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DP Project\Students_2022\MPMM 2022\"/>
    </mc:Choice>
  </mc:AlternateContent>
  <xr:revisionPtr revIDLastSave="0" documentId="13_ncr:1_{44380F2A-4AD5-4A58-8B59-3C08A25B6AFC}" xr6:coauthVersionLast="47" xr6:coauthVersionMax="47" xr10:uidLastSave="{00000000-0000-0000-0000-000000000000}"/>
  <bookViews>
    <workbookView xWindow="-120" yWindow="-120" windowWidth="29040" windowHeight="15225" tabRatio="599" xr2:uid="{00000000-000D-0000-FFFF-FFFF00000000}"/>
  </bookViews>
  <sheets>
    <sheet name="Comparison" sheetId="4" r:id="rId1"/>
    <sheet name="Network Accounts" sheetId="18" r:id="rId2"/>
    <sheet name="New CUD Entries" sheetId="9" r:id="rId3"/>
    <sheet name="Canvas SBS Import" sheetId="22" r:id="rId4"/>
    <sheet name="Canvas SSO details" sheetId="19" r:id="rId5"/>
    <sheet name="Routing" sheetId="14" r:id="rId6"/>
    <sheet name="Key_Fields" sheetId="7" r:id="rId7"/>
    <sheet name="AD_Export" sheetId="21" r:id="rId8"/>
    <sheet name="MMPM14_CUD" sheetId="23" r:id="rId9"/>
    <sheet name="CUD_Blank" sheetId="13" state="hidden" r:id="rId10"/>
    <sheet name="AD_Blank" sheetId="17" state="hidden" r:id="rId11"/>
  </sheets>
  <definedNames>
    <definedName name="_xlnm._FilterDatabase" localSheetId="6" hidden="1">Key_Fields!$A$1:$J$1</definedName>
    <definedName name="_xlnm._FilterDatabase" localSheetId="8" hidden="1">MMPM14_CUD!$A$1:$I$1</definedName>
    <definedName name="_xlnm._FilterDatabase" localSheetId="2" hidden="1">'New CUD Entries'!$A$1:$G$1001</definedName>
    <definedName name="_xlnm._FilterDatabase" localSheetId="5" hidden="1">Routing!$C$1:$D$1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18" l="1"/>
  <c r="C49" i="18"/>
  <c r="D49" i="18"/>
  <c r="G49" i="18"/>
  <c r="B24" i="18"/>
  <c r="C24" i="18"/>
  <c r="D24" i="18"/>
  <c r="G24" i="18"/>
  <c r="B25" i="18"/>
  <c r="C25" i="18"/>
  <c r="D25" i="18"/>
  <c r="G25" i="18"/>
  <c r="B26" i="18"/>
  <c r="C26" i="18"/>
  <c r="D26" i="18"/>
  <c r="G26" i="18"/>
  <c r="B27" i="18"/>
  <c r="C27" i="18"/>
  <c r="D27" i="18"/>
  <c r="G27" i="18"/>
  <c r="B28" i="18"/>
  <c r="C28" i="18"/>
  <c r="D28" i="18"/>
  <c r="G28" i="18"/>
  <c r="B29" i="18"/>
  <c r="C29" i="18"/>
  <c r="D29" i="18"/>
  <c r="G29" i="18"/>
  <c r="B30" i="18"/>
  <c r="C30" i="18"/>
  <c r="D30" i="18"/>
  <c r="G30" i="18"/>
  <c r="B31" i="18"/>
  <c r="C31" i="18"/>
  <c r="D31" i="18"/>
  <c r="G31" i="18"/>
  <c r="C3" i="19"/>
  <c r="C4" i="19"/>
  <c r="C26" i="19"/>
  <c r="C5" i="19"/>
  <c r="C6" i="19"/>
  <c r="C7" i="19"/>
  <c r="C27" i="19"/>
  <c r="C8" i="19"/>
  <c r="C28" i="19"/>
  <c r="C9" i="19"/>
  <c r="C29" i="19"/>
  <c r="C10" i="19"/>
  <c r="C11" i="19"/>
  <c r="C30" i="19"/>
  <c r="C31" i="19"/>
  <c r="C12" i="19"/>
  <c r="C13" i="19"/>
  <c r="C14" i="19"/>
  <c r="C15" i="19"/>
  <c r="C18" i="19"/>
  <c r="C16" i="19"/>
  <c r="C32" i="19"/>
  <c r="C19" i="19"/>
  <c r="C17" i="19"/>
  <c r="C33" i="19"/>
  <c r="C20" i="19"/>
  <c r="C21" i="19"/>
  <c r="C34" i="19"/>
  <c r="C35" i="19"/>
  <c r="C36" i="19"/>
  <c r="C37" i="19"/>
  <c r="C22" i="19"/>
  <c r="C23" i="19"/>
  <c r="C24" i="19"/>
  <c r="C25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D19" i="22"/>
  <c r="D20" i="22"/>
  <c r="D21" i="22"/>
  <c r="D22" i="22"/>
  <c r="D23" i="22"/>
  <c r="D24" i="22"/>
  <c r="D25" i="22"/>
  <c r="D20" i="18"/>
  <c r="D21" i="18"/>
  <c r="D22" i="18"/>
  <c r="D23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C21" i="18"/>
  <c r="C22" i="18"/>
  <c r="C23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B20" i="18"/>
  <c r="B21" i="18"/>
  <c r="B22" i="18"/>
  <c r="B23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2" i="18"/>
  <c r="C2" i="18"/>
  <c r="D2" i="18"/>
  <c r="B3" i="18"/>
  <c r="C3" i="18"/>
  <c r="D3" i="18"/>
  <c r="B4" i="18"/>
  <c r="C4" i="18"/>
  <c r="D4" i="18"/>
  <c r="B5" i="18"/>
  <c r="C5" i="18"/>
  <c r="D5" i="18"/>
  <c r="B6" i="18"/>
  <c r="C6" i="18"/>
  <c r="D6" i="18"/>
  <c r="B7" i="18"/>
  <c r="C7" i="18"/>
  <c r="D7" i="18"/>
  <c r="B8" i="18"/>
  <c r="C8" i="18"/>
  <c r="D8" i="18"/>
  <c r="B9" i="18"/>
  <c r="C9" i="18"/>
  <c r="D9" i="18"/>
  <c r="B10" i="18"/>
  <c r="C10" i="18"/>
  <c r="D10" i="18"/>
  <c r="B11" i="18"/>
  <c r="C11" i="18"/>
  <c r="D11" i="18"/>
  <c r="B12" i="18"/>
  <c r="C12" i="18"/>
  <c r="D12" i="18"/>
  <c r="B13" i="18"/>
  <c r="C13" i="18"/>
  <c r="D13" i="18"/>
  <c r="B14" i="18"/>
  <c r="C14" i="18"/>
  <c r="D14" i="18"/>
  <c r="B15" i="18"/>
  <c r="C15" i="18"/>
  <c r="D15" i="18"/>
  <c r="B16" i="18"/>
  <c r="C16" i="18"/>
  <c r="D16" i="18"/>
  <c r="B17" i="18"/>
  <c r="C17" i="18"/>
  <c r="D17" i="18"/>
  <c r="B18" i="18"/>
  <c r="C18" i="18"/>
  <c r="D18" i="18"/>
  <c r="B19" i="18"/>
  <c r="C19" i="18"/>
  <c r="D19" i="18"/>
  <c r="C20" i="18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C52" i="22"/>
  <c r="C53" i="22"/>
  <c r="C54" i="22"/>
  <c r="C55" i="22"/>
  <c r="C56" i="22"/>
  <c r="C57" i="22"/>
  <c r="C58" i="22"/>
  <c r="C59" i="22"/>
  <c r="C60" i="22"/>
  <c r="B53" i="22"/>
  <c r="B54" i="22"/>
  <c r="B55" i="22"/>
  <c r="B56" i="22"/>
  <c r="B57" i="22"/>
  <c r="C2" i="22"/>
  <c r="D2" i="22"/>
  <c r="E2" i="22"/>
  <c r="F2" i="22"/>
  <c r="G2" i="22"/>
  <c r="H2" i="22"/>
  <c r="B3" i="22"/>
  <c r="C3" i="22"/>
  <c r="D3" i="22"/>
  <c r="E3" i="22"/>
  <c r="F3" i="22"/>
  <c r="G3" i="22"/>
  <c r="H3" i="22"/>
  <c r="B4" i="22"/>
  <c r="C4" i="22"/>
  <c r="D4" i="22"/>
  <c r="E4" i="22"/>
  <c r="F4" i="22"/>
  <c r="G4" i="22"/>
  <c r="H4" i="22"/>
  <c r="B5" i="22"/>
  <c r="C5" i="22"/>
  <c r="D5" i="22"/>
  <c r="E5" i="22"/>
  <c r="F5" i="22"/>
  <c r="G5" i="22"/>
  <c r="H5" i="22"/>
  <c r="B6" i="22"/>
  <c r="C6" i="22"/>
  <c r="D6" i="22"/>
  <c r="E6" i="22"/>
  <c r="F6" i="22"/>
  <c r="G6" i="22"/>
  <c r="H6" i="22"/>
  <c r="B7" i="22"/>
  <c r="C7" i="22"/>
  <c r="D7" i="22"/>
  <c r="E7" i="22"/>
  <c r="F7" i="22"/>
  <c r="G7" i="22"/>
  <c r="H7" i="22"/>
  <c r="B8" i="22"/>
  <c r="C8" i="22"/>
  <c r="D8" i="22"/>
  <c r="E8" i="22"/>
  <c r="F8" i="22"/>
  <c r="G8" i="22"/>
  <c r="H8" i="22"/>
  <c r="B9" i="22"/>
  <c r="C9" i="22"/>
  <c r="D9" i="22"/>
  <c r="E9" i="22"/>
  <c r="F9" i="22"/>
  <c r="G9" i="22"/>
  <c r="H9" i="22"/>
  <c r="B10" i="22"/>
  <c r="C10" i="22"/>
  <c r="D10" i="22"/>
  <c r="E10" i="22"/>
  <c r="F10" i="22"/>
  <c r="G10" i="22"/>
  <c r="H10" i="22"/>
  <c r="B11" i="22"/>
  <c r="C11" i="22"/>
  <c r="D11" i="22"/>
  <c r="E11" i="22"/>
  <c r="F11" i="22"/>
  <c r="G11" i="22"/>
  <c r="H11" i="22"/>
  <c r="B12" i="22"/>
  <c r="C12" i="22"/>
  <c r="D12" i="22"/>
  <c r="E12" i="22"/>
  <c r="F12" i="22"/>
  <c r="G12" i="22"/>
  <c r="H12" i="22"/>
  <c r="B13" i="22"/>
  <c r="C13" i="22"/>
  <c r="D13" i="22"/>
  <c r="E13" i="22"/>
  <c r="F13" i="22"/>
  <c r="G13" i="22"/>
  <c r="H13" i="22"/>
  <c r="B14" i="22"/>
  <c r="C14" i="22"/>
  <c r="D14" i="22"/>
  <c r="E14" i="22"/>
  <c r="F14" i="22"/>
  <c r="G14" i="22"/>
  <c r="H14" i="22"/>
  <c r="B15" i="22"/>
  <c r="C15" i="22"/>
  <c r="D15" i="22"/>
  <c r="E15" i="22"/>
  <c r="F15" i="22"/>
  <c r="G15" i="22"/>
  <c r="H15" i="22"/>
  <c r="B16" i="22"/>
  <c r="C16" i="22"/>
  <c r="D16" i="22"/>
  <c r="E16" i="22"/>
  <c r="F16" i="22"/>
  <c r="G16" i="22"/>
  <c r="H16" i="22"/>
  <c r="B17" i="22"/>
  <c r="C17" i="22"/>
  <c r="D17" i="22"/>
  <c r="E17" i="22"/>
  <c r="F17" i="22"/>
  <c r="G17" i="22"/>
  <c r="H17" i="22"/>
  <c r="B18" i="22"/>
  <c r="C18" i="22"/>
  <c r="D18" i="22"/>
  <c r="E18" i="22"/>
  <c r="F18" i="22"/>
  <c r="G18" i="22"/>
  <c r="H18" i="22"/>
  <c r="B19" i="22"/>
  <c r="C19" i="22"/>
  <c r="E19" i="22"/>
  <c r="F19" i="22"/>
  <c r="G19" i="22"/>
  <c r="H19" i="22"/>
  <c r="B20" i="22"/>
  <c r="C20" i="22"/>
  <c r="E20" i="22"/>
  <c r="F20" i="22"/>
  <c r="G20" i="22"/>
  <c r="H20" i="22"/>
  <c r="B21" i="22"/>
  <c r="C21" i="22"/>
  <c r="E21" i="22"/>
  <c r="F21" i="22"/>
  <c r="G21" i="22"/>
  <c r="H21" i="22"/>
  <c r="B22" i="22"/>
  <c r="C22" i="22"/>
  <c r="E22" i="22"/>
  <c r="F22" i="22"/>
  <c r="G22" i="22"/>
  <c r="H22" i="22"/>
  <c r="B23" i="22"/>
  <c r="C23" i="22"/>
  <c r="E23" i="22"/>
  <c r="F23" i="22"/>
  <c r="G23" i="22"/>
  <c r="H23" i="22"/>
  <c r="B24" i="22"/>
  <c r="C24" i="22"/>
  <c r="E24" i="22"/>
  <c r="F24" i="22"/>
  <c r="G24" i="22"/>
  <c r="H24" i="22"/>
  <c r="B25" i="22"/>
  <c r="C25" i="22"/>
  <c r="E25" i="22"/>
  <c r="F25" i="22"/>
  <c r="G25" i="22"/>
  <c r="H25" i="22"/>
  <c r="B26" i="22"/>
  <c r="C26" i="22"/>
  <c r="D26" i="22"/>
  <c r="E26" i="22"/>
  <c r="F26" i="22"/>
  <c r="G26" i="22"/>
  <c r="H26" i="22"/>
  <c r="B27" i="22"/>
  <c r="C27" i="22"/>
  <c r="D27" i="22"/>
  <c r="E27" i="22"/>
  <c r="F27" i="22"/>
  <c r="G27" i="22"/>
  <c r="H27" i="22"/>
  <c r="B28" i="22"/>
  <c r="C28" i="22"/>
  <c r="D28" i="22"/>
  <c r="E28" i="22"/>
  <c r="F28" i="22"/>
  <c r="G28" i="22"/>
  <c r="H28" i="22"/>
  <c r="B29" i="22"/>
  <c r="C29" i="22"/>
  <c r="D29" i="22"/>
  <c r="E29" i="22"/>
  <c r="F29" i="22"/>
  <c r="G29" i="22"/>
  <c r="H29" i="22"/>
  <c r="B30" i="22"/>
  <c r="C30" i="22"/>
  <c r="D30" i="22"/>
  <c r="E30" i="22"/>
  <c r="F30" i="22"/>
  <c r="G30" i="22"/>
  <c r="H30" i="22"/>
  <c r="B31" i="22"/>
  <c r="C31" i="22"/>
  <c r="D31" i="22"/>
  <c r="E31" i="22"/>
  <c r="F31" i="22"/>
  <c r="G31" i="22"/>
  <c r="H31" i="22"/>
  <c r="B32" i="22"/>
  <c r="C32" i="22"/>
  <c r="D32" i="22"/>
  <c r="E32" i="22"/>
  <c r="F32" i="22"/>
  <c r="G32" i="22"/>
  <c r="H32" i="22"/>
  <c r="B33" i="22"/>
  <c r="C33" i="22"/>
  <c r="D33" i="22"/>
  <c r="E33" i="22"/>
  <c r="F33" i="22"/>
  <c r="G33" i="22"/>
  <c r="H33" i="22"/>
  <c r="B34" i="22"/>
  <c r="C34" i="22"/>
  <c r="D34" i="22"/>
  <c r="E34" i="22"/>
  <c r="F34" i="22"/>
  <c r="G34" i="22"/>
  <c r="H34" i="22"/>
  <c r="B35" i="22"/>
  <c r="C35" i="22"/>
  <c r="D35" i="22"/>
  <c r="E35" i="22"/>
  <c r="F35" i="22"/>
  <c r="G35" i="22"/>
  <c r="H35" i="22"/>
  <c r="B36" i="22"/>
  <c r="C36" i="22"/>
  <c r="D36" i="22"/>
  <c r="E36" i="22"/>
  <c r="F36" i="22"/>
  <c r="G36" i="22"/>
  <c r="H36" i="22"/>
  <c r="B37" i="22"/>
  <c r="C37" i="22"/>
  <c r="D37" i="22"/>
  <c r="E37" i="22"/>
  <c r="F37" i="22"/>
  <c r="G37" i="22"/>
  <c r="H37" i="22"/>
  <c r="B38" i="22"/>
  <c r="C38" i="22"/>
  <c r="D38" i="22"/>
  <c r="E38" i="22"/>
  <c r="F38" i="22"/>
  <c r="G38" i="22"/>
  <c r="H38" i="22"/>
  <c r="B39" i="22"/>
  <c r="C39" i="22"/>
  <c r="D39" i="22"/>
  <c r="E39" i="22"/>
  <c r="F39" i="22"/>
  <c r="G39" i="22"/>
  <c r="H39" i="22"/>
  <c r="B40" i="22"/>
  <c r="C40" i="22"/>
  <c r="D40" i="22"/>
  <c r="E40" i="22"/>
  <c r="F40" i="22"/>
  <c r="G40" i="22"/>
  <c r="H40" i="22"/>
  <c r="B41" i="22"/>
  <c r="C41" i="22"/>
  <c r="D41" i="22"/>
  <c r="E41" i="22"/>
  <c r="F41" i="22"/>
  <c r="G41" i="22"/>
  <c r="H41" i="22"/>
  <c r="B42" i="22"/>
  <c r="C42" i="22"/>
  <c r="D42" i="22"/>
  <c r="E42" i="22"/>
  <c r="F42" i="22"/>
  <c r="G42" i="22"/>
  <c r="H42" i="22"/>
  <c r="B43" i="22"/>
  <c r="C43" i="22"/>
  <c r="D43" i="22"/>
  <c r="E43" i="22"/>
  <c r="F43" i="22"/>
  <c r="G43" i="22"/>
  <c r="H43" i="22"/>
  <c r="B44" i="22"/>
  <c r="C44" i="22"/>
  <c r="D44" i="22"/>
  <c r="E44" i="22"/>
  <c r="F44" i="22"/>
  <c r="G44" i="22"/>
  <c r="H44" i="22"/>
  <c r="B45" i="22"/>
  <c r="C45" i="22"/>
  <c r="D45" i="22"/>
  <c r="E45" i="22"/>
  <c r="F45" i="22"/>
  <c r="G45" i="22"/>
  <c r="H45" i="22"/>
  <c r="B46" i="22"/>
  <c r="C46" i="22"/>
  <c r="D46" i="22"/>
  <c r="E46" i="22"/>
  <c r="F46" i="22"/>
  <c r="G46" i="22"/>
  <c r="H46" i="22"/>
  <c r="B47" i="22"/>
  <c r="C47" i="22"/>
  <c r="D47" i="22"/>
  <c r="E47" i="22"/>
  <c r="F47" i="22"/>
  <c r="G47" i="22"/>
  <c r="H47" i="22"/>
  <c r="B48" i="22"/>
  <c r="C48" i="22"/>
  <c r="D48" i="22"/>
  <c r="E48" i="22"/>
  <c r="F48" i="22"/>
  <c r="G48" i="22"/>
  <c r="H48" i="22"/>
  <c r="B49" i="22"/>
  <c r="C49" i="22"/>
  <c r="D49" i="22"/>
  <c r="E49" i="22"/>
  <c r="F49" i="22"/>
  <c r="G49" i="22"/>
  <c r="H49" i="22"/>
  <c r="B50" i="22"/>
  <c r="C50" i="22"/>
  <c r="D50" i="22"/>
  <c r="E50" i="22"/>
  <c r="F50" i="22"/>
  <c r="G50" i="22"/>
  <c r="H50" i="22"/>
  <c r="B51" i="22"/>
  <c r="C51" i="22"/>
  <c r="D51" i="22"/>
  <c r="E51" i="22"/>
  <c r="F51" i="22"/>
  <c r="G51" i="22"/>
  <c r="H51" i="22"/>
  <c r="B52" i="22"/>
  <c r="D52" i="22"/>
  <c r="E52" i="22"/>
  <c r="F52" i="22"/>
  <c r="G52" i="22"/>
  <c r="H52" i="22"/>
  <c r="D53" i="22"/>
  <c r="E53" i="22"/>
  <c r="F53" i="22"/>
  <c r="G53" i="22"/>
  <c r="H53" i="22"/>
  <c r="D54" i="22"/>
  <c r="E54" i="22"/>
  <c r="F54" i="22"/>
  <c r="G54" i="22"/>
  <c r="H54" i="22"/>
  <c r="D55" i="22"/>
  <c r="E55" i="22"/>
  <c r="F55" i="22"/>
  <c r="G55" i="22"/>
  <c r="H55" i="22"/>
  <c r="D56" i="22"/>
  <c r="E56" i="22"/>
  <c r="F56" i="22"/>
  <c r="G56" i="22"/>
  <c r="H56" i="22"/>
  <c r="D57" i="22"/>
  <c r="E57" i="22"/>
  <c r="F57" i="22"/>
  <c r="G57" i="22"/>
  <c r="H57" i="22"/>
  <c r="B58" i="22"/>
  <c r="D58" i="22"/>
  <c r="E58" i="22"/>
  <c r="F58" i="22"/>
  <c r="G58" i="22"/>
  <c r="H58" i="22"/>
  <c r="B59" i="22"/>
  <c r="D59" i="22"/>
  <c r="E59" i="22"/>
  <c r="F59" i="22"/>
  <c r="G59" i="22"/>
  <c r="H59" i="22"/>
  <c r="B60" i="22"/>
  <c r="D60" i="22"/>
  <c r="E60" i="22"/>
  <c r="F60" i="22"/>
  <c r="G60" i="22"/>
  <c r="H60" i="22"/>
  <c r="B61" i="22"/>
  <c r="C61" i="22"/>
  <c r="D61" i="22"/>
  <c r="E61" i="22"/>
  <c r="F61" i="22"/>
  <c r="G61" i="22"/>
  <c r="H61" i="22"/>
  <c r="B62" i="22"/>
  <c r="C62" i="22"/>
  <c r="D62" i="22"/>
  <c r="E62" i="22"/>
  <c r="F62" i="22"/>
  <c r="G62" i="22"/>
  <c r="H62" i="22"/>
  <c r="B63" i="22"/>
  <c r="C63" i="22"/>
  <c r="D63" i="22"/>
  <c r="E63" i="22"/>
  <c r="F63" i="22"/>
  <c r="G63" i="22"/>
  <c r="H63" i="22"/>
  <c r="B64" i="22"/>
  <c r="C64" i="22"/>
  <c r="D64" i="22"/>
  <c r="E64" i="22"/>
  <c r="F64" i="22"/>
  <c r="G64" i="22"/>
  <c r="H64" i="22"/>
  <c r="B65" i="22"/>
  <c r="C65" i="22"/>
  <c r="D65" i="22"/>
  <c r="E65" i="22"/>
  <c r="F65" i="22"/>
  <c r="G65" i="22"/>
  <c r="H65" i="22"/>
  <c r="B66" i="22"/>
  <c r="C66" i="22"/>
  <c r="D66" i="22"/>
  <c r="E66" i="22"/>
  <c r="F66" i="22"/>
  <c r="G66" i="22"/>
  <c r="H66" i="22"/>
  <c r="B67" i="22"/>
  <c r="C67" i="22"/>
  <c r="D67" i="22"/>
  <c r="E67" i="22"/>
  <c r="F67" i="22"/>
  <c r="G67" i="22"/>
  <c r="H67" i="22"/>
  <c r="B68" i="22"/>
  <c r="C68" i="22"/>
  <c r="D68" i="22"/>
  <c r="E68" i="22"/>
  <c r="F68" i="22"/>
  <c r="G68" i="22"/>
  <c r="H68" i="22"/>
  <c r="B69" i="22"/>
  <c r="C69" i="22"/>
  <c r="D69" i="22"/>
  <c r="E69" i="22"/>
  <c r="F69" i="22"/>
  <c r="G69" i="22"/>
  <c r="H69" i="22"/>
  <c r="B70" i="22"/>
  <c r="C70" i="22"/>
  <c r="D70" i="22"/>
  <c r="E70" i="22"/>
  <c r="F70" i="22"/>
  <c r="G70" i="22"/>
  <c r="H70" i="22"/>
  <c r="B71" i="22"/>
  <c r="C71" i="22"/>
  <c r="D71" i="22"/>
  <c r="E71" i="22"/>
  <c r="F71" i="22"/>
  <c r="G71" i="22"/>
  <c r="H71" i="22"/>
  <c r="B72" i="22"/>
  <c r="C72" i="22"/>
  <c r="D72" i="22"/>
  <c r="E72" i="22"/>
  <c r="F72" i="22"/>
  <c r="G72" i="22"/>
  <c r="H72" i="22"/>
  <c r="B73" i="22"/>
  <c r="C73" i="22"/>
  <c r="D73" i="22"/>
  <c r="E73" i="22"/>
  <c r="F73" i="22"/>
  <c r="G73" i="22"/>
  <c r="H73" i="22"/>
  <c r="B74" i="22"/>
  <c r="C74" i="22"/>
  <c r="D74" i="22"/>
  <c r="E74" i="22"/>
  <c r="F74" i="22"/>
  <c r="G74" i="22"/>
  <c r="H74" i="22"/>
  <c r="B75" i="22"/>
  <c r="C75" i="22"/>
  <c r="D75" i="22"/>
  <c r="E75" i="22"/>
  <c r="F75" i="22"/>
  <c r="G75" i="22"/>
  <c r="H75" i="22"/>
  <c r="B76" i="22"/>
  <c r="C76" i="22"/>
  <c r="D76" i="22"/>
  <c r="E76" i="22"/>
  <c r="F76" i="22"/>
  <c r="G76" i="22"/>
  <c r="H76" i="22"/>
  <c r="B77" i="22"/>
  <c r="C77" i="22"/>
  <c r="D77" i="22"/>
  <c r="E77" i="22"/>
  <c r="F77" i="22"/>
  <c r="G77" i="22"/>
  <c r="H77" i="22"/>
  <c r="B78" i="22"/>
  <c r="C78" i="22"/>
  <c r="D78" i="22"/>
  <c r="E78" i="22"/>
  <c r="F78" i="22"/>
  <c r="G78" i="22"/>
  <c r="H78" i="22"/>
  <c r="B79" i="22"/>
  <c r="C79" i="22"/>
  <c r="D79" i="22"/>
  <c r="E79" i="22"/>
  <c r="F79" i="22"/>
  <c r="G79" i="22"/>
  <c r="H79" i="22"/>
  <c r="B80" i="22"/>
  <c r="C80" i="22"/>
  <c r="D80" i="22"/>
  <c r="E80" i="22"/>
  <c r="F80" i="22"/>
  <c r="G80" i="22"/>
  <c r="H80" i="22"/>
  <c r="B81" i="22"/>
  <c r="C81" i="22"/>
  <c r="D81" i="22"/>
  <c r="E81" i="22"/>
  <c r="F81" i="22"/>
  <c r="G81" i="22"/>
  <c r="H81" i="22"/>
  <c r="B82" i="22"/>
  <c r="C82" i="22"/>
  <c r="D82" i="22"/>
  <c r="E82" i="22"/>
  <c r="F82" i="22"/>
  <c r="G82" i="22"/>
  <c r="H82" i="22"/>
  <c r="B83" i="22"/>
  <c r="C83" i="22"/>
  <c r="D83" i="22"/>
  <c r="E83" i="22"/>
  <c r="F83" i="22"/>
  <c r="G83" i="22"/>
  <c r="H83" i="22"/>
  <c r="B84" i="22"/>
  <c r="C84" i="22"/>
  <c r="D84" i="22"/>
  <c r="E84" i="22"/>
  <c r="F84" i="22"/>
  <c r="G84" i="22"/>
  <c r="H84" i="22"/>
  <c r="B85" i="22"/>
  <c r="C85" i="22"/>
  <c r="D85" i="22"/>
  <c r="E85" i="22"/>
  <c r="F85" i="22"/>
  <c r="G85" i="22"/>
  <c r="H85" i="22"/>
  <c r="B86" i="22"/>
  <c r="C86" i="22"/>
  <c r="D86" i="22"/>
  <c r="E86" i="22"/>
  <c r="F86" i="22"/>
  <c r="G86" i="22"/>
  <c r="H86" i="22"/>
  <c r="B87" i="22"/>
  <c r="C87" i="22"/>
  <c r="D87" i="22"/>
  <c r="E87" i="22"/>
  <c r="F87" i="22"/>
  <c r="G87" i="22"/>
  <c r="H87" i="22"/>
  <c r="B88" i="22"/>
  <c r="C88" i="22"/>
  <c r="D88" i="22"/>
  <c r="E88" i="22"/>
  <c r="F88" i="22"/>
  <c r="G88" i="22"/>
  <c r="H88" i="22"/>
  <c r="B89" i="22"/>
  <c r="C89" i="22"/>
  <c r="D89" i="22"/>
  <c r="E89" i="22"/>
  <c r="F89" i="22"/>
  <c r="G89" i="22"/>
  <c r="H89" i="22"/>
  <c r="B90" i="22"/>
  <c r="C90" i="22"/>
  <c r="D90" i="22"/>
  <c r="E90" i="22"/>
  <c r="F90" i="22"/>
  <c r="G90" i="22"/>
  <c r="H90" i="22"/>
  <c r="B91" i="22"/>
  <c r="C91" i="22"/>
  <c r="D91" i="22"/>
  <c r="E91" i="22"/>
  <c r="F91" i="22"/>
  <c r="G91" i="22"/>
  <c r="H91" i="22"/>
  <c r="B92" i="22"/>
  <c r="C92" i="22"/>
  <c r="D92" i="22"/>
  <c r="E92" i="22"/>
  <c r="F92" i="22"/>
  <c r="G92" i="22"/>
  <c r="H92" i="22"/>
  <c r="B93" i="22"/>
  <c r="C93" i="22"/>
  <c r="D93" i="22"/>
  <c r="E93" i="22"/>
  <c r="F93" i="22"/>
  <c r="G93" i="22"/>
  <c r="H93" i="22"/>
  <c r="B94" i="22"/>
  <c r="C94" i="22"/>
  <c r="D94" i="22"/>
  <c r="E94" i="22"/>
  <c r="F94" i="22"/>
  <c r="G94" i="22"/>
  <c r="H94" i="22"/>
  <c r="B95" i="22"/>
  <c r="C95" i="22"/>
  <c r="D95" i="22"/>
  <c r="E95" i="22"/>
  <c r="F95" i="22"/>
  <c r="G95" i="22"/>
  <c r="H95" i="22"/>
  <c r="B96" i="22"/>
  <c r="C96" i="22"/>
  <c r="D96" i="22"/>
  <c r="E96" i="22"/>
  <c r="F96" i="22"/>
  <c r="G96" i="22"/>
  <c r="H96" i="22"/>
  <c r="B97" i="22"/>
  <c r="C97" i="22"/>
  <c r="D97" i="22"/>
  <c r="E97" i="22"/>
  <c r="F97" i="22"/>
  <c r="G97" i="22"/>
  <c r="H97" i="22"/>
  <c r="B98" i="22"/>
  <c r="C98" i="22"/>
  <c r="D98" i="22"/>
  <c r="E98" i="22"/>
  <c r="F98" i="22"/>
  <c r="G98" i="22"/>
  <c r="H98" i="22"/>
  <c r="B99" i="22"/>
  <c r="C99" i="22"/>
  <c r="D99" i="22"/>
  <c r="E99" i="22"/>
  <c r="F99" i="22"/>
  <c r="G99" i="22"/>
  <c r="H99" i="22"/>
  <c r="B100" i="22"/>
  <c r="C100" i="22"/>
  <c r="D100" i="22"/>
  <c r="E100" i="22"/>
  <c r="F100" i="22"/>
  <c r="G100" i="22"/>
  <c r="H100" i="22"/>
  <c r="B101" i="22"/>
  <c r="C101" i="22"/>
  <c r="D101" i="22"/>
  <c r="E101" i="22"/>
  <c r="F101" i="22"/>
  <c r="G101" i="22"/>
  <c r="H101" i="22"/>
  <c r="B102" i="22"/>
  <c r="C102" i="22"/>
  <c r="D102" i="22"/>
  <c r="E102" i="22"/>
  <c r="F102" i="22"/>
  <c r="G102" i="22"/>
  <c r="H102" i="22"/>
  <c r="B103" i="22"/>
  <c r="C103" i="22"/>
  <c r="D103" i="22"/>
  <c r="E103" i="22"/>
  <c r="F103" i="22"/>
  <c r="G103" i="22"/>
  <c r="H103" i="22"/>
  <c r="B104" i="22"/>
  <c r="C104" i="22"/>
  <c r="D104" i="22"/>
  <c r="E104" i="22"/>
  <c r="F104" i="22"/>
  <c r="G104" i="22"/>
  <c r="H104" i="22"/>
  <c r="B105" i="22"/>
  <c r="C105" i="22"/>
  <c r="D105" i="22"/>
  <c r="E105" i="22"/>
  <c r="F105" i="22"/>
  <c r="G105" i="22"/>
  <c r="H105" i="22"/>
  <c r="B106" i="22"/>
  <c r="C106" i="22"/>
  <c r="D106" i="22"/>
  <c r="E106" i="22"/>
  <c r="F106" i="22"/>
  <c r="G106" i="22"/>
  <c r="H106" i="22"/>
  <c r="B107" i="22"/>
  <c r="C107" i="22"/>
  <c r="D107" i="22"/>
  <c r="E107" i="22"/>
  <c r="F107" i="22"/>
  <c r="G107" i="22"/>
  <c r="H107" i="22"/>
  <c r="B108" i="22"/>
  <c r="C108" i="22"/>
  <c r="D108" i="22"/>
  <c r="E108" i="22"/>
  <c r="F108" i="22"/>
  <c r="G108" i="22"/>
  <c r="H108" i="22"/>
  <c r="B109" i="22"/>
  <c r="C109" i="22"/>
  <c r="D109" i="22"/>
  <c r="E109" i="22"/>
  <c r="F109" i="22"/>
  <c r="G109" i="22"/>
  <c r="H109" i="22"/>
  <c r="B110" i="22"/>
  <c r="C110" i="22"/>
  <c r="D110" i="22"/>
  <c r="E110" i="22"/>
  <c r="F110" i="22"/>
  <c r="G110" i="22"/>
  <c r="H110" i="22"/>
  <c r="B111" i="22"/>
  <c r="C111" i="22"/>
  <c r="D111" i="22"/>
  <c r="E111" i="22"/>
  <c r="F111" i="22"/>
  <c r="G111" i="22"/>
  <c r="H111" i="22"/>
  <c r="B112" i="22"/>
  <c r="C112" i="22"/>
  <c r="D112" i="22"/>
  <c r="E112" i="22"/>
  <c r="F112" i="22"/>
  <c r="G112" i="22"/>
  <c r="H112" i="22"/>
  <c r="B113" i="22"/>
  <c r="C113" i="22"/>
  <c r="D113" i="22"/>
  <c r="E113" i="22"/>
  <c r="F113" i="22"/>
  <c r="G113" i="22"/>
  <c r="H113" i="22"/>
  <c r="B114" i="22"/>
  <c r="C114" i="22"/>
  <c r="D114" i="22"/>
  <c r="E114" i="22"/>
  <c r="F114" i="22"/>
  <c r="G114" i="22"/>
  <c r="H114" i="22"/>
  <c r="B115" i="22"/>
  <c r="C115" i="22"/>
  <c r="D115" i="22"/>
  <c r="E115" i="22"/>
  <c r="F115" i="22"/>
  <c r="G115" i="22"/>
  <c r="H115" i="22"/>
  <c r="B116" i="22"/>
  <c r="C116" i="22"/>
  <c r="D116" i="22"/>
  <c r="E116" i="22"/>
  <c r="F116" i="22"/>
  <c r="G116" i="22"/>
  <c r="H116" i="22"/>
  <c r="B117" i="22"/>
  <c r="C117" i="22"/>
  <c r="D117" i="22"/>
  <c r="E117" i="22"/>
  <c r="F117" i="22"/>
  <c r="G117" i="22"/>
  <c r="H117" i="22"/>
  <c r="B118" i="22"/>
  <c r="C118" i="22"/>
  <c r="D118" i="22"/>
  <c r="E118" i="22"/>
  <c r="F118" i="22"/>
  <c r="G118" i="22"/>
  <c r="H118" i="22"/>
  <c r="B119" i="22"/>
  <c r="C119" i="22"/>
  <c r="D119" i="22"/>
  <c r="E119" i="22"/>
  <c r="F119" i="22"/>
  <c r="G119" i="22"/>
  <c r="H119" i="22"/>
  <c r="B120" i="22"/>
  <c r="C120" i="22"/>
  <c r="D120" i="22"/>
  <c r="E120" i="22"/>
  <c r="F120" i="22"/>
  <c r="G120" i="22"/>
  <c r="H120" i="22"/>
  <c r="B121" i="22"/>
  <c r="C121" i="22"/>
  <c r="D121" i="22"/>
  <c r="E121" i="22"/>
  <c r="F121" i="22"/>
  <c r="G121" i="22"/>
  <c r="H121" i="22"/>
  <c r="B122" i="22"/>
  <c r="C122" i="22"/>
  <c r="D122" i="22"/>
  <c r="E122" i="22"/>
  <c r="F122" i="22"/>
  <c r="G122" i="22"/>
  <c r="H122" i="22"/>
  <c r="B123" i="22"/>
  <c r="C123" i="22"/>
  <c r="D123" i="22"/>
  <c r="E123" i="22"/>
  <c r="F123" i="22"/>
  <c r="G123" i="22"/>
  <c r="H123" i="22"/>
  <c r="B124" i="22"/>
  <c r="C124" i="22"/>
  <c r="D124" i="22"/>
  <c r="E124" i="22"/>
  <c r="F124" i="22"/>
  <c r="G124" i="22"/>
  <c r="H124" i="22"/>
  <c r="B125" i="22"/>
  <c r="C125" i="22"/>
  <c r="D125" i="22"/>
  <c r="E125" i="22"/>
  <c r="F125" i="22"/>
  <c r="G125" i="22"/>
  <c r="H125" i="22"/>
  <c r="B126" i="22"/>
  <c r="C126" i="22"/>
  <c r="D126" i="22"/>
  <c r="E126" i="22"/>
  <c r="F126" i="22"/>
  <c r="G126" i="22"/>
  <c r="H126" i="22"/>
  <c r="B127" i="22"/>
  <c r="C127" i="22"/>
  <c r="D127" i="22"/>
  <c r="E127" i="22"/>
  <c r="F127" i="22"/>
  <c r="G127" i="22"/>
  <c r="H127" i="22"/>
  <c r="B128" i="22"/>
  <c r="C128" i="22"/>
  <c r="D128" i="22"/>
  <c r="E128" i="22"/>
  <c r="F128" i="22"/>
  <c r="G128" i="22"/>
  <c r="H128" i="22"/>
  <c r="B129" i="22"/>
  <c r="C129" i="22"/>
  <c r="D129" i="22"/>
  <c r="E129" i="22"/>
  <c r="F129" i="22"/>
  <c r="G129" i="22"/>
  <c r="H129" i="22"/>
  <c r="B130" i="22"/>
  <c r="C130" i="22"/>
  <c r="D130" i="22"/>
  <c r="E130" i="22"/>
  <c r="F130" i="22"/>
  <c r="G130" i="22"/>
  <c r="H130" i="22"/>
  <c r="B131" i="22"/>
  <c r="C131" i="22"/>
  <c r="D131" i="22"/>
  <c r="E131" i="22"/>
  <c r="F131" i="22"/>
  <c r="G131" i="22"/>
  <c r="H131" i="22"/>
  <c r="B132" i="22"/>
  <c r="C132" i="22"/>
  <c r="D132" i="22"/>
  <c r="E132" i="22"/>
  <c r="F132" i="22"/>
  <c r="G132" i="22"/>
  <c r="H132" i="22"/>
  <c r="B133" i="22"/>
  <c r="C133" i="22"/>
  <c r="D133" i="22"/>
  <c r="E133" i="22"/>
  <c r="F133" i="22"/>
  <c r="G133" i="22"/>
  <c r="H133" i="22"/>
  <c r="B134" i="22"/>
  <c r="C134" i="22"/>
  <c r="D134" i="22"/>
  <c r="E134" i="22"/>
  <c r="F134" i="22"/>
  <c r="G134" i="22"/>
  <c r="H134" i="22"/>
  <c r="B135" i="22"/>
  <c r="C135" i="22"/>
  <c r="D135" i="22"/>
  <c r="E135" i="22"/>
  <c r="F135" i="22"/>
  <c r="G135" i="22"/>
  <c r="H135" i="22"/>
  <c r="B136" i="22"/>
  <c r="C136" i="22"/>
  <c r="D136" i="22"/>
  <c r="E136" i="22"/>
  <c r="F136" i="22"/>
  <c r="G136" i="22"/>
  <c r="H136" i="22"/>
  <c r="B137" i="22"/>
  <c r="C137" i="22"/>
  <c r="D137" i="22"/>
  <c r="E137" i="22"/>
  <c r="F137" i="22"/>
  <c r="G137" i="22"/>
  <c r="H137" i="22"/>
  <c r="B138" i="22"/>
  <c r="C138" i="22"/>
  <c r="D138" i="22"/>
  <c r="E138" i="22"/>
  <c r="F138" i="22"/>
  <c r="G138" i="22"/>
  <c r="H138" i="22"/>
  <c r="B139" i="22"/>
  <c r="C139" i="22"/>
  <c r="D139" i="22"/>
  <c r="E139" i="22"/>
  <c r="F139" i="22"/>
  <c r="G139" i="22"/>
  <c r="H139" i="22"/>
  <c r="B140" i="22"/>
  <c r="C140" i="22"/>
  <c r="D140" i="22"/>
  <c r="E140" i="22"/>
  <c r="F140" i="22"/>
  <c r="G140" i="22"/>
  <c r="H140" i="22"/>
  <c r="B141" i="22"/>
  <c r="C141" i="22"/>
  <c r="D141" i="22"/>
  <c r="E141" i="22"/>
  <c r="F141" i="22"/>
  <c r="G141" i="22"/>
  <c r="H141" i="22"/>
  <c r="B142" i="22"/>
  <c r="C142" i="22"/>
  <c r="D142" i="22"/>
  <c r="E142" i="22"/>
  <c r="F142" i="22"/>
  <c r="G142" i="22"/>
  <c r="H142" i="22"/>
  <c r="B143" i="22"/>
  <c r="C143" i="22"/>
  <c r="D143" i="22"/>
  <c r="E143" i="22"/>
  <c r="F143" i="22"/>
  <c r="G143" i="22"/>
  <c r="H143" i="22"/>
  <c r="B144" i="22"/>
  <c r="C144" i="22"/>
  <c r="D144" i="22"/>
  <c r="E144" i="22"/>
  <c r="F144" i="22"/>
  <c r="G144" i="22"/>
  <c r="H144" i="22"/>
  <c r="B145" i="22"/>
  <c r="C145" i="22"/>
  <c r="D145" i="22"/>
  <c r="E145" i="22"/>
  <c r="F145" i="22"/>
  <c r="G145" i="22"/>
  <c r="H145" i="22"/>
  <c r="B146" i="22"/>
  <c r="C146" i="22"/>
  <c r="D146" i="22"/>
  <c r="E146" i="22"/>
  <c r="F146" i="22"/>
  <c r="G146" i="22"/>
  <c r="H146" i="22"/>
  <c r="B147" i="22"/>
  <c r="C147" i="22"/>
  <c r="D147" i="22"/>
  <c r="E147" i="22"/>
  <c r="F147" i="22"/>
  <c r="G147" i="22"/>
  <c r="H147" i="22"/>
  <c r="B148" i="22"/>
  <c r="C148" i="22"/>
  <c r="D148" i="22"/>
  <c r="E148" i="22"/>
  <c r="F148" i="22"/>
  <c r="G148" i="22"/>
  <c r="H148" i="22"/>
  <c r="B149" i="22"/>
  <c r="C149" i="22"/>
  <c r="D149" i="22"/>
  <c r="E149" i="22"/>
  <c r="F149" i="22"/>
  <c r="G149" i="22"/>
  <c r="H149" i="22"/>
  <c r="B150" i="22"/>
  <c r="C150" i="22"/>
  <c r="D150" i="22"/>
  <c r="E150" i="22"/>
  <c r="F150" i="22"/>
  <c r="G150" i="22"/>
  <c r="H150" i="22"/>
  <c r="B151" i="22"/>
  <c r="C151" i="22"/>
  <c r="D151" i="22"/>
  <c r="E151" i="22"/>
  <c r="F151" i="22"/>
  <c r="G151" i="22"/>
  <c r="H151" i="22"/>
  <c r="B152" i="22"/>
  <c r="C152" i="22"/>
  <c r="D152" i="22"/>
  <c r="E152" i="22"/>
  <c r="F152" i="22"/>
  <c r="G152" i="22"/>
  <c r="H152" i="22"/>
  <c r="B153" i="22"/>
  <c r="C153" i="22"/>
  <c r="D153" i="22"/>
  <c r="E153" i="22"/>
  <c r="F153" i="22"/>
  <c r="G153" i="22"/>
  <c r="H153" i="22"/>
  <c r="B154" i="22"/>
  <c r="C154" i="22"/>
  <c r="D154" i="22"/>
  <c r="E154" i="22"/>
  <c r="F154" i="22"/>
  <c r="G154" i="22"/>
  <c r="H154" i="22"/>
  <c r="B155" i="22"/>
  <c r="C155" i="22"/>
  <c r="D155" i="22"/>
  <c r="E155" i="22"/>
  <c r="F155" i="22"/>
  <c r="G155" i="22"/>
  <c r="H155" i="22"/>
  <c r="B156" i="22"/>
  <c r="C156" i="22"/>
  <c r="D156" i="22"/>
  <c r="E156" i="22"/>
  <c r="F156" i="22"/>
  <c r="G156" i="22"/>
  <c r="H156" i="22"/>
  <c r="B157" i="22"/>
  <c r="C157" i="22"/>
  <c r="D157" i="22"/>
  <c r="E157" i="22"/>
  <c r="F157" i="22"/>
  <c r="G157" i="22"/>
  <c r="H157" i="22"/>
  <c r="B158" i="22"/>
  <c r="C158" i="22"/>
  <c r="D158" i="22"/>
  <c r="E158" i="22"/>
  <c r="F158" i="22"/>
  <c r="G158" i="22"/>
  <c r="H158" i="22"/>
  <c r="B159" i="22"/>
  <c r="C159" i="22"/>
  <c r="D159" i="22"/>
  <c r="E159" i="22"/>
  <c r="F159" i="22"/>
  <c r="G159" i="22"/>
  <c r="H159" i="22"/>
  <c r="B160" i="22"/>
  <c r="C160" i="22"/>
  <c r="D160" i="22"/>
  <c r="E160" i="22"/>
  <c r="F160" i="22"/>
  <c r="G160" i="22"/>
  <c r="H160" i="22"/>
  <c r="B161" i="22"/>
  <c r="C161" i="22"/>
  <c r="D161" i="22"/>
  <c r="E161" i="22"/>
  <c r="F161" i="22"/>
  <c r="G161" i="22"/>
  <c r="H161" i="22"/>
  <c r="B162" i="22"/>
  <c r="C162" i="22"/>
  <c r="D162" i="22"/>
  <c r="E162" i="22"/>
  <c r="F162" i="22"/>
  <c r="G162" i="22"/>
  <c r="H162" i="22"/>
  <c r="B163" i="22"/>
  <c r="C163" i="22"/>
  <c r="D163" i="22"/>
  <c r="E163" i="22"/>
  <c r="F163" i="22"/>
  <c r="G163" i="22"/>
  <c r="H163" i="22"/>
  <c r="B164" i="22"/>
  <c r="C164" i="22"/>
  <c r="D164" i="22"/>
  <c r="E164" i="22"/>
  <c r="F164" i="22"/>
  <c r="G164" i="22"/>
  <c r="H164" i="22"/>
  <c r="B165" i="22"/>
  <c r="C165" i="22"/>
  <c r="D165" i="22"/>
  <c r="E165" i="22"/>
  <c r="F165" i="22"/>
  <c r="G165" i="22"/>
  <c r="H165" i="22"/>
  <c r="B166" i="22"/>
  <c r="C166" i="22"/>
  <c r="D166" i="22"/>
  <c r="E166" i="22"/>
  <c r="F166" i="22"/>
  <c r="G166" i="22"/>
  <c r="H166" i="22"/>
  <c r="B167" i="22"/>
  <c r="C167" i="22"/>
  <c r="D167" i="22"/>
  <c r="E167" i="22"/>
  <c r="F167" i="22"/>
  <c r="G167" i="22"/>
  <c r="H167" i="22"/>
  <c r="B168" i="22"/>
  <c r="C168" i="22"/>
  <c r="D168" i="22"/>
  <c r="E168" i="22"/>
  <c r="F168" i="22"/>
  <c r="G168" i="22"/>
  <c r="H168" i="22"/>
  <c r="B169" i="22"/>
  <c r="C169" i="22"/>
  <c r="D169" i="22"/>
  <c r="E169" i="22"/>
  <c r="F169" i="22"/>
  <c r="G169" i="22"/>
  <c r="H169" i="22"/>
  <c r="B170" i="22"/>
  <c r="C170" i="22"/>
  <c r="D170" i="22"/>
  <c r="E170" i="22"/>
  <c r="F170" i="22"/>
  <c r="G170" i="22"/>
  <c r="H170" i="22"/>
  <c r="B171" i="22"/>
  <c r="C171" i="22"/>
  <c r="D171" i="22"/>
  <c r="E171" i="22"/>
  <c r="F171" i="22"/>
  <c r="G171" i="22"/>
  <c r="H171" i="22"/>
  <c r="B172" i="22"/>
  <c r="C172" i="22"/>
  <c r="D172" i="22"/>
  <c r="E172" i="22"/>
  <c r="F172" i="22"/>
  <c r="G172" i="22"/>
  <c r="H172" i="22"/>
  <c r="B173" i="22"/>
  <c r="C173" i="22"/>
  <c r="D173" i="22"/>
  <c r="E173" i="22"/>
  <c r="F173" i="22"/>
  <c r="G173" i="22"/>
  <c r="H173" i="22"/>
  <c r="B174" i="22"/>
  <c r="C174" i="22"/>
  <c r="D174" i="22"/>
  <c r="E174" i="22"/>
  <c r="F174" i="22"/>
  <c r="G174" i="22"/>
  <c r="H174" i="22"/>
  <c r="B175" i="22"/>
  <c r="C175" i="22"/>
  <c r="D175" i="22"/>
  <c r="E175" i="22"/>
  <c r="F175" i="22"/>
  <c r="G175" i="22"/>
  <c r="H175" i="22"/>
  <c r="B176" i="22"/>
  <c r="C176" i="22"/>
  <c r="D176" i="22"/>
  <c r="E176" i="22"/>
  <c r="F176" i="22"/>
  <c r="G176" i="22"/>
  <c r="H176" i="22"/>
  <c r="B177" i="22"/>
  <c r="C177" i="22"/>
  <c r="D177" i="22"/>
  <c r="E177" i="22"/>
  <c r="F177" i="22"/>
  <c r="G177" i="22"/>
  <c r="H177" i="22"/>
  <c r="B178" i="22"/>
  <c r="C178" i="22"/>
  <c r="D178" i="22"/>
  <c r="E178" i="22"/>
  <c r="F178" i="22"/>
  <c r="G178" i="22"/>
  <c r="H178" i="22"/>
  <c r="B179" i="22"/>
  <c r="C179" i="22"/>
  <c r="D179" i="22"/>
  <c r="E179" i="22"/>
  <c r="F179" i="22"/>
  <c r="G179" i="22"/>
  <c r="H179" i="22"/>
  <c r="B180" i="22"/>
  <c r="C180" i="22"/>
  <c r="D180" i="22"/>
  <c r="E180" i="22"/>
  <c r="F180" i="22"/>
  <c r="G180" i="22"/>
  <c r="H180" i="22"/>
  <c r="B181" i="22"/>
  <c r="C181" i="22"/>
  <c r="D181" i="22"/>
  <c r="E181" i="22"/>
  <c r="F181" i="22"/>
  <c r="G181" i="22"/>
  <c r="H181" i="22"/>
  <c r="B182" i="22"/>
  <c r="C182" i="22"/>
  <c r="D182" i="22"/>
  <c r="E182" i="22"/>
  <c r="F182" i="22"/>
  <c r="G182" i="22"/>
  <c r="H182" i="22"/>
  <c r="B183" i="22"/>
  <c r="C183" i="22"/>
  <c r="D183" i="22"/>
  <c r="E183" i="22"/>
  <c r="F183" i="22"/>
  <c r="G183" i="22"/>
  <c r="H183" i="22"/>
  <c r="B184" i="22"/>
  <c r="C184" i="22"/>
  <c r="D184" i="22"/>
  <c r="E184" i="22"/>
  <c r="F184" i="22"/>
  <c r="G184" i="22"/>
  <c r="H184" i="22"/>
  <c r="B185" i="22"/>
  <c r="C185" i="22"/>
  <c r="D185" i="22"/>
  <c r="E185" i="22"/>
  <c r="F185" i="22"/>
  <c r="G185" i="22"/>
  <c r="H185" i="22"/>
  <c r="B186" i="22"/>
  <c r="C186" i="22"/>
  <c r="D186" i="22"/>
  <c r="E186" i="22"/>
  <c r="F186" i="22"/>
  <c r="G186" i="22"/>
  <c r="H186" i="22"/>
  <c r="B187" i="22"/>
  <c r="C187" i="22"/>
  <c r="D187" i="22"/>
  <c r="E187" i="22"/>
  <c r="F187" i="22"/>
  <c r="G187" i="22"/>
  <c r="H187" i="22"/>
  <c r="B188" i="22"/>
  <c r="C188" i="22"/>
  <c r="D188" i="22"/>
  <c r="E188" i="22"/>
  <c r="F188" i="22"/>
  <c r="G188" i="22"/>
  <c r="H188" i="22"/>
  <c r="B189" i="22"/>
  <c r="C189" i="22"/>
  <c r="D189" i="22"/>
  <c r="E189" i="22"/>
  <c r="F189" i="22"/>
  <c r="G189" i="22"/>
  <c r="H189" i="22"/>
  <c r="B190" i="22"/>
  <c r="C190" i="22"/>
  <c r="D190" i="22"/>
  <c r="E190" i="22"/>
  <c r="F190" i="22"/>
  <c r="G190" i="22"/>
  <c r="H190" i="22"/>
  <c r="B191" i="22"/>
  <c r="C191" i="22"/>
  <c r="D191" i="22"/>
  <c r="E191" i="22"/>
  <c r="F191" i="22"/>
  <c r="G191" i="22"/>
  <c r="H191" i="22"/>
  <c r="B192" i="22"/>
  <c r="C192" i="22"/>
  <c r="D192" i="22"/>
  <c r="E192" i="22"/>
  <c r="F192" i="22"/>
  <c r="G192" i="22"/>
  <c r="H192" i="22"/>
  <c r="B193" i="22"/>
  <c r="C193" i="22"/>
  <c r="D193" i="22"/>
  <c r="E193" i="22"/>
  <c r="F193" i="22"/>
  <c r="G193" i="22"/>
  <c r="H193" i="22"/>
  <c r="B194" i="22"/>
  <c r="C194" i="22"/>
  <c r="D194" i="22"/>
  <c r="E194" i="22"/>
  <c r="F194" i="22"/>
  <c r="G194" i="22"/>
  <c r="H194" i="22"/>
  <c r="B195" i="22"/>
  <c r="C195" i="22"/>
  <c r="D195" i="22"/>
  <c r="E195" i="22"/>
  <c r="F195" i="22"/>
  <c r="G195" i="22"/>
  <c r="H195" i="22"/>
  <c r="B196" i="22"/>
  <c r="C196" i="22"/>
  <c r="D196" i="22"/>
  <c r="E196" i="22"/>
  <c r="F196" i="22"/>
  <c r="G196" i="22"/>
  <c r="H196" i="22"/>
  <c r="B197" i="22"/>
  <c r="C197" i="22"/>
  <c r="D197" i="22"/>
  <c r="E197" i="22"/>
  <c r="F197" i="22"/>
  <c r="G197" i="22"/>
  <c r="H197" i="22"/>
  <c r="B198" i="22"/>
  <c r="C198" i="22"/>
  <c r="D198" i="22"/>
  <c r="E198" i="22"/>
  <c r="F198" i="22"/>
  <c r="G198" i="22"/>
  <c r="H198" i="22"/>
  <c r="B199" i="22"/>
  <c r="C199" i="22"/>
  <c r="D199" i="22"/>
  <c r="E199" i="22"/>
  <c r="F199" i="22"/>
  <c r="G199" i="22"/>
  <c r="H199" i="22"/>
  <c r="B200" i="22"/>
  <c r="C200" i="22"/>
  <c r="D200" i="22"/>
  <c r="E200" i="22"/>
  <c r="F200" i="22"/>
  <c r="G200" i="22"/>
  <c r="H200" i="22"/>
  <c r="B201" i="22"/>
  <c r="C201" i="22"/>
  <c r="D201" i="22"/>
  <c r="E201" i="22"/>
  <c r="F201" i="22"/>
  <c r="G201" i="22"/>
  <c r="H201" i="22"/>
  <c r="B202" i="22"/>
  <c r="C202" i="22"/>
  <c r="D202" i="22"/>
  <c r="E202" i="22"/>
  <c r="F202" i="22"/>
  <c r="G202" i="22"/>
  <c r="H202" i="22"/>
  <c r="B203" i="22"/>
  <c r="C203" i="22"/>
  <c r="D203" i="22"/>
  <c r="E203" i="22"/>
  <c r="F203" i="22"/>
  <c r="G203" i="22"/>
  <c r="H203" i="22"/>
  <c r="B204" i="22"/>
  <c r="C204" i="22"/>
  <c r="D204" i="22"/>
  <c r="E204" i="22"/>
  <c r="F204" i="22"/>
  <c r="G204" i="22"/>
  <c r="H204" i="22"/>
  <c r="B205" i="22"/>
  <c r="C205" i="22"/>
  <c r="D205" i="22"/>
  <c r="E205" i="22"/>
  <c r="F205" i="22"/>
  <c r="G205" i="22"/>
  <c r="H205" i="22"/>
  <c r="B206" i="22"/>
  <c r="C206" i="22"/>
  <c r="D206" i="22"/>
  <c r="E206" i="22"/>
  <c r="F206" i="22"/>
  <c r="G206" i="22"/>
  <c r="H206" i="22"/>
  <c r="B207" i="22"/>
  <c r="C207" i="22"/>
  <c r="D207" i="22"/>
  <c r="E207" i="22"/>
  <c r="F207" i="22"/>
  <c r="G207" i="22"/>
  <c r="H207" i="22"/>
  <c r="B208" i="22"/>
  <c r="C208" i="22"/>
  <c r="D208" i="22"/>
  <c r="E208" i="22"/>
  <c r="F208" i="22"/>
  <c r="G208" i="22"/>
  <c r="H208" i="22"/>
  <c r="B209" i="22"/>
  <c r="C209" i="22"/>
  <c r="D209" i="22"/>
  <c r="E209" i="22"/>
  <c r="F209" i="22"/>
  <c r="G209" i="22"/>
  <c r="H209" i="22"/>
  <c r="B210" i="22"/>
  <c r="C210" i="22"/>
  <c r="D210" i="22"/>
  <c r="E210" i="22"/>
  <c r="F210" i="22"/>
  <c r="G210" i="22"/>
  <c r="H210" i="22"/>
  <c r="B211" i="22"/>
  <c r="C211" i="22"/>
  <c r="D211" i="22"/>
  <c r="E211" i="22"/>
  <c r="F211" i="22"/>
  <c r="G211" i="22"/>
  <c r="H211" i="22"/>
  <c r="B212" i="22"/>
  <c r="C212" i="22"/>
  <c r="D212" i="22"/>
  <c r="E212" i="22"/>
  <c r="F212" i="22"/>
  <c r="G212" i="22"/>
  <c r="H212" i="22"/>
  <c r="B213" i="22"/>
  <c r="C213" i="22"/>
  <c r="D213" i="22"/>
  <c r="E213" i="22"/>
  <c r="F213" i="22"/>
  <c r="G213" i="22"/>
  <c r="H213" i="22"/>
  <c r="B214" i="22"/>
  <c r="C214" i="22"/>
  <c r="D214" i="22"/>
  <c r="E214" i="22"/>
  <c r="F214" i="22"/>
  <c r="G214" i="22"/>
  <c r="H214" i="22"/>
  <c r="B215" i="22"/>
  <c r="C215" i="22"/>
  <c r="D215" i="22"/>
  <c r="E215" i="22"/>
  <c r="F215" i="22"/>
  <c r="G215" i="22"/>
  <c r="H215" i="22"/>
  <c r="B216" i="22"/>
  <c r="C216" i="22"/>
  <c r="D216" i="22"/>
  <c r="E216" i="22"/>
  <c r="F216" i="22"/>
  <c r="G216" i="22"/>
  <c r="H216" i="22"/>
  <c r="B217" i="22"/>
  <c r="C217" i="22"/>
  <c r="D217" i="22"/>
  <c r="E217" i="22"/>
  <c r="F217" i="22"/>
  <c r="G217" i="22"/>
  <c r="H217" i="22"/>
  <c r="B218" i="22"/>
  <c r="C218" i="22"/>
  <c r="D218" i="22"/>
  <c r="E218" i="22"/>
  <c r="F218" i="22"/>
  <c r="G218" i="22"/>
  <c r="H218" i="22"/>
  <c r="B219" i="22"/>
  <c r="C219" i="22"/>
  <c r="D219" i="22"/>
  <c r="E219" i="22"/>
  <c r="F219" i="22"/>
  <c r="G219" i="22"/>
  <c r="H219" i="22"/>
  <c r="B220" i="22"/>
  <c r="C220" i="22"/>
  <c r="D220" i="22"/>
  <c r="E220" i="22"/>
  <c r="F220" i="22"/>
  <c r="G220" i="22"/>
  <c r="H220" i="22"/>
  <c r="B221" i="22"/>
  <c r="C221" i="22"/>
  <c r="D221" i="22"/>
  <c r="E221" i="22"/>
  <c r="F221" i="22"/>
  <c r="G221" i="22"/>
  <c r="H221" i="22"/>
  <c r="B222" i="22"/>
  <c r="C222" i="22"/>
  <c r="D222" i="22"/>
  <c r="E222" i="22"/>
  <c r="F222" i="22"/>
  <c r="G222" i="22"/>
  <c r="H222" i="22"/>
  <c r="B223" i="22"/>
  <c r="C223" i="22"/>
  <c r="D223" i="22"/>
  <c r="E223" i="22"/>
  <c r="F223" i="22"/>
  <c r="G223" i="22"/>
  <c r="H223" i="22"/>
  <c r="B224" i="22"/>
  <c r="C224" i="22"/>
  <c r="D224" i="22"/>
  <c r="E224" i="22"/>
  <c r="F224" i="22"/>
  <c r="G224" i="22"/>
  <c r="H224" i="22"/>
  <c r="B225" i="22"/>
  <c r="C225" i="22"/>
  <c r="D225" i="22"/>
  <c r="E225" i="22"/>
  <c r="F225" i="22"/>
  <c r="G225" i="22"/>
  <c r="H225" i="22"/>
  <c r="B226" i="22"/>
  <c r="C226" i="22"/>
  <c r="D226" i="22"/>
  <c r="E226" i="22"/>
  <c r="F226" i="22"/>
  <c r="G226" i="22"/>
  <c r="H226" i="22"/>
  <c r="B227" i="22"/>
  <c r="C227" i="22"/>
  <c r="D227" i="22"/>
  <c r="E227" i="22"/>
  <c r="F227" i="22"/>
  <c r="G227" i="22"/>
  <c r="H227" i="22"/>
  <c r="B228" i="22"/>
  <c r="C228" i="22"/>
  <c r="D228" i="22"/>
  <c r="E228" i="22"/>
  <c r="F228" i="22"/>
  <c r="G228" i="22"/>
  <c r="H228" i="22"/>
  <c r="B229" i="22"/>
  <c r="C229" i="22"/>
  <c r="D229" i="22"/>
  <c r="E229" i="22"/>
  <c r="F229" i="22"/>
  <c r="G229" i="22"/>
  <c r="H229" i="22"/>
  <c r="B230" i="22"/>
  <c r="C230" i="22"/>
  <c r="D230" i="22"/>
  <c r="E230" i="22"/>
  <c r="F230" i="22"/>
  <c r="G230" i="22"/>
  <c r="H230" i="22"/>
  <c r="B231" i="22"/>
  <c r="C231" i="22"/>
  <c r="D231" i="22"/>
  <c r="E231" i="22"/>
  <c r="F231" i="22"/>
  <c r="G231" i="22"/>
  <c r="H231" i="22"/>
  <c r="B232" i="22"/>
  <c r="C232" i="22"/>
  <c r="D232" i="22"/>
  <c r="E232" i="22"/>
  <c r="F232" i="22"/>
  <c r="G232" i="22"/>
  <c r="H232" i="22"/>
  <c r="B233" i="22"/>
  <c r="C233" i="22"/>
  <c r="D233" i="22"/>
  <c r="E233" i="22"/>
  <c r="F233" i="22"/>
  <c r="G233" i="22"/>
  <c r="H233" i="22"/>
  <c r="B234" i="22"/>
  <c r="C234" i="22"/>
  <c r="D234" i="22"/>
  <c r="E234" i="22"/>
  <c r="F234" i="22"/>
  <c r="G234" i="22"/>
  <c r="H234" i="22"/>
  <c r="B235" i="22"/>
  <c r="C235" i="22"/>
  <c r="D235" i="22"/>
  <c r="E235" i="22"/>
  <c r="F235" i="22"/>
  <c r="G235" i="22"/>
  <c r="H235" i="22"/>
  <c r="B236" i="22"/>
  <c r="C236" i="22"/>
  <c r="D236" i="22"/>
  <c r="E236" i="22"/>
  <c r="F236" i="22"/>
  <c r="G236" i="22"/>
  <c r="H236" i="22"/>
  <c r="B237" i="22"/>
  <c r="C237" i="22"/>
  <c r="D237" i="22"/>
  <c r="E237" i="22"/>
  <c r="F237" i="22"/>
  <c r="G237" i="22"/>
  <c r="H237" i="22"/>
  <c r="B238" i="22"/>
  <c r="C238" i="22"/>
  <c r="D238" i="22"/>
  <c r="E238" i="22"/>
  <c r="F238" i="22"/>
  <c r="G238" i="22"/>
  <c r="H238" i="22"/>
  <c r="B239" i="22"/>
  <c r="C239" i="22"/>
  <c r="D239" i="22"/>
  <c r="E239" i="22"/>
  <c r="F239" i="22"/>
  <c r="G239" i="22"/>
  <c r="H239" i="22"/>
  <c r="B240" i="22"/>
  <c r="C240" i="22"/>
  <c r="D240" i="22"/>
  <c r="E240" i="22"/>
  <c r="F240" i="22"/>
  <c r="G240" i="22"/>
  <c r="H240" i="22"/>
  <c r="B241" i="22"/>
  <c r="C241" i="22"/>
  <c r="D241" i="22"/>
  <c r="E241" i="22"/>
  <c r="F241" i="22"/>
  <c r="G241" i="22"/>
  <c r="H241" i="22"/>
  <c r="B242" i="22"/>
  <c r="C242" i="22"/>
  <c r="D242" i="22"/>
  <c r="E242" i="22"/>
  <c r="F242" i="22"/>
  <c r="G242" i="22"/>
  <c r="H242" i="22"/>
  <c r="B243" i="22"/>
  <c r="C243" i="22"/>
  <c r="D243" i="22"/>
  <c r="E243" i="22"/>
  <c r="F243" i="22"/>
  <c r="G243" i="22"/>
  <c r="H243" i="22"/>
  <c r="B244" i="22"/>
  <c r="C244" i="22"/>
  <c r="D244" i="22"/>
  <c r="E244" i="22"/>
  <c r="F244" i="22"/>
  <c r="G244" i="22"/>
  <c r="H244" i="22"/>
  <c r="B245" i="22"/>
  <c r="C245" i="22"/>
  <c r="D245" i="22"/>
  <c r="E245" i="22"/>
  <c r="F245" i="22"/>
  <c r="G245" i="22"/>
  <c r="H245" i="22"/>
  <c r="B246" i="22"/>
  <c r="C246" i="22"/>
  <c r="D246" i="22"/>
  <c r="E246" i="22"/>
  <c r="F246" i="22"/>
  <c r="G246" i="22"/>
  <c r="H246" i="22"/>
  <c r="B247" i="22"/>
  <c r="C247" i="22"/>
  <c r="D247" i="22"/>
  <c r="E247" i="22"/>
  <c r="F247" i="22"/>
  <c r="G247" i="22"/>
  <c r="H247" i="22"/>
  <c r="B248" i="22"/>
  <c r="C248" i="22"/>
  <c r="D248" i="22"/>
  <c r="E248" i="22"/>
  <c r="F248" i="22"/>
  <c r="G248" i="22"/>
  <c r="H248" i="22"/>
  <c r="B249" i="22"/>
  <c r="C249" i="22"/>
  <c r="D249" i="22"/>
  <c r="E249" i="22"/>
  <c r="F249" i="22"/>
  <c r="G249" i="22"/>
  <c r="H249" i="22"/>
  <c r="B250" i="22"/>
  <c r="C250" i="22"/>
  <c r="D250" i="22"/>
  <c r="E250" i="22"/>
  <c r="F250" i="22"/>
  <c r="G250" i="22"/>
  <c r="H250" i="22"/>
  <c r="B251" i="22"/>
  <c r="C251" i="22"/>
  <c r="D251" i="22"/>
  <c r="E251" i="22"/>
  <c r="F251" i="22"/>
  <c r="G251" i="22"/>
  <c r="H251" i="22"/>
  <c r="B252" i="22"/>
  <c r="C252" i="22"/>
  <c r="D252" i="22"/>
  <c r="E252" i="22"/>
  <c r="F252" i="22"/>
  <c r="G252" i="22"/>
  <c r="H252" i="22"/>
  <c r="B253" i="22"/>
  <c r="C253" i="22"/>
  <c r="D253" i="22"/>
  <c r="E253" i="22"/>
  <c r="F253" i="22"/>
  <c r="G253" i="22"/>
  <c r="H253" i="22"/>
  <c r="B254" i="22"/>
  <c r="C254" i="22"/>
  <c r="D254" i="22"/>
  <c r="E254" i="22"/>
  <c r="F254" i="22"/>
  <c r="G254" i="22"/>
  <c r="H254" i="22"/>
  <c r="B255" i="22"/>
  <c r="C255" i="22"/>
  <c r="D255" i="22"/>
  <c r="E255" i="22"/>
  <c r="F255" i="22"/>
  <c r="G255" i="22"/>
  <c r="H255" i="22"/>
  <c r="B256" i="22"/>
  <c r="C256" i="22"/>
  <c r="D256" i="22"/>
  <c r="E256" i="22"/>
  <c r="F256" i="22"/>
  <c r="G256" i="22"/>
  <c r="H256" i="22"/>
  <c r="B257" i="22"/>
  <c r="C257" i="22"/>
  <c r="D257" i="22"/>
  <c r="E257" i="22"/>
  <c r="F257" i="22"/>
  <c r="G257" i="22"/>
  <c r="H257" i="22"/>
  <c r="B258" i="22"/>
  <c r="C258" i="22"/>
  <c r="D258" i="22"/>
  <c r="E258" i="22"/>
  <c r="F258" i="22"/>
  <c r="G258" i="22"/>
  <c r="H258" i="22"/>
  <c r="B259" i="22"/>
  <c r="C259" i="22"/>
  <c r="D259" i="22"/>
  <c r="E259" i="22"/>
  <c r="F259" i="22"/>
  <c r="G259" i="22"/>
  <c r="H259" i="22"/>
  <c r="B260" i="22"/>
  <c r="C260" i="22"/>
  <c r="D260" i="22"/>
  <c r="E260" i="22"/>
  <c r="F260" i="22"/>
  <c r="G260" i="22"/>
  <c r="H260" i="22"/>
  <c r="B261" i="22"/>
  <c r="C261" i="22"/>
  <c r="D261" i="22"/>
  <c r="E261" i="22"/>
  <c r="F261" i="22"/>
  <c r="G261" i="22"/>
  <c r="H261" i="22"/>
  <c r="B262" i="22"/>
  <c r="C262" i="22"/>
  <c r="D262" i="22"/>
  <c r="E262" i="22"/>
  <c r="F262" i="22"/>
  <c r="G262" i="22"/>
  <c r="H262" i="22"/>
  <c r="B263" i="22"/>
  <c r="C263" i="22"/>
  <c r="D263" i="22"/>
  <c r="E263" i="22"/>
  <c r="F263" i="22"/>
  <c r="G263" i="22"/>
  <c r="H263" i="22"/>
  <c r="B264" i="22"/>
  <c r="C264" i="22"/>
  <c r="D264" i="22"/>
  <c r="E264" i="22"/>
  <c r="F264" i="22"/>
  <c r="G264" i="22"/>
  <c r="H264" i="22"/>
  <c r="B265" i="22"/>
  <c r="C265" i="22"/>
  <c r="D265" i="22"/>
  <c r="E265" i="22"/>
  <c r="F265" i="22"/>
  <c r="G265" i="22"/>
  <c r="H265" i="22"/>
  <c r="B266" i="22"/>
  <c r="C266" i="22"/>
  <c r="D266" i="22"/>
  <c r="E266" i="22"/>
  <c r="F266" i="22"/>
  <c r="G266" i="22"/>
  <c r="H266" i="22"/>
  <c r="B267" i="22"/>
  <c r="C267" i="22"/>
  <c r="D267" i="22"/>
  <c r="E267" i="22"/>
  <c r="F267" i="22"/>
  <c r="G267" i="22"/>
  <c r="H267" i="22"/>
  <c r="B268" i="22"/>
  <c r="C268" i="22"/>
  <c r="D268" i="22"/>
  <c r="E268" i="22"/>
  <c r="F268" i="22"/>
  <c r="G268" i="22"/>
  <c r="H268" i="22"/>
  <c r="B269" i="22"/>
  <c r="C269" i="22"/>
  <c r="D269" i="22"/>
  <c r="E269" i="22"/>
  <c r="F269" i="22"/>
  <c r="G269" i="22"/>
  <c r="H269" i="22"/>
  <c r="B270" i="22"/>
  <c r="C270" i="22"/>
  <c r="D270" i="22"/>
  <c r="E270" i="22"/>
  <c r="F270" i="22"/>
  <c r="G270" i="22"/>
  <c r="H270" i="22"/>
  <c r="B271" i="22"/>
  <c r="C271" i="22"/>
  <c r="D271" i="22"/>
  <c r="E271" i="22"/>
  <c r="F271" i="22"/>
  <c r="G271" i="22"/>
  <c r="H271" i="22"/>
  <c r="B272" i="22"/>
  <c r="C272" i="22"/>
  <c r="D272" i="22"/>
  <c r="E272" i="22"/>
  <c r="F272" i="22"/>
  <c r="G272" i="22"/>
  <c r="H272" i="22"/>
  <c r="B273" i="22"/>
  <c r="C273" i="22"/>
  <c r="D273" i="22"/>
  <c r="E273" i="22"/>
  <c r="F273" i="22"/>
  <c r="G273" i="22"/>
  <c r="H273" i="22"/>
  <c r="B274" i="22"/>
  <c r="C274" i="22"/>
  <c r="D274" i="22"/>
  <c r="E274" i="22"/>
  <c r="F274" i="22"/>
  <c r="G274" i="22"/>
  <c r="H274" i="22"/>
  <c r="B275" i="22"/>
  <c r="C275" i="22"/>
  <c r="D275" i="22"/>
  <c r="E275" i="22"/>
  <c r="F275" i="22"/>
  <c r="G275" i="22"/>
  <c r="H275" i="22"/>
  <c r="B276" i="22"/>
  <c r="C276" i="22"/>
  <c r="D276" i="22"/>
  <c r="E276" i="22"/>
  <c r="F276" i="22"/>
  <c r="G276" i="22"/>
  <c r="H276" i="22"/>
  <c r="B277" i="22"/>
  <c r="C277" i="22"/>
  <c r="D277" i="22"/>
  <c r="E277" i="22"/>
  <c r="F277" i="22"/>
  <c r="G277" i="22"/>
  <c r="H277" i="22"/>
  <c r="B278" i="22"/>
  <c r="C278" i="22"/>
  <c r="D278" i="22"/>
  <c r="E278" i="22"/>
  <c r="F278" i="22"/>
  <c r="G278" i="22"/>
  <c r="H278" i="22"/>
  <c r="B279" i="22"/>
  <c r="C279" i="22"/>
  <c r="D279" i="22"/>
  <c r="E279" i="22"/>
  <c r="F279" i="22"/>
  <c r="G279" i="22"/>
  <c r="H279" i="22"/>
  <c r="B280" i="22"/>
  <c r="C280" i="22"/>
  <c r="D280" i="22"/>
  <c r="E280" i="22"/>
  <c r="F280" i="22"/>
  <c r="G280" i="22"/>
  <c r="H280" i="22"/>
  <c r="B281" i="22"/>
  <c r="C281" i="22"/>
  <c r="D281" i="22"/>
  <c r="E281" i="22"/>
  <c r="F281" i="22"/>
  <c r="G281" i="22"/>
  <c r="H281" i="22"/>
  <c r="B282" i="22"/>
  <c r="C282" i="22"/>
  <c r="D282" i="22"/>
  <c r="E282" i="22"/>
  <c r="F282" i="22"/>
  <c r="G282" i="22"/>
  <c r="H282" i="22"/>
  <c r="B283" i="22"/>
  <c r="C283" i="22"/>
  <c r="D283" i="22"/>
  <c r="E283" i="22"/>
  <c r="F283" i="22"/>
  <c r="G283" i="22"/>
  <c r="H283" i="22"/>
  <c r="B284" i="22"/>
  <c r="C284" i="22"/>
  <c r="D284" i="22"/>
  <c r="E284" i="22"/>
  <c r="F284" i="22"/>
  <c r="G284" i="22"/>
  <c r="H284" i="22"/>
  <c r="B285" i="22"/>
  <c r="C285" i="22"/>
  <c r="D285" i="22"/>
  <c r="E285" i="22"/>
  <c r="F285" i="22"/>
  <c r="G285" i="22"/>
  <c r="H285" i="22"/>
  <c r="B286" i="22"/>
  <c r="C286" i="22"/>
  <c r="D286" i="22"/>
  <c r="E286" i="22"/>
  <c r="F286" i="22"/>
  <c r="G286" i="22"/>
  <c r="H286" i="22"/>
  <c r="B287" i="22"/>
  <c r="C287" i="22"/>
  <c r="D287" i="22"/>
  <c r="E287" i="22"/>
  <c r="F287" i="22"/>
  <c r="G287" i="22"/>
  <c r="H287" i="22"/>
  <c r="B288" i="22"/>
  <c r="C288" i="22"/>
  <c r="D288" i="22"/>
  <c r="E288" i="22"/>
  <c r="F288" i="22"/>
  <c r="G288" i="22"/>
  <c r="H288" i="22"/>
  <c r="B289" i="22"/>
  <c r="C289" i="22"/>
  <c r="D289" i="22"/>
  <c r="E289" i="22"/>
  <c r="F289" i="22"/>
  <c r="G289" i="22"/>
  <c r="H289" i="22"/>
  <c r="B290" i="22"/>
  <c r="C290" i="22"/>
  <c r="D290" i="22"/>
  <c r="E290" i="22"/>
  <c r="F290" i="22"/>
  <c r="G290" i="22"/>
  <c r="H290" i="22"/>
  <c r="B291" i="22"/>
  <c r="C291" i="22"/>
  <c r="D291" i="22"/>
  <c r="E291" i="22"/>
  <c r="F291" i="22"/>
  <c r="G291" i="22"/>
  <c r="H291" i="22"/>
  <c r="B292" i="22"/>
  <c r="C292" i="22"/>
  <c r="D292" i="22"/>
  <c r="E292" i="22"/>
  <c r="F292" i="22"/>
  <c r="G292" i="22"/>
  <c r="H292" i="22"/>
  <c r="B293" i="22"/>
  <c r="C293" i="22"/>
  <c r="D293" i="22"/>
  <c r="E293" i="22"/>
  <c r="F293" i="22"/>
  <c r="G293" i="22"/>
  <c r="H293" i="22"/>
  <c r="B294" i="22"/>
  <c r="C294" i="22"/>
  <c r="D294" i="22"/>
  <c r="E294" i="22"/>
  <c r="F294" i="22"/>
  <c r="G294" i="22"/>
  <c r="H294" i="22"/>
  <c r="B295" i="22"/>
  <c r="C295" i="22"/>
  <c r="D295" i="22"/>
  <c r="E295" i="22"/>
  <c r="F295" i="22"/>
  <c r="G295" i="22"/>
  <c r="H295" i="22"/>
  <c r="B296" i="22"/>
  <c r="C296" i="22"/>
  <c r="D296" i="22"/>
  <c r="E296" i="22"/>
  <c r="F296" i="22"/>
  <c r="G296" i="22"/>
  <c r="H296" i="22"/>
  <c r="B297" i="22"/>
  <c r="C297" i="22"/>
  <c r="D297" i="22"/>
  <c r="E297" i="22"/>
  <c r="F297" i="22"/>
  <c r="G297" i="22"/>
  <c r="H297" i="22"/>
  <c r="B298" i="22"/>
  <c r="C298" i="22"/>
  <c r="D298" i="22"/>
  <c r="E298" i="22"/>
  <c r="F298" i="22"/>
  <c r="G298" i="22"/>
  <c r="H298" i="22"/>
  <c r="B299" i="22"/>
  <c r="C299" i="22"/>
  <c r="D299" i="22"/>
  <c r="E299" i="22"/>
  <c r="F299" i="22"/>
  <c r="G299" i="22"/>
  <c r="H299" i="22"/>
  <c r="B300" i="22"/>
  <c r="C300" i="22"/>
  <c r="D300" i="22"/>
  <c r="E300" i="22"/>
  <c r="F300" i="22"/>
  <c r="G300" i="22"/>
  <c r="H300" i="22"/>
  <c r="B301" i="22"/>
  <c r="C301" i="22"/>
  <c r="D301" i="22"/>
  <c r="E301" i="22"/>
  <c r="F301" i="22"/>
  <c r="G301" i="22"/>
  <c r="H301" i="22"/>
  <c r="B302" i="22"/>
  <c r="C302" i="22"/>
  <c r="D302" i="22"/>
  <c r="E302" i="22"/>
  <c r="F302" i="22"/>
  <c r="G302" i="22"/>
  <c r="H302" i="22"/>
  <c r="B303" i="22"/>
  <c r="C303" i="22"/>
  <c r="D303" i="22"/>
  <c r="E303" i="22"/>
  <c r="F303" i="22"/>
  <c r="G303" i="22"/>
  <c r="H303" i="22"/>
  <c r="B304" i="22"/>
  <c r="C304" i="22"/>
  <c r="D304" i="22"/>
  <c r="E304" i="22"/>
  <c r="F304" i="22"/>
  <c r="G304" i="22"/>
  <c r="H304" i="22"/>
  <c r="B305" i="22"/>
  <c r="C305" i="22"/>
  <c r="D305" i="22"/>
  <c r="E305" i="22"/>
  <c r="F305" i="22"/>
  <c r="G305" i="22"/>
  <c r="H305" i="22"/>
  <c r="B306" i="22"/>
  <c r="C306" i="22"/>
  <c r="D306" i="22"/>
  <c r="E306" i="22"/>
  <c r="F306" i="22"/>
  <c r="G306" i="22"/>
  <c r="H306" i="22"/>
  <c r="B307" i="22"/>
  <c r="C307" i="22"/>
  <c r="D307" i="22"/>
  <c r="E307" i="22"/>
  <c r="F307" i="22"/>
  <c r="G307" i="22"/>
  <c r="H307" i="22"/>
  <c r="B308" i="22"/>
  <c r="C308" i="22"/>
  <c r="D308" i="22"/>
  <c r="E308" i="22"/>
  <c r="F308" i="22"/>
  <c r="G308" i="22"/>
  <c r="H308" i="22"/>
  <c r="B309" i="22"/>
  <c r="C309" i="22"/>
  <c r="D309" i="22"/>
  <c r="E309" i="22"/>
  <c r="F309" i="22"/>
  <c r="G309" i="22"/>
  <c r="H309" i="22"/>
  <c r="B310" i="22"/>
  <c r="C310" i="22"/>
  <c r="D310" i="22"/>
  <c r="E310" i="22"/>
  <c r="F310" i="22"/>
  <c r="G310" i="22"/>
  <c r="H310" i="22"/>
  <c r="B311" i="22"/>
  <c r="C311" i="22"/>
  <c r="D311" i="22"/>
  <c r="E311" i="22"/>
  <c r="F311" i="22"/>
  <c r="G311" i="22"/>
  <c r="H311" i="22"/>
  <c r="B312" i="22"/>
  <c r="C312" i="22"/>
  <c r="D312" i="22"/>
  <c r="E312" i="22"/>
  <c r="F312" i="22"/>
  <c r="G312" i="22"/>
  <c r="H312" i="22"/>
  <c r="B313" i="22"/>
  <c r="C313" i="22"/>
  <c r="D313" i="22"/>
  <c r="E313" i="22"/>
  <c r="F313" i="22"/>
  <c r="G313" i="22"/>
  <c r="H313" i="22"/>
  <c r="B314" i="22"/>
  <c r="C314" i="22"/>
  <c r="D314" i="22"/>
  <c r="E314" i="22"/>
  <c r="F314" i="22"/>
  <c r="G314" i="22"/>
  <c r="H314" i="22"/>
  <c r="B315" i="22"/>
  <c r="C315" i="22"/>
  <c r="D315" i="22"/>
  <c r="E315" i="22"/>
  <c r="F315" i="22"/>
  <c r="G315" i="22"/>
  <c r="H315" i="22"/>
  <c r="B316" i="22"/>
  <c r="C316" i="22"/>
  <c r="D316" i="22"/>
  <c r="E316" i="22"/>
  <c r="F316" i="22"/>
  <c r="G316" i="22"/>
  <c r="H316" i="22"/>
  <c r="B317" i="22"/>
  <c r="C317" i="22"/>
  <c r="D317" i="22"/>
  <c r="E317" i="22"/>
  <c r="F317" i="22"/>
  <c r="G317" i="22"/>
  <c r="H317" i="22"/>
  <c r="B318" i="22"/>
  <c r="C318" i="22"/>
  <c r="D318" i="22"/>
  <c r="E318" i="22"/>
  <c r="F318" i="22"/>
  <c r="G318" i="22"/>
  <c r="H318" i="22"/>
  <c r="B319" i="22"/>
  <c r="C319" i="22"/>
  <c r="D319" i="22"/>
  <c r="E319" i="22"/>
  <c r="F319" i="22"/>
  <c r="G319" i="22"/>
  <c r="H319" i="22"/>
  <c r="B320" i="22"/>
  <c r="C320" i="22"/>
  <c r="D320" i="22"/>
  <c r="E320" i="22"/>
  <c r="F320" i="22"/>
  <c r="G320" i="22"/>
  <c r="H320" i="22"/>
  <c r="B321" i="22"/>
  <c r="C321" i="22"/>
  <c r="D321" i="22"/>
  <c r="E321" i="22"/>
  <c r="F321" i="22"/>
  <c r="G321" i="22"/>
  <c r="H321" i="22"/>
  <c r="B322" i="22"/>
  <c r="C322" i="22"/>
  <c r="D322" i="22"/>
  <c r="E322" i="22"/>
  <c r="F322" i="22"/>
  <c r="G322" i="22"/>
  <c r="H322" i="22"/>
  <c r="B323" i="22"/>
  <c r="C323" i="22"/>
  <c r="D323" i="22"/>
  <c r="E323" i="22"/>
  <c r="F323" i="22"/>
  <c r="G323" i="22"/>
  <c r="H323" i="22"/>
  <c r="B324" i="22"/>
  <c r="C324" i="22"/>
  <c r="D324" i="22"/>
  <c r="E324" i="22"/>
  <c r="F324" i="22"/>
  <c r="G324" i="22"/>
  <c r="H324" i="22"/>
  <c r="B325" i="22"/>
  <c r="C325" i="22"/>
  <c r="D325" i="22"/>
  <c r="E325" i="22"/>
  <c r="F325" i="22"/>
  <c r="G325" i="22"/>
  <c r="H325" i="22"/>
  <c r="B326" i="22"/>
  <c r="C326" i="22"/>
  <c r="D326" i="22"/>
  <c r="E326" i="22"/>
  <c r="F326" i="22"/>
  <c r="G326" i="22"/>
  <c r="H326" i="22"/>
  <c r="B327" i="22"/>
  <c r="C327" i="22"/>
  <c r="D327" i="22"/>
  <c r="E327" i="22"/>
  <c r="F327" i="22"/>
  <c r="G327" i="22"/>
  <c r="H327" i="22"/>
  <c r="B328" i="22"/>
  <c r="C328" i="22"/>
  <c r="D328" i="22"/>
  <c r="E328" i="22"/>
  <c r="F328" i="22"/>
  <c r="G328" i="22"/>
  <c r="H328" i="22"/>
  <c r="B329" i="22"/>
  <c r="C329" i="22"/>
  <c r="D329" i="22"/>
  <c r="E329" i="22"/>
  <c r="F329" i="22"/>
  <c r="G329" i="22"/>
  <c r="H329" i="22"/>
  <c r="B330" i="22"/>
  <c r="C330" i="22"/>
  <c r="D330" i="22"/>
  <c r="E330" i="22"/>
  <c r="F330" i="22"/>
  <c r="G330" i="22"/>
  <c r="H330" i="22"/>
  <c r="B331" i="22"/>
  <c r="C331" i="22"/>
  <c r="D331" i="22"/>
  <c r="E331" i="22"/>
  <c r="F331" i="22"/>
  <c r="G331" i="22"/>
  <c r="H331" i="22"/>
  <c r="B332" i="22"/>
  <c r="C332" i="22"/>
  <c r="D332" i="22"/>
  <c r="E332" i="22"/>
  <c r="F332" i="22"/>
  <c r="G332" i="22"/>
  <c r="H332" i="22"/>
  <c r="B333" i="22"/>
  <c r="C333" i="22"/>
  <c r="D333" i="22"/>
  <c r="E333" i="22"/>
  <c r="F333" i="22"/>
  <c r="G333" i="22"/>
  <c r="H333" i="22"/>
  <c r="B334" i="22"/>
  <c r="C334" i="22"/>
  <c r="D334" i="22"/>
  <c r="E334" i="22"/>
  <c r="F334" i="22"/>
  <c r="G334" i="22"/>
  <c r="H334" i="22"/>
  <c r="B335" i="22"/>
  <c r="C335" i="22"/>
  <c r="D335" i="22"/>
  <c r="E335" i="22"/>
  <c r="F335" i="22"/>
  <c r="G335" i="22"/>
  <c r="H335" i="22"/>
  <c r="B336" i="22"/>
  <c r="C336" i="22"/>
  <c r="D336" i="22"/>
  <c r="E336" i="22"/>
  <c r="F336" i="22"/>
  <c r="G336" i="22"/>
  <c r="H336" i="22"/>
  <c r="B337" i="22"/>
  <c r="C337" i="22"/>
  <c r="D337" i="22"/>
  <c r="E337" i="22"/>
  <c r="F337" i="22"/>
  <c r="G337" i="22"/>
  <c r="H337" i="22"/>
  <c r="B338" i="22"/>
  <c r="C338" i="22"/>
  <c r="D338" i="22"/>
  <c r="E338" i="22"/>
  <c r="F338" i="22"/>
  <c r="G338" i="22"/>
  <c r="H338" i="22"/>
  <c r="B339" i="22"/>
  <c r="C339" i="22"/>
  <c r="D339" i="22"/>
  <c r="E339" i="22"/>
  <c r="F339" i="22"/>
  <c r="G339" i="22"/>
  <c r="H339" i="22"/>
  <c r="B340" i="22"/>
  <c r="C340" i="22"/>
  <c r="D340" i="22"/>
  <c r="E340" i="22"/>
  <c r="F340" i="22"/>
  <c r="G340" i="22"/>
  <c r="H340" i="22"/>
  <c r="B341" i="22"/>
  <c r="C341" i="22"/>
  <c r="D341" i="22"/>
  <c r="E341" i="22"/>
  <c r="F341" i="22"/>
  <c r="G341" i="22"/>
  <c r="H341" i="22"/>
  <c r="B342" i="22"/>
  <c r="C342" i="22"/>
  <c r="D342" i="22"/>
  <c r="E342" i="22"/>
  <c r="F342" i="22"/>
  <c r="G342" i="22"/>
  <c r="H342" i="22"/>
  <c r="B343" i="22"/>
  <c r="C343" i="22"/>
  <c r="D343" i="22"/>
  <c r="E343" i="22"/>
  <c r="F343" i="22"/>
  <c r="G343" i="22"/>
  <c r="H343" i="22"/>
  <c r="B344" i="22"/>
  <c r="C344" i="22"/>
  <c r="D344" i="22"/>
  <c r="E344" i="22"/>
  <c r="F344" i="22"/>
  <c r="G344" i="22"/>
  <c r="H344" i="22"/>
  <c r="B345" i="22"/>
  <c r="C345" i="22"/>
  <c r="D345" i="22"/>
  <c r="E345" i="22"/>
  <c r="F345" i="22"/>
  <c r="G345" i="22"/>
  <c r="H345" i="22"/>
  <c r="B346" i="22"/>
  <c r="C346" i="22"/>
  <c r="D346" i="22"/>
  <c r="E346" i="22"/>
  <c r="F346" i="22"/>
  <c r="G346" i="22"/>
  <c r="H346" i="22"/>
  <c r="B347" i="22"/>
  <c r="C347" i="22"/>
  <c r="D347" i="22"/>
  <c r="E347" i="22"/>
  <c r="F347" i="22"/>
  <c r="G347" i="22"/>
  <c r="H347" i="22"/>
  <c r="B348" i="22"/>
  <c r="C348" i="22"/>
  <c r="D348" i="22"/>
  <c r="E348" i="22"/>
  <c r="F348" i="22"/>
  <c r="G348" i="22"/>
  <c r="H348" i="22"/>
  <c r="B349" i="22"/>
  <c r="C349" i="22"/>
  <c r="D349" i="22"/>
  <c r="E349" i="22"/>
  <c r="F349" i="22"/>
  <c r="G349" i="22"/>
  <c r="H349" i="22"/>
  <c r="B350" i="22"/>
  <c r="C350" i="22"/>
  <c r="D350" i="22"/>
  <c r="E350" i="22"/>
  <c r="F350" i="22"/>
  <c r="G350" i="22"/>
  <c r="H350" i="22"/>
  <c r="B351" i="22"/>
  <c r="C351" i="22"/>
  <c r="D351" i="22"/>
  <c r="E351" i="22"/>
  <c r="F351" i="22"/>
  <c r="G351" i="22"/>
  <c r="H351" i="22"/>
  <c r="B352" i="22"/>
  <c r="C352" i="22"/>
  <c r="D352" i="22"/>
  <c r="E352" i="22"/>
  <c r="F352" i="22"/>
  <c r="G352" i="22"/>
  <c r="H352" i="22"/>
  <c r="B353" i="22"/>
  <c r="C353" i="22"/>
  <c r="D353" i="22"/>
  <c r="E353" i="22"/>
  <c r="F353" i="22"/>
  <c r="G353" i="22"/>
  <c r="H353" i="22"/>
  <c r="B354" i="22"/>
  <c r="C354" i="22"/>
  <c r="D354" i="22"/>
  <c r="E354" i="22"/>
  <c r="F354" i="22"/>
  <c r="G354" i="22"/>
  <c r="H354" i="22"/>
  <c r="B355" i="22"/>
  <c r="C355" i="22"/>
  <c r="D355" i="22"/>
  <c r="E355" i="22"/>
  <c r="F355" i="22"/>
  <c r="G355" i="22"/>
  <c r="H355" i="22"/>
  <c r="B356" i="22"/>
  <c r="C356" i="22"/>
  <c r="D356" i="22"/>
  <c r="E356" i="22"/>
  <c r="F356" i="22"/>
  <c r="G356" i="22"/>
  <c r="H356" i="22"/>
  <c r="B357" i="22"/>
  <c r="C357" i="22"/>
  <c r="D357" i="22"/>
  <c r="E357" i="22"/>
  <c r="F357" i="22"/>
  <c r="G357" i="22"/>
  <c r="H357" i="22"/>
  <c r="B358" i="22"/>
  <c r="C358" i="22"/>
  <c r="D358" i="22"/>
  <c r="E358" i="22"/>
  <c r="F358" i="22"/>
  <c r="G358" i="22"/>
  <c r="H358" i="22"/>
  <c r="B359" i="22"/>
  <c r="C359" i="22"/>
  <c r="D359" i="22"/>
  <c r="E359" i="22"/>
  <c r="F359" i="22"/>
  <c r="G359" i="22"/>
  <c r="H359" i="22"/>
  <c r="B360" i="22"/>
  <c r="C360" i="22"/>
  <c r="D360" i="22"/>
  <c r="E360" i="22"/>
  <c r="F360" i="22"/>
  <c r="G360" i="22"/>
  <c r="H360" i="22"/>
  <c r="B361" i="22"/>
  <c r="C361" i="22"/>
  <c r="D361" i="22"/>
  <c r="E361" i="22"/>
  <c r="F361" i="22"/>
  <c r="G361" i="22"/>
  <c r="H361" i="22"/>
  <c r="B362" i="22"/>
  <c r="C362" i="22"/>
  <c r="D362" i="22"/>
  <c r="E362" i="22"/>
  <c r="F362" i="22"/>
  <c r="G362" i="22"/>
  <c r="H362" i="22"/>
  <c r="B363" i="22"/>
  <c r="C363" i="22"/>
  <c r="D363" i="22"/>
  <c r="E363" i="22"/>
  <c r="F363" i="22"/>
  <c r="G363" i="22"/>
  <c r="H363" i="22"/>
  <c r="B364" i="22"/>
  <c r="C364" i="22"/>
  <c r="D364" i="22"/>
  <c r="E364" i="22"/>
  <c r="F364" i="22"/>
  <c r="G364" i="22"/>
  <c r="H364" i="22"/>
  <c r="B365" i="22"/>
  <c r="C365" i="22"/>
  <c r="D365" i="22"/>
  <c r="E365" i="22"/>
  <c r="F365" i="22"/>
  <c r="G365" i="22"/>
  <c r="H365" i="22"/>
  <c r="B366" i="22"/>
  <c r="C366" i="22"/>
  <c r="D366" i="22"/>
  <c r="E366" i="22"/>
  <c r="F366" i="22"/>
  <c r="G366" i="22"/>
  <c r="H366" i="22"/>
  <c r="B367" i="22"/>
  <c r="C367" i="22"/>
  <c r="D367" i="22"/>
  <c r="E367" i="22"/>
  <c r="F367" i="22"/>
  <c r="G367" i="22"/>
  <c r="H367" i="22"/>
  <c r="B368" i="22"/>
  <c r="C368" i="22"/>
  <c r="D368" i="22"/>
  <c r="E368" i="22"/>
  <c r="F368" i="22"/>
  <c r="G368" i="22"/>
  <c r="H368" i="22"/>
  <c r="B369" i="22"/>
  <c r="C369" i="22"/>
  <c r="D369" i="22"/>
  <c r="E369" i="22"/>
  <c r="F369" i="22"/>
  <c r="G369" i="22"/>
  <c r="H369" i="22"/>
  <c r="B370" i="22"/>
  <c r="C370" i="22"/>
  <c r="D370" i="22"/>
  <c r="E370" i="22"/>
  <c r="F370" i="22"/>
  <c r="G370" i="22"/>
  <c r="H370" i="22"/>
  <c r="B371" i="22"/>
  <c r="C371" i="22"/>
  <c r="D371" i="22"/>
  <c r="E371" i="22"/>
  <c r="F371" i="22"/>
  <c r="G371" i="22"/>
  <c r="H371" i="22"/>
  <c r="B372" i="22"/>
  <c r="C372" i="22"/>
  <c r="D372" i="22"/>
  <c r="E372" i="22"/>
  <c r="F372" i="22"/>
  <c r="G372" i="22"/>
  <c r="H372" i="22"/>
  <c r="B373" i="22"/>
  <c r="C373" i="22"/>
  <c r="D373" i="22"/>
  <c r="E373" i="22"/>
  <c r="F373" i="22"/>
  <c r="G373" i="22"/>
  <c r="H373" i="22"/>
  <c r="B374" i="22"/>
  <c r="C374" i="22"/>
  <c r="D374" i="22"/>
  <c r="E374" i="22"/>
  <c r="F374" i="22"/>
  <c r="G374" i="22"/>
  <c r="H374" i="22"/>
  <c r="B375" i="22"/>
  <c r="C375" i="22"/>
  <c r="D375" i="22"/>
  <c r="E375" i="22"/>
  <c r="F375" i="22"/>
  <c r="G375" i="22"/>
  <c r="H375" i="22"/>
  <c r="B376" i="22"/>
  <c r="C376" i="22"/>
  <c r="D376" i="22"/>
  <c r="E376" i="22"/>
  <c r="F376" i="22"/>
  <c r="G376" i="22"/>
  <c r="H376" i="22"/>
  <c r="B377" i="22"/>
  <c r="C377" i="22"/>
  <c r="D377" i="22"/>
  <c r="E377" i="22"/>
  <c r="F377" i="22"/>
  <c r="G377" i="22"/>
  <c r="H377" i="22"/>
  <c r="B378" i="22"/>
  <c r="C378" i="22"/>
  <c r="D378" i="22"/>
  <c r="E378" i="22"/>
  <c r="F378" i="22"/>
  <c r="G378" i="22"/>
  <c r="H378" i="22"/>
  <c r="B379" i="22"/>
  <c r="C379" i="22"/>
  <c r="D379" i="22"/>
  <c r="E379" i="22"/>
  <c r="F379" i="22"/>
  <c r="G379" i="22"/>
  <c r="H379" i="22"/>
  <c r="B380" i="22"/>
  <c r="C380" i="22"/>
  <c r="D380" i="22"/>
  <c r="E380" i="22"/>
  <c r="F380" i="22"/>
  <c r="G380" i="22"/>
  <c r="H380" i="22"/>
  <c r="B381" i="22"/>
  <c r="C381" i="22"/>
  <c r="D381" i="22"/>
  <c r="E381" i="22"/>
  <c r="F381" i="22"/>
  <c r="G381" i="22"/>
  <c r="H381" i="22"/>
  <c r="B382" i="22"/>
  <c r="C382" i="22"/>
  <c r="D382" i="22"/>
  <c r="E382" i="22"/>
  <c r="F382" i="22"/>
  <c r="G382" i="22"/>
  <c r="H382" i="22"/>
  <c r="B383" i="22"/>
  <c r="C383" i="22"/>
  <c r="D383" i="22"/>
  <c r="E383" i="22"/>
  <c r="F383" i="22"/>
  <c r="G383" i="22"/>
  <c r="H383" i="22"/>
  <c r="B384" i="22"/>
  <c r="C384" i="22"/>
  <c r="D384" i="22"/>
  <c r="E384" i="22"/>
  <c r="F384" i="22"/>
  <c r="G384" i="22"/>
  <c r="H384" i="22"/>
  <c r="B385" i="22"/>
  <c r="C385" i="22"/>
  <c r="D385" i="22"/>
  <c r="E385" i="22"/>
  <c r="F385" i="22"/>
  <c r="G385" i="22"/>
  <c r="H385" i="22"/>
  <c r="B386" i="22"/>
  <c r="C386" i="22"/>
  <c r="D386" i="22"/>
  <c r="E386" i="22"/>
  <c r="F386" i="22"/>
  <c r="G386" i="22"/>
  <c r="H386" i="22"/>
  <c r="B387" i="22"/>
  <c r="C387" i="22"/>
  <c r="D387" i="22"/>
  <c r="E387" i="22"/>
  <c r="F387" i="22"/>
  <c r="G387" i="22"/>
  <c r="H387" i="22"/>
  <c r="B388" i="22"/>
  <c r="C388" i="22"/>
  <c r="D388" i="22"/>
  <c r="E388" i="22"/>
  <c r="F388" i="22"/>
  <c r="G388" i="22"/>
  <c r="H388" i="22"/>
  <c r="B389" i="22"/>
  <c r="C389" i="22"/>
  <c r="D389" i="22"/>
  <c r="E389" i="22"/>
  <c r="F389" i="22"/>
  <c r="G389" i="22"/>
  <c r="H389" i="22"/>
  <c r="B390" i="22"/>
  <c r="C390" i="22"/>
  <c r="D390" i="22"/>
  <c r="E390" i="22"/>
  <c r="F390" i="22"/>
  <c r="G390" i="22"/>
  <c r="H390" i="22"/>
  <c r="B391" i="22"/>
  <c r="C391" i="22"/>
  <c r="D391" i="22"/>
  <c r="E391" i="22"/>
  <c r="F391" i="22"/>
  <c r="G391" i="22"/>
  <c r="H391" i="22"/>
  <c r="B392" i="22"/>
  <c r="C392" i="22"/>
  <c r="D392" i="22"/>
  <c r="E392" i="22"/>
  <c r="F392" i="22"/>
  <c r="G392" i="22"/>
  <c r="H392" i="22"/>
  <c r="B393" i="22"/>
  <c r="C393" i="22"/>
  <c r="D393" i="22"/>
  <c r="E393" i="22"/>
  <c r="F393" i="22"/>
  <c r="G393" i="22"/>
  <c r="H393" i="22"/>
  <c r="B394" i="22"/>
  <c r="C394" i="22"/>
  <c r="D394" i="22"/>
  <c r="E394" i="22"/>
  <c r="F394" i="22"/>
  <c r="G394" i="22"/>
  <c r="H394" i="22"/>
  <c r="B395" i="22"/>
  <c r="C395" i="22"/>
  <c r="D395" i="22"/>
  <c r="E395" i="22"/>
  <c r="F395" i="22"/>
  <c r="G395" i="22"/>
  <c r="H395" i="22"/>
  <c r="B396" i="22"/>
  <c r="C396" i="22"/>
  <c r="D396" i="22"/>
  <c r="E396" i="22"/>
  <c r="F396" i="22"/>
  <c r="G396" i="22"/>
  <c r="H396" i="22"/>
  <c r="B397" i="22"/>
  <c r="C397" i="22"/>
  <c r="D397" i="22"/>
  <c r="E397" i="22"/>
  <c r="F397" i="22"/>
  <c r="G397" i="22"/>
  <c r="H397" i="22"/>
  <c r="B398" i="22"/>
  <c r="C398" i="22"/>
  <c r="D398" i="22"/>
  <c r="E398" i="22"/>
  <c r="F398" i="22"/>
  <c r="G398" i="22"/>
  <c r="H398" i="22"/>
  <c r="B399" i="22"/>
  <c r="C399" i="22"/>
  <c r="D399" i="22"/>
  <c r="E399" i="22"/>
  <c r="F399" i="22"/>
  <c r="G399" i="22"/>
  <c r="H399" i="22"/>
  <c r="B400" i="22"/>
  <c r="C400" i="22"/>
  <c r="D400" i="22"/>
  <c r="E400" i="22"/>
  <c r="F400" i="22"/>
  <c r="G400" i="22"/>
  <c r="H400" i="22"/>
  <c r="B401" i="22"/>
  <c r="C401" i="22"/>
  <c r="D401" i="22"/>
  <c r="E401" i="22"/>
  <c r="F401" i="22"/>
  <c r="G401" i="22"/>
  <c r="H401" i="22"/>
  <c r="B402" i="22"/>
  <c r="C402" i="22"/>
  <c r="D402" i="22"/>
  <c r="E402" i="22"/>
  <c r="F402" i="22"/>
  <c r="G402" i="22"/>
  <c r="H402" i="22"/>
  <c r="B403" i="22"/>
  <c r="C403" i="22"/>
  <c r="D403" i="22"/>
  <c r="E403" i="22"/>
  <c r="F403" i="22"/>
  <c r="G403" i="22"/>
  <c r="H403" i="22"/>
  <c r="B404" i="22"/>
  <c r="C404" i="22"/>
  <c r="D404" i="22"/>
  <c r="E404" i="22"/>
  <c r="F404" i="22"/>
  <c r="G404" i="22"/>
  <c r="H404" i="22"/>
  <c r="B405" i="22"/>
  <c r="C405" i="22"/>
  <c r="D405" i="22"/>
  <c r="E405" i="22"/>
  <c r="F405" i="22"/>
  <c r="G405" i="22"/>
  <c r="H405" i="22"/>
  <c r="B406" i="22"/>
  <c r="C406" i="22"/>
  <c r="D406" i="22"/>
  <c r="E406" i="22"/>
  <c r="F406" i="22"/>
  <c r="G406" i="22"/>
  <c r="H406" i="22"/>
  <c r="B407" i="22"/>
  <c r="C407" i="22"/>
  <c r="D407" i="22"/>
  <c r="E407" i="22"/>
  <c r="F407" i="22"/>
  <c r="G407" i="22"/>
  <c r="H407" i="22"/>
  <c r="B408" i="22"/>
  <c r="C408" i="22"/>
  <c r="D408" i="22"/>
  <c r="E408" i="22"/>
  <c r="F408" i="22"/>
  <c r="G408" i="22"/>
  <c r="H408" i="22"/>
  <c r="B409" i="22"/>
  <c r="C409" i="22"/>
  <c r="D409" i="22"/>
  <c r="E409" i="22"/>
  <c r="F409" i="22"/>
  <c r="G409" i="22"/>
  <c r="H409" i="22"/>
  <c r="B410" i="22"/>
  <c r="C410" i="22"/>
  <c r="D410" i="22"/>
  <c r="E410" i="22"/>
  <c r="F410" i="22"/>
  <c r="G410" i="22"/>
  <c r="H410" i="22"/>
  <c r="B411" i="22"/>
  <c r="C411" i="22"/>
  <c r="D411" i="22"/>
  <c r="E411" i="22"/>
  <c r="F411" i="22"/>
  <c r="G411" i="22"/>
  <c r="H411" i="22"/>
  <c r="B412" i="22"/>
  <c r="C412" i="22"/>
  <c r="D412" i="22"/>
  <c r="E412" i="22"/>
  <c r="F412" i="22"/>
  <c r="G412" i="22"/>
  <c r="H412" i="22"/>
  <c r="B413" i="22"/>
  <c r="C413" i="22"/>
  <c r="D413" i="22"/>
  <c r="E413" i="22"/>
  <c r="F413" i="22"/>
  <c r="G413" i="22"/>
  <c r="H413" i="22"/>
  <c r="B414" i="22"/>
  <c r="C414" i="22"/>
  <c r="D414" i="22"/>
  <c r="E414" i="22"/>
  <c r="F414" i="22"/>
  <c r="G414" i="22"/>
  <c r="H414" i="22"/>
  <c r="B415" i="22"/>
  <c r="C415" i="22"/>
  <c r="D415" i="22"/>
  <c r="E415" i="22"/>
  <c r="F415" i="22"/>
  <c r="G415" i="22"/>
  <c r="H415" i="22"/>
  <c r="B416" i="22"/>
  <c r="C416" i="22"/>
  <c r="D416" i="22"/>
  <c r="E416" i="22"/>
  <c r="F416" i="22"/>
  <c r="G416" i="22"/>
  <c r="H416" i="22"/>
  <c r="B417" i="22"/>
  <c r="C417" i="22"/>
  <c r="D417" i="22"/>
  <c r="E417" i="22"/>
  <c r="F417" i="22"/>
  <c r="G417" i="22"/>
  <c r="H417" i="22"/>
  <c r="B418" i="22"/>
  <c r="C418" i="22"/>
  <c r="D418" i="22"/>
  <c r="E418" i="22"/>
  <c r="F418" i="22"/>
  <c r="G418" i="22"/>
  <c r="H418" i="22"/>
  <c r="B419" i="22"/>
  <c r="C419" i="22"/>
  <c r="D419" i="22"/>
  <c r="E419" i="22"/>
  <c r="F419" i="22"/>
  <c r="G419" i="22"/>
  <c r="H419" i="22"/>
  <c r="B420" i="22"/>
  <c r="C420" i="22"/>
  <c r="D420" i="22"/>
  <c r="E420" i="22"/>
  <c r="F420" i="22"/>
  <c r="G420" i="22"/>
  <c r="H420" i="22"/>
  <c r="B421" i="22"/>
  <c r="C421" i="22"/>
  <c r="D421" i="22"/>
  <c r="E421" i="22"/>
  <c r="F421" i="22"/>
  <c r="G421" i="22"/>
  <c r="H421" i="22"/>
  <c r="B422" i="22"/>
  <c r="C422" i="22"/>
  <c r="D422" i="22"/>
  <c r="E422" i="22"/>
  <c r="F422" i="22"/>
  <c r="G422" i="22"/>
  <c r="H422" i="22"/>
  <c r="B423" i="22"/>
  <c r="C423" i="22"/>
  <c r="D423" i="22"/>
  <c r="E423" i="22"/>
  <c r="F423" i="22"/>
  <c r="G423" i="22"/>
  <c r="H423" i="22"/>
  <c r="B424" i="22"/>
  <c r="C424" i="22"/>
  <c r="D424" i="22"/>
  <c r="E424" i="22"/>
  <c r="F424" i="22"/>
  <c r="G424" i="22"/>
  <c r="H424" i="22"/>
  <c r="B425" i="22"/>
  <c r="C425" i="22"/>
  <c r="D425" i="22"/>
  <c r="E425" i="22"/>
  <c r="F425" i="22"/>
  <c r="G425" i="22"/>
  <c r="H425" i="22"/>
  <c r="B426" i="22"/>
  <c r="C426" i="22"/>
  <c r="D426" i="22"/>
  <c r="E426" i="22"/>
  <c r="F426" i="22"/>
  <c r="G426" i="22"/>
  <c r="H426" i="22"/>
  <c r="B427" i="22"/>
  <c r="C427" i="22"/>
  <c r="D427" i="22"/>
  <c r="E427" i="22"/>
  <c r="F427" i="22"/>
  <c r="G427" i="22"/>
  <c r="H427" i="22"/>
  <c r="B428" i="22"/>
  <c r="C428" i="22"/>
  <c r="D428" i="22"/>
  <c r="E428" i="22"/>
  <c r="F428" i="22"/>
  <c r="G428" i="22"/>
  <c r="H428" i="22"/>
  <c r="B429" i="22"/>
  <c r="C429" i="22"/>
  <c r="D429" i="22"/>
  <c r="E429" i="22"/>
  <c r="F429" i="22"/>
  <c r="G429" i="22"/>
  <c r="H429" i="22"/>
  <c r="B430" i="22"/>
  <c r="C430" i="22"/>
  <c r="D430" i="22"/>
  <c r="E430" i="22"/>
  <c r="F430" i="22"/>
  <c r="G430" i="22"/>
  <c r="H430" i="22"/>
  <c r="B431" i="22"/>
  <c r="C431" i="22"/>
  <c r="D431" i="22"/>
  <c r="E431" i="22"/>
  <c r="F431" i="22"/>
  <c r="G431" i="22"/>
  <c r="H431" i="22"/>
  <c r="B432" i="22"/>
  <c r="C432" i="22"/>
  <c r="D432" i="22"/>
  <c r="E432" i="22"/>
  <c r="F432" i="22"/>
  <c r="G432" i="22"/>
  <c r="H432" i="22"/>
  <c r="B433" i="22"/>
  <c r="C433" i="22"/>
  <c r="D433" i="22"/>
  <c r="E433" i="22"/>
  <c r="F433" i="22"/>
  <c r="G433" i="22"/>
  <c r="H433" i="22"/>
  <c r="B434" i="22"/>
  <c r="C434" i="22"/>
  <c r="D434" i="22"/>
  <c r="E434" i="22"/>
  <c r="F434" i="22"/>
  <c r="G434" i="22"/>
  <c r="H434" i="22"/>
  <c r="B435" i="22"/>
  <c r="C435" i="22"/>
  <c r="D435" i="22"/>
  <c r="E435" i="22"/>
  <c r="F435" i="22"/>
  <c r="G435" i="22"/>
  <c r="H435" i="22"/>
  <c r="B436" i="22"/>
  <c r="C436" i="22"/>
  <c r="D436" i="22"/>
  <c r="E436" i="22"/>
  <c r="F436" i="22"/>
  <c r="G436" i="22"/>
  <c r="H436" i="22"/>
  <c r="B437" i="22"/>
  <c r="C437" i="22"/>
  <c r="D437" i="22"/>
  <c r="E437" i="22"/>
  <c r="F437" i="22"/>
  <c r="G437" i="22"/>
  <c r="H437" i="22"/>
  <c r="B438" i="22"/>
  <c r="C438" i="22"/>
  <c r="D438" i="22"/>
  <c r="E438" i="22"/>
  <c r="F438" i="22"/>
  <c r="G438" i="22"/>
  <c r="H438" i="22"/>
  <c r="B439" i="22"/>
  <c r="C439" i="22"/>
  <c r="D439" i="22"/>
  <c r="E439" i="22"/>
  <c r="F439" i="22"/>
  <c r="G439" i="22"/>
  <c r="H439" i="22"/>
  <c r="B440" i="22"/>
  <c r="C440" i="22"/>
  <c r="D440" i="22"/>
  <c r="E440" i="22"/>
  <c r="F440" i="22"/>
  <c r="G440" i="22"/>
  <c r="H440" i="22"/>
  <c r="B441" i="22"/>
  <c r="C441" i="22"/>
  <c r="D441" i="22"/>
  <c r="E441" i="22"/>
  <c r="F441" i="22"/>
  <c r="G441" i="22"/>
  <c r="H441" i="22"/>
  <c r="B442" i="22"/>
  <c r="C442" i="22"/>
  <c r="D442" i="22"/>
  <c r="E442" i="22"/>
  <c r="F442" i="22"/>
  <c r="G442" i="22"/>
  <c r="H442" i="22"/>
  <c r="B443" i="22"/>
  <c r="C443" i="22"/>
  <c r="D443" i="22"/>
  <c r="E443" i="22"/>
  <c r="F443" i="22"/>
  <c r="G443" i="22"/>
  <c r="H443" i="22"/>
  <c r="B444" i="22"/>
  <c r="C444" i="22"/>
  <c r="D444" i="22"/>
  <c r="E444" i="22"/>
  <c r="F444" i="22"/>
  <c r="G444" i="22"/>
  <c r="H444" i="22"/>
  <c r="B445" i="22"/>
  <c r="C445" i="22"/>
  <c r="D445" i="22"/>
  <c r="E445" i="22"/>
  <c r="F445" i="22"/>
  <c r="G445" i="22"/>
  <c r="H445" i="22"/>
  <c r="B446" i="22"/>
  <c r="C446" i="22"/>
  <c r="D446" i="22"/>
  <c r="E446" i="22"/>
  <c r="F446" i="22"/>
  <c r="G446" i="22"/>
  <c r="H446" i="22"/>
  <c r="B447" i="22"/>
  <c r="C447" i="22"/>
  <c r="D447" i="22"/>
  <c r="E447" i="22"/>
  <c r="F447" i="22"/>
  <c r="G447" i="22"/>
  <c r="H447" i="22"/>
  <c r="B448" i="22"/>
  <c r="C448" i="22"/>
  <c r="D448" i="22"/>
  <c r="E448" i="22"/>
  <c r="F448" i="22"/>
  <c r="G448" i="22"/>
  <c r="H448" i="22"/>
  <c r="B449" i="22"/>
  <c r="C449" i="22"/>
  <c r="D449" i="22"/>
  <c r="E449" i="22"/>
  <c r="F449" i="22"/>
  <c r="G449" i="22"/>
  <c r="H449" i="22"/>
  <c r="B450" i="22"/>
  <c r="C450" i="22"/>
  <c r="D450" i="22"/>
  <c r="E450" i="22"/>
  <c r="F450" i="22"/>
  <c r="G450" i="22"/>
  <c r="H450" i="22"/>
  <c r="B451" i="22"/>
  <c r="C451" i="22"/>
  <c r="D451" i="22"/>
  <c r="E451" i="22"/>
  <c r="F451" i="22"/>
  <c r="G451" i="22"/>
  <c r="H451" i="22"/>
  <c r="B452" i="22"/>
  <c r="C452" i="22"/>
  <c r="D452" i="22"/>
  <c r="E452" i="22"/>
  <c r="F452" i="22"/>
  <c r="G452" i="22"/>
  <c r="H452" i="22"/>
  <c r="B453" i="22"/>
  <c r="C453" i="22"/>
  <c r="D453" i="22"/>
  <c r="E453" i="22"/>
  <c r="F453" i="22"/>
  <c r="G453" i="22"/>
  <c r="H453" i="22"/>
  <c r="B454" i="22"/>
  <c r="C454" i="22"/>
  <c r="D454" i="22"/>
  <c r="E454" i="22"/>
  <c r="F454" i="22"/>
  <c r="G454" i="22"/>
  <c r="H454" i="22"/>
  <c r="B455" i="22"/>
  <c r="C455" i="22"/>
  <c r="D455" i="22"/>
  <c r="E455" i="22"/>
  <c r="F455" i="22"/>
  <c r="G455" i="22"/>
  <c r="H455" i="22"/>
  <c r="B456" i="22"/>
  <c r="C456" i="22"/>
  <c r="D456" i="22"/>
  <c r="E456" i="22"/>
  <c r="F456" i="22"/>
  <c r="G456" i="22"/>
  <c r="H456" i="22"/>
  <c r="B457" i="22"/>
  <c r="C457" i="22"/>
  <c r="D457" i="22"/>
  <c r="E457" i="22"/>
  <c r="F457" i="22"/>
  <c r="G457" i="22"/>
  <c r="H457" i="22"/>
  <c r="B458" i="22"/>
  <c r="C458" i="22"/>
  <c r="D458" i="22"/>
  <c r="E458" i="22"/>
  <c r="F458" i="22"/>
  <c r="G458" i="22"/>
  <c r="H458" i="22"/>
  <c r="B459" i="22"/>
  <c r="C459" i="22"/>
  <c r="D459" i="22"/>
  <c r="E459" i="22"/>
  <c r="F459" i="22"/>
  <c r="G459" i="22"/>
  <c r="H459" i="22"/>
  <c r="B460" i="22"/>
  <c r="C460" i="22"/>
  <c r="D460" i="22"/>
  <c r="E460" i="22"/>
  <c r="F460" i="22"/>
  <c r="G460" i="22"/>
  <c r="H460" i="22"/>
  <c r="B461" i="22"/>
  <c r="C461" i="22"/>
  <c r="D461" i="22"/>
  <c r="E461" i="22"/>
  <c r="F461" i="22"/>
  <c r="G461" i="22"/>
  <c r="H461" i="22"/>
  <c r="B462" i="22"/>
  <c r="C462" i="22"/>
  <c r="D462" i="22"/>
  <c r="E462" i="22"/>
  <c r="F462" i="22"/>
  <c r="G462" i="22"/>
  <c r="H462" i="22"/>
  <c r="B463" i="22"/>
  <c r="C463" i="22"/>
  <c r="D463" i="22"/>
  <c r="E463" i="22"/>
  <c r="F463" i="22"/>
  <c r="G463" i="22"/>
  <c r="H463" i="22"/>
  <c r="B464" i="22"/>
  <c r="C464" i="22"/>
  <c r="D464" i="22"/>
  <c r="E464" i="22"/>
  <c r="F464" i="22"/>
  <c r="G464" i="22"/>
  <c r="H464" i="22"/>
  <c r="B465" i="22"/>
  <c r="C465" i="22"/>
  <c r="D465" i="22"/>
  <c r="E465" i="22"/>
  <c r="F465" i="22"/>
  <c r="G465" i="22"/>
  <c r="H465" i="22"/>
  <c r="B466" i="22"/>
  <c r="C466" i="22"/>
  <c r="D466" i="22"/>
  <c r="E466" i="22"/>
  <c r="F466" i="22"/>
  <c r="G466" i="22"/>
  <c r="H466" i="22"/>
  <c r="B467" i="22"/>
  <c r="C467" i="22"/>
  <c r="D467" i="22"/>
  <c r="E467" i="22"/>
  <c r="F467" i="22"/>
  <c r="G467" i="22"/>
  <c r="H467" i="22"/>
  <c r="B468" i="22"/>
  <c r="C468" i="22"/>
  <c r="D468" i="22"/>
  <c r="E468" i="22"/>
  <c r="F468" i="22"/>
  <c r="G468" i="22"/>
  <c r="H468" i="22"/>
  <c r="B469" i="22"/>
  <c r="C469" i="22"/>
  <c r="D469" i="22"/>
  <c r="E469" i="22"/>
  <c r="F469" i="22"/>
  <c r="G469" i="22"/>
  <c r="H469" i="22"/>
  <c r="B470" i="22"/>
  <c r="C470" i="22"/>
  <c r="D470" i="22"/>
  <c r="E470" i="22"/>
  <c r="F470" i="22"/>
  <c r="G470" i="22"/>
  <c r="H470" i="22"/>
  <c r="B471" i="22"/>
  <c r="C471" i="22"/>
  <c r="D471" i="22"/>
  <c r="E471" i="22"/>
  <c r="F471" i="22"/>
  <c r="G471" i="22"/>
  <c r="H471" i="22"/>
  <c r="B472" i="22"/>
  <c r="C472" i="22"/>
  <c r="D472" i="22"/>
  <c r="E472" i="22"/>
  <c r="F472" i="22"/>
  <c r="G472" i="22"/>
  <c r="H472" i="22"/>
  <c r="B473" i="22"/>
  <c r="C473" i="22"/>
  <c r="D473" i="22"/>
  <c r="E473" i="22"/>
  <c r="F473" i="22"/>
  <c r="G473" i="22"/>
  <c r="H473" i="22"/>
  <c r="B474" i="22"/>
  <c r="C474" i="22"/>
  <c r="D474" i="22"/>
  <c r="E474" i="22"/>
  <c r="F474" i="22"/>
  <c r="G474" i="22"/>
  <c r="H474" i="22"/>
  <c r="B475" i="22"/>
  <c r="C475" i="22"/>
  <c r="D475" i="22"/>
  <c r="E475" i="22"/>
  <c r="F475" i="22"/>
  <c r="G475" i="22"/>
  <c r="H475" i="22"/>
  <c r="B476" i="22"/>
  <c r="C476" i="22"/>
  <c r="D476" i="22"/>
  <c r="E476" i="22"/>
  <c r="F476" i="22"/>
  <c r="G476" i="22"/>
  <c r="H476" i="22"/>
  <c r="B477" i="22"/>
  <c r="C477" i="22"/>
  <c r="D477" i="22"/>
  <c r="E477" i="22"/>
  <c r="F477" i="22"/>
  <c r="G477" i="22"/>
  <c r="H477" i="22"/>
  <c r="B478" i="22"/>
  <c r="C478" i="22"/>
  <c r="D478" i="22"/>
  <c r="E478" i="22"/>
  <c r="F478" i="22"/>
  <c r="G478" i="22"/>
  <c r="H478" i="22"/>
  <c r="B479" i="22"/>
  <c r="C479" i="22"/>
  <c r="D479" i="22"/>
  <c r="E479" i="22"/>
  <c r="F479" i="22"/>
  <c r="G479" i="22"/>
  <c r="H479" i="22"/>
  <c r="B480" i="22"/>
  <c r="C480" i="22"/>
  <c r="D480" i="22"/>
  <c r="E480" i="22"/>
  <c r="F480" i="22"/>
  <c r="G480" i="22"/>
  <c r="H480" i="22"/>
  <c r="B481" i="22"/>
  <c r="C481" i="22"/>
  <c r="D481" i="22"/>
  <c r="E481" i="22"/>
  <c r="F481" i="22"/>
  <c r="G481" i="22"/>
  <c r="H481" i="22"/>
  <c r="B482" i="22"/>
  <c r="C482" i="22"/>
  <c r="D482" i="22"/>
  <c r="E482" i="22"/>
  <c r="F482" i="22"/>
  <c r="G482" i="22"/>
  <c r="H482" i="22"/>
  <c r="B483" i="22"/>
  <c r="C483" i="22"/>
  <c r="D483" i="22"/>
  <c r="E483" i="22"/>
  <c r="F483" i="22"/>
  <c r="G483" i="22"/>
  <c r="H483" i="22"/>
  <c r="B484" i="22"/>
  <c r="C484" i="22"/>
  <c r="D484" i="22"/>
  <c r="E484" i="22"/>
  <c r="F484" i="22"/>
  <c r="G484" i="22"/>
  <c r="H484" i="22"/>
  <c r="B485" i="22"/>
  <c r="C485" i="22"/>
  <c r="D485" i="22"/>
  <c r="E485" i="22"/>
  <c r="F485" i="22"/>
  <c r="G485" i="22"/>
  <c r="H485" i="22"/>
  <c r="B486" i="22"/>
  <c r="C486" i="22"/>
  <c r="D486" i="22"/>
  <c r="E486" i="22"/>
  <c r="F486" i="22"/>
  <c r="G486" i="22"/>
  <c r="H486" i="22"/>
  <c r="B487" i="22"/>
  <c r="C487" i="22"/>
  <c r="D487" i="22"/>
  <c r="E487" i="22"/>
  <c r="F487" i="22"/>
  <c r="G487" i="22"/>
  <c r="H487" i="22"/>
  <c r="B488" i="22"/>
  <c r="C488" i="22"/>
  <c r="D488" i="22"/>
  <c r="E488" i="22"/>
  <c r="F488" i="22"/>
  <c r="G488" i="22"/>
  <c r="H488" i="22"/>
  <c r="B489" i="22"/>
  <c r="C489" i="22"/>
  <c r="D489" i="22"/>
  <c r="E489" i="22"/>
  <c r="F489" i="22"/>
  <c r="G489" i="22"/>
  <c r="H489" i="22"/>
  <c r="B490" i="22"/>
  <c r="C490" i="22"/>
  <c r="D490" i="22"/>
  <c r="E490" i="22"/>
  <c r="F490" i="22"/>
  <c r="G490" i="22"/>
  <c r="H490" i="22"/>
  <c r="B491" i="22"/>
  <c r="C491" i="22"/>
  <c r="D491" i="22"/>
  <c r="E491" i="22"/>
  <c r="F491" i="22"/>
  <c r="G491" i="22"/>
  <c r="H491" i="22"/>
  <c r="B492" i="22"/>
  <c r="C492" i="22"/>
  <c r="D492" i="22"/>
  <c r="E492" i="22"/>
  <c r="F492" i="22"/>
  <c r="G492" i="22"/>
  <c r="H492" i="22"/>
  <c r="B493" i="22"/>
  <c r="C493" i="22"/>
  <c r="D493" i="22"/>
  <c r="E493" i="22"/>
  <c r="F493" i="22"/>
  <c r="G493" i="22"/>
  <c r="H493" i="22"/>
  <c r="B494" i="22"/>
  <c r="C494" i="22"/>
  <c r="D494" i="22"/>
  <c r="E494" i="22"/>
  <c r="F494" i="22"/>
  <c r="G494" i="22"/>
  <c r="H494" i="22"/>
  <c r="B495" i="22"/>
  <c r="C495" i="22"/>
  <c r="D495" i="22"/>
  <c r="E495" i="22"/>
  <c r="F495" i="22"/>
  <c r="G495" i="22"/>
  <c r="H495" i="22"/>
  <c r="B496" i="22"/>
  <c r="C496" i="22"/>
  <c r="D496" i="22"/>
  <c r="E496" i="22"/>
  <c r="F496" i="22"/>
  <c r="G496" i="22"/>
  <c r="H496" i="22"/>
  <c r="B497" i="22"/>
  <c r="C497" i="22"/>
  <c r="D497" i="22"/>
  <c r="E497" i="22"/>
  <c r="F497" i="22"/>
  <c r="G497" i="22"/>
  <c r="H497" i="22"/>
  <c r="B498" i="22"/>
  <c r="C498" i="22"/>
  <c r="D498" i="22"/>
  <c r="E498" i="22"/>
  <c r="F498" i="22"/>
  <c r="G498" i="22"/>
  <c r="H498" i="22"/>
  <c r="B499" i="22"/>
  <c r="C499" i="22"/>
  <c r="D499" i="22"/>
  <c r="E499" i="22"/>
  <c r="F499" i="22"/>
  <c r="G499" i="22"/>
  <c r="H499" i="22"/>
  <c r="B500" i="22"/>
  <c r="C500" i="22"/>
  <c r="D500" i="22"/>
  <c r="E500" i="22"/>
  <c r="F500" i="22"/>
  <c r="G500" i="22"/>
  <c r="H500" i="22"/>
  <c r="B2" i="22" l="1"/>
  <c r="C2" i="19"/>
  <c r="D73" i="18" l="1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1" i="14" l="1"/>
  <c r="A1" i="14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P315" i="4" s="1"/>
  <c r="I316" i="4"/>
  <c r="K316" i="4" s="1"/>
  <c r="B316" i="7" s="1"/>
  <c r="I317" i="4"/>
  <c r="P317" i="4" s="1"/>
  <c r="I318" i="4"/>
  <c r="I319" i="4"/>
  <c r="I320" i="4"/>
  <c r="P320" i="4" s="1"/>
  <c r="I321" i="4"/>
  <c r="I322" i="4"/>
  <c r="I323" i="4"/>
  <c r="P323" i="4" s="1"/>
  <c r="I324" i="4"/>
  <c r="P324" i="4" s="1"/>
  <c r="A324" i="14" s="1"/>
  <c r="I325" i="4"/>
  <c r="I326" i="4"/>
  <c r="I327" i="4"/>
  <c r="I328" i="4"/>
  <c r="I329" i="4"/>
  <c r="P329" i="4" s="1"/>
  <c r="I330" i="4"/>
  <c r="I331" i="4"/>
  <c r="P331" i="4" s="1"/>
  <c r="I332" i="4"/>
  <c r="P332" i="4" s="1"/>
  <c r="A332" i="14" s="1"/>
  <c r="I333" i="4"/>
  <c r="I334" i="4"/>
  <c r="P334" i="4" s="1"/>
  <c r="I335" i="4"/>
  <c r="P335" i="4" s="1"/>
  <c r="I336" i="4"/>
  <c r="P336" i="4" s="1"/>
  <c r="I337" i="4"/>
  <c r="I338" i="4"/>
  <c r="P338" i="4" s="1"/>
  <c r="I339" i="4"/>
  <c r="P339" i="4" s="1"/>
  <c r="A339" i="14" s="1"/>
  <c r="I340" i="4"/>
  <c r="P340" i="4" s="1"/>
  <c r="A340" i="14" s="1"/>
  <c r="I341" i="4"/>
  <c r="P341" i="4" s="1"/>
  <c r="I342" i="4"/>
  <c r="I343" i="4"/>
  <c r="P343" i="4" s="1"/>
  <c r="I344" i="4"/>
  <c r="I345" i="4"/>
  <c r="P345" i="4" s="1"/>
  <c r="I346" i="4"/>
  <c r="P346" i="4" s="1"/>
  <c r="I347" i="4"/>
  <c r="P347" i="4" s="1"/>
  <c r="A347" i="14" s="1"/>
  <c r="C347" i="14" s="1"/>
  <c r="I348" i="4"/>
  <c r="P348" i="4" s="1"/>
  <c r="A348" i="14" s="1"/>
  <c r="C348" i="14" s="1"/>
  <c r="I349" i="4"/>
  <c r="P349" i="4" s="1"/>
  <c r="I350" i="4"/>
  <c r="I351" i="4"/>
  <c r="P351" i="4" s="1"/>
  <c r="I352" i="4"/>
  <c r="I353" i="4"/>
  <c r="P353" i="4" s="1"/>
  <c r="I354" i="4"/>
  <c r="I355" i="4"/>
  <c r="P355" i="4" s="1"/>
  <c r="I356" i="4"/>
  <c r="P356" i="4" s="1"/>
  <c r="I357" i="4"/>
  <c r="P357" i="4" s="1"/>
  <c r="A357" i="14" s="1"/>
  <c r="C357" i="14" s="1"/>
  <c r="I358" i="4"/>
  <c r="P358" i="4" s="1"/>
  <c r="I359" i="4"/>
  <c r="P359" i="4" s="1"/>
  <c r="I360" i="4"/>
  <c r="I361" i="4"/>
  <c r="I362" i="4"/>
  <c r="P362" i="4" s="1"/>
  <c r="I363" i="4"/>
  <c r="P363" i="4" s="1"/>
  <c r="I364" i="4"/>
  <c r="P364" i="4" s="1"/>
  <c r="A364" i="14" s="1"/>
  <c r="C364" i="14" s="1"/>
  <c r="I365" i="4"/>
  <c r="P365" i="4" s="1"/>
  <c r="A365" i="14" s="1"/>
  <c r="C365" i="14" s="1"/>
  <c r="I366" i="4"/>
  <c r="I367" i="4"/>
  <c r="P367" i="4" s="1"/>
  <c r="I368" i="4"/>
  <c r="P368" i="4" s="1"/>
  <c r="I369" i="4"/>
  <c r="P369" i="4" s="1"/>
  <c r="I370" i="4"/>
  <c r="P370" i="4" s="1"/>
  <c r="I371" i="4"/>
  <c r="P371" i="4" s="1"/>
  <c r="I372" i="4"/>
  <c r="P372" i="4" s="1"/>
  <c r="I373" i="4"/>
  <c r="P373" i="4" s="1"/>
  <c r="A373" i="14" s="1"/>
  <c r="C373" i="14" s="1"/>
  <c r="I374" i="4"/>
  <c r="P374" i="4" s="1"/>
  <c r="I375" i="4"/>
  <c r="P375" i="4" s="1"/>
  <c r="I376" i="4"/>
  <c r="I377" i="4"/>
  <c r="I378" i="4"/>
  <c r="P378" i="4" s="1"/>
  <c r="I379" i="4"/>
  <c r="P379" i="4" s="1"/>
  <c r="A379" i="14" s="1"/>
  <c r="C379" i="14" s="1"/>
  <c r="I380" i="4"/>
  <c r="P380" i="4" s="1"/>
  <c r="I381" i="4"/>
  <c r="P381" i="4" s="1"/>
  <c r="I382" i="4"/>
  <c r="I383" i="4"/>
  <c r="I384" i="4"/>
  <c r="I385" i="4"/>
  <c r="P385" i="4" s="1"/>
  <c r="I386" i="4"/>
  <c r="I387" i="4"/>
  <c r="P387" i="4" s="1"/>
  <c r="I388" i="4"/>
  <c r="P388" i="4" s="1"/>
  <c r="A388" i="14" s="1"/>
  <c r="C388" i="14" s="1"/>
  <c r="I389" i="4"/>
  <c r="P389" i="4" s="1"/>
  <c r="A389" i="14" s="1"/>
  <c r="C389" i="14" s="1"/>
  <c r="I390" i="4"/>
  <c r="I391" i="4"/>
  <c r="P391" i="4" s="1"/>
  <c r="I392" i="4"/>
  <c r="I393" i="4"/>
  <c r="P393" i="4" s="1"/>
  <c r="I394" i="4"/>
  <c r="P394" i="4" s="1"/>
  <c r="I395" i="4"/>
  <c r="P395" i="4" s="1"/>
  <c r="I396" i="4"/>
  <c r="P396" i="4" s="1"/>
  <c r="I397" i="4"/>
  <c r="I398" i="4"/>
  <c r="P398" i="4" s="1"/>
  <c r="I399" i="4"/>
  <c r="P399" i="4" s="1"/>
  <c r="I400" i="4"/>
  <c r="I401" i="4"/>
  <c r="I402" i="4"/>
  <c r="I403" i="4"/>
  <c r="P403" i="4" s="1"/>
  <c r="I404" i="4"/>
  <c r="P404" i="4" s="1"/>
  <c r="I405" i="4"/>
  <c r="P405" i="4" s="1"/>
  <c r="A405" i="14" s="1"/>
  <c r="C405" i="14" s="1"/>
  <c r="I406" i="4"/>
  <c r="P406" i="4" s="1"/>
  <c r="I407" i="4"/>
  <c r="I408" i="4"/>
  <c r="I409" i="4"/>
  <c r="P409" i="4" s="1"/>
  <c r="I410" i="4"/>
  <c r="P410" i="4" s="1"/>
  <c r="I411" i="4"/>
  <c r="P411" i="4" s="1"/>
  <c r="A411" i="14" s="1"/>
  <c r="C411" i="14" s="1"/>
  <c r="I412" i="4"/>
  <c r="P412" i="4" s="1"/>
  <c r="A412" i="14" s="1"/>
  <c r="C412" i="14" s="1"/>
  <c r="I413" i="4"/>
  <c r="P413" i="4" s="1"/>
  <c r="I414" i="4"/>
  <c r="I415" i="4"/>
  <c r="P415" i="4" s="1"/>
  <c r="I416" i="4"/>
  <c r="I417" i="4"/>
  <c r="P417" i="4" s="1"/>
  <c r="I418" i="4"/>
  <c r="I419" i="4"/>
  <c r="P419" i="4" s="1"/>
  <c r="I420" i="4"/>
  <c r="P420" i="4" s="1"/>
  <c r="A420" i="14" s="1"/>
  <c r="C420" i="14" s="1"/>
  <c r="I421" i="4"/>
  <c r="P421" i="4" s="1"/>
  <c r="I422" i="4"/>
  <c r="P422" i="4" s="1"/>
  <c r="I423" i="4"/>
  <c r="I424" i="4"/>
  <c r="P424" i="4" s="1"/>
  <c r="I425" i="4"/>
  <c r="I426" i="4"/>
  <c r="I427" i="4"/>
  <c r="P427" i="4" s="1"/>
  <c r="I428" i="4"/>
  <c r="P428" i="4" s="1"/>
  <c r="I429" i="4"/>
  <c r="P429" i="4" s="1"/>
  <c r="I430" i="4"/>
  <c r="I431" i="4"/>
  <c r="P431" i="4" s="1"/>
  <c r="I432" i="4"/>
  <c r="I433" i="4"/>
  <c r="I434" i="4"/>
  <c r="P434" i="4" s="1"/>
  <c r="I435" i="4"/>
  <c r="P435" i="4" s="1"/>
  <c r="A435" i="14" s="1"/>
  <c r="C435" i="14" s="1"/>
  <c r="I436" i="4"/>
  <c r="P436" i="4" s="1"/>
  <c r="A436" i="14" s="1"/>
  <c r="C436" i="14" s="1"/>
  <c r="I437" i="4"/>
  <c r="P437" i="4" s="1"/>
  <c r="I438" i="4"/>
  <c r="P438" i="4" s="1"/>
  <c r="I439" i="4"/>
  <c r="I440" i="4"/>
  <c r="I441" i="4"/>
  <c r="I442" i="4"/>
  <c r="I443" i="4"/>
  <c r="P443" i="4" s="1"/>
  <c r="I444" i="4"/>
  <c r="P444" i="4" s="1"/>
  <c r="I445" i="4"/>
  <c r="P445" i="4" s="1"/>
  <c r="A445" i="14" s="1"/>
  <c r="C445" i="14" s="1"/>
  <c r="I446" i="4"/>
  <c r="I447" i="4"/>
  <c r="I448" i="4"/>
  <c r="P448" i="4" s="1"/>
  <c r="I449" i="4"/>
  <c r="P449" i="4" s="1"/>
  <c r="I450" i="4"/>
  <c r="I451" i="4"/>
  <c r="P451" i="4" s="1"/>
  <c r="I452" i="4"/>
  <c r="P452" i="4" s="1"/>
  <c r="I453" i="4"/>
  <c r="I454" i="4"/>
  <c r="P454" i="4" s="1"/>
  <c r="I455" i="4"/>
  <c r="P455" i="4" s="1"/>
  <c r="I456" i="4"/>
  <c r="I457" i="4"/>
  <c r="P457" i="4" s="1"/>
  <c r="I458" i="4"/>
  <c r="I459" i="4"/>
  <c r="P459" i="4" s="1"/>
  <c r="I460" i="4"/>
  <c r="P460" i="4" s="1"/>
  <c r="I461" i="4"/>
  <c r="P461" i="4" s="1"/>
  <c r="A461" i="14" s="1"/>
  <c r="C461" i="14" s="1"/>
  <c r="I462" i="4"/>
  <c r="I463" i="4"/>
  <c r="I464" i="4"/>
  <c r="I465" i="4"/>
  <c r="P465" i="4" s="1"/>
  <c r="I466" i="4"/>
  <c r="I467" i="4"/>
  <c r="P467" i="4" s="1"/>
  <c r="I468" i="4"/>
  <c r="P468" i="4" s="1"/>
  <c r="I469" i="4"/>
  <c r="P469" i="4" s="1"/>
  <c r="A469" i="14" s="1"/>
  <c r="C469" i="14" s="1"/>
  <c r="I470" i="4"/>
  <c r="P470" i="4" s="1"/>
  <c r="I471" i="4"/>
  <c r="P471" i="4" s="1"/>
  <c r="I472" i="4"/>
  <c r="I473" i="4"/>
  <c r="P473" i="4" s="1"/>
  <c r="I474" i="4"/>
  <c r="I475" i="4"/>
  <c r="P475" i="4" s="1"/>
  <c r="I476" i="4"/>
  <c r="P476" i="4" s="1"/>
  <c r="A476" i="14" s="1"/>
  <c r="C476" i="14" s="1"/>
  <c r="I477" i="4"/>
  <c r="P477" i="4" s="1"/>
  <c r="A477" i="14" s="1"/>
  <c r="C477" i="14" s="1"/>
  <c r="I478" i="4"/>
  <c r="P478" i="4" s="1"/>
  <c r="I479" i="4"/>
  <c r="I480" i="4"/>
  <c r="I481" i="4"/>
  <c r="P481" i="4" s="1"/>
  <c r="I482" i="4"/>
  <c r="I483" i="4"/>
  <c r="P483" i="4" s="1"/>
  <c r="A483" i="14" s="1"/>
  <c r="C483" i="14" s="1"/>
  <c r="I484" i="4"/>
  <c r="P484" i="4" s="1"/>
  <c r="A484" i="14" s="1"/>
  <c r="C484" i="14" s="1"/>
  <c r="I485" i="4"/>
  <c r="I486" i="4"/>
  <c r="P486" i="4" s="1"/>
  <c r="I487" i="4"/>
  <c r="I488" i="4"/>
  <c r="I489" i="4"/>
  <c r="I490" i="4"/>
  <c r="I491" i="4"/>
  <c r="P491" i="4" s="1"/>
  <c r="I492" i="4"/>
  <c r="P492" i="4" s="1"/>
  <c r="I493" i="4"/>
  <c r="P493" i="4" s="1"/>
  <c r="A493" i="14" s="1"/>
  <c r="C493" i="14" s="1"/>
  <c r="I494" i="4"/>
  <c r="I495" i="4"/>
  <c r="I496" i="4"/>
  <c r="P496" i="4" s="1"/>
  <c r="I497" i="4"/>
  <c r="I498" i="4"/>
  <c r="P498" i="4" s="1"/>
  <c r="I499" i="4"/>
  <c r="P499" i="4" s="1"/>
  <c r="I500" i="4"/>
  <c r="P500" i="4" s="1"/>
  <c r="I501" i="4"/>
  <c r="P501" i="4" s="1"/>
  <c r="A501" i="14" s="1"/>
  <c r="C501" i="14" s="1"/>
  <c r="I502" i="4"/>
  <c r="I503" i="4"/>
  <c r="P503" i="4" s="1"/>
  <c r="I504" i="4"/>
  <c r="I505" i="4"/>
  <c r="I506" i="4"/>
  <c r="I507" i="4"/>
  <c r="P507" i="4" s="1"/>
  <c r="I508" i="4"/>
  <c r="P508" i="4" s="1"/>
  <c r="I509" i="4"/>
  <c r="I510" i="4"/>
  <c r="I511" i="4"/>
  <c r="P511" i="4" s="1"/>
  <c r="I512" i="4"/>
  <c r="P512" i="4" s="1"/>
  <c r="I513" i="4"/>
  <c r="I514" i="4"/>
  <c r="I515" i="4"/>
  <c r="P515" i="4" s="1"/>
  <c r="I516" i="4"/>
  <c r="P516" i="4" s="1"/>
  <c r="A516" i="14" s="1"/>
  <c r="C516" i="14" s="1"/>
  <c r="I517" i="4"/>
  <c r="P517" i="4" s="1"/>
  <c r="A517" i="14" s="1"/>
  <c r="C517" i="14" s="1"/>
  <c r="I518" i="4"/>
  <c r="I519" i="4"/>
  <c r="P519" i="4" s="1"/>
  <c r="I520" i="4"/>
  <c r="P520" i="4" s="1"/>
  <c r="I521" i="4"/>
  <c r="I522" i="4"/>
  <c r="I523" i="4"/>
  <c r="P523" i="4" s="1"/>
  <c r="I524" i="4"/>
  <c r="P524" i="4" s="1"/>
  <c r="A524" i="14" s="1"/>
  <c r="C524" i="14" s="1"/>
  <c r="I525" i="4"/>
  <c r="P525" i="4" s="1"/>
  <c r="I526" i="4"/>
  <c r="P526" i="4" s="1"/>
  <c r="I527" i="4"/>
  <c r="I528" i="4"/>
  <c r="P528" i="4" s="1"/>
  <c r="I529" i="4"/>
  <c r="I530" i="4"/>
  <c r="I531" i="4"/>
  <c r="P531" i="4" s="1"/>
  <c r="I532" i="4"/>
  <c r="P532" i="4" s="1"/>
  <c r="A532" i="14" s="1"/>
  <c r="C532" i="14" s="1"/>
  <c r="I533" i="4"/>
  <c r="P533" i="4" s="1"/>
  <c r="I534" i="4"/>
  <c r="P534" i="4" s="1"/>
  <c r="I535" i="4"/>
  <c r="I536" i="4"/>
  <c r="I537" i="4"/>
  <c r="P537" i="4" s="1"/>
  <c r="I538" i="4"/>
  <c r="I539" i="4"/>
  <c r="P539" i="4" s="1"/>
  <c r="A539" i="14" s="1"/>
  <c r="C539" i="14" s="1"/>
  <c r="I540" i="4"/>
  <c r="P540" i="4" s="1"/>
  <c r="A540" i="14" s="1"/>
  <c r="C540" i="14" s="1"/>
  <c r="I541" i="4"/>
  <c r="P541" i="4" s="1"/>
  <c r="I542" i="4"/>
  <c r="P542" i="4" s="1"/>
  <c r="I543" i="4"/>
  <c r="I544" i="4"/>
  <c r="P544" i="4" s="1"/>
  <c r="I545" i="4"/>
  <c r="I546" i="4"/>
  <c r="I547" i="4"/>
  <c r="P547" i="4" s="1"/>
  <c r="I548" i="4"/>
  <c r="P548" i="4" s="1"/>
  <c r="I549" i="4"/>
  <c r="I550" i="4"/>
  <c r="I551" i="4"/>
  <c r="P551" i="4" s="1"/>
  <c r="I552" i="4"/>
  <c r="I553" i="4"/>
  <c r="I554" i="4"/>
  <c r="I555" i="4"/>
  <c r="P555" i="4" s="1"/>
  <c r="I556" i="4"/>
  <c r="P556" i="4" s="1"/>
  <c r="A556" i="14" s="1"/>
  <c r="C556" i="14" s="1"/>
  <c r="I557" i="4"/>
  <c r="P557" i="4" s="1"/>
  <c r="A557" i="14" s="1"/>
  <c r="C557" i="14" s="1"/>
  <c r="I558" i="4"/>
  <c r="I559" i="4"/>
  <c r="P559" i="4" s="1"/>
  <c r="I560" i="4"/>
  <c r="P560" i="4" s="1"/>
  <c r="I561" i="4"/>
  <c r="I562" i="4"/>
  <c r="I563" i="4"/>
  <c r="P563" i="4" s="1"/>
  <c r="A563" i="14" s="1"/>
  <c r="C563" i="14" s="1"/>
  <c r="I564" i="4"/>
  <c r="P564" i="4" s="1"/>
  <c r="A564" i="14" s="1"/>
  <c r="C564" i="14" s="1"/>
  <c r="I565" i="4"/>
  <c r="P565" i="4" s="1"/>
  <c r="I566" i="4"/>
  <c r="P566" i="4" s="1"/>
  <c r="I567" i="4"/>
  <c r="P567" i="4" s="1"/>
  <c r="I568" i="4"/>
  <c r="I569" i="4"/>
  <c r="P569" i="4" s="1"/>
  <c r="I570" i="4"/>
  <c r="I571" i="4"/>
  <c r="P571" i="4" s="1"/>
  <c r="I572" i="4"/>
  <c r="P572" i="4" s="1"/>
  <c r="A572" i="14" s="1"/>
  <c r="C572" i="14" s="1"/>
  <c r="I573" i="4"/>
  <c r="I574" i="4"/>
  <c r="P574" i="4" s="1"/>
  <c r="I575" i="4"/>
  <c r="I576" i="4"/>
  <c r="I577" i="4"/>
  <c r="I578" i="4"/>
  <c r="I579" i="4"/>
  <c r="P579" i="4" s="1"/>
  <c r="I580" i="4"/>
  <c r="P580" i="4" s="1"/>
  <c r="I581" i="4"/>
  <c r="P581" i="4" s="1"/>
  <c r="I582" i="4"/>
  <c r="I583" i="4"/>
  <c r="P583" i="4" s="1"/>
  <c r="I584" i="4"/>
  <c r="P584" i="4" s="1"/>
  <c r="I585" i="4"/>
  <c r="P585" i="4" s="1"/>
  <c r="I586" i="4"/>
  <c r="I587" i="4"/>
  <c r="P587" i="4" s="1"/>
  <c r="A587" i="14" s="1"/>
  <c r="C587" i="14" s="1"/>
  <c r="I588" i="4"/>
  <c r="P588" i="4" s="1"/>
  <c r="A588" i="14" s="1"/>
  <c r="C588" i="14" s="1"/>
  <c r="I589" i="4"/>
  <c r="I590" i="4"/>
  <c r="P590" i="4" s="1"/>
  <c r="I591" i="4"/>
  <c r="P591" i="4" s="1"/>
  <c r="I592" i="4"/>
  <c r="P592" i="4" s="1"/>
  <c r="I593" i="4"/>
  <c r="P593" i="4" s="1"/>
  <c r="I594" i="4"/>
  <c r="P594" i="4" s="1"/>
  <c r="I595" i="4"/>
  <c r="P595" i="4" s="1"/>
  <c r="I596" i="4"/>
  <c r="P596" i="4" s="1"/>
  <c r="A596" i="14" s="1"/>
  <c r="C596" i="14" s="1"/>
  <c r="I597" i="4"/>
  <c r="P597" i="4" s="1"/>
  <c r="A597" i="14" s="1"/>
  <c r="C597" i="14" s="1"/>
  <c r="I598" i="4"/>
  <c r="I599" i="4"/>
  <c r="P599" i="4" s="1"/>
  <c r="I600" i="4"/>
  <c r="I601" i="4"/>
  <c r="P601" i="4" s="1"/>
  <c r="I602" i="4"/>
  <c r="I603" i="4"/>
  <c r="P603" i="4" s="1"/>
  <c r="I604" i="4"/>
  <c r="P604" i="4" s="1"/>
  <c r="A604" i="14" s="1"/>
  <c r="C604" i="14" s="1"/>
  <c r="I605" i="4"/>
  <c r="I606" i="4"/>
  <c r="P606" i="4" s="1"/>
  <c r="I607" i="4"/>
  <c r="P607" i="4" s="1"/>
  <c r="I608" i="4"/>
  <c r="P608" i="4" s="1"/>
  <c r="I609" i="4"/>
  <c r="P609" i="4" s="1"/>
  <c r="I610" i="4"/>
  <c r="I611" i="4"/>
  <c r="P611" i="4" s="1"/>
  <c r="A611" i="14" s="1"/>
  <c r="C611" i="14" s="1"/>
  <c r="I612" i="4"/>
  <c r="P612" i="4" s="1"/>
  <c r="A612" i="14" s="1"/>
  <c r="C612" i="14" s="1"/>
  <c r="I613" i="4"/>
  <c r="P613" i="4" s="1"/>
  <c r="A613" i="14" s="1"/>
  <c r="C613" i="14" s="1"/>
  <c r="I614" i="4"/>
  <c r="I615" i="4"/>
  <c r="I616" i="4"/>
  <c r="I617" i="4"/>
  <c r="P617" i="4" s="1"/>
  <c r="I618" i="4"/>
  <c r="I619" i="4"/>
  <c r="P619" i="4" s="1"/>
  <c r="I620" i="4"/>
  <c r="P620" i="4" s="1"/>
  <c r="I621" i="4"/>
  <c r="P621" i="4" s="1"/>
  <c r="I622" i="4"/>
  <c r="P622" i="4" s="1"/>
  <c r="I623" i="4"/>
  <c r="P623" i="4" s="1"/>
  <c r="I624" i="4"/>
  <c r="P624" i="4" s="1"/>
  <c r="I625" i="4"/>
  <c r="I626" i="4"/>
  <c r="I627" i="4"/>
  <c r="P627" i="4" s="1"/>
  <c r="I628" i="4"/>
  <c r="P628" i="4" s="1"/>
  <c r="A628" i="14" s="1"/>
  <c r="C628" i="14" s="1"/>
  <c r="I629" i="4"/>
  <c r="L629" i="4" s="1"/>
  <c r="C629" i="7" s="1"/>
  <c r="I630" i="4"/>
  <c r="P630" i="4" s="1"/>
  <c r="I631" i="4"/>
  <c r="P631" i="4" s="1"/>
  <c r="I632" i="4"/>
  <c r="I633" i="4"/>
  <c r="P633" i="4" s="1"/>
  <c r="I634" i="4"/>
  <c r="I635" i="4"/>
  <c r="P635" i="4" s="1"/>
  <c r="I636" i="4"/>
  <c r="L636" i="4" s="1"/>
  <c r="C636" i="7" s="1"/>
  <c r="I637" i="4"/>
  <c r="N637" i="4" s="1"/>
  <c r="I638" i="4"/>
  <c r="I639" i="4"/>
  <c r="I640" i="4"/>
  <c r="P640" i="4" s="1"/>
  <c r="I641" i="4"/>
  <c r="P641" i="4" s="1"/>
  <c r="I642" i="4"/>
  <c r="I643" i="4"/>
  <c r="P643" i="4" s="1"/>
  <c r="A643" i="14" s="1"/>
  <c r="C643" i="14" s="1"/>
  <c r="I644" i="4"/>
  <c r="M644" i="4" s="1"/>
  <c r="I645" i="4"/>
  <c r="I646" i="4"/>
  <c r="P646" i="4" s="1"/>
  <c r="I647" i="4"/>
  <c r="P647" i="4" s="1"/>
  <c r="I648" i="4"/>
  <c r="P648" i="4" s="1"/>
  <c r="I649" i="4"/>
  <c r="P649" i="4" s="1"/>
  <c r="I650" i="4"/>
  <c r="I651" i="4"/>
  <c r="P651" i="4" s="1"/>
  <c r="I652" i="4"/>
  <c r="N652" i="4" s="1"/>
  <c r="I653" i="4"/>
  <c r="O653" i="4" s="1"/>
  <c r="I654" i="4"/>
  <c r="I655" i="4"/>
  <c r="I656" i="4"/>
  <c r="P656" i="4" s="1"/>
  <c r="I657" i="4"/>
  <c r="P657" i="4" s="1"/>
  <c r="I658" i="4"/>
  <c r="I659" i="4"/>
  <c r="P659" i="4" s="1"/>
  <c r="I660" i="4"/>
  <c r="O660" i="4" s="1"/>
  <c r="I661" i="4"/>
  <c r="M661" i="4" s="1"/>
  <c r="I662" i="4"/>
  <c r="P662" i="4" s="1"/>
  <c r="I663" i="4"/>
  <c r="P663" i="4" s="1"/>
  <c r="I664" i="4"/>
  <c r="P664" i="4" s="1"/>
  <c r="I665" i="4"/>
  <c r="P665" i="4" s="1"/>
  <c r="I666" i="4"/>
  <c r="I667" i="4"/>
  <c r="P667" i="4" s="1"/>
  <c r="I668" i="4"/>
  <c r="K668" i="4" s="1"/>
  <c r="B668" i="7" s="1"/>
  <c r="I669" i="4"/>
  <c r="I670" i="4"/>
  <c r="I671" i="4"/>
  <c r="P671" i="4" s="1"/>
  <c r="I672" i="4"/>
  <c r="P672" i="4" s="1"/>
  <c r="I673" i="4"/>
  <c r="P673" i="4" s="1"/>
  <c r="I674" i="4"/>
  <c r="P674" i="4" s="1"/>
  <c r="I675" i="4"/>
  <c r="P675" i="4" s="1"/>
  <c r="A675" i="14" s="1"/>
  <c r="C675" i="14" s="1"/>
  <c r="I676" i="4"/>
  <c r="M676" i="4" s="1"/>
  <c r="I677" i="4"/>
  <c r="N677" i="4" s="1"/>
  <c r="I678" i="4"/>
  <c r="I679" i="4"/>
  <c r="P679" i="4" s="1"/>
  <c r="I680" i="4"/>
  <c r="P680" i="4" s="1"/>
  <c r="I681" i="4"/>
  <c r="P681" i="4" s="1"/>
  <c r="I682" i="4"/>
  <c r="I683" i="4"/>
  <c r="P683" i="4" s="1"/>
  <c r="I684" i="4"/>
  <c r="K684" i="4" s="1"/>
  <c r="B684" i="7" s="1"/>
  <c r="I685" i="4"/>
  <c r="I686" i="4"/>
  <c r="I687" i="4"/>
  <c r="I688" i="4"/>
  <c r="P688" i="4" s="1"/>
  <c r="I689" i="4"/>
  <c r="P689" i="4" s="1"/>
  <c r="I690" i="4"/>
  <c r="I691" i="4"/>
  <c r="P691" i="4" s="1"/>
  <c r="I692" i="4"/>
  <c r="O692" i="4" s="1"/>
  <c r="I693" i="4"/>
  <c r="O693" i="4" s="1"/>
  <c r="I694" i="4"/>
  <c r="I695" i="4"/>
  <c r="P695" i="4" s="1"/>
  <c r="I696" i="4"/>
  <c r="I697" i="4"/>
  <c r="I698" i="4"/>
  <c r="P698" i="4" s="1"/>
  <c r="I699" i="4"/>
  <c r="P699" i="4" s="1"/>
  <c r="A699" i="14" s="1"/>
  <c r="C699" i="14" s="1"/>
  <c r="I700" i="4"/>
  <c r="L700" i="4" s="1"/>
  <c r="C700" i="7" s="1"/>
  <c r="I701" i="4"/>
  <c r="K701" i="4" s="1"/>
  <c r="B701" i="7" s="1"/>
  <c r="I702" i="4"/>
  <c r="I703" i="4"/>
  <c r="P703" i="4" s="1"/>
  <c r="I704" i="4"/>
  <c r="P704" i="4" s="1"/>
  <c r="I705" i="4"/>
  <c r="I706" i="4"/>
  <c r="P706" i="4" s="1"/>
  <c r="I707" i="4"/>
  <c r="P707" i="4" s="1"/>
  <c r="A707" i="14" s="1"/>
  <c r="C707" i="14" s="1"/>
  <c r="I708" i="4"/>
  <c r="L708" i="4" s="1"/>
  <c r="C708" i="7" s="1"/>
  <c r="I709" i="4"/>
  <c r="K709" i="4" s="1"/>
  <c r="B709" i="7" s="1"/>
  <c r="I710" i="4"/>
  <c r="P710" i="4" s="1"/>
  <c r="I711" i="4"/>
  <c r="I712" i="4"/>
  <c r="P712" i="4" s="1"/>
  <c r="I713" i="4"/>
  <c r="I714" i="4"/>
  <c r="P714" i="4" s="1"/>
  <c r="I715" i="4"/>
  <c r="P715" i="4" s="1"/>
  <c r="I716" i="4"/>
  <c r="K716" i="4" s="1"/>
  <c r="B716" i="7" s="1"/>
  <c r="I717" i="4"/>
  <c r="M717" i="4" s="1"/>
  <c r="I718" i="4"/>
  <c r="I719" i="4"/>
  <c r="P719" i="4" s="1"/>
  <c r="I720" i="4"/>
  <c r="P720" i="4" s="1"/>
  <c r="I721" i="4"/>
  <c r="P721" i="4" s="1"/>
  <c r="I722" i="4"/>
  <c r="I723" i="4"/>
  <c r="P723" i="4" s="1"/>
  <c r="I724" i="4"/>
  <c r="M724" i="4" s="1"/>
  <c r="I725" i="4"/>
  <c r="L725" i="4" s="1"/>
  <c r="C725" i="7" s="1"/>
  <c r="I726" i="4"/>
  <c r="I727" i="4"/>
  <c r="P727" i="4" s="1"/>
  <c r="I728" i="4"/>
  <c r="P728" i="4" s="1"/>
  <c r="I729" i="4"/>
  <c r="I730" i="4"/>
  <c r="I731" i="4"/>
  <c r="P731" i="4" s="1"/>
  <c r="I732" i="4"/>
  <c r="M732" i="4" s="1"/>
  <c r="I733" i="4"/>
  <c r="K733" i="4" s="1"/>
  <c r="B733" i="7" s="1"/>
  <c r="I734" i="4"/>
  <c r="P734" i="4" s="1"/>
  <c r="I735" i="4"/>
  <c r="P735" i="4" s="1"/>
  <c r="I736" i="4"/>
  <c r="P736" i="4" s="1"/>
  <c r="I737" i="4"/>
  <c r="P737" i="4" s="1"/>
  <c r="I738" i="4"/>
  <c r="I739" i="4"/>
  <c r="P739" i="4" s="1"/>
  <c r="A739" i="14" s="1"/>
  <c r="C739" i="14" s="1"/>
  <c r="I740" i="4"/>
  <c r="I741" i="4"/>
  <c r="L741" i="4" s="1"/>
  <c r="C741" i="7" s="1"/>
  <c r="I742" i="4"/>
  <c r="I743" i="4"/>
  <c r="P743" i="4" s="1"/>
  <c r="I744" i="4"/>
  <c r="P744" i="4" s="1"/>
  <c r="I745" i="4"/>
  <c r="P745" i="4" s="1"/>
  <c r="I746" i="4"/>
  <c r="I747" i="4"/>
  <c r="P747" i="4" s="1"/>
  <c r="I748" i="4"/>
  <c r="L748" i="4" s="1"/>
  <c r="C748" i="7" s="1"/>
  <c r="I749" i="4"/>
  <c r="M749" i="4" s="1"/>
  <c r="I750" i="4"/>
  <c r="I751" i="4"/>
  <c r="P751" i="4" s="1"/>
  <c r="I752" i="4"/>
  <c r="I753" i="4"/>
  <c r="P753" i="4" s="1"/>
  <c r="I754" i="4"/>
  <c r="P754" i="4" s="1"/>
  <c r="I755" i="4"/>
  <c r="P755" i="4" s="1"/>
  <c r="I756" i="4"/>
  <c r="O756" i="4" s="1"/>
  <c r="I757" i="4"/>
  <c r="N757" i="4" s="1"/>
  <c r="I758" i="4"/>
  <c r="I759" i="4"/>
  <c r="I760" i="4"/>
  <c r="I761" i="4"/>
  <c r="P761" i="4" s="1"/>
  <c r="I762" i="4"/>
  <c r="P762" i="4" s="1"/>
  <c r="I763" i="4"/>
  <c r="P763" i="4" s="1"/>
  <c r="I764" i="4"/>
  <c r="N764" i="4" s="1"/>
  <c r="I765" i="4"/>
  <c r="K765" i="4" s="1"/>
  <c r="B765" i="7" s="1"/>
  <c r="I766" i="4"/>
  <c r="P766" i="4" s="1"/>
  <c r="I767" i="4"/>
  <c r="P767" i="4" s="1"/>
  <c r="I768" i="4"/>
  <c r="P768" i="4" s="1"/>
  <c r="I769" i="4"/>
  <c r="I770" i="4"/>
  <c r="I771" i="4"/>
  <c r="P771" i="4" s="1"/>
  <c r="I772" i="4"/>
  <c r="O772" i="4" s="1"/>
  <c r="I773" i="4"/>
  <c r="L773" i="4" s="1"/>
  <c r="C773" i="7" s="1"/>
  <c r="I774" i="4"/>
  <c r="I775" i="4"/>
  <c r="P775" i="4" s="1"/>
  <c r="I776" i="4"/>
  <c r="P776" i="4" s="1"/>
  <c r="I777" i="4"/>
  <c r="P777" i="4" s="1"/>
  <c r="I778" i="4"/>
  <c r="P778" i="4" s="1"/>
  <c r="I779" i="4"/>
  <c r="P779" i="4" s="1"/>
  <c r="I780" i="4"/>
  <c r="K780" i="4" s="1"/>
  <c r="B780" i="7" s="1"/>
  <c r="I781" i="4"/>
  <c r="I782" i="4"/>
  <c r="I783" i="4"/>
  <c r="I784" i="4"/>
  <c r="P784" i="4" s="1"/>
  <c r="I785" i="4"/>
  <c r="P785" i="4" s="1"/>
  <c r="I786" i="4"/>
  <c r="I787" i="4"/>
  <c r="P787" i="4" s="1"/>
  <c r="A787" i="14" s="1"/>
  <c r="C787" i="14" s="1"/>
  <c r="I788" i="4"/>
  <c r="O788" i="4" s="1"/>
  <c r="I789" i="4"/>
  <c r="L789" i="4" s="1"/>
  <c r="C789" i="7" s="1"/>
  <c r="I790" i="4"/>
  <c r="P790" i="4" s="1"/>
  <c r="I791" i="4"/>
  <c r="P791" i="4" s="1"/>
  <c r="I792" i="4"/>
  <c r="P792" i="4" s="1"/>
  <c r="I793" i="4"/>
  <c r="P793" i="4" s="1"/>
  <c r="I794" i="4"/>
  <c r="P794" i="4" s="1"/>
  <c r="I795" i="4"/>
  <c r="P795" i="4" s="1"/>
  <c r="I796" i="4"/>
  <c r="K796" i="4" s="1"/>
  <c r="B796" i="7" s="1"/>
  <c r="I797" i="4"/>
  <c r="K797" i="4" s="1"/>
  <c r="B797" i="7" s="1"/>
  <c r="I798" i="4"/>
  <c r="I799" i="4"/>
  <c r="P799" i="4" s="1"/>
  <c r="I800" i="4"/>
  <c r="P800" i="4" s="1"/>
  <c r="I801" i="4"/>
  <c r="P801" i="4" s="1"/>
  <c r="I802" i="4"/>
  <c r="I803" i="4"/>
  <c r="P803" i="4" s="1"/>
  <c r="A803" i="14" s="1"/>
  <c r="C803" i="14" s="1"/>
  <c r="I804" i="4"/>
  <c r="L804" i="4" s="1"/>
  <c r="C804" i="7" s="1"/>
  <c r="I805" i="4"/>
  <c r="K805" i="4" s="1"/>
  <c r="B805" i="7" s="1"/>
  <c r="I806" i="4"/>
  <c r="I807" i="4"/>
  <c r="P807" i="4" s="1"/>
  <c r="I808" i="4"/>
  <c r="P808" i="4" s="1"/>
  <c r="I809" i="4"/>
  <c r="P809" i="4" s="1"/>
  <c r="I810" i="4"/>
  <c r="P810" i="4" s="1"/>
  <c r="I811" i="4"/>
  <c r="P811" i="4" s="1"/>
  <c r="A811" i="14" s="1"/>
  <c r="C811" i="14" s="1"/>
  <c r="I812" i="4"/>
  <c r="N812" i="4" s="1"/>
  <c r="I813" i="4"/>
  <c r="M813" i="4" s="1"/>
  <c r="I814" i="4"/>
  <c r="P814" i="4" s="1"/>
  <c r="I815" i="4"/>
  <c r="P815" i="4" s="1"/>
  <c r="I816" i="4"/>
  <c r="P816" i="4" s="1"/>
  <c r="I817" i="4"/>
  <c r="P817" i="4" s="1"/>
  <c r="I818" i="4"/>
  <c r="I819" i="4"/>
  <c r="P819" i="4" s="1"/>
  <c r="I820" i="4"/>
  <c r="M820" i="4" s="1"/>
  <c r="I821" i="4"/>
  <c r="N821" i="4" s="1"/>
  <c r="I822" i="4"/>
  <c r="P822" i="4" s="1"/>
  <c r="I823" i="4"/>
  <c r="P823" i="4" s="1"/>
  <c r="I824" i="4"/>
  <c r="P824" i="4" s="1"/>
  <c r="I825" i="4"/>
  <c r="P825" i="4" s="1"/>
  <c r="I826" i="4"/>
  <c r="P826" i="4" s="1"/>
  <c r="I827" i="4"/>
  <c r="P827" i="4" s="1"/>
  <c r="I828" i="4"/>
  <c r="M828" i="4" s="1"/>
  <c r="I829" i="4"/>
  <c r="I830" i="4"/>
  <c r="I831" i="4"/>
  <c r="I832" i="4"/>
  <c r="P832" i="4" s="1"/>
  <c r="I833" i="4"/>
  <c r="P833" i="4" s="1"/>
  <c r="I834" i="4"/>
  <c r="P834" i="4" s="1"/>
  <c r="I835" i="4"/>
  <c r="P835" i="4" s="1"/>
  <c r="A835" i="14" s="1"/>
  <c r="C835" i="14" s="1"/>
  <c r="I836" i="4"/>
  <c r="O836" i="4" s="1"/>
  <c r="I837" i="4"/>
  <c r="N837" i="4" s="1"/>
  <c r="I838" i="4"/>
  <c r="P838" i="4" s="1"/>
  <c r="I839" i="4"/>
  <c r="P839" i="4" s="1"/>
  <c r="I840" i="4"/>
  <c r="P840" i="4" s="1"/>
  <c r="I841" i="4"/>
  <c r="P841" i="4" s="1"/>
  <c r="I842" i="4"/>
  <c r="P842" i="4" s="1"/>
  <c r="I843" i="4"/>
  <c r="P843" i="4" s="1"/>
  <c r="A843" i="14" s="1"/>
  <c r="C843" i="14" s="1"/>
  <c r="I844" i="4"/>
  <c r="N844" i="4" s="1"/>
  <c r="I845" i="4"/>
  <c r="K845" i="4" s="1"/>
  <c r="B845" i="7" s="1"/>
  <c r="I846" i="4"/>
  <c r="I847" i="4"/>
  <c r="P847" i="4" s="1"/>
  <c r="I848" i="4"/>
  <c r="I849" i="4"/>
  <c r="P849" i="4" s="1"/>
  <c r="I850" i="4"/>
  <c r="I851" i="4"/>
  <c r="P851" i="4" s="1"/>
  <c r="A851" i="14" s="1"/>
  <c r="C851" i="14" s="1"/>
  <c r="I852" i="4"/>
  <c r="L852" i="4" s="1"/>
  <c r="C852" i="7" s="1"/>
  <c r="I853" i="4"/>
  <c r="I854" i="4"/>
  <c r="P854" i="4" s="1"/>
  <c r="I855" i="4"/>
  <c r="P855" i="4" s="1"/>
  <c r="I856" i="4"/>
  <c r="P856" i="4" s="1"/>
  <c r="I857" i="4"/>
  <c r="P857" i="4" s="1"/>
  <c r="I858" i="4"/>
  <c r="P858" i="4" s="1"/>
  <c r="I859" i="4"/>
  <c r="P859" i="4" s="1"/>
  <c r="I860" i="4"/>
  <c r="N860" i="4" s="1"/>
  <c r="I861" i="4"/>
  <c r="M861" i="4" s="1"/>
  <c r="I862" i="4"/>
  <c r="I863" i="4"/>
  <c r="P863" i="4" s="1"/>
  <c r="I864" i="4"/>
  <c r="P864" i="4" s="1"/>
  <c r="I865" i="4"/>
  <c r="I866" i="4"/>
  <c r="P866" i="4" s="1"/>
  <c r="I867" i="4"/>
  <c r="P867" i="4" s="1"/>
  <c r="I868" i="4"/>
  <c r="M868" i="4" s="1"/>
  <c r="I869" i="4"/>
  <c r="O869" i="4" s="1"/>
  <c r="I870" i="4"/>
  <c r="I871" i="4"/>
  <c r="P871" i="4" s="1"/>
  <c r="I872" i="4"/>
  <c r="P872" i="4" s="1"/>
  <c r="I873" i="4"/>
  <c r="P873" i="4" s="1"/>
  <c r="I874" i="4"/>
  <c r="P874" i="4" s="1"/>
  <c r="I875" i="4"/>
  <c r="P875" i="4" s="1"/>
  <c r="I876" i="4"/>
  <c r="L876" i="4" s="1"/>
  <c r="C876" i="7" s="1"/>
  <c r="I877" i="4"/>
  <c r="I878" i="4"/>
  <c r="I879" i="4"/>
  <c r="P879" i="4" s="1"/>
  <c r="I880" i="4"/>
  <c r="P880" i="4" s="1"/>
  <c r="I881" i="4"/>
  <c r="P881" i="4" s="1"/>
  <c r="I882" i="4"/>
  <c r="I883" i="4"/>
  <c r="P883" i="4" s="1"/>
  <c r="I884" i="4"/>
  <c r="K884" i="4" s="1"/>
  <c r="B884" i="7" s="1"/>
  <c r="I885" i="4"/>
  <c r="N885" i="4" s="1"/>
  <c r="I886" i="4"/>
  <c r="P886" i="4" s="1"/>
  <c r="I887" i="4"/>
  <c r="P887" i="4" s="1"/>
  <c r="I888" i="4"/>
  <c r="I889" i="4"/>
  <c r="P889" i="4" s="1"/>
  <c r="I890" i="4"/>
  <c r="P890" i="4" s="1"/>
  <c r="I891" i="4"/>
  <c r="P891" i="4" s="1"/>
  <c r="I892" i="4"/>
  <c r="M892" i="4" s="1"/>
  <c r="I893" i="4"/>
  <c r="N893" i="4" s="1"/>
  <c r="I894" i="4"/>
  <c r="I895" i="4"/>
  <c r="P895" i="4" s="1"/>
  <c r="I896" i="4"/>
  <c r="P896" i="4" s="1"/>
  <c r="I897" i="4"/>
  <c r="P897" i="4" s="1"/>
  <c r="I898" i="4"/>
  <c r="P898" i="4" s="1"/>
  <c r="I899" i="4"/>
  <c r="P899" i="4" s="1"/>
  <c r="I900" i="4"/>
  <c r="O900" i="4" s="1"/>
  <c r="I901" i="4"/>
  <c r="O901" i="4" s="1"/>
  <c r="I902" i="4"/>
  <c r="P902" i="4" s="1"/>
  <c r="I903" i="4"/>
  <c r="P903" i="4" s="1"/>
  <c r="I904" i="4"/>
  <c r="P904" i="4" s="1"/>
  <c r="I905" i="4"/>
  <c r="P905" i="4" s="1"/>
  <c r="I906" i="4"/>
  <c r="P906" i="4" s="1"/>
  <c r="I907" i="4"/>
  <c r="P907" i="4" s="1"/>
  <c r="A907" i="14" s="1"/>
  <c r="C907" i="14" s="1"/>
  <c r="I908" i="4"/>
  <c r="K908" i="4" s="1"/>
  <c r="B908" i="7" s="1"/>
  <c r="I909" i="4"/>
  <c r="K909" i="4" s="1"/>
  <c r="B909" i="7" s="1"/>
  <c r="I910" i="4"/>
  <c r="I911" i="4"/>
  <c r="P911" i="4" s="1"/>
  <c r="I912" i="4"/>
  <c r="P912" i="4" s="1"/>
  <c r="I913" i="4"/>
  <c r="P913" i="4" s="1"/>
  <c r="I914" i="4"/>
  <c r="P914" i="4" s="1"/>
  <c r="I915" i="4"/>
  <c r="P915" i="4" s="1"/>
  <c r="A915" i="14" s="1"/>
  <c r="C915" i="14" s="1"/>
  <c r="I916" i="4"/>
  <c r="O916" i="4" s="1"/>
  <c r="I917" i="4"/>
  <c r="L917" i="4" s="1"/>
  <c r="C917" i="7" s="1"/>
  <c r="I918" i="4"/>
  <c r="I919" i="4"/>
  <c r="P919" i="4" s="1"/>
  <c r="I920" i="4"/>
  <c r="I921" i="4"/>
  <c r="P921" i="4" s="1"/>
  <c r="I922" i="4"/>
  <c r="P922" i="4" s="1"/>
  <c r="I923" i="4"/>
  <c r="P923" i="4" s="1"/>
  <c r="A923" i="14" s="1"/>
  <c r="C923" i="14" s="1"/>
  <c r="I924" i="4"/>
  <c r="O924" i="4" s="1"/>
  <c r="I925" i="4"/>
  <c r="I926" i="4"/>
  <c r="I927" i="4"/>
  <c r="P927" i="4" s="1"/>
  <c r="I928" i="4"/>
  <c r="P928" i="4" s="1"/>
  <c r="I929" i="4"/>
  <c r="P929" i="4" s="1"/>
  <c r="I930" i="4"/>
  <c r="P930" i="4" s="1"/>
  <c r="I931" i="4"/>
  <c r="P931" i="4" s="1"/>
  <c r="A931" i="14" s="1"/>
  <c r="C931" i="14" s="1"/>
  <c r="I932" i="4"/>
  <c r="N932" i="4" s="1"/>
  <c r="I933" i="4"/>
  <c r="K933" i="4" s="1"/>
  <c r="B933" i="7" s="1"/>
  <c r="I934" i="4"/>
  <c r="I935" i="4"/>
  <c r="P935" i="4" s="1"/>
  <c r="I936" i="4"/>
  <c r="P936" i="4" s="1"/>
  <c r="I937" i="4"/>
  <c r="P937" i="4" s="1"/>
  <c r="I938" i="4"/>
  <c r="P938" i="4" s="1"/>
  <c r="I939" i="4"/>
  <c r="P939" i="4" s="1"/>
  <c r="A939" i="14" s="1"/>
  <c r="C939" i="14" s="1"/>
  <c r="I940" i="4"/>
  <c r="O940" i="4" s="1"/>
  <c r="I941" i="4"/>
  <c r="N941" i="4" s="1"/>
  <c r="I942" i="4"/>
  <c r="I943" i="4"/>
  <c r="P943" i="4" s="1"/>
  <c r="I944" i="4"/>
  <c r="P944" i="4" s="1"/>
  <c r="I945" i="4"/>
  <c r="P945" i="4" s="1"/>
  <c r="I946" i="4"/>
  <c r="I947" i="4"/>
  <c r="P947" i="4" s="1"/>
  <c r="A947" i="14" s="1"/>
  <c r="C947" i="14" s="1"/>
  <c r="I948" i="4"/>
  <c r="L948" i="4" s="1"/>
  <c r="C948" i="7" s="1"/>
  <c r="I949" i="4"/>
  <c r="K949" i="4" s="1"/>
  <c r="B949" i="7" s="1"/>
  <c r="I950" i="4"/>
  <c r="I951" i="4"/>
  <c r="P951" i="4" s="1"/>
  <c r="I952" i="4"/>
  <c r="I953" i="4"/>
  <c r="P953" i="4" s="1"/>
  <c r="I954" i="4"/>
  <c r="P954" i="4" s="1"/>
  <c r="I955" i="4"/>
  <c r="P955" i="4" s="1"/>
  <c r="A955" i="14" s="1"/>
  <c r="C955" i="14" s="1"/>
  <c r="I956" i="4"/>
  <c r="M956" i="4" s="1"/>
  <c r="I957" i="4"/>
  <c r="L957" i="4" s="1"/>
  <c r="C957" i="7" s="1"/>
  <c r="I958" i="4"/>
  <c r="I959" i="4"/>
  <c r="P959" i="4" s="1"/>
  <c r="I960" i="4"/>
  <c r="P960" i="4" s="1"/>
  <c r="I961" i="4"/>
  <c r="P961" i="4" s="1"/>
  <c r="I962" i="4"/>
  <c r="P962" i="4" s="1"/>
  <c r="I963" i="4"/>
  <c r="P963" i="4" s="1"/>
  <c r="A963" i="14" s="1"/>
  <c r="C963" i="14" s="1"/>
  <c r="I964" i="4"/>
  <c r="K964" i="4" s="1"/>
  <c r="B964" i="7" s="1"/>
  <c r="I965" i="4"/>
  <c r="I966" i="4"/>
  <c r="I967" i="4"/>
  <c r="P967" i="4" s="1"/>
  <c r="I968" i="4"/>
  <c r="P968" i="4" s="1"/>
  <c r="I969" i="4"/>
  <c r="P969" i="4" s="1"/>
  <c r="I970" i="4"/>
  <c r="P970" i="4" s="1"/>
  <c r="I971" i="4"/>
  <c r="P971" i="4" s="1"/>
  <c r="A971" i="14" s="1"/>
  <c r="C971" i="14" s="1"/>
  <c r="I972" i="4"/>
  <c r="M972" i="4" s="1"/>
  <c r="I973" i="4"/>
  <c r="L973" i="4" s="1"/>
  <c r="C973" i="7" s="1"/>
  <c r="I974" i="4"/>
  <c r="I975" i="4"/>
  <c r="I976" i="4"/>
  <c r="P976" i="4" s="1"/>
  <c r="I977" i="4"/>
  <c r="P977" i="4" s="1"/>
  <c r="I978" i="4"/>
  <c r="I979" i="4"/>
  <c r="P979" i="4" s="1"/>
  <c r="A979" i="14" s="1"/>
  <c r="C979" i="14" s="1"/>
  <c r="I980" i="4"/>
  <c r="K980" i="4" s="1"/>
  <c r="B980" i="7" s="1"/>
  <c r="I981" i="4"/>
  <c r="L981" i="4" s="1"/>
  <c r="C981" i="7" s="1"/>
  <c r="I982" i="4"/>
  <c r="I983" i="4"/>
  <c r="P983" i="4" s="1"/>
  <c r="I984" i="4"/>
  <c r="I985" i="4"/>
  <c r="P985" i="4" s="1"/>
  <c r="I986" i="4"/>
  <c r="P986" i="4" s="1"/>
  <c r="I987" i="4"/>
  <c r="P987" i="4" s="1"/>
  <c r="A987" i="14" s="1"/>
  <c r="C987" i="14" s="1"/>
  <c r="I988" i="4"/>
  <c r="O988" i="4" s="1"/>
  <c r="I989" i="4"/>
  <c r="N989" i="4" s="1"/>
  <c r="I990" i="4"/>
  <c r="I991" i="4"/>
  <c r="P991" i="4" s="1"/>
  <c r="I992" i="4"/>
  <c r="P992" i="4" s="1"/>
  <c r="I993" i="4"/>
  <c r="P993" i="4" s="1"/>
  <c r="I994" i="4"/>
  <c r="P994" i="4" s="1"/>
  <c r="I995" i="4"/>
  <c r="P995" i="4" s="1"/>
  <c r="I996" i="4"/>
  <c r="O996" i="4" s="1"/>
  <c r="I997" i="4"/>
  <c r="N997" i="4" s="1"/>
  <c r="I998" i="4"/>
  <c r="I999" i="4"/>
  <c r="I1000" i="4"/>
  <c r="P1000" i="4" s="1"/>
  <c r="I1001" i="4"/>
  <c r="P1001" i="4" s="1"/>
  <c r="I2" i="4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2" i="7"/>
  <c r="M324" i="4" l="1"/>
  <c r="L635" i="4"/>
  <c r="C635" i="7" s="1"/>
  <c r="M316" i="4"/>
  <c r="L540" i="4"/>
  <c r="C540" i="7" s="1"/>
  <c r="N468" i="4"/>
  <c r="N460" i="4"/>
  <c r="N956" i="4"/>
  <c r="K404" i="4"/>
  <c r="B404" i="7" s="1"/>
  <c r="N556" i="4"/>
  <c r="N923" i="4"/>
  <c r="N875" i="4"/>
  <c r="L332" i="4"/>
  <c r="C332" i="7" s="1"/>
  <c r="N516" i="4"/>
  <c r="N644" i="4"/>
  <c r="M508" i="4"/>
  <c r="M444" i="4"/>
  <c r="K372" i="4"/>
  <c r="B372" i="7" s="1"/>
  <c r="N452" i="4"/>
  <c r="N500" i="4"/>
  <c r="N436" i="4"/>
  <c r="M364" i="4"/>
  <c r="L612" i="4"/>
  <c r="C612" i="7" s="1"/>
  <c r="M492" i="4"/>
  <c r="N428" i="4"/>
  <c r="K356" i="4"/>
  <c r="B356" i="7" s="1"/>
  <c r="M596" i="4"/>
  <c r="N484" i="4"/>
  <c r="M420" i="4"/>
  <c r="K348" i="4"/>
  <c r="B348" i="7" s="1"/>
  <c r="L580" i="4"/>
  <c r="C580" i="7" s="1"/>
  <c r="O476" i="4"/>
  <c r="M412" i="4"/>
  <c r="K340" i="4"/>
  <c r="B340" i="7" s="1"/>
  <c r="O380" i="4"/>
  <c r="K373" i="4"/>
  <c r="B373" i="7" s="1"/>
  <c r="M845" i="4"/>
  <c r="M747" i="4"/>
  <c r="K699" i="4"/>
  <c r="B699" i="7" s="1"/>
  <c r="O691" i="4"/>
  <c r="K323" i="4"/>
  <c r="B323" i="7" s="1"/>
  <c r="L796" i="4"/>
  <c r="C796" i="7" s="1"/>
  <c r="F796" i="7" s="1"/>
  <c r="O636" i="4"/>
  <c r="N604" i="4"/>
  <c r="O588" i="4"/>
  <c r="O572" i="4"/>
  <c r="O548" i="4"/>
  <c r="N532" i="4"/>
  <c r="M516" i="4"/>
  <c r="L508" i="4"/>
  <c r="C508" i="7" s="1"/>
  <c r="L500" i="4"/>
  <c r="C500" i="7" s="1"/>
  <c r="L492" i="4"/>
  <c r="C492" i="7" s="1"/>
  <c r="M484" i="4"/>
  <c r="L460" i="4"/>
  <c r="C460" i="7" s="1"/>
  <c r="L444" i="4"/>
  <c r="C444" i="7" s="1"/>
  <c r="K428" i="4"/>
  <c r="B428" i="7" s="1"/>
  <c r="N388" i="4"/>
  <c r="N548" i="4"/>
  <c r="K492" i="4"/>
  <c r="B492" i="7" s="1"/>
  <c r="K460" i="4"/>
  <c r="B460" i="7" s="1"/>
  <c r="N396" i="4"/>
  <c r="N476" i="4"/>
  <c r="L468" i="4"/>
  <c r="C468" i="7" s="1"/>
  <c r="L452" i="4"/>
  <c r="C452" i="7" s="1"/>
  <c r="M436" i="4"/>
  <c r="L420" i="4"/>
  <c r="C420" i="7" s="1"/>
  <c r="L412" i="4"/>
  <c r="C412" i="7" s="1"/>
  <c r="O396" i="4"/>
  <c r="M380" i="4"/>
  <c r="O372" i="4"/>
  <c r="O356" i="4"/>
  <c r="K332" i="4"/>
  <c r="B332" i="7" s="1"/>
  <c r="L324" i="4"/>
  <c r="C324" i="7" s="1"/>
  <c r="M668" i="4"/>
  <c r="M604" i="4"/>
  <c r="L588" i="4"/>
  <c r="C588" i="7" s="1"/>
  <c r="M572" i="4"/>
  <c r="K532" i="4"/>
  <c r="B532" i="7" s="1"/>
  <c r="L516" i="4"/>
  <c r="C516" i="7" s="1"/>
  <c r="K508" i="4"/>
  <c r="B508" i="7" s="1"/>
  <c r="K500" i="4"/>
  <c r="B500" i="7" s="1"/>
  <c r="L484" i="4"/>
  <c r="C484" i="7" s="1"/>
  <c r="M476" i="4"/>
  <c r="K468" i="4"/>
  <c r="B468" i="7" s="1"/>
  <c r="K452" i="4"/>
  <c r="B452" i="7" s="1"/>
  <c r="K444" i="4"/>
  <c r="B444" i="7" s="1"/>
  <c r="K436" i="4"/>
  <c r="B436" i="7" s="1"/>
  <c r="O404" i="4"/>
  <c r="M388" i="4"/>
  <c r="L380" i="4"/>
  <c r="C380" i="7" s="1"/>
  <c r="M372" i="4"/>
  <c r="O364" i="4"/>
  <c r="M356" i="4"/>
  <c r="N348" i="4"/>
  <c r="O340" i="4"/>
  <c r="L716" i="4"/>
  <c r="C716" i="7" s="1"/>
  <c r="H716" i="7" s="1"/>
  <c r="M652" i="4"/>
  <c r="N596" i="4"/>
  <c r="O580" i="4"/>
  <c r="M564" i="4"/>
  <c r="M540" i="4"/>
  <c r="L524" i="4"/>
  <c r="C524" i="7" s="1"/>
  <c r="O508" i="4"/>
  <c r="O500" i="4"/>
  <c r="O492" i="4"/>
  <c r="O468" i="4"/>
  <c r="O460" i="4"/>
  <c r="O452" i="4"/>
  <c r="O444" i="4"/>
  <c r="O428" i="4"/>
  <c r="N420" i="4"/>
  <c r="N412" i="4"/>
  <c r="N404" i="4"/>
  <c r="K396" i="4"/>
  <c r="B396" i="7" s="1"/>
  <c r="L388" i="4"/>
  <c r="C388" i="7" s="1"/>
  <c r="K380" i="4"/>
  <c r="B380" i="7" s="1"/>
  <c r="L372" i="4"/>
  <c r="C372" i="7" s="1"/>
  <c r="N364" i="4"/>
  <c r="L356" i="4"/>
  <c r="C356" i="7" s="1"/>
  <c r="M348" i="4"/>
  <c r="L340" i="4"/>
  <c r="C340" i="7" s="1"/>
  <c r="O332" i="4"/>
  <c r="N324" i="4"/>
  <c r="N316" i="4"/>
  <c r="K924" i="4"/>
  <c r="B924" i="7" s="1"/>
  <c r="N868" i="4"/>
  <c r="M812" i="4"/>
  <c r="L732" i="4"/>
  <c r="C732" i="7" s="1"/>
  <c r="O684" i="4"/>
  <c r="O644" i="4"/>
  <c r="N980" i="4"/>
  <c r="K900" i="4"/>
  <c r="B900" i="7" s="1"/>
  <c r="N836" i="4"/>
  <c r="L780" i="4"/>
  <c r="C780" i="7" s="1"/>
  <c r="F780" i="7" s="1"/>
  <c r="N660" i="4"/>
  <c r="K883" i="4"/>
  <c r="B883" i="7" s="1"/>
  <c r="N715" i="4"/>
  <c r="K531" i="4"/>
  <c r="B531" i="7" s="1"/>
  <c r="M411" i="4"/>
  <c r="O355" i="4"/>
  <c r="K989" i="4"/>
  <c r="B989" i="7" s="1"/>
  <c r="N597" i="4"/>
  <c r="M533" i="4"/>
  <c r="L941" i="4"/>
  <c r="C941" i="7" s="1"/>
  <c r="L893" i="4"/>
  <c r="C893" i="7" s="1"/>
  <c r="L517" i="4"/>
  <c r="C517" i="7" s="1"/>
  <c r="L996" i="4"/>
  <c r="C996" i="7" s="1"/>
  <c r="K957" i="4"/>
  <c r="B957" i="7" s="1"/>
  <c r="N924" i="4"/>
  <c r="O909" i="4"/>
  <c r="O860" i="4"/>
  <c r="N828" i="4"/>
  <c r="O797" i="4"/>
  <c r="N748" i="4"/>
  <c r="L717" i="4"/>
  <c r="C717" i="7" s="1"/>
  <c r="M621" i="4"/>
  <c r="M469" i="4"/>
  <c r="K381" i="4"/>
  <c r="B381" i="7" s="1"/>
  <c r="M660" i="4"/>
  <c r="N629" i="4"/>
  <c r="O973" i="4"/>
  <c r="N940" i="4"/>
  <c r="L916" i="4"/>
  <c r="C916" i="7" s="1"/>
  <c r="L884" i="4"/>
  <c r="C884" i="7" s="1"/>
  <c r="L812" i="4"/>
  <c r="C812" i="7" s="1"/>
  <c r="K772" i="4"/>
  <c r="B772" i="7" s="1"/>
  <c r="O725" i="4"/>
  <c r="M700" i="4"/>
  <c r="O668" i="4"/>
  <c r="O652" i="4"/>
  <c r="L628" i="4"/>
  <c r="C628" i="7" s="1"/>
  <c r="M493" i="4"/>
  <c r="K988" i="4"/>
  <c r="B988" i="7" s="1"/>
  <c r="K972" i="4"/>
  <c r="B972" i="7" s="1"/>
  <c r="N949" i="4"/>
  <c r="O933" i="4"/>
  <c r="M908" i="4"/>
  <c r="K892" i="4"/>
  <c r="B892" i="7" s="1"/>
  <c r="N876" i="4"/>
  <c r="L868" i="4"/>
  <c r="C868" i="7" s="1"/>
  <c r="M836" i="4"/>
  <c r="N820" i="4"/>
  <c r="M805" i="4"/>
  <c r="O789" i="4"/>
  <c r="M757" i="4"/>
  <c r="N692" i="4"/>
  <c r="K660" i="4"/>
  <c r="B660" i="7" s="1"/>
  <c r="L644" i="4"/>
  <c r="C644" i="7" s="1"/>
  <c r="N628" i="4"/>
  <c r="K612" i="4"/>
  <c r="B612" i="7" s="1"/>
  <c r="M556" i="4"/>
  <c r="K548" i="4"/>
  <c r="B548" i="7" s="1"/>
  <c r="O981" i="4"/>
  <c r="M964" i="4"/>
  <c r="M948" i="4"/>
  <c r="M932" i="4"/>
  <c r="K917" i="4"/>
  <c r="B917" i="7" s="1"/>
  <c r="G917" i="7" s="1"/>
  <c r="M876" i="4"/>
  <c r="K868" i="4"/>
  <c r="B868" i="7" s="1"/>
  <c r="N852" i="4"/>
  <c r="O813" i="4"/>
  <c r="K804" i="4"/>
  <c r="B804" i="7" s="1"/>
  <c r="N780" i="4"/>
  <c r="N724" i="4"/>
  <c r="K708" i="4"/>
  <c r="B708" i="7" s="1"/>
  <c r="J708" i="7" s="1"/>
  <c r="M692" i="4"/>
  <c r="K676" i="4"/>
  <c r="B676" i="7" s="1"/>
  <c r="K661" i="4"/>
  <c r="B661" i="7" s="1"/>
  <c r="M653" i="4"/>
  <c r="K652" i="4"/>
  <c r="B652" i="7" s="1"/>
  <c r="K644" i="4"/>
  <c r="B644" i="7" s="1"/>
  <c r="M636" i="4"/>
  <c r="M628" i="4"/>
  <c r="K620" i="4"/>
  <c r="B620" i="7" s="1"/>
  <c r="L597" i="4"/>
  <c r="C597" i="7" s="1"/>
  <c r="L581" i="4"/>
  <c r="C581" i="7" s="1"/>
  <c r="N564" i="4"/>
  <c r="K556" i="4"/>
  <c r="B556" i="7" s="1"/>
  <c r="N540" i="4"/>
  <c r="M725" i="4"/>
  <c r="L684" i="4"/>
  <c r="C684" i="7" s="1"/>
  <c r="D684" i="7" s="1"/>
  <c r="L668" i="4"/>
  <c r="C668" i="7" s="1"/>
  <c r="H668" i="7" s="1"/>
  <c r="L652" i="4"/>
  <c r="C652" i="7" s="1"/>
  <c r="N636" i="4"/>
  <c r="O620" i="4"/>
  <c r="L596" i="4"/>
  <c r="C596" i="7" s="1"/>
  <c r="K580" i="4"/>
  <c r="B580" i="7" s="1"/>
  <c r="K981" i="4"/>
  <c r="B981" i="7" s="1"/>
  <c r="H981" i="7" s="1"/>
  <c r="L972" i="4"/>
  <c r="C972" i="7" s="1"/>
  <c r="L964" i="4"/>
  <c r="C964" i="7" s="1"/>
  <c r="E964" i="7" s="1"/>
  <c r="M940" i="4"/>
  <c r="N917" i="4"/>
  <c r="L900" i="4"/>
  <c r="C900" i="7" s="1"/>
  <c r="N892" i="4"/>
  <c r="N884" i="4"/>
  <c r="O876" i="4"/>
  <c r="L867" i="4"/>
  <c r="C867" i="7" s="1"/>
  <c r="O852" i="4"/>
  <c r="M844" i="4"/>
  <c r="O828" i="4"/>
  <c r="O820" i="4"/>
  <c r="M804" i="4"/>
  <c r="M788" i="4"/>
  <c r="K773" i="4"/>
  <c r="B773" i="7" s="1"/>
  <c r="F773" i="7" s="1"/>
  <c r="M755" i="4"/>
  <c r="M709" i="4"/>
  <c r="M693" i="4"/>
  <c r="N675" i="4"/>
  <c r="K667" i="4"/>
  <c r="B667" i="7" s="1"/>
  <c r="L627" i="4"/>
  <c r="C627" i="7" s="1"/>
  <c r="N579" i="4"/>
  <c r="M539" i="4"/>
  <c r="M371" i="4"/>
  <c r="M963" i="4"/>
  <c r="K939" i="4"/>
  <c r="B939" i="7" s="1"/>
  <c r="K947" i="4"/>
  <c r="B947" i="7" s="1"/>
  <c r="K787" i="4"/>
  <c r="B787" i="7" s="1"/>
  <c r="O739" i="4"/>
  <c r="K731" i="4"/>
  <c r="B731" i="7" s="1"/>
  <c r="K659" i="4"/>
  <c r="B659" i="7" s="1"/>
  <c r="N995" i="4"/>
  <c r="L987" i="4"/>
  <c r="C987" i="7" s="1"/>
  <c r="O899" i="4"/>
  <c r="O891" i="4"/>
  <c r="O883" i="4"/>
  <c r="N827" i="4"/>
  <c r="M819" i="4"/>
  <c r="N803" i="4"/>
  <c r="N795" i="4"/>
  <c r="K763" i="4"/>
  <c r="B763" i="7" s="1"/>
  <c r="K683" i="4"/>
  <c r="B683" i="7" s="1"/>
  <c r="O603" i="4"/>
  <c r="M965" i="4"/>
  <c r="O965" i="4"/>
  <c r="K925" i="4"/>
  <c r="B925" i="7" s="1"/>
  <c r="M925" i="4"/>
  <c r="L909" i="4"/>
  <c r="C909" i="7" s="1"/>
  <c r="N909" i="4"/>
  <c r="M901" i="4"/>
  <c r="K901" i="4"/>
  <c r="B901" i="7" s="1"/>
  <c r="K885" i="4"/>
  <c r="B885" i="7" s="1"/>
  <c r="M885" i="4"/>
  <c r="M877" i="4"/>
  <c r="K877" i="4"/>
  <c r="B877" i="7" s="1"/>
  <c r="L869" i="4"/>
  <c r="C869" i="7" s="1"/>
  <c r="N869" i="4"/>
  <c r="K861" i="4"/>
  <c r="B861" i="7" s="1"/>
  <c r="N861" i="4"/>
  <c r="N853" i="4"/>
  <c r="M853" i="4"/>
  <c r="K829" i="4"/>
  <c r="B829" i="7" s="1"/>
  <c r="N829" i="4"/>
  <c r="L821" i="4"/>
  <c r="C821" i="7" s="1"/>
  <c r="K821" i="4"/>
  <c r="B821" i="7" s="1"/>
  <c r="L797" i="4"/>
  <c r="C797" i="7" s="1"/>
  <c r="D797" i="7" s="1"/>
  <c r="N797" i="4"/>
  <c r="L781" i="4"/>
  <c r="C781" i="7" s="1"/>
  <c r="N781" i="4"/>
  <c r="N749" i="4"/>
  <c r="L749" i="4"/>
  <c r="C749" i="7" s="1"/>
  <c r="N741" i="4"/>
  <c r="M741" i="4"/>
  <c r="L733" i="4"/>
  <c r="C733" i="7" s="1"/>
  <c r="I733" i="7" s="1"/>
  <c r="N733" i="4"/>
  <c r="N685" i="4"/>
  <c r="M685" i="4"/>
  <c r="M669" i="4"/>
  <c r="L669" i="4"/>
  <c r="C669" i="7" s="1"/>
  <c r="O645" i="4"/>
  <c r="N645" i="4"/>
  <c r="K637" i="4"/>
  <c r="B637" i="7" s="1"/>
  <c r="M637" i="4"/>
  <c r="P605" i="4"/>
  <c r="A605" i="14" s="1"/>
  <c r="C605" i="14" s="1"/>
  <c r="M605" i="4"/>
  <c r="P589" i="4"/>
  <c r="A589" i="14" s="1"/>
  <c r="C589" i="14" s="1"/>
  <c r="K589" i="4"/>
  <c r="B589" i="7" s="1"/>
  <c r="P573" i="4"/>
  <c r="A573" i="14" s="1"/>
  <c r="C573" i="14" s="1"/>
  <c r="M573" i="4"/>
  <c r="P549" i="4"/>
  <c r="A549" i="14" s="1"/>
  <c r="C549" i="14" s="1"/>
  <c r="N549" i="4"/>
  <c r="P509" i="4"/>
  <c r="A509" i="14" s="1"/>
  <c r="C509" i="14" s="1"/>
  <c r="L509" i="4"/>
  <c r="C509" i="7" s="1"/>
  <c r="P485" i="4"/>
  <c r="A485" i="14" s="1"/>
  <c r="C485" i="14" s="1"/>
  <c r="L485" i="4"/>
  <c r="C485" i="7" s="1"/>
  <c r="P453" i="4"/>
  <c r="A453" i="14" s="1"/>
  <c r="C453" i="14" s="1"/>
  <c r="K453" i="4"/>
  <c r="B453" i="7" s="1"/>
  <c r="P397" i="4"/>
  <c r="A397" i="14" s="1"/>
  <c r="C397" i="14" s="1"/>
  <c r="N397" i="4"/>
  <c r="P333" i="4"/>
  <c r="A333" i="14" s="1"/>
  <c r="C333" i="14" s="1"/>
  <c r="K333" i="4"/>
  <c r="B333" i="7" s="1"/>
  <c r="M997" i="4"/>
  <c r="N973" i="4"/>
  <c r="M949" i="4"/>
  <c r="N933" i="4"/>
  <c r="O925" i="4"/>
  <c r="L901" i="4"/>
  <c r="C901" i="7" s="1"/>
  <c r="O877" i="4"/>
  <c r="K869" i="4"/>
  <c r="B869" i="7" s="1"/>
  <c r="M837" i="4"/>
  <c r="L813" i="4"/>
  <c r="C813" i="7" s="1"/>
  <c r="N789" i="4"/>
  <c r="O781" i="4"/>
  <c r="O773" i="4"/>
  <c r="N765" i="4"/>
  <c r="L757" i="4"/>
  <c r="C757" i="7" s="1"/>
  <c r="N701" i="4"/>
  <c r="L693" i="4"/>
  <c r="C693" i="7" s="1"/>
  <c r="K685" i="4"/>
  <c r="B685" i="7" s="1"/>
  <c r="L677" i="4"/>
  <c r="C677" i="7" s="1"/>
  <c r="O669" i="4"/>
  <c r="L653" i="4"/>
  <c r="C653" i="7" s="1"/>
  <c r="M629" i="4"/>
  <c r="L573" i="4"/>
  <c r="C573" i="7" s="1"/>
  <c r="M565" i="4"/>
  <c r="M549" i="4"/>
  <c r="L541" i="4"/>
  <c r="C541" i="7" s="1"/>
  <c r="K493" i="4"/>
  <c r="B493" i="7" s="1"/>
  <c r="K421" i="4"/>
  <c r="B421" i="7" s="1"/>
  <c r="K956" i="4"/>
  <c r="B956" i="7" s="1"/>
  <c r="O956" i="4"/>
  <c r="K948" i="4"/>
  <c r="B948" i="7" s="1"/>
  <c r="J948" i="7" s="1"/>
  <c r="O948" i="4"/>
  <c r="K812" i="4"/>
  <c r="B812" i="7" s="1"/>
  <c r="O812" i="4"/>
  <c r="L997" i="4"/>
  <c r="C997" i="7" s="1"/>
  <c r="M989" i="4"/>
  <c r="K973" i="4"/>
  <c r="B973" i="7" s="1"/>
  <c r="L965" i="4"/>
  <c r="C965" i="7" s="1"/>
  <c r="O957" i="4"/>
  <c r="L956" i="4"/>
  <c r="C956" i="7" s="1"/>
  <c r="N948" i="4"/>
  <c r="M941" i="4"/>
  <c r="L940" i="4"/>
  <c r="C940" i="7" s="1"/>
  <c r="O932" i="4"/>
  <c r="O917" i="4"/>
  <c r="K916" i="4"/>
  <c r="B916" i="7" s="1"/>
  <c r="L908" i="4"/>
  <c r="C908" i="7" s="1"/>
  <c r="E908" i="7" s="1"/>
  <c r="M893" i="4"/>
  <c r="L877" i="4"/>
  <c r="C877" i="7" s="1"/>
  <c r="K876" i="4"/>
  <c r="B876" i="7" s="1"/>
  <c r="J876" i="7" s="1"/>
  <c r="O868" i="4"/>
  <c r="L853" i="4"/>
  <c r="C853" i="7" s="1"/>
  <c r="N845" i="4"/>
  <c r="L837" i="4"/>
  <c r="C837" i="7" s="1"/>
  <c r="M829" i="4"/>
  <c r="O821" i="4"/>
  <c r="K813" i="4"/>
  <c r="B813" i="7" s="1"/>
  <c r="N805" i="4"/>
  <c r="K789" i="4"/>
  <c r="B789" i="7" s="1"/>
  <c r="G789" i="7" s="1"/>
  <c r="K781" i="4"/>
  <c r="B781" i="7" s="1"/>
  <c r="N773" i="4"/>
  <c r="M765" i="4"/>
  <c r="K756" i="4"/>
  <c r="B756" i="7" s="1"/>
  <c r="O733" i="4"/>
  <c r="K724" i="4"/>
  <c r="B724" i="7" s="1"/>
  <c r="N709" i="4"/>
  <c r="K677" i="4"/>
  <c r="B677" i="7" s="1"/>
  <c r="L661" i="4"/>
  <c r="C661" i="7" s="1"/>
  <c r="M645" i="4"/>
  <c r="O621" i="4"/>
  <c r="N605" i="4"/>
  <c r="K541" i="4"/>
  <c r="B541" i="7" s="1"/>
  <c r="N517" i="4"/>
  <c r="O413" i="4"/>
  <c r="L381" i="4"/>
  <c r="C381" i="7" s="1"/>
  <c r="N620" i="4"/>
  <c r="O612" i="4"/>
  <c r="K604" i="4"/>
  <c r="B604" i="7" s="1"/>
  <c r="K588" i="4"/>
  <c r="B588" i="7" s="1"/>
  <c r="N580" i="4"/>
  <c r="N572" i="4"/>
  <c r="O564" i="4"/>
  <c r="L548" i="4"/>
  <c r="C548" i="7" s="1"/>
  <c r="M532" i="4"/>
  <c r="M524" i="4"/>
  <c r="O997" i="4"/>
  <c r="K997" i="4"/>
  <c r="B997" i="7" s="1"/>
  <c r="O989" i="4"/>
  <c r="M981" i="4"/>
  <c r="M973" i="4"/>
  <c r="N965" i="4"/>
  <c r="M957" i="4"/>
  <c r="L949" i="4"/>
  <c r="C949" i="7" s="1"/>
  <c r="D949" i="7" s="1"/>
  <c r="O941" i="4"/>
  <c r="K941" i="4"/>
  <c r="B941" i="7" s="1"/>
  <c r="M933" i="4"/>
  <c r="L925" i="4"/>
  <c r="C925" i="7" s="1"/>
  <c r="M917" i="4"/>
  <c r="M909" i="4"/>
  <c r="N901" i="4"/>
  <c r="O893" i="4"/>
  <c r="K893" i="4"/>
  <c r="B893" i="7" s="1"/>
  <c r="L885" i="4"/>
  <c r="C885" i="7" s="1"/>
  <c r="N877" i="4"/>
  <c r="M869" i="4"/>
  <c r="L861" i="4"/>
  <c r="C861" i="7" s="1"/>
  <c r="O853" i="4"/>
  <c r="K853" i="4"/>
  <c r="B853" i="7" s="1"/>
  <c r="L845" i="4"/>
  <c r="C845" i="7" s="1"/>
  <c r="O837" i="4"/>
  <c r="K837" i="4"/>
  <c r="B837" i="7" s="1"/>
  <c r="L829" i="4"/>
  <c r="C829" i="7" s="1"/>
  <c r="M821" i="4"/>
  <c r="N813" i="4"/>
  <c r="L805" i="4"/>
  <c r="C805" i="7" s="1"/>
  <c r="H805" i="7" s="1"/>
  <c r="M797" i="4"/>
  <c r="M789" i="4"/>
  <c r="M781" i="4"/>
  <c r="M773" i="4"/>
  <c r="L765" i="4"/>
  <c r="C765" i="7" s="1"/>
  <c r="I765" i="7" s="1"/>
  <c r="O757" i="4"/>
  <c r="K757" i="4"/>
  <c r="B757" i="7" s="1"/>
  <c r="O749" i="4"/>
  <c r="K749" i="4"/>
  <c r="B749" i="7" s="1"/>
  <c r="O741" i="4"/>
  <c r="K741" i="4"/>
  <c r="B741" i="7" s="1"/>
  <c r="F741" i="7" s="1"/>
  <c r="M733" i="4"/>
  <c r="O717" i="4"/>
  <c r="M701" i="4"/>
  <c r="K693" i="4"/>
  <c r="B693" i="7" s="1"/>
  <c r="O677" i="4"/>
  <c r="N669" i="4"/>
  <c r="N661" i="4"/>
  <c r="L645" i="4"/>
  <c r="C645" i="7" s="1"/>
  <c r="O613" i="4"/>
  <c r="K597" i="4"/>
  <c r="B597" i="7" s="1"/>
  <c r="O581" i="4"/>
  <c r="O565" i="4"/>
  <c r="N557" i="4"/>
  <c r="K549" i="4"/>
  <c r="B549" i="7" s="1"/>
  <c r="M525" i="4"/>
  <c r="K517" i="4"/>
  <c r="B517" i="7" s="1"/>
  <c r="L501" i="4"/>
  <c r="C501" i="7" s="1"/>
  <c r="O485" i="4"/>
  <c r="N477" i="4"/>
  <c r="O461" i="4"/>
  <c r="N445" i="4"/>
  <c r="L413" i="4"/>
  <c r="C413" i="7" s="1"/>
  <c r="N389" i="4"/>
  <c r="L349" i="4"/>
  <c r="C349" i="7" s="1"/>
  <c r="O949" i="4"/>
  <c r="O885" i="4"/>
  <c r="O861" i="4"/>
  <c r="O845" i="4"/>
  <c r="O829" i="4"/>
  <c r="O805" i="4"/>
  <c r="O765" i="4"/>
  <c r="L613" i="4"/>
  <c r="C613" i="7" s="1"/>
  <c r="O589" i="4"/>
  <c r="N581" i="4"/>
  <c r="N573" i="4"/>
  <c r="N565" i="4"/>
  <c r="L557" i="4"/>
  <c r="C557" i="7" s="1"/>
  <c r="M541" i="4"/>
  <c r="N533" i="4"/>
  <c r="L525" i="4"/>
  <c r="C525" i="7" s="1"/>
  <c r="M509" i="4"/>
  <c r="N485" i="4"/>
  <c r="K461" i="4"/>
  <c r="B461" i="7" s="1"/>
  <c r="K445" i="4"/>
  <c r="B445" i="7" s="1"/>
  <c r="N421" i="4"/>
  <c r="K413" i="4"/>
  <c r="B413" i="7" s="1"/>
  <c r="D413" i="7" s="1"/>
  <c r="M389" i="4"/>
  <c r="L373" i="4"/>
  <c r="C373" i="7" s="1"/>
  <c r="O365" i="4"/>
  <c r="K341" i="4"/>
  <c r="B341" i="7" s="1"/>
  <c r="O317" i="4"/>
  <c r="M995" i="4"/>
  <c r="K987" i="4"/>
  <c r="B987" i="7" s="1"/>
  <c r="M979" i="4"/>
  <c r="M971" i="4"/>
  <c r="L963" i="4"/>
  <c r="C963" i="7" s="1"/>
  <c r="M955" i="4"/>
  <c r="O931" i="4"/>
  <c r="O907" i="4"/>
  <c r="N899" i="4"/>
  <c r="N891" i="4"/>
  <c r="N883" i="4"/>
  <c r="M875" i="4"/>
  <c r="K867" i="4"/>
  <c r="B867" i="7" s="1"/>
  <c r="M859" i="4"/>
  <c r="K851" i="4"/>
  <c r="B851" i="7" s="1"/>
  <c r="N835" i="4"/>
  <c r="M827" i="4"/>
  <c r="L819" i="4"/>
  <c r="C819" i="7" s="1"/>
  <c r="M795" i="4"/>
  <c r="M779" i="4"/>
  <c r="L771" i="4"/>
  <c r="C771" i="7" s="1"/>
  <c r="L755" i="4"/>
  <c r="C755" i="7" s="1"/>
  <c r="K747" i="4"/>
  <c r="B747" i="7" s="1"/>
  <c r="N739" i="4"/>
  <c r="M715" i="4"/>
  <c r="N691" i="4"/>
  <c r="M675" i="4"/>
  <c r="O659" i="4"/>
  <c r="K651" i="4"/>
  <c r="B651" i="7" s="1"/>
  <c r="K603" i="4"/>
  <c r="B603" i="7" s="1"/>
  <c r="L579" i="4"/>
  <c r="C579" i="7" s="1"/>
  <c r="L539" i="4"/>
  <c r="C539" i="7" s="1"/>
  <c r="K499" i="4"/>
  <c r="B499" i="7" s="1"/>
  <c r="M491" i="4"/>
  <c r="M451" i="4"/>
  <c r="N419" i="4"/>
  <c r="L411" i="4"/>
  <c r="C411" i="7" s="1"/>
  <c r="N339" i="4"/>
  <c r="M315" i="4"/>
  <c r="L995" i="4"/>
  <c r="C995" i="7" s="1"/>
  <c r="L979" i="4"/>
  <c r="C979" i="7" s="1"/>
  <c r="L971" i="4"/>
  <c r="C971" i="7" s="1"/>
  <c r="L955" i="4"/>
  <c r="C955" i="7" s="1"/>
  <c r="O915" i="4"/>
  <c r="N907" i="4"/>
  <c r="M899" i="4"/>
  <c r="M891" i="4"/>
  <c r="M883" i="4"/>
  <c r="L875" i="4"/>
  <c r="C875" i="7" s="1"/>
  <c r="O867" i="4"/>
  <c r="L859" i="4"/>
  <c r="C859" i="7" s="1"/>
  <c r="O843" i="4"/>
  <c r="M835" i="4"/>
  <c r="L827" i="4"/>
  <c r="C827" i="7" s="1"/>
  <c r="K819" i="4"/>
  <c r="B819" i="7" s="1"/>
  <c r="L795" i="4"/>
  <c r="C795" i="7" s="1"/>
  <c r="K755" i="4"/>
  <c r="B755" i="7" s="1"/>
  <c r="O747" i="4"/>
  <c r="K739" i="4"/>
  <c r="B739" i="7" s="1"/>
  <c r="N731" i="4"/>
  <c r="N699" i="4"/>
  <c r="M691" i="4"/>
  <c r="O683" i="4"/>
  <c r="O667" i="4"/>
  <c r="N659" i="4"/>
  <c r="N563" i="4"/>
  <c r="O547" i="4"/>
  <c r="O523" i="4"/>
  <c r="N507" i="4"/>
  <c r="K491" i="4"/>
  <c r="B491" i="7" s="1"/>
  <c r="N459" i="4"/>
  <c r="L451" i="4"/>
  <c r="C451" i="7" s="1"/>
  <c r="O443" i="4"/>
  <c r="M419" i="4"/>
  <c r="K395" i="4"/>
  <c r="B395" i="7" s="1"/>
  <c r="M387" i="4"/>
  <c r="N379" i="4"/>
  <c r="O371" i="4"/>
  <c r="K963" i="4"/>
  <c r="B963" i="7" s="1"/>
  <c r="N931" i="4"/>
  <c r="K995" i="4"/>
  <c r="B995" i="7" s="1"/>
  <c r="M987" i="4"/>
  <c r="K979" i="4"/>
  <c r="B979" i="7" s="1"/>
  <c r="K971" i="4"/>
  <c r="B971" i="7" s="1"/>
  <c r="K955" i="4"/>
  <c r="B955" i="7" s="1"/>
  <c r="L947" i="4"/>
  <c r="C947" i="7" s="1"/>
  <c r="O939" i="4"/>
  <c r="O923" i="4"/>
  <c r="N915" i="4"/>
  <c r="M907" i="4"/>
  <c r="L899" i="4"/>
  <c r="C899" i="7" s="1"/>
  <c r="L891" i="4"/>
  <c r="C891" i="7" s="1"/>
  <c r="L883" i="4"/>
  <c r="C883" i="7" s="1"/>
  <c r="J883" i="7" s="1"/>
  <c r="O875" i="4"/>
  <c r="K875" i="4"/>
  <c r="B875" i="7" s="1"/>
  <c r="M867" i="4"/>
  <c r="K859" i="4"/>
  <c r="B859" i="7" s="1"/>
  <c r="N843" i="4"/>
  <c r="L835" i="4"/>
  <c r="C835" i="7" s="1"/>
  <c r="K827" i="4"/>
  <c r="B827" i="7" s="1"/>
  <c r="O803" i="4"/>
  <c r="O787" i="4"/>
  <c r="N747" i="4"/>
  <c r="L731" i="4"/>
  <c r="C731" i="7" s="1"/>
  <c r="L699" i="4"/>
  <c r="C699" i="7" s="1"/>
  <c r="L691" i="4"/>
  <c r="C691" i="7" s="1"/>
  <c r="M683" i="4"/>
  <c r="N667" i="4"/>
  <c r="M659" i="4"/>
  <c r="M635" i="4"/>
  <c r="K563" i="4"/>
  <c r="B563" i="7" s="1"/>
  <c r="N539" i="4"/>
  <c r="K523" i="4"/>
  <c r="B523" i="7" s="1"/>
  <c r="M459" i="4"/>
  <c r="O411" i="4"/>
  <c r="N371" i="4"/>
  <c r="K331" i="4"/>
  <c r="B331" i="7" s="1"/>
  <c r="O998" i="4"/>
  <c r="P998" i="4"/>
  <c r="A998" i="14" s="1"/>
  <c r="C998" i="14" s="1"/>
  <c r="L990" i="4"/>
  <c r="C990" i="7" s="1"/>
  <c r="P990" i="4"/>
  <c r="A990" i="14" s="1"/>
  <c r="C990" i="14" s="1"/>
  <c r="N982" i="4"/>
  <c r="P982" i="4"/>
  <c r="A982" i="14" s="1"/>
  <c r="C982" i="14" s="1"/>
  <c r="AK978" i="4"/>
  <c r="B978" i="14" s="1"/>
  <c r="P978" i="4"/>
  <c r="A978" i="14" s="1"/>
  <c r="C978" i="14" s="1"/>
  <c r="M974" i="4"/>
  <c r="P974" i="4"/>
  <c r="A974" i="14" s="1"/>
  <c r="C974" i="14" s="1"/>
  <c r="K966" i="4"/>
  <c r="B966" i="7" s="1"/>
  <c r="P966" i="4"/>
  <c r="A966" i="14" s="1"/>
  <c r="C966" i="14" s="1"/>
  <c r="O958" i="4"/>
  <c r="P958" i="4"/>
  <c r="A958" i="14" s="1"/>
  <c r="C958" i="14" s="1"/>
  <c r="M950" i="4"/>
  <c r="P950" i="4"/>
  <c r="A950" i="14" s="1"/>
  <c r="C950" i="14" s="1"/>
  <c r="AK946" i="4"/>
  <c r="B946" i="14" s="1"/>
  <c r="P946" i="4"/>
  <c r="A946" i="14" s="1"/>
  <c r="C946" i="14" s="1"/>
  <c r="O942" i="4"/>
  <c r="P942" i="4"/>
  <c r="A942" i="14" s="1"/>
  <c r="C942" i="14" s="1"/>
  <c r="L934" i="4"/>
  <c r="C934" i="7" s="1"/>
  <c r="P934" i="4"/>
  <c r="A934" i="14" s="1"/>
  <c r="C934" i="14" s="1"/>
  <c r="M926" i="4"/>
  <c r="P926" i="4"/>
  <c r="A926" i="14" s="1"/>
  <c r="C926" i="14" s="1"/>
  <c r="K918" i="4"/>
  <c r="B918" i="7" s="1"/>
  <c r="P918" i="4"/>
  <c r="A918" i="14" s="1"/>
  <c r="C918" i="14" s="1"/>
  <c r="N910" i="4"/>
  <c r="P910" i="4"/>
  <c r="A910" i="14" s="1"/>
  <c r="C910" i="14" s="1"/>
  <c r="K894" i="4"/>
  <c r="B894" i="7" s="1"/>
  <c r="P894" i="4"/>
  <c r="A894" i="14" s="1"/>
  <c r="C894" i="14" s="1"/>
  <c r="AK882" i="4"/>
  <c r="B882" i="14" s="1"/>
  <c r="P882" i="4"/>
  <c r="A882" i="14" s="1"/>
  <c r="C882" i="14" s="1"/>
  <c r="M878" i="4"/>
  <c r="P878" i="4"/>
  <c r="A878" i="14" s="1"/>
  <c r="C878" i="14" s="1"/>
  <c r="K870" i="4"/>
  <c r="B870" i="7" s="1"/>
  <c r="P870" i="4"/>
  <c r="A870" i="14" s="1"/>
  <c r="C870" i="14" s="1"/>
  <c r="K862" i="4"/>
  <c r="B862" i="7" s="1"/>
  <c r="P862" i="4"/>
  <c r="A862" i="14" s="1"/>
  <c r="C862" i="14" s="1"/>
  <c r="AK850" i="4"/>
  <c r="B850" i="14" s="1"/>
  <c r="P850" i="4"/>
  <c r="A850" i="14" s="1"/>
  <c r="C850" i="14" s="1"/>
  <c r="K846" i="4"/>
  <c r="B846" i="7" s="1"/>
  <c r="P846" i="4"/>
  <c r="A846" i="14" s="1"/>
  <c r="C846" i="14" s="1"/>
  <c r="M830" i="4"/>
  <c r="P830" i="4"/>
  <c r="A830" i="14" s="1"/>
  <c r="C830" i="14" s="1"/>
  <c r="AK818" i="4"/>
  <c r="B818" i="14" s="1"/>
  <c r="P818" i="4"/>
  <c r="A818" i="14" s="1"/>
  <c r="C818" i="14" s="1"/>
  <c r="K806" i="4"/>
  <c r="B806" i="7" s="1"/>
  <c r="P806" i="4"/>
  <c r="A806" i="14" s="1"/>
  <c r="C806" i="14" s="1"/>
  <c r="AK802" i="4"/>
  <c r="B802" i="14" s="1"/>
  <c r="P802" i="4"/>
  <c r="A802" i="14" s="1"/>
  <c r="C802" i="14" s="1"/>
  <c r="O798" i="4"/>
  <c r="P798" i="4"/>
  <c r="A798" i="14" s="1"/>
  <c r="C798" i="14" s="1"/>
  <c r="AK786" i="4"/>
  <c r="B786" i="14" s="1"/>
  <c r="P786" i="4"/>
  <c r="A786" i="14" s="1"/>
  <c r="C786" i="14" s="1"/>
  <c r="M782" i="4"/>
  <c r="P782" i="4"/>
  <c r="A782" i="14" s="1"/>
  <c r="C782" i="14" s="1"/>
  <c r="M774" i="4"/>
  <c r="P774" i="4"/>
  <c r="A774" i="14" s="1"/>
  <c r="C774" i="14" s="1"/>
  <c r="AK770" i="4"/>
  <c r="B770" i="14" s="1"/>
  <c r="P770" i="4"/>
  <c r="A770" i="14" s="1"/>
  <c r="C770" i="14" s="1"/>
  <c r="O758" i="4"/>
  <c r="P758" i="4"/>
  <c r="A758" i="14" s="1"/>
  <c r="C758" i="14" s="1"/>
  <c r="P750" i="4"/>
  <c r="A750" i="14" s="1"/>
  <c r="C750" i="14" s="1"/>
  <c r="AK746" i="4"/>
  <c r="B746" i="14" s="1"/>
  <c r="P746" i="4"/>
  <c r="A746" i="14" s="1"/>
  <c r="C746" i="14" s="1"/>
  <c r="K742" i="4"/>
  <c r="B742" i="7" s="1"/>
  <c r="P742" i="4"/>
  <c r="A742" i="14" s="1"/>
  <c r="C742" i="14" s="1"/>
  <c r="AK738" i="4"/>
  <c r="B738" i="14" s="1"/>
  <c r="P738" i="4"/>
  <c r="A738" i="14" s="1"/>
  <c r="C738" i="14" s="1"/>
  <c r="AK730" i="4"/>
  <c r="B730" i="14" s="1"/>
  <c r="P730" i="4"/>
  <c r="A730" i="14" s="1"/>
  <c r="C730" i="14" s="1"/>
  <c r="M726" i="4"/>
  <c r="P726" i="4"/>
  <c r="A726" i="14" s="1"/>
  <c r="C726" i="14" s="1"/>
  <c r="AK722" i="4"/>
  <c r="B722" i="14" s="1"/>
  <c r="P722" i="4"/>
  <c r="A722" i="14" s="1"/>
  <c r="C722" i="14" s="1"/>
  <c r="K718" i="4"/>
  <c r="B718" i="7" s="1"/>
  <c r="P718" i="4"/>
  <c r="A718" i="14" s="1"/>
  <c r="C718" i="14" s="1"/>
  <c r="P702" i="4"/>
  <c r="A702" i="14" s="1"/>
  <c r="C702" i="14" s="1"/>
  <c r="O694" i="4"/>
  <c r="P694" i="4"/>
  <c r="A694" i="14" s="1"/>
  <c r="C694" i="14" s="1"/>
  <c r="AK690" i="4"/>
  <c r="B690" i="14" s="1"/>
  <c r="P690" i="4"/>
  <c r="A690" i="14" s="1"/>
  <c r="C690" i="14" s="1"/>
  <c r="K686" i="4"/>
  <c r="B686" i="7" s="1"/>
  <c r="P686" i="4"/>
  <c r="A686" i="14" s="1"/>
  <c r="C686" i="14" s="1"/>
  <c r="AK682" i="4"/>
  <c r="B682" i="14" s="1"/>
  <c r="P682" i="4"/>
  <c r="A682" i="14" s="1"/>
  <c r="C682" i="14" s="1"/>
  <c r="M678" i="4"/>
  <c r="P678" i="4"/>
  <c r="A678" i="14" s="1"/>
  <c r="C678" i="14" s="1"/>
  <c r="M670" i="4"/>
  <c r="P670" i="4"/>
  <c r="A670" i="14" s="1"/>
  <c r="C670" i="14" s="1"/>
  <c r="AK666" i="4"/>
  <c r="B666" i="14" s="1"/>
  <c r="P666" i="4"/>
  <c r="A666" i="14" s="1"/>
  <c r="C666" i="14" s="1"/>
  <c r="AK658" i="4"/>
  <c r="B658" i="14" s="1"/>
  <c r="P658" i="4"/>
  <c r="A658" i="14" s="1"/>
  <c r="C658" i="14" s="1"/>
  <c r="P654" i="4"/>
  <c r="A654" i="14" s="1"/>
  <c r="C654" i="14" s="1"/>
  <c r="AK650" i="4"/>
  <c r="B650" i="14" s="1"/>
  <c r="P650" i="4"/>
  <c r="A650" i="14" s="1"/>
  <c r="C650" i="14" s="1"/>
  <c r="AK642" i="4"/>
  <c r="B642" i="14" s="1"/>
  <c r="P642" i="4"/>
  <c r="A642" i="14" s="1"/>
  <c r="C642" i="14" s="1"/>
  <c r="K638" i="4"/>
  <c r="B638" i="7" s="1"/>
  <c r="P638" i="4"/>
  <c r="A638" i="14" s="1"/>
  <c r="C638" i="14" s="1"/>
  <c r="AK634" i="4"/>
  <c r="B634" i="14" s="1"/>
  <c r="P634" i="4"/>
  <c r="A634" i="14" s="1"/>
  <c r="C634" i="14" s="1"/>
  <c r="AK626" i="4"/>
  <c r="B626" i="14" s="1"/>
  <c r="P626" i="4"/>
  <c r="A626" i="14" s="1"/>
  <c r="C626" i="14" s="1"/>
  <c r="AK618" i="4"/>
  <c r="B618" i="14" s="1"/>
  <c r="P618" i="4"/>
  <c r="A618" i="14" s="1"/>
  <c r="C618" i="14" s="1"/>
  <c r="K614" i="4"/>
  <c r="B614" i="7" s="1"/>
  <c r="P614" i="4"/>
  <c r="A614" i="14" s="1"/>
  <c r="C614" i="14" s="1"/>
  <c r="AK610" i="4"/>
  <c r="B610" i="14" s="1"/>
  <c r="P610" i="4"/>
  <c r="A610" i="14" s="1"/>
  <c r="C610" i="14" s="1"/>
  <c r="AK602" i="4"/>
  <c r="B602" i="14" s="1"/>
  <c r="P602" i="4"/>
  <c r="A602" i="14" s="1"/>
  <c r="C602" i="14" s="1"/>
  <c r="L598" i="4"/>
  <c r="C598" i="7" s="1"/>
  <c r="P598" i="4"/>
  <c r="A598" i="14" s="1"/>
  <c r="C598" i="14" s="1"/>
  <c r="AK586" i="4"/>
  <c r="B586" i="14" s="1"/>
  <c r="P586" i="4"/>
  <c r="A586" i="14" s="1"/>
  <c r="C586" i="14" s="1"/>
  <c r="O582" i="4"/>
  <c r="P582" i="4"/>
  <c r="A582" i="14" s="1"/>
  <c r="C582" i="14" s="1"/>
  <c r="AK578" i="4"/>
  <c r="B578" i="14" s="1"/>
  <c r="P578" i="4"/>
  <c r="A578" i="14" s="1"/>
  <c r="C578" i="14" s="1"/>
  <c r="AK570" i="4"/>
  <c r="B570" i="14" s="1"/>
  <c r="P570" i="4"/>
  <c r="A570" i="14" s="1"/>
  <c r="C570" i="14" s="1"/>
  <c r="AK562" i="4"/>
  <c r="B562" i="14" s="1"/>
  <c r="P562" i="4"/>
  <c r="A562" i="14" s="1"/>
  <c r="C562" i="14" s="1"/>
  <c r="P558" i="4"/>
  <c r="A558" i="14" s="1"/>
  <c r="C558" i="14" s="1"/>
  <c r="AK554" i="4"/>
  <c r="B554" i="14" s="1"/>
  <c r="P554" i="4"/>
  <c r="A554" i="14" s="1"/>
  <c r="C554" i="14" s="1"/>
  <c r="L550" i="4"/>
  <c r="C550" i="7" s="1"/>
  <c r="P550" i="4"/>
  <c r="A550" i="14" s="1"/>
  <c r="C550" i="14" s="1"/>
  <c r="AK546" i="4"/>
  <c r="B546" i="14" s="1"/>
  <c r="P546" i="4"/>
  <c r="A546" i="14" s="1"/>
  <c r="C546" i="14" s="1"/>
  <c r="AK538" i="4"/>
  <c r="B538" i="14" s="1"/>
  <c r="P538" i="4"/>
  <c r="A538" i="14" s="1"/>
  <c r="C538" i="14" s="1"/>
  <c r="AK530" i="4"/>
  <c r="B530" i="14" s="1"/>
  <c r="P530" i="4"/>
  <c r="A530" i="14" s="1"/>
  <c r="C530" i="14" s="1"/>
  <c r="AK522" i="4"/>
  <c r="B522" i="14" s="1"/>
  <c r="P522" i="4"/>
  <c r="A522" i="14" s="1"/>
  <c r="C522" i="14" s="1"/>
  <c r="L518" i="4"/>
  <c r="C518" i="7" s="1"/>
  <c r="P518" i="4"/>
  <c r="A518" i="14" s="1"/>
  <c r="C518" i="14" s="1"/>
  <c r="AK514" i="4"/>
  <c r="B514" i="14" s="1"/>
  <c r="P514" i="4"/>
  <c r="A514" i="14" s="1"/>
  <c r="C514" i="14" s="1"/>
  <c r="N510" i="4"/>
  <c r="P510" i="4"/>
  <c r="A510" i="14" s="1"/>
  <c r="C510" i="14" s="1"/>
  <c r="AK506" i="4"/>
  <c r="B506" i="14" s="1"/>
  <c r="P506" i="4"/>
  <c r="A506" i="14" s="1"/>
  <c r="C506" i="14" s="1"/>
  <c r="K502" i="4"/>
  <c r="B502" i="7" s="1"/>
  <c r="P502" i="4"/>
  <c r="A502" i="14" s="1"/>
  <c r="C502" i="14" s="1"/>
  <c r="M494" i="4"/>
  <c r="P494" i="4"/>
  <c r="A494" i="14" s="1"/>
  <c r="C494" i="14" s="1"/>
  <c r="AK490" i="4"/>
  <c r="B490" i="14" s="1"/>
  <c r="P490" i="4"/>
  <c r="A490" i="14" s="1"/>
  <c r="C490" i="14" s="1"/>
  <c r="AK482" i="4"/>
  <c r="B482" i="14" s="1"/>
  <c r="P482" i="4"/>
  <c r="A482" i="14" s="1"/>
  <c r="C482" i="14" s="1"/>
  <c r="AK474" i="4"/>
  <c r="B474" i="14" s="1"/>
  <c r="P474" i="4"/>
  <c r="A474" i="14" s="1"/>
  <c r="C474" i="14" s="1"/>
  <c r="AK466" i="4"/>
  <c r="B466" i="14" s="1"/>
  <c r="P466" i="4"/>
  <c r="A466" i="14" s="1"/>
  <c r="C466" i="14" s="1"/>
  <c r="P462" i="4"/>
  <c r="A462" i="14" s="1"/>
  <c r="C462" i="14" s="1"/>
  <c r="AK458" i="4"/>
  <c r="B458" i="14" s="1"/>
  <c r="P458" i="4"/>
  <c r="A458" i="14" s="1"/>
  <c r="C458" i="14" s="1"/>
  <c r="AK450" i="4"/>
  <c r="B450" i="14" s="1"/>
  <c r="P450" i="4"/>
  <c r="A450" i="14" s="1"/>
  <c r="C450" i="14" s="1"/>
  <c r="N446" i="4"/>
  <c r="P446" i="4"/>
  <c r="A446" i="14" s="1"/>
  <c r="C446" i="14" s="1"/>
  <c r="AK442" i="4"/>
  <c r="B442" i="14" s="1"/>
  <c r="P442" i="4"/>
  <c r="A442" i="14" s="1"/>
  <c r="C442" i="14" s="1"/>
  <c r="AK430" i="4"/>
  <c r="B430" i="14" s="1"/>
  <c r="P430" i="4"/>
  <c r="A430" i="14" s="1"/>
  <c r="C430" i="14" s="1"/>
  <c r="AK426" i="4"/>
  <c r="B426" i="14" s="1"/>
  <c r="P426" i="4"/>
  <c r="A426" i="14" s="1"/>
  <c r="C426" i="14" s="1"/>
  <c r="AK418" i="4"/>
  <c r="B418" i="14" s="1"/>
  <c r="P418" i="4"/>
  <c r="A418" i="14" s="1"/>
  <c r="C418" i="14" s="1"/>
  <c r="AK414" i="4"/>
  <c r="B414" i="14" s="1"/>
  <c r="P414" i="4"/>
  <c r="A414" i="14" s="1"/>
  <c r="C414" i="14" s="1"/>
  <c r="AK402" i="4"/>
  <c r="B402" i="14" s="1"/>
  <c r="P402" i="4"/>
  <c r="A402" i="14" s="1"/>
  <c r="C402" i="14" s="1"/>
  <c r="AK390" i="4"/>
  <c r="B390" i="14" s="1"/>
  <c r="P390" i="4"/>
  <c r="A390" i="14" s="1"/>
  <c r="C390" i="14" s="1"/>
  <c r="AK386" i="4"/>
  <c r="B386" i="14" s="1"/>
  <c r="P386" i="4"/>
  <c r="A386" i="14" s="1"/>
  <c r="C386" i="14" s="1"/>
  <c r="AK382" i="4"/>
  <c r="B382" i="14" s="1"/>
  <c r="P382" i="4"/>
  <c r="A382" i="14" s="1"/>
  <c r="C382" i="14" s="1"/>
  <c r="AK366" i="4"/>
  <c r="B366" i="14" s="1"/>
  <c r="P366" i="4"/>
  <c r="A366" i="14" s="1"/>
  <c r="C366" i="14" s="1"/>
  <c r="AK354" i="4"/>
  <c r="B354" i="14" s="1"/>
  <c r="P354" i="4"/>
  <c r="A354" i="14" s="1"/>
  <c r="C354" i="14" s="1"/>
  <c r="AK350" i="4"/>
  <c r="B350" i="14" s="1"/>
  <c r="P350" i="4"/>
  <c r="A350" i="14" s="1"/>
  <c r="C350" i="14" s="1"/>
  <c r="AK342" i="4"/>
  <c r="B342" i="14" s="1"/>
  <c r="P342" i="4"/>
  <c r="A342" i="14" s="1"/>
  <c r="C342" i="14" s="1"/>
  <c r="AK330" i="4"/>
  <c r="B330" i="14" s="1"/>
  <c r="P330" i="4"/>
  <c r="A330" i="14" s="1"/>
  <c r="C330" i="14" s="1"/>
  <c r="AK326" i="4"/>
  <c r="B326" i="14" s="1"/>
  <c r="P326" i="4"/>
  <c r="A326" i="14" s="1"/>
  <c r="C326" i="14" s="1"/>
  <c r="AK322" i="4"/>
  <c r="B322" i="14" s="1"/>
  <c r="P322" i="4"/>
  <c r="A322" i="14" s="1"/>
  <c r="C322" i="14" s="1"/>
  <c r="AK318" i="4"/>
  <c r="B318" i="14" s="1"/>
  <c r="P318" i="4"/>
  <c r="A318" i="14" s="1"/>
  <c r="C318" i="14" s="1"/>
  <c r="AK997" i="4"/>
  <c r="B997" i="14" s="1"/>
  <c r="P997" i="4"/>
  <c r="A997" i="14" s="1"/>
  <c r="C997" i="14" s="1"/>
  <c r="AK989" i="4"/>
  <c r="B989" i="14" s="1"/>
  <c r="P989" i="4"/>
  <c r="A989" i="14" s="1"/>
  <c r="C989" i="14" s="1"/>
  <c r="AK981" i="4"/>
  <c r="B981" i="14" s="1"/>
  <c r="P981" i="4"/>
  <c r="A981" i="14" s="1"/>
  <c r="C981" i="14" s="1"/>
  <c r="AK973" i="4"/>
  <c r="B973" i="14" s="1"/>
  <c r="P973" i="4"/>
  <c r="A973" i="14" s="1"/>
  <c r="C973" i="14" s="1"/>
  <c r="AK965" i="4"/>
  <c r="B965" i="14" s="1"/>
  <c r="P965" i="4"/>
  <c r="A965" i="14" s="1"/>
  <c r="C965" i="14" s="1"/>
  <c r="AK957" i="4"/>
  <c r="B957" i="14" s="1"/>
  <c r="P957" i="4"/>
  <c r="A957" i="14" s="1"/>
  <c r="C957" i="14" s="1"/>
  <c r="AK949" i="4"/>
  <c r="B949" i="14" s="1"/>
  <c r="P949" i="4"/>
  <c r="A949" i="14" s="1"/>
  <c r="C949" i="14" s="1"/>
  <c r="AK941" i="4"/>
  <c r="B941" i="14" s="1"/>
  <c r="P941" i="4"/>
  <c r="A941" i="14" s="1"/>
  <c r="C941" i="14" s="1"/>
  <c r="AK933" i="4"/>
  <c r="B933" i="14" s="1"/>
  <c r="P933" i="4"/>
  <c r="A933" i="14" s="1"/>
  <c r="C933" i="14" s="1"/>
  <c r="AK925" i="4"/>
  <c r="B925" i="14" s="1"/>
  <c r="P925" i="4"/>
  <c r="A925" i="14" s="1"/>
  <c r="C925" i="14" s="1"/>
  <c r="AK917" i="4"/>
  <c r="B917" i="14" s="1"/>
  <c r="P917" i="4"/>
  <c r="A917" i="14" s="1"/>
  <c r="C917" i="14" s="1"/>
  <c r="AK909" i="4"/>
  <c r="B909" i="14" s="1"/>
  <c r="P909" i="4"/>
  <c r="A909" i="14" s="1"/>
  <c r="C909" i="14" s="1"/>
  <c r="AK901" i="4"/>
  <c r="B901" i="14" s="1"/>
  <c r="P901" i="4"/>
  <c r="A901" i="14" s="1"/>
  <c r="C901" i="14" s="1"/>
  <c r="AK893" i="4"/>
  <c r="B893" i="14" s="1"/>
  <c r="P893" i="4"/>
  <c r="A893" i="14" s="1"/>
  <c r="C893" i="14" s="1"/>
  <c r="AK885" i="4"/>
  <c r="B885" i="14" s="1"/>
  <c r="P885" i="4"/>
  <c r="A885" i="14" s="1"/>
  <c r="C885" i="14" s="1"/>
  <c r="AK877" i="4"/>
  <c r="B877" i="14" s="1"/>
  <c r="P877" i="4"/>
  <c r="A877" i="14" s="1"/>
  <c r="C877" i="14" s="1"/>
  <c r="AK869" i="4"/>
  <c r="B869" i="14" s="1"/>
  <c r="P869" i="4"/>
  <c r="A869" i="14" s="1"/>
  <c r="C869" i="14" s="1"/>
  <c r="AK865" i="4"/>
  <c r="B865" i="14" s="1"/>
  <c r="P865" i="4"/>
  <c r="A865" i="14" s="1"/>
  <c r="C865" i="14" s="1"/>
  <c r="AK861" i="4"/>
  <c r="B861" i="14" s="1"/>
  <c r="P861" i="4"/>
  <c r="A861" i="14" s="1"/>
  <c r="C861" i="14" s="1"/>
  <c r="AK853" i="4"/>
  <c r="B853" i="14" s="1"/>
  <c r="P853" i="4"/>
  <c r="A853" i="14" s="1"/>
  <c r="C853" i="14" s="1"/>
  <c r="AK845" i="4"/>
  <c r="B845" i="14" s="1"/>
  <c r="P845" i="4"/>
  <c r="A845" i="14" s="1"/>
  <c r="C845" i="14" s="1"/>
  <c r="AK837" i="4"/>
  <c r="B837" i="14" s="1"/>
  <c r="P837" i="4"/>
  <c r="A837" i="14" s="1"/>
  <c r="C837" i="14" s="1"/>
  <c r="AK829" i="4"/>
  <c r="B829" i="14" s="1"/>
  <c r="P829" i="4"/>
  <c r="A829" i="14" s="1"/>
  <c r="C829" i="14" s="1"/>
  <c r="AK821" i="4"/>
  <c r="B821" i="14" s="1"/>
  <c r="P821" i="4"/>
  <c r="A821" i="14" s="1"/>
  <c r="C821" i="14" s="1"/>
  <c r="AK813" i="4"/>
  <c r="B813" i="14" s="1"/>
  <c r="P813" i="4"/>
  <c r="A813" i="14" s="1"/>
  <c r="C813" i="14" s="1"/>
  <c r="AK805" i="4"/>
  <c r="B805" i="14" s="1"/>
  <c r="P805" i="4"/>
  <c r="A805" i="14" s="1"/>
  <c r="C805" i="14" s="1"/>
  <c r="AK797" i="4"/>
  <c r="B797" i="14" s="1"/>
  <c r="P797" i="4"/>
  <c r="A797" i="14" s="1"/>
  <c r="C797" i="14" s="1"/>
  <c r="AK789" i="4"/>
  <c r="B789" i="14" s="1"/>
  <c r="P789" i="4"/>
  <c r="A789" i="14" s="1"/>
  <c r="C789" i="14" s="1"/>
  <c r="AK781" i="4"/>
  <c r="B781" i="14" s="1"/>
  <c r="P781" i="4"/>
  <c r="A781" i="14" s="1"/>
  <c r="C781" i="14" s="1"/>
  <c r="AK773" i="4"/>
  <c r="B773" i="14" s="1"/>
  <c r="P773" i="4"/>
  <c r="A773" i="14" s="1"/>
  <c r="C773" i="14" s="1"/>
  <c r="AK769" i="4"/>
  <c r="B769" i="14" s="1"/>
  <c r="P769" i="4"/>
  <c r="A769" i="14" s="1"/>
  <c r="C769" i="14" s="1"/>
  <c r="AK765" i="4"/>
  <c r="B765" i="14" s="1"/>
  <c r="P765" i="4"/>
  <c r="A765" i="14" s="1"/>
  <c r="C765" i="14" s="1"/>
  <c r="AK757" i="4"/>
  <c r="B757" i="14" s="1"/>
  <c r="P757" i="4"/>
  <c r="A757" i="14" s="1"/>
  <c r="C757" i="14" s="1"/>
  <c r="AK749" i="4"/>
  <c r="B749" i="14" s="1"/>
  <c r="P749" i="4"/>
  <c r="A749" i="14" s="1"/>
  <c r="C749" i="14" s="1"/>
  <c r="AK741" i="4"/>
  <c r="B741" i="14" s="1"/>
  <c r="P741" i="4"/>
  <c r="A741" i="14" s="1"/>
  <c r="C741" i="14" s="1"/>
  <c r="AK733" i="4"/>
  <c r="B733" i="14" s="1"/>
  <c r="P733" i="4"/>
  <c r="A733" i="14" s="1"/>
  <c r="C733" i="14" s="1"/>
  <c r="AK729" i="4"/>
  <c r="B729" i="14" s="1"/>
  <c r="P729" i="4"/>
  <c r="A729" i="14" s="1"/>
  <c r="C729" i="14" s="1"/>
  <c r="AK725" i="4"/>
  <c r="B725" i="14" s="1"/>
  <c r="P725" i="4"/>
  <c r="A725" i="14" s="1"/>
  <c r="C725" i="14" s="1"/>
  <c r="AK717" i="4"/>
  <c r="B717" i="14" s="1"/>
  <c r="P717" i="4"/>
  <c r="A717" i="14" s="1"/>
  <c r="C717" i="14" s="1"/>
  <c r="AK713" i="4"/>
  <c r="B713" i="14" s="1"/>
  <c r="P713" i="4"/>
  <c r="A713" i="14" s="1"/>
  <c r="C713" i="14" s="1"/>
  <c r="AK709" i="4"/>
  <c r="B709" i="14" s="1"/>
  <c r="P709" i="4"/>
  <c r="A709" i="14" s="1"/>
  <c r="C709" i="14" s="1"/>
  <c r="AK705" i="4"/>
  <c r="B705" i="14" s="1"/>
  <c r="P705" i="4"/>
  <c r="A705" i="14" s="1"/>
  <c r="C705" i="14" s="1"/>
  <c r="AK701" i="4"/>
  <c r="B701" i="14" s="1"/>
  <c r="P701" i="4"/>
  <c r="A701" i="14" s="1"/>
  <c r="C701" i="14" s="1"/>
  <c r="AK697" i="4"/>
  <c r="B697" i="14" s="1"/>
  <c r="P697" i="4"/>
  <c r="A697" i="14" s="1"/>
  <c r="C697" i="14" s="1"/>
  <c r="AK693" i="4"/>
  <c r="B693" i="14" s="1"/>
  <c r="P693" i="4"/>
  <c r="A693" i="14" s="1"/>
  <c r="C693" i="14" s="1"/>
  <c r="AK685" i="4"/>
  <c r="B685" i="14" s="1"/>
  <c r="P685" i="4"/>
  <c r="A685" i="14" s="1"/>
  <c r="C685" i="14" s="1"/>
  <c r="AK677" i="4"/>
  <c r="B677" i="14" s="1"/>
  <c r="P677" i="4"/>
  <c r="A677" i="14" s="1"/>
  <c r="C677" i="14" s="1"/>
  <c r="AK669" i="4"/>
  <c r="B669" i="14" s="1"/>
  <c r="P669" i="4"/>
  <c r="A669" i="14" s="1"/>
  <c r="C669" i="14" s="1"/>
  <c r="AK661" i="4"/>
  <c r="B661" i="14" s="1"/>
  <c r="P661" i="4"/>
  <c r="A661" i="14" s="1"/>
  <c r="C661" i="14" s="1"/>
  <c r="AK653" i="4"/>
  <c r="B653" i="14" s="1"/>
  <c r="P653" i="4"/>
  <c r="A653" i="14" s="1"/>
  <c r="C653" i="14" s="1"/>
  <c r="AK645" i="4"/>
  <c r="B645" i="14" s="1"/>
  <c r="P645" i="4"/>
  <c r="A645" i="14" s="1"/>
  <c r="C645" i="14" s="1"/>
  <c r="AK637" i="4"/>
  <c r="B637" i="14" s="1"/>
  <c r="P637" i="4"/>
  <c r="A637" i="14" s="1"/>
  <c r="C637" i="14" s="1"/>
  <c r="K629" i="4"/>
  <c r="B629" i="7" s="1"/>
  <c r="F629" i="7" s="1"/>
  <c r="P629" i="4"/>
  <c r="A629" i="14" s="1"/>
  <c r="C629" i="14" s="1"/>
  <c r="AK625" i="4"/>
  <c r="B625" i="14" s="1"/>
  <c r="P625" i="4"/>
  <c r="A625" i="14" s="1"/>
  <c r="C625" i="14" s="1"/>
  <c r="AK577" i="4"/>
  <c r="B577" i="14" s="1"/>
  <c r="P577" i="4"/>
  <c r="A577" i="14" s="1"/>
  <c r="C577" i="14" s="1"/>
  <c r="AK561" i="4"/>
  <c r="B561" i="14" s="1"/>
  <c r="P561" i="4"/>
  <c r="A561" i="14" s="1"/>
  <c r="C561" i="14" s="1"/>
  <c r="AK553" i="4"/>
  <c r="B553" i="14" s="1"/>
  <c r="P553" i="4"/>
  <c r="A553" i="14" s="1"/>
  <c r="C553" i="14" s="1"/>
  <c r="AK545" i="4"/>
  <c r="B545" i="14" s="1"/>
  <c r="P545" i="4"/>
  <c r="A545" i="14" s="1"/>
  <c r="C545" i="14" s="1"/>
  <c r="AK529" i="4"/>
  <c r="B529" i="14" s="1"/>
  <c r="P529" i="4"/>
  <c r="A529" i="14" s="1"/>
  <c r="C529" i="14" s="1"/>
  <c r="AK521" i="4"/>
  <c r="B521" i="14" s="1"/>
  <c r="P521" i="4"/>
  <c r="A521" i="14" s="1"/>
  <c r="C521" i="14" s="1"/>
  <c r="AK513" i="4"/>
  <c r="B513" i="14" s="1"/>
  <c r="P513" i="4"/>
  <c r="A513" i="14" s="1"/>
  <c r="C513" i="14" s="1"/>
  <c r="AK505" i="4"/>
  <c r="B505" i="14" s="1"/>
  <c r="P505" i="4"/>
  <c r="A505" i="14" s="1"/>
  <c r="C505" i="14" s="1"/>
  <c r="AK497" i="4"/>
  <c r="B497" i="14" s="1"/>
  <c r="P497" i="4"/>
  <c r="A497" i="14" s="1"/>
  <c r="C497" i="14" s="1"/>
  <c r="AK489" i="4"/>
  <c r="B489" i="14" s="1"/>
  <c r="P489" i="4"/>
  <c r="A489" i="14" s="1"/>
  <c r="C489" i="14" s="1"/>
  <c r="AK441" i="4"/>
  <c r="B441" i="14" s="1"/>
  <c r="P441" i="4"/>
  <c r="A441" i="14" s="1"/>
  <c r="C441" i="14" s="1"/>
  <c r="AK433" i="4"/>
  <c r="B433" i="14" s="1"/>
  <c r="P433" i="4"/>
  <c r="A433" i="14" s="1"/>
  <c r="C433" i="14" s="1"/>
  <c r="AK425" i="4"/>
  <c r="B425" i="14" s="1"/>
  <c r="P425" i="4"/>
  <c r="A425" i="14" s="1"/>
  <c r="C425" i="14" s="1"/>
  <c r="AK401" i="4"/>
  <c r="B401" i="14" s="1"/>
  <c r="P401" i="4"/>
  <c r="A401" i="14" s="1"/>
  <c r="C401" i="14" s="1"/>
  <c r="AK377" i="4"/>
  <c r="B377" i="14" s="1"/>
  <c r="P377" i="4"/>
  <c r="A377" i="14" s="1"/>
  <c r="C377" i="14" s="1"/>
  <c r="AK361" i="4"/>
  <c r="B361" i="14" s="1"/>
  <c r="P361" i="4"/>
  <c r="A361" i="14" s="1"/>
  <c r="C361" i="14" s="1"/>
  <c r="AK337" i="4"/>
  <c r="B337" i="14" s="1"/>
  <c r="P337" i="4"/>
  <c r="A337" i="14" s="1"/>
  <c r="C337" i="14" s="1"/>
  <c r="AK325" i="4"/>
  <c r="B325" i="14" s="1"/>
  <c r="P325" i="4"/>
  <c r="A325" i="14" s="1"/>
  <c r="C325" i="14" s="1"/>
  <c r="AK321" i="4"/>
  <c r="B321" i="14" s="1"/>
  <c r="P321" i="4"/>
  <c r="A321" i="14" s="1"/>
  <c r="C321" i="14" s="1"/>
  <c r="AK996" i="4"/>
  <c r="B996" i="14" s="1"/>
  <c r="P996" i="4"/>
  <c r="A996" i="14" s="1"/>
  <c r="C996" i="14" s="1"/>
  <c r="AK988" i="4"/>
  <c r="B988" i="14" s="1"/>
  <c r="P988" i="4"/>
  <c r="A988" i="14" s="1"/>
  <c r="C988" i="14" s="1"/>
  <c r="AK984" i="4"/>
  <c r="B984" i="14" s="1"/>
  <c r="P984" i="4"/>
  <c r="A984" i="14" s="1"/>
  <c r="C984" i="14" s="1"/>
  <c r="AK980" i="4"/>
  <c r="B980" i="14" s="1"/>
  <c r="P980" i="4"/>
  <c r="A980" i="14" s="1"/>
  <c r="C980" i="14" s="1"/>
  <c r="AK972" i="4"/>
  <c r="B972" i="14" s="1"/>
  <c r="P972" i="4"/>
  <c r="A972" i="14" s="1"/>
  <c r="C972" i="14" s="1"/>
  <c r="AK964" i="4"/>
  <c r="B964" i="14" s="1"/>
  <c r="P964" i="4"/>
  <c r="A964" i="14" s="1"/>
  <c r="C964" i="14" s="1"/>
  <c r="AK956" i="4"/>
  <c r="B956" i="14" s="1"/>
  <c r="P956" i="4"/>
  <c r="A956" i="14" s="1"/>
  <c r="C956" i="14" s="1"/>
  <c r="AK952" i="4"/>
  <c r="B952" i="14" s="1"/>
  <c r="P952" i="4"/>
  <c r="A952" i="14" s="1"/>
  <c r="C952" i="14" s="1"/>
  <c r="AK948" i="4"/>
  <c r="B948" i="14" s="1"/>
  <c r="P948" i="4"/>
  <c r="A948" i="14" s="1"/>
  <c r="C948" i="14" s="1"/>
  <c r="AK940" i="4"/>
  <c r="B940" i="14" s="1"/>
  <c r="P940" i="4"/>
  <c r="A940" i="14" s="1"/>
  <c r="C940" i="14" s="1"/>
  <c r="AK932" i="4"/>
  <c r="B932" i="14" s="1"/>
  <c r="P932" i="4"/>
  <c r="A932" i="14" s="1"/>
  <c r="C932" i="14" s="1"/>
  <c r="AK924" i="4"/>
  <c r="B924" i="14" s="1"/>
  <c r="P924" i="4"/>
  <c r="A924" i="14" s="1"/>
  <c r="C924" i="14" s="1"/>
  <c r="AK920" i="4"/>
  <c r="B920" i="14" s="1"/>
  <c r="P920" i="4"/>
  <c r="A920" i="14" s="1"/>
  <c r="C920" i="14" s="1"/>
  <c r="AK916" i="4"/>
  <c r="B916" i="14" s="1"/>
  <c r="P916" i="4"/>
  <c r="A916" i="14" s="1"/>
  <c r="C916" i="14" s="1"/>
  <c r="AK908" i="4"/>
  <c r="B908" i="14" s="1"/>
  <c r="P908" i="4"/>
  <c r="A908" i="14" s="1"/>
  <c r="C908" i="14" s="1"/>
  <c r="AK900" i="4"/>
  <c r="B900" i="14" s="1"/>
  <c r="P900" i="4"/>
  <c r="A900" i="14" s="1"/>
  <c r="C900" i="14" s="1"/>
  <c r="AK892" i="4"/>
  <c r="B892" i="14" s="1"/>
  <c r="P892" i="4"/>
  <c r="A892" i="14" s="1"/>
  <c r="C892" i="14" s="1"/>
  <c r="AK888" i="4"/>
  <c r="B888" i="14" s="1"/>
  <c r="P888" i="4"/>
  <c r="A888" i="14" s="1"/>
  <c r="C888" i="14" s="1"/>
  <c r="AK884" i="4"/>
  <c r="B884" i="14" s="1"/>
  <c r="P884" i="4"/>
  <c r="A884" i="14" s="1"/>
  <c r="C884" i="14" s="1"/>
  <c r="AK876" i="4"/>
  <c r="B876" i="14" s="1"/>
  <c r="P876" i="4"/>
  <c r="A876" i="14" s="1"/>
  <c r="C876" i="14" s="1"/>
  <c r="AK868" i="4"/>
  <c r="B868" i="14" s="1"/>
  <c r="P868" i="4"/>
  <c r="A868" i="14" s="1"/>
  <c r="C868" i="14" s="1"/>
  <c r="AK860" i="4"/>
  <c r="B860" i="14" s="1"/>
  <c r="P860" i="4"/>
  <c r="A860" i="14" s="1"/>
  <c r="C860" i="14" s="1"/>
  <c r="AK852" i="4"/>
  <c r="B852" i="14" s="1"/>
  <c r="P852" i="4"/>
  <c r="A852" i="14" s="1"/>
  <c r="C852" i="14" s="1"/>
  <c r="AK848" i="4"/>
  <c r="B848" i="14" s="1"/>
  <c r="P848" i="4"/>
  <c r="A848" i="14" s="1"/>
  <c r="C848" i="14" s="1"/>
  <c r="AK844" i="4"/>
  <c r="B844" i="14" s="1"/>
  <c r="P844" i="4"/>
  <c r="A844" i="14" s="1"/>
  <c r="C844" i="14" s="1"/>
  <c r="AK836" i="4"/>
  <c r="B836" i="14" s="1"/>
  <c r="P836" i="4"/>
  <c r="A836" i="14" s="1"/>
  <c r="C836" i="14" s="1"/>
  <c r="AK828" i="4"/>
  <c r="B828" i="14" s="1"/>
  <c r="P828" i="4"/>
  <c r="A828" i="14" s="1"/>
  <c r="C828" i="14" s="1"/>
  <c r="AK820" i="4"/>
  <c r="B820" i="14" s="1"/>
  <c r="P820" i="4"/>
  <c r="A820" i="14" s="1"/>
  <c r="C820" i="14" s="1"/>
  <c r="AK812" i="4"/>
  <c r="B812" i="14" s="1"/>
  <c r="P812" i="4"/>
  <c r="A812" i="14" s="1"/>
  <c r="C812" i="14" s="1"/>
  <c r="AK804" i="4"/>
  <c r="B804" i="14" s="1"/>
  <c r="P804" i="4"/>
  <c r="A804" i="14" s="1"/>
  <c r="C804" i="14" s="1"/>
  <c r="AK796" i="4"/>
  <c r="B796" i="14" s="1"/>
  <c r="P796" i="4"/>
  <c r="A796" i="14" s="1"/>
  <c r="C796" i="14" s="1"/>
  <c r="AK788" i="4"/>
  <c r="B788" i="14" s="1"/>
  <c r="P788" i="4"/>
  <c r="A788" i="14" s="1"/>
  <c r="C788" i="14" s="1"/>
  <c r="AK780" i="4"/>
  <c r="B780" i="14" s="1"/>
  <c r="P780" i="4"/>
  <c r="A780" i="14" s="1"/>
  <c r="C780" i="14" s="1"/>
  <c r="AK772" i="4"/>
  <c r="B772" i="14" s="1"/>
  <c r="P772" i="4"/>
  <c r="A772" i="14" s="1"/>
  <c r="C772" i="14" s="1"/>
  <c r="AK764" i="4"/>
  <c r="B764" i="14" s="1"/>
  <c r="P764" i="4"/>
  <c r="A764" i="14" s="1"/>
  <c r="C764" i="14" s="1"/>
  <c r="AK760" i="4"/>
  <c r="B760" i="14" s="1"/>
  <c r="P760" i="4"/>
  <c r="A760" i="14" s="1"/>
  <c r="C760" i="14" s="1"/>
  <c r="AK756" i="4"/>
  <c r="B756" i="14" s="1"/>
  <c r="P756" i="4"/>
  <c r="A756" i="14" s="1"/>
  <c r="C756" i="14" s="1"/>
  <c r="AK752" i="4"/>
  <c r="B752" i="14" s="1"/>
  <c r="P752" i="4"/>
  <c r="A752" i="14" s="1"/>
  <c r="C752" i="14" s="1"/>
  <c r="AK748" i="4"/>
  <c r="B748" i="14" s="1"/>
  <c r="P748" i="4"/>
  <c r="A748" i="14" s="1"/>
  <c r="C748" i="14" s="1"/>
  <c r="AK740" i="4"/>
  <c r="B740" i="14" s="1"/>
  <c r="P740" i="4"/>
  <c r="A740" i="14" s="1"/>
  <c r="C740" i="14" s="1"/>
  <c r="AK732" i="4"/>
  <c r="B732" i="14" s="1"/>
  <c r="P732" i="4"/>
  <c r="A732" i="14" s="1"/>
  <c r="C732" i="14" s="1"/>
  <c r="AK724" i="4"/>
  <c r="B724" i="14" s="1"/>
  <c r="P724" i="4"/>
  <c r="A724" i="14" s="1"/>
  <c r="C724" i="14" s="1"/>
  <c r="AK716" i="4"/>
  <c r="B716" i="14" s="1"/>
  <c r="P716" i="4"/>
  <c r="A716" i="14" s="1"/>
  <c r="C716" i="14" s="1"/>
  <c r="AK708" i="4"/>
  <c r="B708" i="14" s="1"/>
  <c r="P708" i="4"/>
  <c r="A708" i="14" s="1"/>
  <c r="C708" i="14" s="1"/>
  <c r="K700" i="4"/>
  <c r="B700" i="7" s="1"/>
  <c r="P700" i="4"/>
  <c r="A700" i="14" s="1"/>
  <c r="C700" i="14" s="1"/>
  <c r="AK696" i="4"/>
  <c r="B696" i="14" s="1"/>
  <c r="P696" i="4"/>
  <c r="A696" i="14" s="1"/>
  <c r="C696" i="14" s="1"/>
  <c r="AK692" i="4"/>
  <c r="B692" i="14" s="1"/>
  <c r="P692" i="4"/>
  <c r="A692" i="14" s="1"/>
  <c r="C692" i="14" s="1"/>
  <c r="AK684" i="4"/>
  <c r="B684" i="14" s="1"/>
  <c r="P684" i="4"/>
  <c r="A684" i="14" s="1"/>
  <c r="C684" i="14" s="1"/>
  <c r="AK676" i="4"/>
  <c r="B676" i="14" s="1"/>
  <c r="P676" i="4"/>
  <c r="A676" i="14" s="1"/>
  <c r="C676" i="14" s="1"/>
  <c r="AK668" i="4"/>
  <c r="B668" i="14" s="1"/>
  <c r="P668" i="4"/>
  <c r="A668" i="14" s="1"/>
  <c r="C668" i="14" s="1"/>
  <c r="AK660" i="4"/>
  <c r="B660" i="14" s="1"/>
  <c r="P660" i="4"/>
  <c r="A660" i="14" s="1"/>
  <c r="C660" i="14" s="1"/>
  <c r="AK652" i="4"/>
  <c r="B652" i="14" s="1"/>
  <c r="P652" i="4"/>
  <c r="A652" i="14" s="1"/>
  <c r="C652" i="14" s="1"/>
  <c r="AK644" i="4"/>
  <c r="B644" i="14" s="1"/>
  <c r="P644" i="4"/>
  <c r="A644" i="14" s="1"/>
  <c r="C644" i="14" s="1"/>
  <c r="AK636" i="4"/>
  <c r="B636" i="14" s="1"/>
  <c r="P636" i="4"/>
  <c r="A636" i="14" s="1"/>
  <c r="C636" i="14" s="1"/>
  <c r="AK632" i="4"/>
  <c r="B632" i="14" s="1"/>
  <c r="P632" i="4"/>
  <c r="A632" i="14" s="1"/>
  <c r="C632" i="14" s="1"/>
  <c r="AK616" i="4"/>
  <c r="B616" i="14" s="1"/>
  <c r="P616" i="4"/>
  <c r="A616" i="14" s="1"/>
  <c r="C616" i="14" s="1"/>
  <c r="AK600" i="4"/>
  <c r="B600" i="14" s="1"/>
  <c r="P600" i="4"/>
  <c r="A600" i="14" s="1"/>
  <c r="C600" i="14" s="1"/>
  <c r="AK576" i="4"/>
  <c r="B576" i="14" s="1"/>
  <c r="P576" i="4"/>
  <c r="A576" i="14" s="1"/>
  <c r="C576" i="14" s="1"/>
  <c r="AK568" i="4"/>
  <c r="B568" i="14" s="1"/>
  <c r="P568" i="4"/>
  <c r="A568" i="14" s="1"/>
  <c r="C568" i="14" s="1"/>
  <c r="AK552" i="4"/>
  <c r="B552" i="14" s="1"/>
  <c r="P552" i="4"/>
  <c r="A552" i="14" s="1"/>
  <c r="C552" i="14" s="1"/>
  <c r="AK536" i="4"/>
  <c r="B536" i="14" s="1"/>
  <c r="P536" i="4"/>
  <c r="A536" i="14" s="1"/>
  <c r="C536" i="14" s="1"/>
  <c r="AK504" i="4"/>
  <c r="B504" i="14" s="1"/>
  <c r="P504" i="4"/>
  <c r="A504" i="14" s="1"/>
  <c r="C504" i="14" s="1"/>
  <c r="AK488" i="4"/>
  <c r="B488" i="14" s="1"/>
  <c r="P488" i="4"/>
  <c r="A488" i="14" s="1"/>
  <c r="C488" i="14" s="1"/>
  <c r="AK480" i="4"/>
  <c r="B480" i="14" s="1"/>
  <c r="P480" i="4"/>
  <c r="A480" i="14" s="1"/>
  <c r="C480" i="14" s="1"/>
  <c r="AK472" i="4"/>
  <c r="B472" i="14" s="1"/>
  <c r="P472" i="4"/>
  <c r="A472" i="14" s="1"/>
  <c r="C472" i="14" s="1"/>
  <c r="AK464" i="4"/>
  <c r="B464" i="14" s="1"/>
  <c r="P464" i="4"/>
  <c r="A464" i="14" s="1"/>
  <c r="C464" i="14" s="1"/>
  <c r="AK456" i="4"/>
  <c r="B456" i="14" s="1"/>
  <c r="P456" i="4"/>
  <c r="A456" i="14" s="1"/>
  <c r="C456" i="14" s="1"/>
  <c r="AK440" i="4"/>
  <c r="B440" i="14" s="1"/>
  <c r="P440" i="4"/>
  <c r="A440" i="14" s="1"/>
  <c r="C440" i="14" s="1"/>
  <c r="AK432" i="4"/>
  <c r="B432" i="14" s="1"/>
  <c r="P432" i="4"/>
  <c r="A432" i="14" s="1"/>
  <c r="C432" i="14" s="1"/>
  <c r="AK416" i="4"/>
  <c r="B416" i="14" s="1"/>
  <c r="P416" i="4"/>
  <c r="A416" i="14" s="1"/>
  <c r="C416" i="14" s="1"/>
  <c r="AK408" i="4"/>
  <c r="B408" i="14" s="1"/>
  <c r="P408" i="4"/>
  <c r="A408" i="14" s="1"/>
  <c r="C408" i="14" s="1"/>
  <c r="AK400" i="4"/>
  <c r="B400" i="14" s="1"/>
  <c r="P400" i="4"/>
  <c r="A400" i="14" s="1"/>
  <c r="C400" i="14" s="1"/>
  <c r="AK392" i="4"/>
  <c r="B392" i="14" s="1"/>
  <c r="P392" i="4"/>
  <c r="A392" i="14" s="1"/>
  <c r="C392" i="14" s="1"/>
  <c r="AK384" i="4"/>
  <c r="B384" i="14" s="1"/>
  <c r="P384" i="4"/>
  <c r="A384" i="14" s="1"/>
  <c r="C384" i="14" s="1"/>
  <c r="AK376" i="4"/>
  <c r="B376" i="14" s="1"/>
  <c r="P376" i="4"/>
  <c r="A376" i="14" s="1"/>
  <c r="C376" i="14" s="1"/>
  <c r="AK360" i="4"/>
  <c r="B360" i="14" s="1"/>
  <c r="P360" i="4"/>
  <c r="A360" i="14" s="1"/>
  <c r="C360" i="14" s="1"/>
  <c r="AK352" i="4"/>
  <c r="B352" i="14" s="1"/>
  <c r="P352" i="4"/>
  <c r="A352" i="14" s="1"/>
  <c r="C352" i="14" s="1"/>
  <c r="AK344" i="4"/>
  <c r="B344" i="14" s="1"/>
  <c r="P344" i="4"/>
  <c r="A344" i="14" s="1"/>
  <c r="C344" i="14" s="1"/>
  <c r="AK328" i="4"/>
  <c r="B328" i="14" s="1"/>
  <c r="P328" i="4"/>
  <c r="A328" i="14" s="1"/>
  <c r="C328" i="14" s="1"/>
  <c r="AK316" i="4"/>
  <c r="B316" i="14" s="1"/>
  <c r="P316" i="4"/>
  <c r="A316" i="14" s="1"/>
  <c r="C316" i="14" s="1"/>
  <c r="AK999" i="4"/>
  <c r="B999" i="14" s="1"/>
  <c r="P999" i="4"/>
  <c r="A999" i="14" s="1"/>
  <c r="C999" i="14" s="1"/>
  <c r="AK975" i="4"/>
  <c r="B975" i="14" s="1"/>
  <c r="P975" i="4"/>
  <c r="A975" i="14" s="1"/>
  <c r="C975" i="14" s="1"/>
  <c r="AK831" i="4"/>
  <c r="B831" i="14" s="1"/>
  <c r="P831" i="4"/>
  <c r="A831" i="14" s="1"/>
  <c r="C831" i="14" s="1"/>
  <c r="AK783" i="4"/>
  <c r="B783" i="14" s="1"/>
  <c r="P783" i="4"/>
  <c r="A783" i="14" s="1"/>
  <c r="C783" i="14" s="1"/>
  <c r="AK759" i="4"/>
  <c r="B759" i="14" s="1"/>
  <c r="P759" i="4"/>
  <c r="A759" i="14" s="1"/>
  <c r="C759" i="14" s="1"/>
  <c r="AK711" i="4"/>
  <c r="B711" i="14" s="1"/>
  <c r="P711" i="4"/>
  <c r="A711" i="14" s="1"/>
  <c r="C711" i="14" s="1"/>
  <c r="AK687" i="4"/>
  <c r="B687" i="14" s="1"/>
  <c r="P687" i="4"/>
  <c r="A687" i="14" s="1"/>
  <c r="C687" i="14" s="1"/>
  <c r="AK655" i="4"/>
  <c r="B655" i="14" s="1"/>
  <c r="P655" i="4"/>
  <c r="A655" i="14" s="1"/>
  <c r="C655" i="14" s="1"/>
  <c r="AK639" i="4"/>
  <c r="B639" i="14" s="1"/>
  <c r="P639" i="4"/>
  <c r="A639" i="14" s="1"/>
  <c r="C639" i="14" s="1"/>
  <c r="AK615" i="4"/>
  <c r="B615" i="14" s="1"/>
  <c r="P615" i="4"/>
  <c r="A615" i="14" s="1"/>
  <c r="C615" i="14" s="1"/>
  <c r="AK575" i="4"/>
  <c r="B575" i="14" s="1"/>
  <c r="P575" i="4"/>
  <c r="A575" i="14" s="1"/>
  <c r="C575" i="14" s="1"/>
  <c r="AK543" i="4"/>
  <c r="B543" i="14" s="1"/>
  <c r="P543" i="4"/>
  <c r="A543" i="14" s="1"/>
  <c r="C543" i="14" s="1"/>
  <c r="AK535" i="4"/>
  <c r="B535" i="14" s="1"/>
  <c r="P535" i="4"/>
  <c r="A535" i="14" s="1"/>
  <c r="C535" i="14" s="1"/>
  <c r="AK527" i="4"/>
  <c r="B527" i="14" s="1"/>
  <c r="P527" i="4"/>
  <c r="A527" i="14" s="1"/>
  <c r="C527" i="14" s="1"/>
  <c r="AK495" i="4"/>
  <c r="B495" i="14" s="1"/>
  <c r="P495" i="4"/>
  <c r="A495" i="14" s="1"/>
  <c r="C495" i="14" s="1"/>
  <c r="AK487" i="4"/>
  <c r="B487" i="14" s="1"/>
  <c r="P487" i="4"/>
  <c r="A487" i="14" s="1"/>
  <c r="C487" i="14" s="1"/>
  <c r="AK479" i="4"/>
  <c r="B479" i="14" s="1"/>
  <c r="P479" i="4"/>
  <c r="A479" i="14" s="1"/>
  <c r="C479" i="14" s="1"/>
  <c r="AK463" i="4"/>
  <c r="B463" i="14" s="1"/>
  <c r="P463" i="4"/>
  <c r="A463" i="14" s="1"/>
  <c r="C463" i="14" s="1"/>
  <c r="AK447" i="4"/>
  <c r="B447" i="14" s="1"/>
  <c r="P447" i="4"/>
  <c r="A447" i="14" s="1"/>
  <c r="C447" i="14" s="1"/>
  <c r="AK439" i="4"/>
  <c r="B439" i="14" s="1"/>
  <c r="P439" i="4"/>
  <c r="A439" i="14" s="1"/>
  <c r="C439" i="14" s="1"/>
  <c r="AK423" i="4"/>
  <c r="B423" i="14" s="1"/>
  <c r="P423" i="4"/>
  <c r="A423" i="14" s="1"/>
  <c r="C423" i="14" s="1"/>
  <c r="AK407" i="4"/>
  <c r="B407" i="14" s="1"/>
  <c r="P407" i="4"/>
  <c r="A407" i="14" s="1"/>
  <c r="C407" i="14" s="1"/>
  <c r="AK383" i="4"/>
  <c r="B383" i="14" s="1"/>
  <c r="P383" i="4"/>
  <c r="A383" i="14" s="1"/>
  <c r="C383" i="14" s="1"/>
  <c r="AK327" i="4"/>
  <c r="B327" i="14" s="1"/>
  <c r="P327" i="4"/>
  <c r="A327" i="14" s="1"/>
  <c r="C327" i="14" s="1"/>
  <c r="AK319" i="4"/>
  <c r="B319" i="14" s="1"/>
  <c r="P319" i="4"/>
  <c r="A319" i="14" s="1"/>
  <c r="C319" i="14" s="1"/>
  <c r="O894" i="4"/>
  <c r="K774" i="4"/>
  <c r="B774" i="7" s="1"/>
  <c r="N942" i="4"/>
  <c r="L926" i="4"/>
  <c r="C926" i="7" s="1"/>
  <c r="N886" i="4"/>
  <c r="K974" i="4"/>
  <c r="B974" i="7" s="1"/>
  <c r="O950" i="4"/>
  <c r="K878" i="4"/>
  <c r="B878" i="7" s="1"/>
  <c r="A838" i="14"/>
  <c r="C838" i="14" s="1"/>
  <c r="M822" i="4"/>
  <c r="K518" i="4"/>
  <c r="B518" i="7" s="1"/>
  <c r="A478" i="14"/>
  <c r="C478" i="14" s="1"/>
  <c r="M934" i="4"/>
  <c r="O918" i="4"/>
  <c r="N894" i="4"/>
  <c r="O862" i="4"/>
  <c r="L822" i="4"/>
  <c r="C822" i="7" s="1"/>
  <c r="O782" i="4"/>
  <c r="M614" i="4"/>
  <c r="M862" i="4"/>
  <c r="N830" i="4"/>
  <c r="L686" i="4"/>
  <c r="C686" i="7" s="1"/>
  <c r="N990" i="4"/>
  <c r="N996" i="4"/>
  <c r="N988" i="4"/>
  <c r="M980" i="4"/>
  <c r="O972" i="4"/>
  <c r="O964" i="4"/>
  <c r="K940" i="4"/>
  <c r="B940" i="7" s="1"/>
  <c r="L932" i="4"/>
  <c r="C932" i="7" s="1"/>
  <c r="M924" i="4"/>
  <c r="N916" i="4"/>
  <c r="O908" i="4"/>
  <c r="N900" i="4"/>
  <c r="L860" i="4"/>
  <c r="C860" i="7" s="1"/>
  <c r="K852" i="4"/>
  <c r="B852" i="7" s="1"/>
  <c r="L844" i="4"/>
  <c r="C844" i="7" s="1"/>
  <c r="L836" i="4"/>
  <c r="C836" i="7" s="1"/>
  <c r="L828" i="4"/>
  <c r="C828" i="7" s="1"/>
  <c r="L820" i="4"/>
  <c r="C820" i="7" s="1"/>
  <c r="N796" i="4"/>
  <c r="L788" i="4"/>
  <c r="C788" i="7" s="1"/>
  <c r="N772" i="4"/>
  <c r="M756" i="4"/>
  <c r="N740" i="4"/>
  <c r="N716" i="4"/>
  <c r="N708" i="4"/>
  <c r="L692" i="4"/>
  <c r="C692" i="7" s="1"/>
  <c r="O676" i="4"/>
  <c r="M996" i="4"/>
  <c r="L988" i="4"/>
  <c r="C988" i="7" s="1"/>
  <c r="L980" i="4"/>
  <c r="C980" i="7" s="1"/>
  <c r="E980" i="7" s="1"/>
  <c r="N972" i="4"/>
  <c r="N964" i="4"/>
  <c r="K932" i="4"/>
  <c r="B932" i="7" s="1"/>
  <c r="L924" i="4"/>
  <c r="C924" i="7" s="1"/>
  <c r="M916" i="4"/>
  <c r="N908" i="4"/>
  <c r="M900" i="4"/>
  <c r="O892" i="4"/>
  <c r="O884" i="4"/>
  <c r="K860" i="4"/>
  <c r="B860" i="7" s="1"/>
  <c r="K844" i="4"/>
  <c r="B844" i="7" s="1"/>
  <c r="K836" i="4"/>
  <c r="B836" i="7" s="1"/>
  <c r="K828" i="4"/>
  <c r="B828" i="7" s="1"/>
  <c r="K820" i="4"/>
  <c r="B820" i="7" s="1"/>
  <c r="N804" i="4"/>
  <c r="M796" i="4"/>
  <c r="K788" i="4"/>
  <c r="B788" i="7" s="1"/>
  <c r="L772" i="4"/>
  <c r="C772" i="7" s="1"/>
  <c r="L756" i="4"/>
  <c r="C756" i="7" s="1"/>
  <c r="M740" i="4"/>
  <c r="O732" i="4"/>
  <c r="M716" i="4"/>
  <c r="M708" i="4"/>
  <c r="O700" i="4"/>
  <c r="K692" i="4"/>
  <c r="B692" i="7" s="1"/>
  <c r="N676" i="4"/>
  <c r="A621" i="14"/>
  <c r="C621" i="14" s="1"/>
  <c r="K621" i="4"/>
  <c r="B621" i="7" s="1"/>
  <c r="L621" i="4"/>
  <c r="C621" i="7" s="1"/>
  <c r="AK613" i="4"/>
  <c r="B613" i="14" s="1"/>
  <c r="M613" i="4"/>
  <c r="N613" i="4"/>
  <c r="AK605" i="4"/>
  <c r="B605" i="14" s="1"/>
  <c r="K605" i="4"/>
  <c r="B605" i="7" s="1"/>
  <c r="AK597" i="4"/>
  <c r="B597" i="14" s="1"/>
  <c r="O597" i="4"/>
  <c r="AK589" i="4"/>
  <c r="B589" i="14" s="1"/>
  <c r="L589" i="4"/>
  <c r="C589" i="7" s="1"/>
  <c r="M589" i="4"/>
  <c r="AK581" i="4"/>
  <c r="B581" i="14" s="1"/>
  <c r="M581" i="4"/>
  <c r="A581" i="14"/>
  <c r="C581" i="14" s="1"/>
  <c r="AK573" i="4"/>
  <c r="B573" i="14" s="1"/>
  <c r="K573" i="4"/>
  <c r="B573" i="7" s="1"/>
  <c r="AK565" i="4"/>
  <c r="B565" i="14" s="1"/>
  <c r="A565" i="14"/>
  <c r="C565" i="14" s="1"/>
  <c r="L565" i="4"/>
  <c r="C565" i="7" s="1"/>
  <c r="AK557" i="4"/>
  <c r="B557" i="14" s="1"/>
  <c r="K557" i="4"/>
  <c r="B557" i="7" s="1"/>
  <c r="O557" i="4"/>
  <c r="AK549" i="4"/>
  <c r="B549" i="14" s="1"/>
  <c r="L549" i="4"/>
  <c r="C549" i="7" s="1"/>
  <c r="AK541" i="4"/>
  <c r="B541" i="14" s="1"/>
  <c r="O541" i="4"/>
  <c r="AK533" i="4"/>
  <c r="B533" i="14" s="1"/>
  <c r="K533" i="4"/>
  <c r="B533" i="7" s="1"/>
  <c r="A533" i="14"/>
  <c r="C533" i="14" s="1"/>
  <c r="AK525" i="4"/>
  <c r="B525" i="14" s="1"/>
  <c r="O525" i="4"/>
  <c r="A525" i="14"/>
  <c r="C525" i="14" s="1"/>
  <c r="AK517" i="4"/>
  <c r="B517" i="14" s="1"/>
  <c r="AK509" i="4"/>
  <c r="B509" i="14" s="1"/>
  <c r="O509" i="4"/>
  <c r="AK501" i="4"/>
  <c r="B501" i="14" s="1"/>
  <c r="N501" i="4"/>
  <c r="AK493" i="4"/>
  <c r="B493" i="14" s="1"/>
  <c r="N493" i="4"/>
  <c r="AK485" i="4"/>
  <c r="B485" i="14" s="1"/>
  <c r="AK477" i="4"/>
  <c r="B477" i="14" s="1"/>
  <c r="L477" i="4"/>
  <c r="C477" i="7" s="1"/>
  <c r="AK469" i="4"/>
  <c r="B469" i="14" s="1"/>
  <c r="O469" i="4"/>
  <c r="AK461" i="4"/>
  <c r="B461" i="14" s="1"/>
  <c r="L461" i="4"/>
  <c r="C461" i="7" s="1"/>
  <c r="AK453" i="4"/>
  <c r="B453" i="14" s="1"/>
  <c r="N453" i="4"/>
  <c r="AK445" i="4"/>
  <c r="B445" i="14" s="1"/>
  <c r="AK437" i="4"/>
  <c r="B437" i="14" s="1"/>
  <c r="N437" i="4"/>
  <c r="L429" i="4"/>
  <c r="C429" i="7" s="1"/>
  <c r="O429" i="4"/>
  <c r="AK421" i="4"/>
  <c r="B421" i="14" s="1"/>
  <c r="A421" i="14"/>
  <c r="C421" i="14" s="1"/>
  <c r="AK413" i="4"/>
  <c r="B413" i="14" s="1"/>
  <c r="AK405" i="4"/>
  <c r="B405" i="14" s="1"/>
  <c r="M405" i="4"/>
  <c r="O405" i="4"/>
  <c r="AK397" i="4"/>
  <c r="B397" i="14" s="1"/>
  <c r="K397" i="4"/>
  <c r="B397" i="7" s="1"/>
  <c r="M397" i="4"/>
  <c r="AK389" i="4"/>
  <c r="B389" i="14" s="1"/>
  <c r="AK381" i="4"/>
  <c r="B381" i="14" s="1"/>
  <c r="M381" i="4"/>
  <c r="AK373" i="4"/>
  <c r="B373" i="14" s="1"/>
  <c r="M373" i="4"/>
  <c r="AK365" i="4"/>
  <c r="B365" i="14" s="1"/>
  <c r="K365" i="4"/>
  <c r="B365" i="7" s="1"/>
  <c r="AK357" i="4"/>
  <c r="B357" i="14" s="1"/>
  <c r="AK349" i="4"/>
  <c r="B349" i="14" s="1"/>
  <c r="K349" i="4"/>
  <c r="B349" i="7" s="1"/>
  <c r="AK341" i="4"/>
  <c r="B341" i="14" s="1"/>
  <c r="O341" i="4"/>
  <c r="A341" i="14"/>
  <c r="C341" i="14" s="1"/>
  <c r="AK333" i="4"/>
  <c r="B333" i="14" s="1"/>
  <c r="O333" i="4"/>
  <c r="AK317" i="4"/>
  <c r="B317" i="14" s="1"/>
  <c r="N317" i="4"/>
  <c r="AK628" i="4"/>
  <c r="B628" i="14" s="1"/>
  <c r="K628" i="4"/>
  <c r="B628" i="7" s="1"/>
  <c r="AK620" i="4"/>
  <c r="B620" i="14" s="1"/>
  <c r="A620" i="14"/>
  <c r="C620" i="14" s="1"/>
  <c r="L620" i="4"/>
  <c r="C620" i="7" s="1"/>
  <c r="M620" i="4"/>
  <c r="AK612" i="4"/>
  <c r="B612" i="14" s="1"/>
  <c r="M612" i="4"/>
  <c r="N612" i="4"/>
  <c r="AK604" i="4"/>
  <c r="B604" i="14" s="1"/>
  <c r="L604" i="4"/>
  <c r="C604" i="7" s="1"/>
  <c r="O604" i="4"/>
  <c r="AK596" i="4"/>
  <c r="B596" i="14" s="1"/>
  <c r="O596" i="4"/>
  <c r="K596" i="4"/>
  <c r="B596" i="7" s="1"/>
  <c r="AK588" i="4"/>
  <c r="B588" i="14" s="1"/>
  <c r="M588" i="4"/>
  <c r="N588" i="4"/>
  <c r="AK580" i="4"/>
  <c r="B580" i="14" s="1"/>
  <c r="M580" i="4"/>
  <c r="A580" i="14"/>
  <c r="C580" i="14" s="1"/>
  <c r="AK572" i="4"/>
  <c r="B572" i="14" s="1"/>
  <c r="K572" i="4"/>
  <c r="B572" i="7" s="1"/>
  <c r="L572" i="4"/>
  <c r="C572" i="7" s="1"/>
  <c r="AK564" i="4"/>
  <c r="B564" i="14" s="1"/>
  <c r="K564" i="4"/>
  <c r="B564" i="7" s="1"/>
  <c r="L564" i="4"/>
  <c r="C564" i="7" s="1"/>
  <c r="AK556" i="4"/>
  <c r="B556" i="14" s="1"/>
  <c r="L556" i="4"/>
  <c r="C556" i="7" s="1"/>
  <c r="O556" i="4"/>
  <c r="AK548" i="4"/>
  <c r="B548" i="14" s="1"/>
  <c r="M548" i="4"/>
  <c r="A548" i="14"/>
  <c r="C548" i="14" s="1"/>
  <c r="AK540" i="4"/>
  <c r="B540" i="14" s="1"/>
  <c r="O540" i="4"/>
  <c r="K540" i="4"/>
  <c r="B540" i="7" s="1"/>
  <c r="AK532" i="4"/>
  <c r="B532" i="14" s="1"/>
  <c r="L532" i="4"/>
  <c r="C532" i="7" s="1"/>
  <c r="O532" i="4"/>
  <c r="AK524" i="4"/>
  <c r="B524" i="14" s="1"/>
  <c r="K524" i="4"/>
  <c r="B524" i="7" s="1"/>
  <c r="N524" i="4"/>
  <c r="O524" i="4"/>
  <c r="AK516" i="4"/>
  <c r="B516" i="14" s="1"/>
  <c r="O516" i="4"/>
  <c r="K516" i="4"/>
  <c r="B516" i="7" s="1"/>
  <c r="AK508" i="4"/>
  <c r="B508" i="14" s="1"/>
  <c r="N508" i="4"/>
  <c r="A508" i="14"/>
  <c r="C508" i="14" s="1"/>
  <c r="AK500" i="4"/>
  <c r="B500" i="14" s="1"/>
  <c r="M500" i="4"/>
  <c r="A500" i="14"/>
  <c r="C500" i="14" s="1"/>
  <c r="AK492" i="4"/>
  <c r="B492" i="14" s="1"/>
  <c r="N492" i="4"/>
  <c r="A492" i="14"/>
  <c r="C492" i="14" s="1"/>
  <c r="AK484" i="4"/>
  <c r="B484" i="14" s="1"/>
  <c r="O484" i="4"/>
  <c r="K484" i="4"/>
  <c r="B484" i="7" s="1"/>
  <c r="AK476" i="4"/>
  <c r="B476" i="14" s="1"/>
  <c r="K476" i="4"/>
  <c r="B476" i="7" s="1"/>
  <c r="L476" i="4"/>
  <c r="C476" i="7" s="1"/>
  <c r="AK468" i="4"/>
  <c r="B468" i="14" s="1"/>
  <c r="M468" i="4"/>
  <c r="A468" i="14"/>
  <c r="C468" i="14" s="1"/>
  <c r="AK460" i="4"/>
  <c r="B460" i="14" s="1"/>
  <c r="M460" i="4"/>
  <c r="A460" i="14"/>
  <c r="C460" i="14" s="1"/>
  <c r="AK452" i="4"/>
  <c r="B452" i="14" s="1"/>
  <c r="M452" i="4"/>
  <c r="A452" i="14"/>
  <c r="C452" i="14" s="1"/>
  <c r="AK444" i="4"/>
  <c r="B444" i="14" s="1"/>
  <c r="N444" i="4"/>
  <c r="A444" i="14"/>
  <c r="C444" i="14" s="1"/>
  <c r="AK436" i="4"/>
  <c r="B436" i="14" s="1"/>
  <c r="L436" i="4"/>
  <c r="C436" i="7" s="1"/>
  <c r="O436" i="4"/>
  <c r="AK428" i="4"/>
  <c r="B428" i="14" s="1"/>
  <c r="A428" i="14"/>
  <c r="C428" i="14" s="1"/>
  <c r="L428" i="4"/>
  <c r="C428" i="7" s="1"/>
  <c r="D428" i="7" s="1"/>
  <c r="M428" i="4"/>
  <c r="AK420" i="4"/>
  <c r="B420" i="14" s="1"/>
  <c r="O420" i="4"/>
  <c r="K420" i="4"/>
  <c r="B420" i="7" s="1"/>
  <c r="AK412" i="4"/>
  <c r="B412" i="14" s="1"/>
  <c r="O412" i="4"/>
  <c r="K412" i="4"/>
  <c r="B412" i="7" s="1"/>
  <c r="AK404" i="4"/>
  <c r="B404" i="14" s="1"/>
  <c r="A404" i="14"/>
  <c r="C404" i="14" s="1"/>
  <c r="L404" i="4"/>
  <c r="C404" i="7" s="1"/>
  <c r="M404" i="4"/>
  <c r="AK396" i="4"/>
  <c r="B396" i="14" s="1"/>
  <c r="A396" i="14"/>
  <c r="C396" i="14" s="1"/>
  <c r="L396" i="4"/>
  <c r="C396" i="7" s="1"/>
  <c r="M396" i="4"/>
  <c r="AK388" i="4"/>
  <c r="B388" i="14" s="1"/>
  <c r="O388" i="4"/>
  <c r="K388" i="4"/>
  <c r="B388" i="7" s="1"/>
  <c r="D388" i="7" s="1"/>
  <c r="AK380" i="4"/>
  <c r="B380" i="14" s="1"/>
  <c r="N380" i="4"/>
  <c r="A380" i="14"/>
  <c r="C380" i="14" s="1"/>
  <c r="AK372" i="4"/>
  <c r="B372" i="14" s="1"/>
  <c r="N372" i="4"/>
  <c r="A372" i="14"/>
  <c r="C372" i="14" s="1"/>
  <c r="AK364" i="4"/>
  <c r="B364" i="14" s="1"/>
  <c r="K364" i="4"/>
  <c r="B364" i="7" s="1"/>
  <c r="L364" i="4"/>
  <c r="C364" i="7" s="1"/>
  <c r="AK356" i="4"/>
  <c r="B356" i="14" s="1"/>
  <c r="N356" i="4"/>
  <c r="A356" i="14"/>
  <c r="C356" i="14" s="1"/>
  <c r="AK348" i="4"/>
  <c r="B348" i="14" s="1"/>
  <c r="L348" i="4"/>
  <c r="C348" i="7" s="1"/>
  <c r="O348" i="4"/>
  <c r="AK340" i="4"/>
  <c r="B340" i="14" s="1"/>
  <c r="M340" i="4"/>
  <c r="N340" i="4"/>
  <c r="AK332" i="4"/>
  <c r="B332" i="14" s="1"/>
  <c r="M332" i="4"/>
  <c r="N332" i="4"/>
  <c r="AK324" i="4"/>
  <c r="B324" i="14" s="1"/>
  <c r="O324" i="4"/>
  <c r="K324" i="4"/>
  <c r="B324" i="7" s="1"/>
  <c r="K764" i="4"/>
  <c r="B764" i="7" s="1"/>
  <c r="M748" i="4"/>
  <c r="K732" i="4"/>
  <c r="B732" i="7" s="1"/>
  <c r="L724" i="4"/>
  <c r="C724" i="7" s="1"/>
  <c r="M684" i="4"/>
  <c r="N668" i="4"/>
  <c r="O316" i="4"/>
  <c r="L316" i="4"/>
  <c r="C316" i="7" s="1"/>
  <c r="D316" i="7" s="1"/>
  <c r="AK993" i="4"/>
  <c r="B993" i="14" s="1"/>
  <c r="L985" i="4"/>
  <c r="C985" i="7" s="1"/>
  <c r="AK985" i="4"/>
  <c r="B985" i="14" s="1"/>
  <c r="AK977" i="4"/>
  <c r="B977" i="14" s="1"/>
  <c r="O969" i="4"/>
  <c r="AK969" i="4"/>
  <c r="B969" i="14" s="1"/>
  <c r="L961" i="4"/>
  <c r="C961" i="7" s="1"/>
  <c r="AK961" i="4"/>
  <c r="B961" i="14" s="1"/>
  <c r="A953" i="14"/>
  <c r="C953" i="14" s="1"/>
  <c r="AK953" i="4"/>
  <c r="B953" i="14" s="1"/>
  <c r="O945" i="4"/>
  <c r="AK945" i="4"/>
  <c r="B945" i="14" s="1"/>
  <c r="A937" i="14"/>
  <c r="C937" i="14" s="1"/>
  <c r="AK937" i="4"/>
  <c r="B937" i="14" s="1"/>
  <c r="O929" i="4"/>
  <c r="AK929" i="4"/>
  <c r="B929" i="14" s="1"/>
  <c r="L921" i="4"/>
  <c r="C921" i="7" s="1"/>
  <c r="AK921" i="4"/>
  <c r="B921" i="14" s="1"/>
  <c r="L913" i="4"/>
  <c r="C913" i="7" s="1"/>
  <c r="AK913" i="4"/>
  <c r="B913" i="14" s="1"/>
  <c r="AK905" i="4"/>
  <c r="B905" i="14" s="1"/>
  <c r="L897" i="4"/>
  <c r="C897" i="7" s="1"/>
  <c r="AK897" i="4"/>
  <c r="B897" i="14" s="1"/>
  <c r="M889" i="4"/>
  <c r="AK889" i="4"/>
  <c r="B889" i="14" s="1"/>
  <c r="A881" i="14"/>
  <c r="C881" i="14" s="1"/>
  <c r="AK881" i="4"/>
  <c r="B881" i="14" s="1"/>
  <c r="L873" i="4"/>
  <c r="C873" i="7" s="1"/>
  <c r="AK873" i="4"/>
  <c r="B873" i="14" s="1"/>
  <c r="AK857" i="4"/>
  <c r="B857" i="14" s="1"/>
  <c r="AK849" i="4"/>
  <c r="B849" i="14" s="1"/>
  <c r="K841" i="4"/>
  <c r="B841" i="7" s="1"/>
  <c r="AK841" i="4"/>
  <c r="B841" i="14" s="1"/>
  <c r="N833" i="4"/>
  <c r="AK833" i="4"/>
  <c r="B833" i="14" s="1"/>
  <c r="A825" i="14"/>
  <c r="C825" i="14" s="1"/>
  <c r="AK825" i="4"/>
  <c r="B825" i="14" s="1"/>
  <c r="M817" i="4"/>
  <c r="AK817" i="4"/>
  <c r="B817" i="14" s="1"/>
  <c r="M809" i="4"/>
  <c r="AK809" i="4"/>
  <c r="B809" i="14" s="1"/>
  <c r="M801" i="4"/>
  <c r="AK801" i="4"/>
  <c r="B801" i="14" s="1"/>
  <c r="AK793" i="4"/>
  <c r="B793" i="14" s="1"/>
  <c r="L785" i="4"/>
  <c r="C785" i="7" s="1"/>
  <c r="AK785" i="4"/>
  <c r="B785" i="14" s="1"/>
  <c r="L777" i="4"/>
  <c r="C777" i="7" s="1"/>
  <c r="AK777" i="4"/>
  <c r="B777" i="14" s="1"/>
  <c r="AK761" i="4"/>
  <c r="B761" i="14" s="1"/>
  <c r="L753" i="4"/>
  <c r="C753" i="7" s="1"/>
  <c r="AK753" i="4"/>
  <c r="B753" i="14" s="1"/>
  <c r="AK745" i="4"/>
  <c r="B745" i="14" s="1"/>
  <c r="A737" i="14"/>
  <c r="C737" i="14" s="1"/>
  <c r="AK737" i="4"/>
  <c r="B737" i="14" s="1"/>
  <c r="L721" i="4"/>
  <c r="C721" i="7" s="1"/>
  <c r="AK721" i="4"/>
  <c r="B721" i="14" s="1"/>
  <c r="A689" i="14"/>
  <c r="C689" i="14" s="1"/>
  <c r="AK689" i="4"/>
  <c r="B689" i="14" s="1"/>
  <c r="O681" i="4"/>
  <c r="AK681" i="4"/>
  <c r="B681" i="14" s="1"/>
  <c r="AK673" i="4"/>
  <c r="B673" i="14" s="1"/>
  <c r="K665" i="4"/>
  <c r="B665" i="7" s="1"/>
  <c r="AK665" i="4"/>
  <c r="B665" i="14" s="1"/>
  <c r="N657" i="4"/>
  <c r="AK657" i="4"/>
  <c r="B657" i="14" s="1"/>
  <c r="M649" i="4"/>
  <c r="AK649" i="4"/>
  <c r="B649" i="14" s="1"/>
  <c r="L641" i="4"/>
  <c r="C641" i="7" s="1"/>
  <c r="AK641" i="4"/>
  <c r="B641" i="14" s="1"/>
  <c r="A633" i="14"/>
  <c r="C633" i="14" s="1"/>
  <c r="AK633" i="4"/>
  <c r="B633" i="14" s="1"/>
  <c r="L617" i="4"/>
  <c r="C617" i="7" s="1"/>
  <c r="AK617" i="4"/>
  <c r="B617" i="14" s="1"/>
  <c r="AK609" i="4"/>
  <c r="B609" i="14" s="1"/>
  <c r="L601" i="4"/>
  <c r="C601" i="7" s="1"/>
  <c r="AK601" i="4"/>
  <c r="B601" i="14" s="1"/>
  <c r="AK593" i="4"/>
  <c r="B593" i="14" s="1"/>
  <c r="O585" i="4"/>
  <c r="AK585" i="4"/>
  <c r="B585" i="14" s="1"/>
  <c r="L569" i="4"/>
  <c r="C569" i="7" s="1"/>
  <c r="AK569" i="4"/>
  <c r="B569" i="14" s="1"/>
  <c r="AK537" i="4"/>
  <c r="B537" i="14" s="1"/>
  <c r="N481" i="4"/>
  <c r="AK481" i="4"/>
  <c r="B481" i="14" s="1"/>
  <c r="M473" i="4"/>
  <c r="AK473" i="4"/>
  <c r="B473" i="14" s="1"/>
  <c r="O465" i="4"/>
  <c r="AK465" i="4"/>
  <c r="B465" i="14" s="1"/>
  <c r="AK457" i="4"/>
  <c r="B457" i="14" s="1"/>
  <c r="AK449" i="4"/>
  <c r="B449" i="14" s="1"/>
  <c r="AK417" i="4"/>
  <c r="B417" i="14" s="1"/>
  <c r="O409" i="4"/>
  <c r="AK409" i="4"/>
  <c r="B409" i="14" s="1"/>
  <c r="O393" i="4"/>
  <c r="AK393" i="4"/>
  <c r="B393" i="14" s="1"/>
  <c r="AK385" i="4"/>
  <c r="B385" i="14" s="1"/>
  <c r="AK369" i="4"/>
  <c r="B369" i="14" s="1"/>
  <c r="M353" i="4"/>
  <c r="AK353" i="4"/>
  <c r="B353" i="14" s="1"/>
  <c r="L345" i="4"/>
  <c r="C345" i="7" s="1"/>
  <c r="AK345" i="4"/>
  <c r="B345" i="14" s="1"/>
  <c r="AK329" i="4"/>
  <c r="B329" i="14" s="1"/>
  <c r="K1000" i="4"/>
  <c r="B1000" i="7" s="1"/>
  <c r="AK1000" i="4"/>
  <c r="B1000" i="14" s="1"/>
  <c r="L992" i="4"/>
  <c r="C992" i="7" s="1"/>
  <c r="AK992" i="4"/>
  <c r="B992" i="14" s="1"/>
  <c r="AK976" i="4"/>
  <c r="B976" i="14" s="1"/>
  <c r="AK968" i="4"/>
  <c r="B968" i="14" s="1"/>
  <c r="K960" i="4"/>
  <c r="B960" i="7" s="1"/>
  <c r="AK960" i="4"/>
  <c r="B960" i="14" s="1"/>
  <c r="AK944" i="4"/>
  <c r="B944" i="14" s="1"/>
  <c r="AK936" i="4"/>
  <c r="B936" i="14" s="1"/>
  <c r="O928" i="4"/>
  <c r="AK928" i="4"/>
  <c r="B928" i="14" s="1"/>
  <c r="O912" i="4"/>
  <c r="AK912" i="4"/>
  <c r="B912" i="14" s="1"/>
  <c r="M904" i="4"/>
  <c r="AK904" i="4"/>
  <c r="B904" i="14" s="1"/>
  <c r="M896" i="4"/>
  <c r="AK896" i="4"/>
  <c r="B896" i="14" s="1"/>
  <c r="O880" i="4"/>
  <c r="AK880" i="4"/>
  <c r="B880" i="14" s="1"/>
  <c r="M872" i="4"/>
  <c r="AK872" i="4"/>
  <c r="B872" i="14" s="1"/>
  <c r="N864" i="4"/>
  <c r="AK864" i="4"/>
  <c r="B864" i="14" s="1"/>
  <c r="M856" i="4"/>
  <c r="AK856" i="4"/>
  <c r="B856" i="14" s="1"/>
  <c r="AK840" i="4"/>
  <c r="B840" i="14" s="1"/>
  <c r="AK832" i="4"/>
  <c r="B832" i="14" s="1"/>
  <c r="A824" i="14"/>
  <c r="C824" i="14" s="1"/>
  <c r="AK824" i="4"/>
  <c r="B824" i="14" s="1"/>
  <c r="K816" i="4"/>
  <c r="B816" i="7" s="1"/>
  <c r="AK816" i="4"/>
  <c r="B816" i="14" s="1"/>
  <c r="AK808" i="4"/>
  <c r="B808" i="14" s="1"/>
  <c r="AK800" i="4"/>
  <c r="B800" i="14" s="1"/>
  <c r="A792" i="14"/>
  <c r="C792" i="14" s="1"/>
  <c r="AK792" i="4"/>
  <c r="B792" i="14" s="1"/>
  <c r="AK784" i="4"/>
  <c r="B784" i="14" s="1"/>
  <c r="M776" i="4"/>
  <c r="AK776" i="4"/>
  <c r="B776" i="14" s="1"/>
  <c r="AK768" i="4"/>
  <c r="B768" i="14" s="1"/>
  <c r="N744" i="4"/>
  <c r="AK744" i="4"/>
  <c r="B744" i="14" s="1"/>
  <c r="K736" i="4"/>
  <c r="B736" i="7" s="1"/>
  <c r="AK736" i="4"/>
  <c r="B736" i="14" s="1"/>
  <c r="M728" i="4"/>
  <c r="AK728" i="4"/>
  <c r="B728" i="14" s="1"/>
  <c r="K720" i="4"/>
  <c r="B720" i="7" s="1"/>
  <c r="AK720" i="4"/>
  <c r="B720" i="14" s="1"/>
  <c r="K712" i="4"/>
  <c r="B712" i="7" s="1"/>
  <c r="AK712" i="4"/>
  <c r="B712" i="14" s="1"/>
  <c r="AK704" i="4"/>
  <c r="B704" i="14" s="1"/>
  <c r="AK688" i="4"/>
  <c r="B688" i="14" s="1"/>
  <c r="AK680" i="4"/>
  <c r="B680" i="14" s="1"/>
  <c r="AK672" i="4"/>
  <c r="B672" i="14" s="1"/>
  <c r="AK664" i="4"/>
  <c r="B664" i="14" s="1"/>
  <c r="AK656" i="4"/>
  <c r="B656" i="14" s="1"/>
  <c r="AK648" i="4"/>
  <c r="B648" i="14" s="1"/>
  <c r="AK640" i="4"/>
  <c r="B640" i="14" s="1"/>
  <c r="AK624" i="4"/>
  <c r="B624" i="14" s="1"/>
  <c r="K608" i="4"/>
  <c r="B608" i="7" s="1"/>
  <c r="AK608" i="4"/>
  <c r="B608" i="14" s="1"/>
  <c r="K592" i="4"/>
  <c r="B592" i="7" s="1"/>
  <c r="AK592" i="4"/>
  <c r="B592" i="14" s="1"/>
  <c r="K584" i="4"/>
  <c r="B584" i="7" s="1"/>
  <c r="AK584" i="4"/>
  <c r="B584" i="14" s="1"/>
  <c r="N560" i="4"/>
  <c r="AK560" i="4"/>
  <c r="B560" i="14" s="1"/>
  <c r="K544" i="4"/>
  <c r="B544" i="7" s="1"/>
  <c r="AK544" i="4"/>
  <c r="B544" i="14" s="1"/>
  <c r="AK528" i="4"/>
  <c r="B528" i="14" s="1"/>
  <c r="M520" i="4"/>
  <c r="AK520" i="4"/>
  <c r="B520" i="14" s="1"/>
  <c r="AK512" i="4"/>
  <c r="B512" i="14" s="1"/>
  <c r="AK496" i="4"/>
  <c r="B496" i="14" s="1"/>
  <c r="M448" i="4"/>
  <c r="AK448" i="4"/>
  <c r="B448" i="14" s="1"/>
  <c r="L424" i="4"/>
  <c r="C424" i="7" s="1"/>
  <c r="AK424" i="4"/>
  <c r="B424" i="14" s="1"/>
  <c r="AK368" i="4"/>
  <c r="B368" i="14" s="1"/>
  <c r="L336" i="4"/>
  <c r="C336" i="7" s="1"/>
  <c r="AK336" i="4"/>
  <c r="B336" i="14" s="1"/>
  <c r="M320" i="4"/>
  <c r="AK320" i="4"/>
  <c r="B320" i="14" s="1"/>
  <c r="L991" i="4"/>
  <c r="C991" i="7" s="1"/>
  <c r="AK991" i="4"/>
  <c r="B991" i="14" s="1"/>
  <c r="K983" i="4"/>
  <c r="B983" i="7" s="1"/>
  <c r="AK983" i="4"/>
  <c r="B983" i="14" s="1"/>
  <c r="AK967" i="4"/>
  <c r="B967" i="14" s="1"/>
  <c r="AK959" i="4"/>
  <c r="B959" i="14" s="1"/>
  <c r="AK951" i="4"/>
  <c r="B951" i="14" s="1"/>
  <c r="AK943" i="4"/>
  <c r="B943" i="14" s="1"/>
  <c r="A935" i="14"/>
  <c r="C935" i="14" s="1"/>
  <c r="AK935" i="4"/>
  <c r="B935" i="14" s="1"/>
  <c r="N927" i="4"/>
  <c r="AK927" i="4"/>
  <c r="B927" i="14" s="1"/>
  <c r="L919" i="4"/>
  <c r="C919" i="7" s="1"/>
  <c r="AK919" i="4"/>
  <c r="B919" i="14" s="1"/>
  <c r="AK911" i="4"/>
  <c r="B911" i="14" s="1"/>
  <c r="A903" i="14"/>
  <c r="C903" i="14" s="1"/>
  <c r="AK903" i="4"/>
  <c r="B903" i="14" s="1"/>
  <c r="L895" i="4"/>
  <c r="C895" i="7" s="1"/>
  <c r="AK895" i="4"/>
  <c r="B895" i="14" s="1"/>
  <c r="L887" i="4"/>
  <c r="C887" i="7" s="1"/>
  <c r="AK887" i="4"/>
  <c r="B887" i="14" s="1"/>
  <c r="L879" i="4"/>
  <c r="C879" i="7" s="1"/>
  <c r="AK879" i="4"/>
  <c r="B879" i="14" s="1"/>
  <c r="AK871" i="4"/>
  <c r="B871" i="14" s="1"/>
  <c r="L863" i="4"/>
  <c r="C863" i="7" s="1"/>
  <c r="AK863" i="4"/>
  <c r="B863" i="14" s="1"/>
  <c r="K855" i="4"/>
  <c r="B855" i="7" s="1"/>
  <c r="AK855" i="4"/>
  <c r="B855" i="14" s="1"/>
  <c r="AK847" i="4"/>
  <c r="B847" i="14" s="1"/>
  <c r="A839" i="14"/>
  <c r="C839" i="14" s="1"/>
  <c r="AK839" i="4"/>
  <c r="B839" i="14" s="1"/>
  <c r="K823" i="4"/>
  <c r="B823" i="7" s="1"/>
  <c r="AK823" i="4"/>
  <c r="B823" i="14" s="1"/>
  <c r="AK815" i="4"/>
  <c r="B815" i="14" s="1"/>
  <c r="A807" i="14"/>
  <c r="C807" i="14" s="1"/>
  <c r="AK807" i="4"/>
  <c r="B807" i="14" s="1"/>
  <c r="AK799" i="4"/>
  <c r="B799" i="14" s="1"/>
  <c r="K791" i="4"/>
  <c r="B791" i="7" s="1"/>
  <c r="AK791" i="4"/>
  <c r="B791" i="14" s="1"/>
  <c r="AK775" i="4"/>
  <c r="B775" i="14" s="1"/>
  <c r="AK767" i="4"/>
  <c r="B767" i="14" s="1"/>
  <c r="AK751" i="4"/>
  <c r="B751" i="14" s="1"/>
  <c r="L743" i="4"/>
  <c r="C743" i="7" s="1"/>
  <c r="AK743" i="4"/>
  <c r="B743" i="14" s="1"/>
  <c r="N735" i="4"/>
  <c r="AK735" i="4"/>
  <c r="B735" i="14" s="1"/>
  <c r="A727" i="14"/>
  <c r="C727" i="14" s="1"/>
  <c r="AK727" i="4"/>
  <c r="B727" i="14" s="1"/>
  <c r="AK719" i="4"/>
  <c r="B719" i="14" s="1"/>
  <c r="AK703" i="4"/>
  <c r="B703" i="14" s="1"/>
  <c r="L695" i="4"/>
  <c r="C695" i="7" s="1"/>
  <c r="AK695" i="4"/>
  <c r="B695" i="14" s="1"/>
  <c r="AK679" i="4"/>
  <c r="B679" i="14" s="1"/>
  <c r="AK671" i="4"/>
  <c r="B671" i="14" s="1"/>
  <c r="L663" i="4"/>
  <c r="C663" i="7" s="1"/>
  <c r="AK663" i="4"/>
  <c r="B663" i="14" s="1"/>
  <c r="O647" i="4"/>
  <c r="AK647" i="4"/>
  <c r="B647" i="14" s="1"/>
  <c r="AK631" i="4"/>
  <c r="B631" i="14" s="1"/>
  <c r="O623" i="4"/>
  <c r="AK623" i="4"/>
  <c r="B623" i="14" s="1"/>
  <c r="AK607" i="4"/>
  <c r="B607" i="14" s="1"/>
  <c r="N599" i="4"/>
  <c r="AK599" i="4"/>
  <c r="B599" i="14" s="1"/>
  <c r="AK591" i="4"/>
  <c r="B591" i="14" s="1"/>
  <c r="A583" i="14"/>
  <c r="C583" i="14" s="1"/>
  <c r="AK583" i="4"/>
  <c r="B583" i="14" s="1"/>
  <c r="O567" i="4"/>
  <c r="AK567" i="4"/>
  <c r="B567" i="14" s="1"/>
  <c r="AK559" i="4"/>
  <c r="B559" i="14" s="1"/>
  <c r="M551" i="4"/>
  <c r="AK551" i="4"/>
  <c r="B551" i="14" s="1"/>
  <c r="O519" i="4"/>
  <c r="AK519" i="4"/>
  <c r="B519" i="14" s="1"/>
  <c r="O511" i="4"/>
  <c r="AK511" i="4"/>
  <c r="B511" i="14" s="1"/>
  <c r="L503" i="4"/>
  <c r="C503" i="7" s="1"/>
  <c r="AK503" i="4"/>
  <c r="B503" i="14" s="1"/>
  <c r="M471" i="4"/>
  <c r="AK471" i="4"/>
  <c r="B471" i="14" s="1"/>
  <c r="AK455" i="4"/>
  <c r="B455" i="14" s="1"/>
  <c r="AK431" i="4"/>
  <c r="B431" i="14" s="1"/>
  <c r="AK415" i="4"/>
  <c r="B415" i="14" s="1"/>
  <c r="O399" i="4"/>
  <c r="AK399" i="4"/>
  <c r="B399" i="14" s="1"/>
  <c r="O391" i="4"/>
  <c r="AK391" i="4"/>
  <c r="B391" i="14" s="1"/>
  <c r="O375" i="4"/>
  <c r="AK375" i="4"/>
  <c r="B375" i="14" s="1"/>
  <c r="O367" i="4"/>
  <c r="AK367" i="4"/>
  <c r="B367" i="14" s="1"/>
  <c r="A359" i="14"/>
  <c r="C359" i="14" s="1"/>
  <c r="AK359" i="4"/>
  <c r="B359" i="14" s="1"/>
  <c r="M351" i="4"/>
  <c r="AK351" i="4"/>
  <c r="B351" i="14" s="1"/>
  <c r="N343" i="4"/>
  <c r="AK343" i="4"/>
  <c r="B343" i="14" s="1"/>
  <c r="AK335" i="4"/>
  <c r="B335" i="14" s="1"/>
  <c r="K914" i="4"/>
  <c r="B914" i="7" s="1"/>
  <c r="AK914" i="4"/>
  <c r="B914" i="14" s="1"/>
  <c r="K890" i="4"/>
  <c r="B890" i="7" s="1"/>
  <c r="AK890" i="4"/>
  <c r="B890" i="14" s="1"/>
  <c r="L826" i="4"/>
  <c r="C826" i="7" s="1"/>
  <c r="AK826" i="4"/>
  <c r="B826" i="14" s="1"/>
  <c r="A810" i="14"/>
  <c r="C810" i="14" s="1"/>
  <c r="AK810" i="4"/>
  <c r="B810" i="14" s="1"/>
  <c r="K794" i="4"/>
  <c r="B794" i="7" s="1"/>
  <c r="AK794" i="4"/>
  <c r="B794" i="14" s="1"/>
  <c r="L762" i="4"/>
  <c r="C762" i="7" s="1"/>
  <c r="AK762" i="4"/>
  <c r="B762" i="14" s="1"/>
  <c r="AK434" i="4"/>
  <c r="B434" i="14" s="1"/>
  <c r="AK410" i="4"/>
  <c r="B410" i="14" s="1"/>
  <c r="L998" i="4"/>
  <c r="C998" i="7" s="1"/>
  <c r="AK998" i="4"/>
  <c r="B998" i="14" s="1"/>
  <c r="AK990" i="4"/>
  <c r="B990" i="14" s="1"/>
  <c r="O982" i="4"/>
  <c r="AK982" i="4"/>
  <c r="B982" i="14" s="1"/>
  <c r="N974" i="4"/>
  <c r="AK974" i="4"/>
  <c r="B974" i="14" s="1"/>
  <c r="M966" i="4"/>
  <c r="AK966" i="4"/>
  <c r="B966" i="14" s="1"/>
  <c r="L958" i="4"/>
  <c r="C958" i="7" s="1"/>
  <c r="AK958" i="4"/>
  <c r="B958" i="14" s="1"/>
  <c r="AK950" i="4"/>
  <c r="B950" i="14" s="1"/>
  <c r="AK942" i="4"/>
  <c r="B942" i="14" s="1"/>
  <c r="O934" i="4"/>
  <c r="AK934" i="4"/>
  <c r="B934" i="14" s="1"/>
  <c r="N926" i="4"/>
  <c r="AK926" i="4"/>
  <c r="B926" i="14" s="1"/>
  <c r="L918" i="4"/>
  <c r="C918" i="7" s="1"/>
  <c r="AK918" i="4"/>
  <c r="B918" i="14" s="1"/>
  <c r="K910" i="4"/>
  <c r="B910" i="7" s="1"/>
  <c r="AK910" i="4"/>
  <c r="B910" i="14" s="1"/>
  <c r="A902" i="14"/>
  <c r="C902" i="14" s="1"/>
  <c r="AK902" i="4"/>
  <c r="B902" i="14" s="1"/>
  <c r="AK894" i="4"/>
  <c r="B894" i="14" s="1"/>
  <c r="O886" i="4"/>
  <c r="AK886" i="4"/>
  <c r="B886" i="14" s="1"/>
  <c r="N878" i="4"/>
  <c r="AK878" i="4"/>
  <c r="B878" i="14" s="1"/>
  <c r="L870" i="4"/>
  <c r="C870" i="7" s="1"/>
  <c r="AK870" i="4"/>
  <c r="B870" i="14" s="1"/>
  <c r="AK862" i="4"/>
  <c r="B862" i="14" s="1"/>
  <c r="O854" i="4"/>
  <c r="AK854" i="4"/>
  <c r="B854" i="14" s="1"/>
  <c r="M846" i="4"/>
  <c r="AK846" i="4"/>
  <c r="B846" i="14" s="1"/>
  <c r="AK838" i="4"/>
  <c r="B838" i="14" s="1"/>
  <c r="AK830" i="4"/>
  <c r="B830" i="14" s="1"/>
  <c r="N822" i="4"/>
  <c r="AK822" i="4"/>
  <c r="B822" i="14" s="1"/>
  <c r="N814" i="4"/>
  <c r="AK814" i="4"/>
  <c r="B814" i="14" s="1"/>
  <c r="N806" i="4"/>
  <c r="AK806" i="4"/>
  <c r="B806" i="14" s="1"/>
  <c r="AK798" i="4"/>
  <c r="B798" i="14" s="1"/>
  <c r="L790" i="4"/>
  <c r="C790" i="7" s="1"/>
  <c r="AK790" i="4"/>
  <c r="B790" i="14" s="1"/>
  <c r="AK782" i="4"/>
  <c r="B782" i="14" s="1"/>
  <c r="AK774" i="4"/>
  <c r="B774" i="14" s="1"/>
  <c r="L766" i="4"/>
  <c r="C766" i="7" s="1"/>
  <c r="AK766" i="4"/>
  <c r="B766" i="14" s="1"/>
  <c r="L758" i="4"/>
  <c r="C758" i="7" s="1"/>
  <c r="AK758" i="4"/>
  <c r="B758" i="14" s="1"/>
  <c r="N750" i="4"/>
  <c r="AK750" i="4"/>
  <c r="B750" i="14" s="1"/>
  <c r="N742" i="4"/>
  <c r="AK742" i="4"/>
  <c r="B742" i="14" s="1"/>
  <c r="N734" i="4"/>
  <c r="AK734" i="4"/>
  <c r="B734" i="14" s="1"/>
  <c r="N726" i="4"/>
  <c r="AK726" i="4"/>
  <c r="B726" i="14" s="1"/>
  <c r="N718" i="4"/>
  <c r="AK718" i="4"/>
  <c r="B718" i="14" s="1"/>
  <c r="N710" i="4"/>
  <c r="AK710" i="4"/>
  <c r="B710" i="14" s="1"/>
  <c r="N702" i="4"/>
  <c r="AK702" i="4"/>
  <c r="B702" i="14" s="1"/>
  <c r="N694" i="4"/>
  <c r="AK694" i="4"/>
  <c r="B694" i="14" s="1"/>
  <c r="N686" i="4"/>
  <c r="AK686" i="4"/>
  <c r="B686" i="14" s="1"/>
  <c r="N678" i="4"/>
  <c r="AK678" i="4"/>
  <c r="B678" i="14" s="1"/>
  <c r="N670" i="4"/>
  <c r="AK670" i="4"/>
  <c r="B670" i="14" s="1"/>
  <c r="N662" i="4"/>
  <c r="AK662" i="4"/>
  <c r="B662" i="14" s="1"/>
  <c r="N654" i="4"/>
  <c r="AK654" i="4"/>
  <c r="B654" i="14" s="1"/>
  <c r="N646" i="4"/>
  <c r="AK646" i="4"/>
  <c r="B646" i="14" s="1"/>
  <c r="N638" i="4"/>
  <c r="AK638" i="4"/>
  <c r="B638" i="14" s="1"/>
  <c r="N630" i="4"/>
  <c r="AK630" i="4"/>
  <c r="B630" i="14" s="1"/>
  <c r="N622" i="4"/>
  <c r="AK622" i="4"/>
  <c r="B622" i="14" s="1"/>
  <c r="N614" i="4"/>
  <c r="AK614" i="4"/>
  <c r="B614" i="14" s="1"/>
  <c r="N606" i="4"/>
  <c r="AK606" i="4"/>
  <c r="B606" i="14" s="1"/>
  <c r="N598" i="4"/>
  <c r="AK598" i="4"/>
  <c r="B598" i="14" s="1"/>
  <c r="N590" i="4"/>
  <c r="AK590" i="4"/>
  <c r="B590" i="14" s="1"/>
  <c r="N582" i="4"/>
  <c r="AK582" i="4"/>
  <c r="B582" i="14" s="1"/>
  <c r="AK574" i="4"/>
  <c r="B574" i="14" s="1"/>
  <c r="AK566" i="4"/>
  <c r="B566" i="14" s="1"/>
  <c r="AK558" i="4"/>
  <c r="B558" i="14" s="1"/>
  <c r="M550" i="4"/>
  <c r="AK550" i="4"/>
  <c r="B550" i="14" s="1"/>
  <c r="N542" i="4"/>
  <c r="AK542" i="4"/>
  <c r="B542" i="14" s="1"/>
  <c r="N534" i="4"/>
  <c r="AK534" i="4"/>
  <c r="B534" i="14" s="1"/>
  <c r="AK526" i="4"/>
  <c r="B526" i="14" s="1"/>
  <c r="N518" i="4"/>
  <c r="AK518" i="4"/>
  <c r="B518" i="14" s="1"/>
  <c r="AK510" i="4"/>
  <c r="B510" i="14" s="1"/>
  <c r="L502" i="4"/>
  <c r="C502" i="7" s="1"/>
  <c r="AK502" i="4"/>
  <c r="B502" i="14" s="1"/>
  <c r="AK494" i="4"/>
  <c r="B494" i="14" s="1"/>
  <c r="K486" i="4"/>
  <c r="B486" i="7" s="1"/>
  <c r="AK486" i="4"/>
  <c r="B486" i="14" s="1"/>
  <c r="O478" i="4"/>
  <c r="AK478" i="4"/>
  <c r="B478" i="14" s="1"/>
  <c r="AK470" i="4"/>
  <c r="B470" i="14" s="1"/>
  <c r="M462" i="4"/>
  <c r="AK462" i="4"/>
  <c r="B462" i="14" s="1"/>
  <c r="AK454" i="4"/>
  <c r="B454" i="14" s="1"/>
  <c r="AK446" i="4"/>
  <c r="B446" i="14" s="1"/>
  <c r="AK438" i="4"/>
  <c r="B438" i="14" s="1"/>
  <c r="M422" i="4"/>
  <c r="AK422" i="4"/>
  <c r="B422" i="14" s="1"/>
  <c r="N406" i="4"/>
  <c r="AK406" i="4"/>
  <c r="B406" i="14" s="1"/>
  <c r="N398" i="4"/>
  <c r="AK398" i="4"/>
  <c r="B398" i="14" s="1"/>
  <c r="AK374" i="4"/>
  <c r="B374" i="14" s="1"/>
  <c r="AK358" i="4"/>
  <c r="B358" i="14" s="1"/>
  <c r="A334" i="14"/>
  <c r="C334" i="14" s="1"/>
  <c r="AK334" i="4"/>
  <c r="B334" i="14" s="1"/>
  <c r="N954" i="4"/>
  <c r="AK954" i="4"/>
  <c r="B954" i="14" s="1"/>
  <c r="AK922" i="4"/>
  <c r="B922" i="14" s="1"/>
  <c r="K898" i="4"/>
  <c r="B898" i="7" s="1"/>
  <c r="AK898" i="4"/>
  <c r="B898" i="14" s="1"/>
  <c r="A866" i="14"/>
  <c r="C866" i="14" s="1"/>
  <c r="AK866" i="4"/>
  <c r="B866" i="14" s="1"/>
  <c r="O714" i="4"/>
  <c r="AK714" i="4"/>
  <c r="B714" i="14" s="1"/>
  <c r="N698" i="4"/>
  <c r="AK698" i="4"/>
  <c r="B698" i="14" s="1"/>
  <c r="AK674" i="4"/>
  <c r="B674" i="14" s="1"/>
  <c r="AK594" i="4"/>
  <c r="B594" i="14" s="1"/>
  <c r="AK394" i="4"/>
  <c r="B394" i="14" s="1"/>
  <c r="L370" i="4"/>
  <c r="C370" i="7" s="1"/>
  <c r="AK370" i="4"/>
  <c r="B370" i="14" s="1"/>
  <c r="O629" i="4"/>
  <c r="AK629" i="4"/>
  <c r="B629" i="14" s="1"/>
  <c r="N621" i="4"/>
  <c r="AK621" i="4"/>
  <c r="B621" i="14" s="1"/>
  <c r="N429" i="4"/>
  <c r="AK429" i="4"/>
  <c r="B429" i="14" s="1"/>
  <c r="AK994" i="4"/>
  <c r="B994" i="14" s="1"/>
  <c r="A970" i="14"/>
  <c r="C970" i="14" s="1"/>
  <c r="AK970" i="4"/>
  <c r="B970" i="14" s="1"/>
  <c r="O930" i="4"/>
  <c r="AK930" i="4"/>
  <c r="B930" i="14" s="1"/>
  <c r="L858" i="4"/>
  <c r="C858" i="7" s="1"/>
  <c r="AK858" i="4"/>
  <c r="B858" i="14" s="1"/>
  <c r="K834" i="4"/>
  <c r="B834" i="7" s="1"/>
  <c r="AK834" i="4"/>
  <c r="B834" i="14" s="1"/>
  <c r="L754" i="4"/>
  <c r="C754" i="7" s="1"/>
  <c r="AK754" i="4"/>
  <c r="B754" i="14" s="1"/>
  <c r="N706" i="4"/>
  <c r="AK706" i="4"/>
  <c r="B706" i="14" s="1"/>
  <c r="AK378" i="4"/>
  <c r="B378" i="14" s="1"/>
  <c r="K346" i="4"/>
  <c r="B346" i="7" s="1"/>
  <c r="AK346" i="4"/>
  <c r="B346" i="14" s="1"/>
  <c r="N700" i="4"/>
  <c r="AK700" i="4"/>
  <c r="B700" i="14" s="1"/>
  <c r="K986" i="4"/>
  <c r="B986" i="7" s="1"/>
  <c r="AK986" i="4"/>
  <c r="B986" i="14" s="1"/>
  <c r="O962" i="4"/>
  <c r="AK962" i="4"/>
  <c r="B962" i="14" s="1"/>
  <c r="N938" i="4"/>
  <c r="AK938" i="4"/>
  <c r="B938" i="14" s="1"/>
  <c r="M906" i="4"/>
  <c r="AK906" i="4"/>
  <c r="B906" i="14" s="1"/>
  <c r="AK874" i="4"/>
  <c r="B874" i="14" s="1"/>
  <c r="O842" i="4"/>
  <c r="AK842" i="4"/>
  <c r="B842" i="14" s="1"/>
  <c r="AK778" i="4"/>
  <c r="B778" i="14" s="1"/>
  <c r="A498" i="14"/>
  <c r="C498" i="14" s="1"/>
  <c r="AK498" i="4"/>
  <c r="B498" i="14" s="1"/>
  <c r="AK362" i="4"/>
  <c r="B362" i="14" s="1"/>
  <c r="AK338" i="4"/>
  <c r="B338" i="14" s="1"/>
  <c r="K996" i="4"/>
  <c r="B996" i="7" s="1"/>
  <c r="L989" i="4"/>
  <c r="C989" i="7" s="1"/>
  <c r="M988" i="4"/>
  <c r="N981" i="4"/>
  <c r="O980" i="4"/>
  <c r="K965" i="4"/>
  <c r="B965" i="7" s="1"/>
  <c r="N957" i="4"/>
  <c r="L933" i="4"/>
  <c r="C933" i="7" s="1"/>
  <c r="H933" i="7" s="1"/>
  <c r="N925" i="4"/>
  <c r="L892" i="4"/>
  <c r="C892" i="7" s="1"/>
  <c r="M884" i="4"/>
  <c r="M860" i="4"/>
  <c r="M852" i="4"/>
  <c r="O844" i="4"/>
  <c r="O804" i="4"/>
  <c r="O796" i="4"/>
  <c r="N788" i="4"/>
  <c r="M780" i="4"/>
  <c r="M764" i="4"/>
  <c r="O748" i="4"/>
  <c r="K740" i="4"/>
  <c r="B740" i="7" s="1"/>
  <c r="N684" i="4"/>
  <c r="L676" i="4"/>
  <c r="C676" i="7" s="1"/>
  <c r="L660" i="4"/>
  <c r="C660" i="7" s="1"/>
  <c r="K636" i="4"/>
  <c r="B636" i="7" s="1"/>
  <c r="H636" i="7" s="1"/>
  <c r="O628" i="4"/>
  <c r="O995" i="4"/>
  <c r="AK995" i="4"/>
  <c r="B995" i="14" s="1"/>
  <c r="N987" i="4"/>
  <c r="AK987" i="4"/>
  <c r="B987" i="14" s="1"/>
  <c r="N979" i="4"/>
  <c r="AK979" i="4"/>
  <c r="B979" i="14" s="1"/>
  <c r="N971" i="4"/>
  <c r="AK971" i="4"/>
  <c r="B971" i="14" s="1"/>
  <c r="N963" i="4"/>
  <c r="AK963" i="4"/>
  <c r="B963" i="14" s="1"/>
  <c r="N955" i="4"/>
  <c r="AK955" i="4"/>
  <c r="B955" i="14" s="1"/>
  <c r="M947" i="4"/>
  <c r="AK947" i="4"/>
  <c r="B947" i="14" s="1"/>
  <c r="L939" i="4"/>
  <c r="C939" i="7" s="1"/>
  <c r="AK939" i="4"/>
  <c r="B939" i="14" s="1"/>
  <c r="K931" i="4"/>
  <c r="B931" i="7" s="1"/>
  <c r="AK931" i="4"/>
  <c r="B931" i="14" s="1"/>
  <c r="K923" i="4"/>
  <c r="B923" i="7" s="1"/>
  <c r="AK923" i="4"/>
  <c r="B923" i="14" s="1"/>
  <c r="K915" i="4"/>
  <c r="B915" i="7" s="1"/>
  <c r="AK915" i="4"/>
  <c r="B915" i="14" s="1"/>
  <c r="AK907" i="4"/>
  <c r="B907" i="14" s="1"/>
  <c r="A899" i="14"/>
  <c r="C899" i="14" s="1"/>
  <c r="AK899" i="4"/>
  <c r="B899" i="14" s="1"/>
  <c r="A891" i="14"/>
  <c r="C891" i="14" s="1"/>
  <c r="AK891" i="4"/>
  <c r="B891" i="14" s="1"/>
  <c r="AK883" i="4"/>
  <c r="B883" i="14" s="1"/>
  <c r="AK875" i="4"/>
  <c r="B875" i="14" s="1"/>
  <c r="N867" i="4"/>
  <c r="AK867" i="4"/>
  <c r="B867" i="14" s="1"/>
  <c r="N859" i="4"/>
  <c r="AK859" i="4"/>
  <c r="B859" i="14" s="1"/>
  <c r="O851" i="4"/>
  <c r="AK851" i="4"/>
  <c r="B851" i="14" s="1"/>
  <c r="AK843" i="4"/>
  <c r="B843" i="14" s="1"/>
  <c r="O835" i="4"/>
  <c r="AK835" i="4"/>
  <c r="B835" i="14" s="1"/>
  <c r="O827" i="4"/>
  <c r="AK827" i="4"/>
  <c r="B827" i="14" s="1"/>
  <c r="A819" i="14"/>
  <c r="C819" i="14" s="1"/>
  <c r="AK819" i="4"/>
  <c r="B819" i="14" s="1"/>
  <c r="K811" i="4"/>
  <c r="B811" i="7" s="1"/>
  <c r="AK811" i="4"/>
  <c r="B811" i="14" s="1"/>
  <c r="L803" i="4"/>
  <c r="C803" i="7" s="1"/>
  <c r="AK803" i="4"/>
  <c r="B803" i="14" s="1"/>
  <c r="K795" i="4"/>
  <c r="B795" i="7" s="1"/>
  <c r="AK795" i="4"/>
  <c r="B795" i="14" s="1"/>
  <c r="AK787" i="4"/>
  <c r="B787" i="14" s="1"/>
  <c r="L779" i="4"/>
  <c r="C779" i="7" s="1"/>
  <c r="AK779" i="4"/>
  <c r="B779" i="14" s="1"/>
  <c r="M771" i="4"/>
  <c r="AK771" i="4"/>
  <c r="B771" i="14" s="1"/>
  <c r="O763" i="4"/>
  <c r="AK763" i="4"/>
  <c r="B763" i="14" s="1"/>
  <c r="AK755" i="4"/>
  <c r="B755" i="14" s="1"/>
  <c r="AK747" i="4"/>
  <c r="B747" i="14" s="1"/>
  <c r="AK739" i="4"/>
  <c r="B739" i="14" s="1"/>
  <c r="AK731" i="4"/>
  <c r="B731" i="14" s="1"/>
  <c r="M723" i="4"/>
  <c r="AK723" i="4"/>
  <c r="B723" i="14" s="1"/>
  <c r="O715" i="4"/>
  <c r="AK715" i="4"/>
  <c r="B715" i="14" s="1"/>
  <c r="M707" i="4"/>
  <c r="AK707" i="4"/>
  <c r="B707" i="14" s="1"/>
  <c r="AK699" i="4"/>
  <c r="B699" i="14" s="1"/>
  <c r="A691" i="14"/>
  <c r="C691" i="14" s="1"/>
  <c r="AK691" i="4"/>
  <c r="B691" i="14" s="1"/>
  <c r="AK683" i="4"/>
  <c r="B683" i="14" s="1"/>
  <c r="K675" i="4"/>
  <c r="B675" i="7" s="1"/>
  <c r="AK675" i="4"/>
  <c r="B675" i="14" s="1"/>
  <c r="L667" i="4"/>
  <c r="C667" i="7" s="1"/>
  <c r="AK667" i="4"/>
  <c r="B667" i="14" s="1"/>
  <c r="AK659" i="4"/>
  <c r="B659" i="14" s="1"/>
  <c r="O651" i="4"/>
  <c r="AK651" i="4"/>
  <c r="B651" i="14" s="1"/>
  <c r="O643" i="4"/>
  <c r="AK643" i="4"/>
  <c r="B643" i="14" s="1"/>
  <c r="O635" i="4"/>
  <c r="AK635" i="4"/>
  <c r="B635" i="14" s="1"/>
  <c r="M627" i="4"/>
  <c r="AK627" i="4"/>
  <c r="B627" i="14" s="1"/>
  <c r="N619" i="4"/>
  <c r="AK619" i="4"/>
  <c r="B619" i="14" s="1"/>
  <c r="N611" i="4"/>
  <c r="AK611" i="4"/>
  <c r="B611" i="14" s="1"/>
  <c r="L603" i="4"/>
  <c r="C603" i="7" s="1"/>
  <c r="AK603" i="4"/>
  <c r="B603" i="14" s="1"/>
  <c r="AK595" i="4"/>
  <c r="B595" i="14" s="1"/>
  <c r="O587" i="4"/>
  <c r="AK587" i="4"/>
  <c r="B587" i="14" s="1"/>
  <c r="K579" i="4"/>
  <c r="B579" i="7" s="1"/>
  <c r="AK579" i="4"/>
  <c r="B579" i="14" s="1"/>
  <c r="O571" i="4"/>
  <c r="AK571" i="4"/>
  <c r="B571" i="14" s="1"/>
  <c r="O563" i="4"/>
  <c r="AK563" i="4"/>
  <c r="B563" i="14" s="1"/>
  <c r="K555" i="4"/>
  <c r="B555" i="7" s="1"/>
  <c r="AK555" i="4"/>
  <c r="B555" i="14" s="1"/>
  <c r="AK547" i="4"/>
  <c r="B547" i="14" s="1"/>
  <c r="O539" i="4"/>
  <c r="AK539" i="4"/>
  <c r="B539" i="14" s="1"/>
  <c r="M531" i="4"/>
  <c r="AK531" i="4"/>
  <c r="B531" i="14" s="1"/>
  <c r="N523" i="4"/>
  <c r="AK523" i="4"/>
  <c r="B523" i="14" s="1"/>
  <c r="AK515" i="4"/>
  <c r="B515" i="14" s="1"/>
  <c r="AK507" i="4"/>
  <c r="B507" i="14" s="1"/>
  <c r="N499" i="4"/>
  <c r="AK499" i="4"/>
  <c r="B499" i="14" s="1"/>
  <c r="O491" i="4"/>
  <c r="AK491" i="4"/>
  <c r="B491" i="14" s="1"/>
  <c r="L483" i="4"/>
  <c r="C483" i="7" s="1"/>
  <c r="AK483" i="4"/>
  <c r="B483" i="14" s="1"/>
  <c r="AK475" i="4"/>
  <c r="B475" i="14" s="1"/>
  <c r="A467" i="14"/>
  <c r="C467" i="14" s="1"/>
  <c r="AK467" i="4"/>
  <c r="B467" i="14" s="1"/>
  <c r="AK459" i="4"/>
  <c r="B459" i="14" s="1"/>
  <c r="AK451" i="4"/>
  <c r="B451" i="14" s="1"/>
  <c r="M443" i="4"/>
  <c r="AK443" i="4"/>
  <c r="B443" i="14" s="1"/>
  <c r="O435" i="4"/>
  <c r="AK435" i="4"/>
  <c r="B435" i="14" s="1"/>
  <c r="K427" i="4"/>
  <c r="B427" i="7" s="1"/>
  <c r="AK427" i="4"/>
  <c r="B427" i="14" s="1"/>
  <c r="O419" i="4"/>
  <c r="AK419" i="4"/>
  <c r="B419" i="14" s="1"/>
  <c r="N411" i="4"/>
  <c r="AK411" i="4"/>
  <c r="B411" i="14" s="1"/>
  <c r="L403" i="4"/>
  <c r="C403" i="7" s="1"/>
  <c r="AK403" i="4"/>
  <c r="B403" i="14" s="1"/>
  <c r="M395" i="4"/>
  <c r="AK395" i="4"/>
  <c r="B395" i="14" s="1"/>
  <c r="AK387" i="4"/>
  <c r="B387" i="14" s="1"/>
  <c r="K379" i="4"/>
  <c r="B379" i="7" s="1"/>
  <c r="AK379" i="4"/>
  <c r="B379" i="14" s="1"/>
  <c r="AK371" i="4"/>
  <c r="B371" i="14" s="1"/>
  <c r="O363" i="4"/>
  <c r="AK363" i="4"/>
  <c r="B363" i="14" s="1"/>
  <c r="L355" i="4"/>
  <c r="C355" i="7" s="1"/>
  <c r="AK355" i="4"/>
  <c r="B355" i="14" s="1"/>
  <c r="AK347" i="4"/>
  <c r="B347" i="14" s="1"/>
  <c r="O339" i="4"/>
  <c r="AK339" i="4"/>
  <c r="B339" i="14" s="1"/>
  <c r="M331" i="4"/>
  <c r="AK331" i="4"/>
  <c r="B331" i="14" s="1"/>
  <c r="M323" i="4"/>
  <c r="AK323" i="4"/>
  <c r="B323" i="14" s="1"/>
  <c r="O315" i="4"/>
  <c r="AK315" i="4"/>
  <c r="B315" i="14" s="1"/>
  <c r="C324" i="14"/>
  <c r="C339" i="14"/>
  <c r="C332" i="14"/>
  <c r="C340" i="14"/>
  <c r="L974" i="4"/>
  <c r="C974" i="7" s="1"/>
  <c r="M894" i="4"/>
  <c r="L878" i="4"/>
  <c r="C878" i="7" s="1"/>
  <c r="N862" i="4"/>
  <c r="L846" i="4"/>
  <c r="C846" i="7" s="1"/>
  <c r="K830" i="4"/>
  <c r="B830" i="7" s="1"/>
  <c r="A822" i="14"/>
  <c r="C822" i="14" s="1"/>
  <c r="K798" i="4"/>
  <c r="B798" i="7" s="1"/>
  <c r="A790" i="14"/>
  <c r="C790" i="14" s="1"/>
  <c r="M750" i="4"/>
  <c r="M686" i="4"/>
  <c r="O678" i="4"/>
  <c r="L670" i="4"/>
  <c r="C670" i="7" s="1"/>
  <c r="L614" i="4"/>
  <c r="C614" i="7" s="1"/>
  <c r="K550" i="4"/>
  <c r="B550" i="7" s="1"/>
  <c r="O470" i="4"/>
  <c r="K998" i="4"/>
  <c r="B998" i="7" s="1"/>
  <c r="M982" i="4"/>
  <c r="K958" i="4"/>
  <c r="B958" i="7" s="1"/>
  <c r="L942" i="4"/>
  <c r="C942" i="7" s="1"/>
  <c r="K926" i="4"/>
  <c r="B926" i="7" s="1"/>
  <c r="O902" i="4"/>
  <c r="M886" i="4"/>
  <c r="N854" i="4"/>
  <c r="O838" i="4"/>
  <c r="K822" i="4"/>
  <c r="B822" i="7" s="1"/>
  <c r="M814" i="4"/>
  <c r="K726" i="4"/>
  <c r="B726" i="7" s="1"/>
  <c r="A710" i="14"/>
  <c r="C710" i="14" s="1"/>
  <c r="L694" i="4"/>
  <c r="C694" i="7" s="1"/>
  <c r="M590" i="4"/>
  <c r="M566" i="4"/>
  <c r="A526" i="14"/>
  <c r="C526" i="14" s="1"/>
  <c r="L982" i="4"/>
  <c r="C982" i="7" s="1"/>
  <c r="N902" i="4"/>
  <c r="L886" i="4"/>
  <c r="C886" i="7" s="1"/>
  <c r="M854" i="4"/>
  <c r="M838" i="4"/>
  <c r="L814" i="4"/>
  <c r="C814" i="7" s="1"/>
  <c r="O734" i="4"/>
  <c r="M710" i="4"/>
  <c r="O646" i="4"/>
  <c r="M542" i="4"/>
  <c r="O990" i="4"/>
  <c r="L966" i="4"/>
  <c r="C966" i="7" s="1"/>
  <c r="N934" i="4"/>
  <c r="L902" i="4"/>
  <c r="C902" i="7" s="1"/>
  <c r="O870" i="4"/>
  <c r="L854" i="4"/>
  <c r="C854" i="7" s="1"/>
  <c r="O830" i="4"/>
  <c r="K814" i="4"/>
  <c r="B814" i="7" s="1"/>
  <c r="L806" i="4"/>
  <c r="C806" i="7" s="1"/>
  <c r="O774" i="4"/>
  <c r="L742" i="4"/>
  <c r="C742" i="7" s="1"/>
  <c r="O662" i="4"/>
  <c r="O622" i="4"/>
  <c r="K891" i="4"/>
  <c r="B891" i="7" s="1"/>
  <c r="M843" i="4"/>
  <c r="O811" i="4"/>
  <c r="A723" i="14"/>
  <c r="C723" i="14" s="1"/>
  <c r="N643" i="4"/>
  <c r="K635" i="4"/>
  <c r="B635" i="7" s="1"/>
  <c r="J635" i="7" s="1"/>
  <c r="L611" i="4"/>
  <c r="C611" i="7" s="1"/>
  <c r="A595" i="14"/>
  <c r="C595" i="14" s="1"/>
  <c r="M587" i="4"/>
  <c r="M547" i="4"/>
  <c r="N483" i="4"/>
  <c r="N403" i="4"/>
  <c r="N363" i="4"/>
  <c r="M355" i="4"/>
  <c r="O347" i="4"/>
  <c r="M339" i="4"/>
  <c r="M923" i="4"/>
  <c r="M915" i="4"/>
  <c r="L907" i="4"/>
  <c r="C907" i="7" s="1"/>
  <c r="K835" i="4"/>
  <c r="B835" i="7" s="1"/>
  <c r="M803" i="4"/>
  <c r="O987" i="4"/>
  <c r="O979" i="4"/>
  <c r="O971" i="4"/>
  <c r="O963" i="4"/>
  <c r="O955" i="4"/>
  <c r="N947" i="4"/>
  <c r="M939" i="4"/>
  <c r="L931" i="4"/>
  <c r="C931" i="7" s="1"/>
  <c r="L923" i="4"/>
  <c r="C923" i="7" s="1"/>
  <c r="L915" i="4"/>
  <c r="C915" i="7" s="1"/>
  <c r="K907" i="4"/>
  <c r="B907" i="7" s="1"/>
  <c r="A883" i="14"/>
  <c r="C883" i="14" s="1"/>
  <c r="A875" i="14"/>
  <c r="C875" i="14" s="1"/>
  <c r="A867" i="14"/>
  <c r="C867" i="14" s="1"/>
  <c r="M851" i="4"/>
  <c r="L843" i="4"/>
  <c r="C843" i="7" s="1"/>
  <c r="N811" i="4"/>
  <c r="K803" i="4"/>
  <c r="B803" i="7" s="1"/>
  <c r="A795" i="14"/>
  <c r="C795" i="14" s="1"/>
  <c r="N787" i="4"/>
  <c r="A779" i="14"/>
  <c r="C779" i="14" s="1"/>
  <c r="A771" i="14"/>
  <c r="C771" i="14" s="1"/>
  <c r="A763" i="14"/>
  <c r="C763" i="14" s="1"/>
  <c r="A755" i="14"/>
  <c r="C755" i="14" s="1"/>
  <c r="O723" i="4"/>
  <c r="O707" i="4"/>
  <c r="A651" i="14"/>
  <c r="C651" i="14" s="1"/>
  <c r="L643" i="4"/>
  <c r="C643" i="7" s="1"/>
  <c r="A619" i="14"/>
  <c r="C619" i="14" s="1"/>
  <c r="M595" i="4"/>
  <c r="L587" i="4"/>
  <c r="C587" i="7" s="1"/>
  <c r="M571" i="4"/>
  <c r="K547" i="4"/>
  <c r="B547" i="7" s="1"/>
  <c r="O467" i="4"/>
  <c r="M403" i="4"/>
  <c r="M363" i="4"/>
  <c r="K355" i="4"/>
  <c r="B355" i="7" s="1"/>
  <c r="L347" i="4"/>
  <c r="C347" i="7" s="1"/>
  <c r="L339" i="4"/>
  <c r="C339" i="7" s="1"/>
  <c r="A995" i="14"/>
  <c r="C995" i="14" s="1"/>
  <c r="O947" i="4"/>
  <c r="N939" i="4"/>
  <c r="M931" i="4"/>
  <c r="K899" i="4"/>
  <c r="B899" i="7" s="1"/>
  <c r="A859" i="14"/>
  <c r="C859" i="14" s="1"/>
  <c r="N851" i="4"/>
  <c r="O859" i="4"/>
  <c r="L851" i="4"/>
  <c r="C851" i="7" s="1"/>
  <c r="K843" i="4"/>
  <c r="B843" i="7" s="1"/>
  <c r="A827" i="14"/>
  <c r="C827" i="14" s="1"/>
  <c r="O819" i="4"/>
  <c r="M811" i="4"/>
  <c r="M787" i="4"/>
  <c r="O779" i="4"/>
  <c r="N763" i="4"/>
  <c r="A731" i="14"/>
  <c r="C731" i="14" s="1"/>
  <c r="N723" i="4"/>
  <c r="N707" i="4"/>
  <c r="N651" i="4"/>
  <c r="K643" i="4"/>
  <c r="B643" i="7" s="1"/>
  <c r="O627" i="4"/>
  <c r="L619" i="4"/>
  <c r="C619" i="7" s="1"/>
  <c r="K595" i="4"/>
  <c r="B595" i="7" s="1"/>
  <c r="K571" i="4"/>
  <c r="B571" i="7" s="1"/>
  <c r="N515" i="4"/>
  <c r="N475" i="4"/>
  <c r="L467" i="4"/>
  <c r="C467" i="7" s="1"/>
  <c r="K403" i="4"/>
  <c r="B403" i="7" s="1"/>
  <c r="O395" i="4"/>
  <c r="N331" i="4"/>
  <c r="A323" i="14"/>
  <c r="C323" i="14" s="1"/>
  <c r="N819" i="4"/>
  <c r="L811" i="4"/>
  <c r="C811" i="7" s="1"/>
  <c r="O795" i="4"/>
  <c r="L787" i="4"/>
  <c r="C787" i="7" s="1"/>
  <c r="N779" i="4"/>
  <c r="O771" i="4"/>
  <c r="L763" i="4"/>
  <c r="C763" i="7" s="1"/>
  <c r="N755" i="4"/>
  <c r="A715" i="14"/>
  <c r="C715" i="14" s="1"/>
  <c r="A667" i="14"/>
  <c r="C667" i="14" s="1"/>
  <c r="L651" i="4"/>
  <c r="C651" i="7" s="1"/>
  <c r="N627" i="4"/>
  <c r="K619" i="4"/>
  <c r="B619" i="7" s="1"/>
  <c r="A579" i="14"/>
  <c r="C579" i="14" s="1"/>
  <c r="N555" i="4"/>
  <c r="L531" i="4"/>
  <c r="C531" i="7" s="1"/>
  <c r="M515" i="4"/>
  <c r="O507" i="4"/>
  <c r="L395" i="4"/>
  <c r="C395" i="7" s="1"/>
  <c r="A387" i="14"/>
  <c r="C387" i="14" s="1"/>
  <c r="L331" i="4"/>
  <c r="C331" i="7" s="1"/>
  <c r="N315" i="4"/>
  <c r="L983" i="4"/>
  <c r="C983" i="7" s="1"/>
  <c r="L544" i="4"/>
  <c r="C544" i="7" s="1"/>
  <c r="K807" i="4"/>
  <c r="B807" i="7" s="1"/>
  <c r="A815" i="14"/>
  <c r="C815" i="14" s="1"/>
  <c r="M369" i="4"/>
  <c r="M825" i="4"/>
  <c r="N817" i="4"/>
  <c r="A808" i="14"/>
  <c r="C808" i="14" s="1"/>
  <c r="O936" i="4"/>
  <c r="M929" i="4"/>
  <c r="K817" i="4"/>
  <c r="B817" i="7" s="1"/>
  <c r="N889" i="4"/>
  <c r="L881" i="4"/>
  <c r="C881" i="7" s="1"/>
  <c r="N880" i="4"/>
  <c r="M857" i="4"/>
  <c r="L739" i="4"/>
  <c r="C739" i="7" s="1"/>
  <c r="M731" i="4"/>
  <c r="L707" i="4"/>
  <c r="C707" i="7" s="1"/>
  <c r="L683" i="4"/>
  <c r="C683" i="7" s="1"/>
  <c r="A627" i="14"/>
  <c r="C627" i="14" s="1"/>
  <c r="N587" i="4"/>
  <c r="L507" i="4"/>
  <c r="C507" i="7" s="1"/>
  <c r="A443" i="14"/>
  <c r="C443" i="14" s="1"/>
  <c r="K387" i="4"/>
  <c r="B387" i="7" s="1"/>
  <c r="O379" i="4"/>
  <c r="K725" i="4"/>
  <c r="B725" i="7" s="1"/>
  <c r="F725" i="7" s="1"/>
  <c r="N725" i="4"/>
  <c r="K717" i="4"/>
  <c r="B717" i="7" s="1"/>
  <c r="N717" i="4"/>
  <c r="L709" i="4"/>
  <c r="C709" i="7" s="1"/>
  <c r="H709" i="7" s="1"/>
  <c r="O709" i="4"/>
  <c r="L701" i="4"/>
  <c r="C701" i="7" s="1"/>
  <c r="O701" i="4"/>
  <c r="N693" i="4"/>
  <c r="L685" i="4"/>
  <c r="C685" i="7" s="1"/>
  <c r="O685" i="4"/>
  <c r="M677" i="4"/>
  <c r="K669" i="4"/>
  <c r="B669" i="7" s="1"/>
  <c r="O661" i="4"/>
  <c r="K653" i="4"/>
  <c r="B653" i="7" s="1"/>
  <c r="N653" i="4"/>
  <c r="K645" i="4"/>
  <c r="B645" i="7" s="1"/>
  <c r="L637" i="4"/>
  <c r="C637" i="7" s="1"/>
  <c r="O637" i="4"/>
  <c r="O619" i="4"/>
  <c r="K467" i="4"/>
  <c r="B467" i="7" s="1"/>
  <c r="L723" i="4"/>
  <c r="C723" i="7" s="1"/>
  <c r="L715" i="4"/>
  <c r="C715" i="7" s="1"/>
  <c r="O699" i="4"/>
  <c r="M699" i="4"/>
  <c r="K691" i="4"/>
  <c r="B691" i="7" s="1"/>
  <c r="N683" i="4"/>
  <c r="A683" i="14"/>
  <c r="C683" i="14" s="1"/>
  <c r="L675" i="4"/>
  <c r="C675" i="7" s="1"/>
  <c r="O675" i="4"/>
  <c r="M667" i="4"/>
  <c r="A659" i="14"/>
  <c r="C659" i="14" s="1"/>
  <c r="L659" i="4"/>
  <c r="C659" i="7" s="1"/>
  <c r="M651" i="4"/>
  <c r="M643" i="4"/>
  <c r="N635" i="4"/>
  <c r="A635" i="14"/>
  <c r="C635" i="14" s="1"/>
  <c r="K627" i="4"/>
  <c r="B627" i="7" s="1"/>
  <c r="K611" i="4"/>
  <c r="B611" i="7" s="1"/>
  <c r="O611" i="4"/>
  <c r="M603" i="4"/>
  <c r="N595" i="4"/>
  <c r="O579" i="4"/>
  <c r="N571" i="4"/>
  <c r="L563" i="4"/>
  <c r="C563" i="7" s="1"/>
  <c r="M555" i="4"/>
  <c r="A555" i="14"/>
  <c r="C555" i="14" s="1"/>
  <c r="N547" i="4"/>
  <c r="O531" i="4"/>
  <c r="L523" i="4"/>
  <c r="C523" i="7" s="1"/>
  <c r="A523" i="14"/>
  <c r="C523" i="14" s="1"/>
  <c r="K515" i="4"/>
  <c r="B515" i="7" s="1"/>
  <c r="K475" i="4"/>
  <c r="B475" i="7" s="1"/>
  <c r="K459" i="4"/>
  <c r="B459" i="7" s="1"/>
  <c r="A459" i="14"/>
  <c r="C459" i="14" s="1"/>
  <c r="K435" i="4"/>
  <c r="B435" i="7" s="1"/>
  <c r="L435" i="4"/>
  <c r="C435" i="7" s="1"/>
  <c r="O427" i="4"/>
  <c r="N427" i="4"/>
  <c r="A419" i="14"/>
  <c r="C419" i="14" s="1"/>
  <c r="K419" i="4"/>
  <c r="B419" i="7" s="1"/>
  <c r="L419" i="4"/>
  <c r="C419" i="7" s="1"/>
  <c r="K411" i="4"/>
  <c r="B411" i="7" s="1"/>
  <c r="O403" i="4"/>
  <c r="A403" i="14"/>
  <c r="C403" i="14" s="1"/>
  <c r="N395" i="4"/>
  <c r="A395" i="14"/>
  <c r="C395" i="14" s="1"/>
  <c r="L387" i="4"/>
  <c r="C387" i="7" s="1"/>
  <c r="N387" i="4"/>
  <c r="O387" i="4"/>
  <c r="L379" i="4"/>
  <c r="C379" i="7" s="1"/>
  <c r="M379" i="4"/>
  <c r="A371" i="14"/>
  <c r="C371" i="14" s="1"/>
  <c r="K371" i="4"/>
  <c r="B371" i="7" s="1"/>
  <c r="L371" i="4"/>
  <c r="C371" i="7" s="1"/>
  <c r="A363" i="14"/>
  <c r="C363" i="14" s="1"/>
  <c r="K363" i="4"/>
  <c r="B363" i="7" s="1"/>
  <c r="L363" i="4"/>
  <c r="C363" i="7" s="1"/>
  <c r="N355" i="4"/>
  <c r="A355" i="14"/>
  <c r="C355" i="14" s="1"/>
  <c r="K347" i="4"/>
  <c r="B347" i="7" s="1"/>
  <c r="M347" i="4"/>
  <c r="N347" i="4"/>
  <c r="K339" i="4"/>
  <c r="B339" i="7" s="1"/>
  <c r="O331" i="4"/>
  <c r="A331" i="14"/>
  <c r="C331" i="14" s="1"/>
  <c r="L323" i="4"/>
  <c r="C323" i="7" s="1"/>
  <c r="N323" i="4"/>
  <c r="O323" i="4"/>
  <c r="A315" i="14"/>
  <c r="C315" i="14" s="1"/>
  <c r="K315" i="4"/>
  <c r="B315" i="7" s="1"/>
  <c r="L315" i="4"/>
  <c r="C315" i="7" s="1"/>
  <c r="M990" i="4"/>
  <c r="K982" i="4"/>
  <c r="B982" i="7" s="1"/>
  <c r="N950" i="4"/>
  <c r="M942" i="4"/>
  <c r="K934" i="4"/>
  <c r="B934" i="7" s="1"/>
  <c r="O910" i="4"/>
  <c r="M902" i="4"/>
  <c r="K897" i="4"/>
  <c r="B897" i="7" s="1"/>
  <c r="L894" i="4"/>
  <c r="C894" i="7" s="1"/>
  <c r="K886" i="4"/>
  <c r="B886" i="7" s="1"/>
  <c r="L862" i="4"/>
  <c r="C862" i="7" s="1"/>
  <c r="K854" i="4"/>
  <c r="B854" i="7" s="1"/>
  <c r="N838" i="4"/>
  <c r="O832" i="4"/>
  <c r="L830" i="4"/>
  <c r="C830" i="7" s="1"/>
  <c r="L798" i="4"/>
  <c r="C798" i="7" s="1"/>
  <c r="L782" i="4"/>
  <c r="C782" i="7" s="1"/>
  <c r="K777" i="4"/>
  <c r="B777" i="7" s="1"/>
  <c r="A766" i="14"/>
  <c r="C766" i="14" s="1"/>
  <c r="K750" i="4"/>
  <c r="B750" i="7" s="1"/>
  <c r="N745" i="4"/>
  <c r="L726" i="4"/>
  <c r="C726" i="7" s="1"/>
  <c r="K710" i="4"/>
  <c r="B710" i="7" s="1"/>
  <c r="L678" i="4"/>
  <c r="C678" i="7" s="1"/>
  <c r="K670" i="4"/>
  <c r="B670" i="7" s="1"/>
  <c r="A662" i="14"/>
  <c r="C662" i="14" s="1"/>
  <c r="L649" i="4"/>
  <c r="C649" i="7" s="1"/>
  <c r="A622" i="14"/>
  <c r="C622" i="14" s="1"/>
  <c r="K590" i="4"/>
  <c r="B590" i="7" s="1"/>
  <c r="L857" i="4"/>
  <c r="C857" i="7" s="1"/>
  <c r="N998" i="4"/>
  <c r="K990" i="4"/>
  <c r="B990" i="7" s="1"/>
  <c r="O966" i="4"/>
  <c r="N958" i="4"/>
  <c r="M953" i="4"/>
  <c r="L950" i="4"/>
  <c r="C950" i="7" s="1"/>
  <c r="K942" i="4"/>
  <c r="B942" i="7" s="1"/>
  <c r="N918" i="4"/>
  <c r="K913" i="4"/>
  <c r="B913" i="7" s="1"/>
  <c r="M910" i="4"/>
  <c r="K902" i="4"/>
  <c r="B902" i="7" s="1"/>
  <c r="A886" i="14"/>
  <c r="C886" i="14" s="1"/>
  <c r="N870" i="4"/>
  <c r="A854" i="14"/>
  <c r="C854" i="14" s="1"/>
  <c r="O846" i="4"/>
  <c r="L838" i="4"/>
  <c r="C838" i="7" s="1"/>
  <c r="A814" i="14"/>
  <c r="C814" i="14" s="1"/>
  <c r="N801" i="4"/>
  <c r="O784" i="4"/>
  <c r="O766" i="4"/>
  <c r="M734" i="4"/>
  <c r="O702" i="4"/>
  <c r="M662" i="4"/>
  <c r="M654" i="4"/>
  <c r="L566" i="4"/>
  <c r="C566" i="7" s="1"/>
  <c r="N470" i="4"/>
  <c r="A422" i="14"/>
  <c r="C422" i="14" s="1"/>
  <c r="K393" i="4"/>
  <c r="B393" i="7" s="1"/>
  <c r="L889" i="4"/>
  <c r="C889" i="7" s="1"/>
  <c r="K944" i="4"/>
  <c r="B944" i="7" s="1"/>
  <c r="N904" i="4"/>
  <c r="N776" i="4"/>
  <c r="M998" i="4"/>
  <c r="O974" i="4"/>
  <c r="N966" i="4"/>
  <c r="M958" i="4"/>
  <c r="K950" i="4"/>
  <c r="B950" i="7" s="1"/>
  <c r="O926" i="4"/>
  <c r="M921" i="4"/>
  <c r="M918" i="4"/>
  <c r="N912" i="4"/>
  <c r="L910" i="4"/>
  <c r="C910" i="7" s="1"/>
  <c r="O878" i="4"/>
  <c r="M873" i="4"/>
  <c r="M870" i="4"/>
  <c r="N846" i="4"/>
  <c r="K838" i="4"/>
  <c r="B838" i="7" s="1"/>
  <c r="O822" i="4"/>
  <c r="A809" i="14"/>
  <c r="C809" i="14" s="1"/>
  <c r="O806" i="4"/>
  <c r="K801" i="4"/>
  <c r="B801" i="7" s="1"/>
  <c r="O790" i="4"/>
  <c r="M766" i="4"/>
  <c r="L734" i="4"/>
  <c r="C734" i="7" s="1"/>
  <c r="O718" i="4"/>
  <c r="L702" i="4"/>
  <c r="C702" i="7" s="1"/>
  <c r="K662" i="4"/>
  <c r="B662" i="7" s="1"/>
  <c r="L654" i="4"/>
  <c r="C654" i="7" s="1"/>
  <c r="O638" i="4"/>
  <c r="A630" i="14"/>
  <c r="C630" i="14" s="1"/>
  <c r="O598" i="4"/>
  <c r="N558" i="4"/>
  <c r="M486" i="4"/>
  <c r="K470" i="4"/>
  <c r="B470" i="7" s="1"/>
  <c r="O422" i="4"/>
  <c r="A648" i="14"/>
  <c r="C648" i="14" s="1"/>
  <c r="O1000" i="4"/>
  <c r="K873" i="4"/>
  <c r="B873" i="7" s="1"/>
  <c r="A817" i="14"/>
  <c r="C817" i="14" s="1"/>
  <c r="O814" i="4"/>
  <c r="M806" i="4"/>
  <c r="M742" i="4"/>
  <c r="K734" i="4"/>
  <c r="B734" i="7" s="1"/>
  <c r="L718" i="4"/>
  <c r="C718" i="7" s="1"/>
  <c r="K654" i="4"/>
  <c r="B654" i="7" s="1"/>
  <c r="A646" i="14"/>
  <c r="C646" i="14" s="1"/>
  <c r="M638" i="4"/>
  <c r="K630" i="4"/>
  <c r="B630" i="7" s="1"/>
  <c r="O614" i="4"/>
  <c r="M598" i="4"/>
  <c r="M558" i="4"/>
  <c r="M518" i="4"/>
  <c r="N422" i="4"/>
  <c r="A329" i="14"/>
  <c r="C329" i="14" s="1"/>
  <c r="L673" i="4"/>
  <c r="C673" i="7" s="1"/>
  <c r="M874" i="4"/>
  <c r="L984" i="4"/>
  <c r="C984" i="7" s="1"/>
  <c r="M984" i="4"/>
  <c r="N984" i="4"/>
  <c r="O984" i="4"/>
  <c r="L952" i="4"/>
  <c r="C952" i="7" s="1"/>
  <c r="M952" i="4"/>
  <c r="N952" i="4"/>
  <c r="O952" i="4"/>
  <c r="K920" i="4"/>
  <c r="B920" i="7" s="1"/>
  <c r="L920" i="4"/>
  <c r="C920" i="7" s="1"/>
  <c r="M920" i="4"/>
  <c r="K888" i="4"/>
  <c r="B888" i="7" s="1"/>
  <c r="L888" i="4"/>
  <c r="C888" i="7" s="1"/>
  <c r="M888" i="4"/>
  <c r="O856" i="4"/>
  <c r="A856" i="14"/>
  <c r="C856" i="14" s="1"/>
  <c r="K824" i="4"/>
  <c r="B824" i="7" s="1"/>
  <c r="L824" i="4"/>
  <c r="C824" i="7" s="1"/>
  <c r="M824" i="4"/>
  <c r="N824" i="4"/>
  <c r="M792" i="4"/>
  <c r="K792" i="4"/>
  <c r="B792" i="7" s="1"/>
  <c r="L792" i="4"/>
  <c r="C792" i="7" s="1"/>
  <c r="N792" i="4"/>
  <c r="M760" i="4"/>
  <c r="K760" i="4"/>
  <c r="B760" i="7" s="1"/>
  <c r="O760" i="4"/>
  <c r="A728" i="14"/>
  <c r="C728" i="14" s="1"/>
  <c r="O728" i="4"/>
  <c r="K728" i="4"/>
  <c r="B728" i="7" s="1"/>
  <c r="L728" i="4"/>
  <c r="C728" i="7" s="1"/>
  <c r="N696" i="4"/>
  <c r="L696" i="4"/>
  <c r="C696" i="7" s="1"/>
  <c r="M696" i="4"/>
  <c r="O696" i="4"/>
  <c r="M664" i="4"/>
  <c r="K664" i="4"/>
  <c r="B664" i="7" s="1"/>
  <c r="L664" i="4"/>
  <c r="C664" i="7" s="1"/>
  <c r="N664" i="4"/>
  <c r="O664" i="4"/>
  <c r="O632" i="4"/>
  <c r="L632" i="4"/>
  <c r="C632" i="7" s="1"/>
  <c r="K632" i="4"/>
  <c r="B632" i="7" s="1"/>
  <c r="L600" i="4"/>
  <c r="C600" i="7" s="1"/>
  <c r="L568" i="4"/>
  <c r="C568" i="7" s="1"/>
  <c r="M568" i="4"/>
  <c r="N536" i="4"/>
  <c r="L536" i="4"/>
  <c r="C536" i="7" s="1"/>
  <c r="M536" i="4"/>
  <c r="O536" i="4"/>
  <c r="K504" i="4"/>
  <c r="B504" i="7" s="1"/>
  <c r="L504" i="4"/>
  <c r="C504" i="7" s="1"/>
  <c r="O472" i="4"/>
  <c r="M472" i="4"/>
  <c r="K432" i="4"/>
  <c r="B432" i="7" s="1"/>
  <c r="M400" i="4"/>
  <c r="N400" i="4"/>
  <c r="N376" i="4"/>
  <c r="O344" i="4"/>
  <c r="M344" i="4"/>
  <c r="M1000" i="4"/>
  <c r="K968" i="4"/>
  <c r="B968" i="7" s="1"/>
  <c r="A944" i="14"/>
  <c r="C944" i="14" s="1"/>
  <c r="A936" i="14"/>
  <c r="C936" i="14" s="1"/>
  <c r="O888" i="4"/>
  <c r="K864" i="4"/>
  <c r="B864" i="7" s="1"/>
  <c r="A832" i="14"/>
  <c r="C832" i="14" s="1"/>
  <c r="L816" i="4"/>
  <c r="C816" i="7" s="1"/>
  <c r="K744" i="4"/>
  <c r="B744" i="7" s="1"/>
  <c r="L736" i="4"/>
  <c r="C736" i="7" s="1"/>
  <c r="L712" i="4"/>
  <c r="C712" i="7" s="1"/>
  <c r="O704" i="4"/>
  <c r="M632" i="4"/>
  <c r="L608" i="4"/>
  <c r="C608" i="7" s="1"/>
  <c r="L584" i="4"/>
  <c r="C584" i="7" s="1"/>
  <c r="N978" i="4"/>
  <c r="K946" i="4"/>
  <c r="B946" i="7" s="1"/>
  <c r="K984" i="4"/>
  <c r="B984" i="7" s="1"/>
  <c r="A960" i="14"/>
  <c r="C960" i="14" s="1"/>
  <c r="O904" i="4"/>
  <c r="N888" i="4"/>
  <c r="N856" i="4"/>
  <c r="K840" i="4"/>
  <c r="B840" i="7" s="1"/>
  <c r="O776" i="4"/>
  <c r="N728" i="4"/>
  <c r="M976" i="4"/>
  <c r="N976" i="4"/>
  <c r="O976" i="4"/>
  <c r="L944" i="4"/>
  <c r="C944" i="7" s="1"/>
  <c r="M944" i="4"/>
  <c r="N944" i="4"/>
  <c r="O944" i="4"/>
  <c r="K912" i="4"/>
  <c r="B912" i="7" s="1"/>
  <c r="L912" i="4"/>
  <c r="C912" i="7" s="1"/>
  <c r="M912" i="4"/>
  <c r="A880" i="14"/>
  <c r="C880" i="14" s="1"/>
  <c r="K880" i="4"/>
  <c r="B880" i="7" s="1"/>
  <c r="L880" i="4"/>
  <c r="C880" i="7" s="1"/>
  <c r="N848" i="4"/>
  <c r="O848" i="4"/>
  <c r="M816" i="4"/>
  <c r="N816" i="4"/>
  <c r="O816" i="4"/>
  <c r="K784" i="4"/>
  <c r="B784" i="7" s="1"/>
  <c r="A784" i="14"/>
  <c r="C784" i="14" s="1"/>
  <c r="L784" i="4"/>
  <c r="C784" i="7" s="1"/>
  <c r="M784" i="4"/>
  <c r="N784" i="4"/>
  <c r="N752" i="4"/>
  <c r="L752" i="4"/>
  <c r="C752" i="7" s="1"/>
  <c r="K752" i="4"/>
  <c r="B752" i="7" s="1"/>
  <c r="M752" i="4"/>
  <c r="O752" i="4"/>
  <c r="O712" i="4"/>
  <c r="M712" i="4"/>
  <c r="A712" i="14"/>
  <c r="C712" i="14" s="1"/>
  <c r="L680" i="4"/>
  <c r="C680" i="7" s="1"/>
  <c r="K680" i="4"/>
  <c r="B680" i="7" s="1"/>
  <c r="M680" i="4"/>
  <c r="N680" i="4"/>
  <c r="O680" i="4"/>
  <c r="M648" i="4"/>
  <c r="K648" i="4"/>
  <c r="B648" i="7" s="1"/>
  <c r="L648" i="4"/>
  <c r="C648" i="7" s="1"/>
  <c r="N648" i="4"/>
  <c r="O648" i="4"/>
  <c r="N616" i="4"/>
  <c r="K616" i="4"/>
  <c r="B616" i="7" s="1"/>
  <c r="O616" i="4"/>
  <c r="N584" i="4"/>
  <c r="O584" i="4"/>
  <c r="A584" i="14"/>
  <c r="C584" i="14" s="1"/>
  <c r="M552" i="4"/>
  <c r="L520" i="4"/>
  <c r="C520" i="7" s="1"/>
  <c r="K488" i="4"/>
  <c r="B488" i="7" s="1"/>
  <c r="L456" i="4"/>
  <c r="C456" i="7" s="1"/>
  <c r="O456" i="4"/>
  <c r="K424" i="4"/>
  <c r="B424" i="7" s="1"/>
  <c r="L392" i="4"/>
  <c r="C392" i="7" s="1"/>
  <c r="M392" i="4"/>
  <c r="L360" i="4"/>
  <c r="C360" i="7" s="1"/>
  <c r="O360" i="4"/>
  <c r="A976" i="14"/>
  <c r="C976" i="14" s="1"/>
  <c r="A928" i="14"/>
  <c r="C928" i="14" s="1"/>
  <c r="A664" i="14"/>
  <c r="C664" i="14" s="1"/>
  <c r="L592" i="4"/>
  <c r="C592" i="7" s="1"/>
  <c r="N488" i="4"/>
  <c r="M992" i="4"/>
  <c r="K976" i="4"/>
  <c r="B976" i="7" s="1"/>
  <c r="N896" i="4"/>
  <c r="N872" i="4"/>
  <c r="M848" i="4"/>
  <c r="O600" i="4"/>
  <c r="N568" i="4"/>
  <c r="L1000" i="4"/>
  <c r="C1000" i="7" s="1"/>
  <c r="A1000" i="14"/>
  <c r="C1000" i="14" s="1"/>
  <c r="L968" i="4"/>
  <c r="C968" i="7" s="1"/>
  <c r="M968" i="4"/>
  <c r="N968" i="4"/>
  <c r="O968" i="4"/>
  <c r="K936" i="4"/>
  <c r="B936" i="7" s="1"/>
  <c r="L936" i="4"/>
  <c r="C936" i="7" s="1"/>
  <c r="M936" i="4"/>
  <c r="A904" i="14"/>
  <c r="C904" i="14" s="1"/>
  <c r="K904" i="4"/>
  <c r="B904" i="7" s="1"/>
  <c r="L904" i="4"/>
  <c r="C904" i="7" s="1"/>
  <c r="O864" i="4"/>
  <c r="A864" i="14"/>
  <c r="C864" i="14" s="1"/>
  <c r="K832" i="4"/>
  <c r="B832" i="7" s="1"/>
  <c r="L832" i="4"/>
  <c r="C832" i="7" s="1"/>
  <c r="M832" i="4"/>
  <c r="N832" i="4"/>
  <c r="O800" i="4"/>
  <c r="M800" i="4"/>
  <c r="K800" i="4"/>
  <c r="B800" i="7" s="1"/>
  <c r="L800" i="4"/>
  <c r="C800" i="7" s="1"/>
  <c r="K768" i="4"/>
  <c r="B768" i="7" s="1"/>
  <c r="A768" i="14"/>
  <c r="C768" i="14" s="1"/>
  <c r="L768" i="4"/>
  <c r="C768" i="7" s="1"/>
  <c r="M768" i="4"/>
  <c r="A736" i="14"/>
  <c r="C736" i="14" s="1"/>
  <c r="O736" i="4"/>
  <c r="M736" i="4"/>
  <c r="N736" i="4"/>
  <c r="N704" i="4"/>
  <c r="L704" i="4"/>
  <c r="C704" i="7" s="1"/>
  <c r="K704" i="4"/>
  <c r="B704" i="7" s="1"/>
  <c r="M704" i="4"/>
  <c r="A672" i="14"/>
  <c r="C672" i="14" s="1"/>
  <c r="O672" i="4"/>
  <c r="K672" i="4"/>
  <c r="B672" i="7" s="1"/>
  <c r="L672" i="4"/>
  <c r="C672" i="7" s="1"/>
  <c r="M672" i="4"/>
  <c r="N672" i="4"/>
  <c r="O640" i="4"/>
  <c r="M640" i="4"/>
  <c r="K640" i="4"/>
  <c r="B640" i="7" s="1"/>
  <c r="L640" i="4"/>
  <c r="C640" i="7" s="1"/>
  <c r="N640" i="4"/>
  <c r="O608" i="4"/>
  <c r="M608" i="4"/>
  <c r="L576" i="4"/>
  <c r="C576" i="7" s="1"/>
  <c r="M576" i="4"/>
  <c r="O576" i="4"/>
  <c r="N544" i="4"/>
  <c r="O544" i="4"/>
  <c r="A544" i="14"/>
  <c r="C544" i="14" s="1"/>
  <c r="K512" i="4"/>
  <c r="B512" i="7" s="1"/>
  <c r="A512" i="14"/>
  <c r="C512" i="14" s="1"/>
  <c r="N512" i="4"/>
  <c r="M480" i="4"/>
  <c r="L480" i="4"/>
  <c r="C480" i="7" s="1"/>
  <c r="N448" i="4"/>
  <c r="M416" i="4"/>
  <c r="K384" i="4"/>
  <c r="B384" i="7" s="1"/>
  <c r="O384" i="4"/>
  <c r="N352" i="4"/>
  <c r="O320" i="4"/>
  <c r="N320" i="4"/>
  <c r="L856" i="4"/>
  <c r="C856" i="7" s="1"/>
  <c r="O768" i="4"/>
  <c r="N760" i="4"/>
  <c r="A680" i="14"/>
  <c r="C680" i="14" s="1"/>
  <c r="K448" i="4"/>
  <c r="B448" i="7" s="1"/>
  <c r="K856" i="4"/>
  <c r="B856" i="7" s="1"/>
  <c r="O824" i="4"/>
  <c r="A640" i="14"/>
  <c r="C640" i="14" s="1"/>
  <c r="O568" i="4"/>
  <c r="A968" i="14"/>
  <c r="C968" i="14" s="1"/>
  <c r="O920" i="4"/>
  <c r="M864" i="4"/>
  <c r="L848" i="4"/>
  <c r="C848" i="7" s="1"/>
  <c r="N800" i="4"/>
  <c r="A704" i="14"/>
  <c r="C704" i="14" s="1"/>
  <c r="M600" i="4"/>
  <c r="O552" i="4"/>
  <c r="N992" i="4"/>
  <c r="O992" i="4"/>
  <c r="A992" i="14"/>
  <c r="C992" i="14" s="1"/>
  <c r="L960" i="4"/>
  <c r="C960" i="7" s="1"/>
  <c r="M960" i="4"/>
  <c r="N960" i="4"/>
  <c r="O960" i="4"/>
  <c r="K928" i="4"/>
  <c r="B928" i="7" s="1"/>
  <c r="L928" i="4"/>
  <c r="C928" i="7" s="1"/>
  <c r="M928" i="4"/>
  <c r="N928" i="4"/>
  <c r="A896" i="14"/>
  <c r="C896" i="14" s="1"/>
  <c r="K896" i="4"/>
  <c r="B896" i="7" s="1"/>
  <c r="L896" i="4"/>
  <c r="C896" i="7" s="1"/>
  <c r="A872" i="14"/>
  <c r="C872" i="14" s="1"/>
  <c r="K872" i="4"/>
  <c r="B872" i="7" s="1"/>
  <c r="L872" i="4"/>
  <c r="C872" i="7" s="1"/>
  <c r="L840" i="4"/>
  <c r="C840" i="7" s="1"/>
  <c r="M840" i="4"/>
  <c r="N840" i="4"/>
  <c r="O840" i="4"/>
  <c r="L808" i="4"/>
  <c r="C808" i="7" s="1"/>
  <c r="M808" i="4"/>
  <c r="N808" i="4"/>
  <c r="O808" i="4"/>
  <c r="L776" i="4"/>
  <c r="C776" i="7" s="1"/>
  <c r="A776" i="14"/>
  <c r="C776" i="14" s="1"/>
  <c r="O744" i="4"/>
  <c r="M744" i="4"/>
  <c r="A744" i="14"/>
  <c r="C744" i="14" s="1"/>
  <c r="N720" i="4"/>
  <c r="L720" i="4"/>
  <c r="C720" i="7" s="1"/>
  <c r="M720" i="4"/>
  <c r="O720" i="4"/>
  <c r="A720" i="14"/>
  <c r="C720" i="14" s="1"/>
  <c r="A688" i="14"/>
  <c r="C688" i="14" s="1"/>
  <c r="O688" i="4"/>
  <c r="K688" i="4"/>
  <c r="B688" i="7" s="1"/>
  <c r="L688" i="4"/>
  <c r="C688" i="7" s="1"/>
  <c r="M688" i="4"/>
  <c r="N688" i="4"/>
  <c r="A656" i="14"/>
  <c r="C656" i="14" s="1"/>
  <c r="O656" i="4"/>
  <c r="K656" i="4"/>
  <c r="B656" i="7" s="1"/>
  <c r="L656" i="4"/>
  <c r="C656" i="7" s="1"/>
  <c r="M656" i="4"/>
  <c r="N656" i="4"/>
  <c r="N624" i="4"/>
  <c r="A624" i="14"/>
  <c r="C624" i="14" s="1"/>
  <c r="O624" i="4"/>
  <c r="K624" i="4"/>
  <c r="B624" i="7" s="1"/>
  <c r="L624" i="4"/>
  <c r="C624" i="7" s="1"/>
  <c r="M624" i="4"/>
  <c r="M592" i="4"/>
  <c r="A592" i="14"/>
  <c r="C592" i="14" s="1"/>
  <c r="M560" i="4"/>
  <c r="K560" i="4"/>
  <c r="B560" i="7" s="1"/>
  <c r="A528" i="14"/>
  <c r="C528" i="14" s="1"/>
  <c r="M528" i="4"/>
  <c r="O528" i="4"/>
  <c r="L528" i="4"/>
  <c r="C528" i="7" s="1"/>
  <c r="A496" i="14"/>
  <c r="C496" i="14" s="1"/>
  <c r="N496" i="4"/>
  <c r="M464" i="4"/>
  <c r="K464" i="4"/>
  <c r="B464" i="7" s="1"/>
  <c r="L408" i="4"/>
  <c r="C408" i="7" s="1"/>
  <c r="N368" i="4"/>
  <c r="A368" i="14"/>
  <c r="C368" i="14" s="1"/>
  <c r="N336" i="4"/>
  <c r="O336" i="4"/>
  <c r="N936" i="4"/>
  <c r="M880" i="4"/>
  <c r="L616" i="4"/>
  <c r="C616" i="7" s="1"/>
  <c r="N592" i="4"/>
  <c r="L976" i="4"/>
  <c r="C976" i="7" s="1"/>
  <c r="O896" i="4"/>
  <c r="O872" i="4"/>
  <c r="K808" i="4"/>
  <c r="B808" i="7" s="1"/>
  <c r="A800" i="14"/>
  <c r="C800" i="14" s="1"/>
  <c r="O792" i="4"/>
  <c r="K776" i="4"/>
  <c r="B776" i="7" s="1"/>
  <c r="N768" i="4"/>
  <c r="L760" i="4"/>
  <c r="C760" i="7" s="1"/>
  <c r="K992" i="4"/>
  <c r="B992" i="7" s="1"/>
  <c r="K952" i="4"/>
  <c r="B952" i="7" s="1"/>
  <c r="N920" i="4"/>
  <c r="A912" i="14"/>
  <c r="C912" i="14" s="1"/>
  <c r="L864" i="4"/>
  <c r="C864" i="7" s="1"/>
  <c r="K848" i="4"/>
  <c r="B848" i="7" s="1"/>
  <c r="A840" i="14"/>
  <c r="C840" i="14" s="1"/>
  <c r="A816" i="14"/>
  <c r="C816" i="14" s="1"/>
  <c r="L744" i="4"/>
  <c r="C744" i="7" s="1"/>
  <c r="N712" i="4"/>
  <c r="K696" i="4"/>
  <c r="B696" i="7" s="1"/>
  <c r="N632" i="4"/>
  <c r="A560" i="14"/>
  <c r="C560" i="14" s="1"/>
  <c r="L552" i="4"/>
  <c r="C552" i="7" s="1"/>
  <c r="N798" i="4"/>
  <c r="M798" i="4"/>
  <c r="N790" i="4"/>
  <c r="M790" i="4"/>
  <c r="K790" i="4"/>
  <c r="B790" i="7" s="1"/>
  <c r="N782" i="4"/>
  <c r="K782" i="4"/>
  <c r="B782" i="7" s="1"/>
  <c r="N774" i="4"/>
  <c r="L774" i="4"/>
  <c r="C774" i="7" s="1"/>
  <c r="N766" i="4"/>
  <c r="K766" i="4"/>
  <c r="B766" i="7" s="1"/>
  <c r="N758" i="4"/>
  <c r="M758" i="4"/>
  <c r="K758" i="4"/>
  <c r="B758" i="7" s="1"/>
  <c r="L479" i="4"/>
  <c r="C479" i="7" s="1"/>
  <c r="N479" i="4"/>
  <c r="L911" i="4"/>
  <c r="C911" i="7" s="1"/>
  <c r="L750" i="4"/>
  <c r="C750" i="7" s="1"/>
  <c r="O742" i="4"/>
  <c r="A734" i="14"/>
  <c r="C734" i="14" s="1"/>
  <c r="O726" i="4"/>
  <c r="M718" i="4"/>
  <c r="L710" i="4"/>
  <c r="C710" i="7" s="1"/>
  <c r="K702" i="4"/>
  <c r="B702" i="7" s="1"/>
  <c r="O698" i="4"/>
  <c r="K694" i="4"/>
  <c r="B694" i="7" s="1"/>
  <c r="O686" i="4"/>
  <c r="O670" i="4"/>
  <c r="O654" i="4"/>
  <c r="L630" i="4"/>
  <c r="C630" i="7" s="1"/>
  <c r="M622" i="4"/>
  <c r="K606" i="4"/>
  <c r="B606" i="7" s="1"/>
  <c r="A574" i="14"/>
  <c r="C574" i="14" s="1"/>
  <c r="N566" i="4"/>
  <c r="M510" i="4"/>
  <c r="N374" i="4"/>
  <c r="O334" i="4"/>
  <c r="M446" i="4"/>
  <c r="O750" i="4"/>
  <c r="O710" i="4"/>
  <c r="M702" i="4"/>
  <c r="M694" i="4"/>
  <c r="K678" i="4"/>
  <c r="B678" i="7" s="1"/>
  <c r="L662" i="4"/>
  <c r="C662" i="7" s="1"/>
  <c r="M646" i="4"/>
  <c r="L638" i="4"/>
  <c r="C638" i="7" s="1"/>
  <c r="A606" i="14"/>
  <c r="C606" i="14" s="1"/>
  <c r="L590" i="4"/>
  <c r="C590" i="7" s="1"/>
  <c r="A994" i="14"/>
  <c r="C994" i="14" s="1"/>
  <c r="N994" i="4"/>
  <c r="O994" i="4"/>
  <c r="K994" i="4"/>
  <c r="B994" i="7" s="1"/>
  <c r="A962" i="14"/>
  <c r="C962" i="14" s="1"/>
  <c r="M962" i="4"/>
  <c r="A930" i="14"/>
  <c r="C930" i="14" s="1"/>
  <c r="K930" i="4"/>
  <c r="B930" i="7" s="1"/>
  <c r="N930" i="4"/>
  <c r="O898" i="4"/>
  <c r="M898" i="4"/>
  <c r="N898" i="4"/>
  <c r="A898" i="14"/>
  <c r="C898" i="14" s="1"/>
  <c r="O866" i="4"/>
  <c r="M866" i="4"/>
  <c r="L834" i="4"/>
  <c r="C834" i="7" s="1"/>
  <c r="M834" i="4"/>
  <c r="O834" i="4"/>
  <c r="N834" i="4"/>
  <c r="K802" i="4"/>
  <c r="B802" i="7" s="1"/>
  <c r="L802" i="4"/>
  <c r="C802" i="7" s="1"/>
  <c r="N802" i="4"/>
  <c r="L770" i="4"/>
  <c r="C770" i="7" s="1"/>
  <c r="O770" i="4"/>
  <c r="N770" i="4"/>
  <c r="M746" i="4"/>
  <c r="K746" i="4"/>
  <c r="B746" i="7" s="1"/>
  <c r="L746" i="4"/>
  <c r="C746" i="7" s="1"/>
  <c r="O746" i="4"/>
  <c r="N746" i="4"/>
  <c r="K730" i="4"/>
  <c r="B730" i="7" s="1"/>
  <c r="L730" i="4"/>
  <c r="C730" i="7" s="1"/>
  <c r="M730" i="4"/>
  <c r="L722" i="4"/>
  <c r="C722" i="7" s="1"/>
  <c r="M722" i="4"/>
  <c r="K722" i="4"/>
  <c r="B722" i="7" s="1"/>
  <c r="O690" i="4"/>
  <c r="L690" i="4"/>
  <c r="C690" i="7" s="1"/>
  <c r="M690" i="4"/>
  <c r="K690" i="4"/>
  <c r="B690" i="7" s="1"/>
  <c r="N682" i="4"/>
  <c r="K682" i="4"/>
  <c r="B682" i="7" s="1"/>
  <c r="L682" i="4"/>
  <c r="C682" i="7" s="1"/>
  <c r="M682" i="4"/>
  <c r="L674" i="4"/>
  <c r="C674" i="7" s="1"/>
  <c r="O674" i="4"/>
  <c r="K674" i="4"/>
  <c r="B674" i="7" s="1"/>
  <c r="M674" i="4"/>
  <c r="N674" i="4"/>
  <c r="A674" i="14"/>
  <c r="C674" i="14" s="1"/>
  <c r="M666" i="4"/>
  <c r="L666" i="4"/>
  <c r="C666" i="7" s="1"/>
  <c r="N666" i="4"/>
  <c r="O666" i="4"/>
  <c r="L658" i="4"/>
  <c r="C658" i="7" s="1"/>
  <c r="K658" i="4"/>
  <c r="B658" i="7" s="1"/>
  <c r="M658" i="4"/>
  <c r="O658" i="4"/>
  <c r="N650" i="4"/>
  <c r="O650" i="4"/>
  <c r="L650" i="4"/>
  <c r="C650" i="7" s="1"/>
  <c r="M650" i="4"/>
  <c r="K650" i="4"/>
  <c r="B650" i="7" s="1"/>
  <c r="K642" i="4"/>
  <c r="B642" i="7" s="1"/>
  <c r="L642" i="4"/>
  <c r="C642" i="7" s="1"/>
  <c r="N642" i="4"/>
  <c r="O642" i="4"/>
  <c r="M642" i="4"/>
  <c r="O634" i="4"/>
  <c r="N634" i="4"/>
  <c r="L634" i="4"/>
  <c r="C634" i="7" s="1"/>
  <c r="L626" i="4"/>
  <c r="C626" i="7" s="1"/>
  <c r="M626" i="4"/>
  <c r="N626" i="4"/>
  <c r="K626" i="4"/>
  <c r="B626" i="7" s="1"/>
  <c r="O626" i="4"/>
  <c r="L618" i="4"/>
  <c r="C618" i="7" s="1"/>
  <c r="M618" i="4"/>
  <c r="N618" i="4"/>
  <c r="O618" i="4"/>
  <c r="O610" i="4"/>
  <c r="K610" i="4"/>
  <c r="B610" i="7" s="1"/>
  <c r="L610" i="4"/>
  <c r="C610" i="7" s="1"/>
  <c r="M610" i="4"/>
  <c r="N610" i="4"/>
  <c r="M602" i="4"/>
  <c r="N602" i="4"/>
  <c r="L602" i="4"/>
  <c r="C602" i="7" s="1"/>
  <c r="K602" i="4"/>
  <c r="B602" i="7" s="1"/>
  <c r="O602" i="4"/>
  <c r="K594" i="4"/>
  <c r="B594" i="7" s="1"/>
  <c r="N594" i="4"/>
  <c r="M594" i="4"/>
  <c r="O594" i="4"/>
  <c r="A594" i="14"/>
  <c r="C594" i="14" s="1"/>
  <c r="N586" i="4"/>
  <c r="O586" i="4"/>
  <c r="K586" i="4"/>
  <c r="B586" i="7" s="1"/>
  <c r="L586" i="4"/>
  <c r="C586" i="7" s="1"/>
  <c r="K578" i="4"/>
  <c r="B578" i="7" s="1"/>
  <c r="L578" i="4"/>
  <c r="C578" i="7" s="1"/>
  <c r="M578" i="4"/>
  <c r="O578" i="4"/>
  <c r="N578" i="4"/>
  <c r="L570" i="4"/>
  <c r="C570" i="7" s="1"/>
  <c r="L562" i="4"/>
  <c r="C562" i="7" s="1"/>
  <c r="M562" i="4"/>
  <c r="N562" i="4"/>
  <c r="O562" i="4"/>
  <c r="M554" i="4"/>
  <c r="L554" i="4"/>
  <c r="C554" i="7" s="1"/>
  <c r="M546" i="4"/>
  <c r="L546" i="4"/>
  <c r="C546" i="7" s="1"/>
  <c r="N546" i="4"/>
  <c r="O546" i="4"/>
  <c r="L538" i="4"/>
  <c r="C538" i="7" s="1"/>
  <c r="M530" i="4"/>
  <c r="L530" i="4"/>
  <c r="C530" i="7" s="1"/>
  <c r="O530" i="4"/>
  <c r="N530" i="4"/>
  <c r="M522" i="4"/>
  <c r="L522" i="4"/>
  <c r="C522" i="7" s="1"/>
  <c r="O514" i="4"/>
  <c r="M514" i="4"/>
  <c r="L506" i="4"/>
  <c r="C506" i="7" s="1"/>
  <c r="M506" i="4"/>
  <c r="L498" i="4"/>
  <c r="C498" i="7" s="1"/>
  <c r="N498" i="4"/>
  <c r="O498" i="4"/>
  <c r="M490" i="4"/>
  <c r="L490" i="4"/>
  <c r="C490" i="7" s="1"/>
  <c r="M482" i="4"/>
  <c r="N482" i="4"/>
  <c r="L482" i="4"/>
  <c r="C482" i="7" s="1"/>
  <c r="K466" i="4"/>
  <c r="B466" i="7" s="1"/>
  <c r="M466" i="4"/>
  <c r="K458" i="4"/>
  <c r="B458" i="7" s="1"/>
  <c r="M458" i="4"/>
  <c r="M450" i="4"/>
  <c r="K442" i="4"/>
  <c r="B442" i="7" s="1"/>
  <c r="L442" i="4"/>
  <c r="C442" i="7" s="1"/>
  <c r="K426" i="4"/>
  <c r="B426" i="7" s="1"/>
  <c r="M426" i="4"/>
  <c r="K418" i="4"/>
  <c r="B418" i="7" s="1"/>
  <c r="N354" i="4"/>
  <c r="L354" i="4"/>
  <c r="C354" i="7" s="1"/>
  <c r="L330" i="4"/>
  <c r="C330" i="7" s="1"/>
  <c r="O978" i="4"/>
  <c r="N962" i="4"/>
  <c r="O946" i="4"/>
  <c r="M930" i="4"/>
  <c r="N866" i="4"/>
  <c r="A858" i="14"/>
  <c r="C858" i="14" s="1"/>
  <c r="O762" i="4"/>
  <c r="L993" i="4"/>
  <c r="C993" i="7" s="1"/>
  <c r="M993" i="4"/>
  <c r="N993" i="4"/>
  <c r="O985" i="4"/>
  <c r="A977" i="14"/>
  <c r="C977" i="14" s="1"/>
  <c r="O977" i="4"/>
  <c r="L969" i="4"/>
  <c r="C969" i="7" s="1"/>
  <c r="N969" i="4"/>
  <c r="N961" i="4"/>
  <c r="O961" i="4"/>
  <c r="K953" i="4"/>
  <c r="B953" i="7" s="1"/>
  <c r="O953" i="4"/>
  <c r="K945" i="4"/>
  <c r="B945" i="7" s="1"/>
  <c r="A945" i="14"/>
  <c r="C945" i="14" s="1"/>
  <c r="L937" i="4"/>
  <c r="C937" i="7" s="1"/>
  <c r="N937" i="4"/>
  <c r="A929" i="14"/>
  <c r="C929" i="14" s="1"/>
  <c r="K929" i="4"/>
  <c r="B929" i="7" s="1"/>
  <c r="K921" i="4"/>
  <c r="B921" i="7" s="1"/>
  <c r="O921" i="4"/>
  <c r="N913" i="4"/>
  <c r="L905" i="4"/>
  <c r="C905" i="7" s="1"/>
  <c r="K905" i="4"/>
  <c r="B905" i="7" s="1"/>
  <c r="N905" i="4"/>
  <c r="M994" i="4"/>
  <c r="L962" i="4"/>
  <c r="C962" i="7" s="1"/>
  <c r="L930" i="4"/>
  <c r="C930" i="7" s="1"/>
  <c r="L866" i="4"/>
  <c r="C866" i="7" s="1"/>
  <c r="M498" i="4"/>
  <c r="K978" i="4"/>
  <c r="B978" i="7" s="1"/>
  <c r="L978" i="4"/>
  <c r="C978" i="7" s="1"/>
  <c r="M978" i="4"/>
  <c r="L946" i="4"/>
  <c r="C946" i="7" s="1"/>
  <c r="M946" i="4"/>
  <c r="N946" i="4"/>
  <c r="O914" i="4"/>
  <c r="A914" i="14"/>
  <c r="C914" i="14" s="1"/>
  <c r="L914" i="4"/>
  <c r="C914" i="7" s="1"/>
  <c r="M914" i="4"/>
  <c r="N914" i="4"/>
  <c r="O882" i="4"/>
  <c r="K882" i="4"/>
  <c r="B882" i="7" s="1"/>
  <c r="L882" i="4"/>
  <c r="C882" i="7" s="1"/>
  <c r="M882" i="4"/>
  <c r="M850" i="4"/>
  <c r="N850" i="4"/>
  <c r="K850" i="4"/>
  <c r="B850" i="7" s="1"/>
  <c r="L850" i="4"/>
  <c r="C850" i="7" s="1"/>
  <c r="O850" i="4"/>
  <c r="O826" i="4"/>
  <c r="N826" i="4"/>
  <c r="A826" i="14"/>
  <c r="C826" i="14" s="1"/>
  <c r="K826" i="4"/>
  <c r="B826" i="7" s="1"/>
  <c r="N794" i="4"/>
  <c r="O794" i="4"/>
  <c r="A794" i="14"/>
  <c r="C794" i="14" s="1"/>
  <c r="L794" i="4"/>
  <c r="C794" i="7" s="1"/>
  <c r="N762" i="4"/>
  <c r="A762" i="14"/>
  <c r="C762" i="14" s="1"/>
  <c r="K762" i="4"/>
  <c r="B762" i="7" s="1"/>
  <c r="M762" i="4"/>
  <c r="A714" i="14"/>
  <c r="C714" i="14" s="1"/>
  <c r="L714" i="4"/>
  <c r="C714" i="7" s="1"/>
  <c r="M714" i="4"/>
  <c r="K714" i="4"/>
  <c r="B714" i="7" s="1"/>
  <c r="N714" i="4"/>
  <c r="L994" i="4"/>
  <c r="C994" i="7" s="1"/>
  <c r="N658" i="4"/>
  <c r="O986" i="4"/>
  <c r="A954" i="14"/>
  <c r="C954" i="14" s="1"/>
  <c r="N810" i="4"/>
  <c r="O993" i="4"/>
  <c r="L986" i="4"/>
  <c r="C986" i="7" s="1"/>
  <c r="M977" i="4"/>
  <c r="O954" i="4"/>
  <c r="M945" i="4"/>
  <c r="O922" i="4"/>
  <c r="N882" i="4"/>
  <c r="M634" i="4"/>
  <c r="K618" i="4"/>
  <c r="B618" i="7" s="1"/>
  <c r="M538" i="4"/>
  <c r="M970" i="4"/>
  <c r="N970" i="4"/>
  <c r="O970" i="4"/>
  <c r="M938" i="4"/>
  <c r="O938" i="4"/>
  <c r="A938" i="14"/>
  <c r="C938" i="14" s="1"/>
  <c r="K938" i="4"/>
  <c r="B938" i="7" s="1"/>
  <c r="L906" i="4"/>
  <c r="C906" i="7" s="1"/>
  <c r="N906" i="4"/>
  <c r="O906" i="4"/>
  <c r="A906" i="14"/>
  <c r="C906" i="14" s="1"/>
  <c r="K874" i="4"/>
  <c r="B874" i="7" s="1"/>
  <c r="L874" i="4"/>
  <c r="C874" i="7" s="1"/>
  <c r="N874" i="4"/>
  <c r="A842" i="14"/>
  <c r="C842" i="14" s="1"/>
  <c r="K842" i="4"/>
  <c r="B842" i="7" s="1"/>
  <c r="N842" i="4"/>
  <c r="K818" i="4"/>
  <c r="B818" i="7" s="1"/>
  <c r="L818" i="4"/>
  <c r="C818" i="7" s="1"/>
  <c r="N818" i="4"/>
  <c r="M818" i="4"/>
  <c r="O818" i="4"/>
  <c r="O786" i="4"/>
  <c r="K786" i="4"/>
  <c r="B786" i="7" s="1"/>
  <c r="L786" i="4"/>
  <c r="C786" i="7" s="1"/>
  <c r="M786" i="4"/>
  <c r="N786" i="4"/>
  <c r="K754" i="4"/>
  <c r="B754" i="7" s="1"/>
  <c r="M754" i="4"/>
  <c r="O754" i="4"/>
  <c r="A754" i="14"/>
  <c r="C754" i="14" s="1"/>
  <c r="A706" i="14"/>
  <c r="C706" i="14" s="1"/>
  <c r="L706" i="4"/>
  <c r="C706" i="7" s="1"/>
  <c r="M706" i="4"/>
  <c r="K706" i="4"/>
  <c r="B706" i="7" s="1"/>
  <c r="O682" i="4"/>
  <c r="N754" i="4"/>
  <c r="L514" i="4"/>
  <c r="C514" i="7" s="1"/>
  <c r="K977" i="4"/>
  <c r="B977" i="7" s="1"/>
  <c r="L970" i="4"/>
  <c r="C970" i="7" s="1"/>
  <c r="L938" i="4"/>
  <c r="C938" i="7" s="1"/>
  <c r="K906" i="4"/>
  <c r="B906" i="7" s="1"/>
  <c r="A874" i="14"/>
  <c r="C874" i="14" s="1"/>
  <c r="M842" i="4"/>
  <c r="A834" i="14"/>
  <c r="C834" i="14" s="1"/>
  <c r="O802" i="4"/>
  <c r="M770" i="4"/>
  <c r="O730" i="4"/>
  <c r="O722" i="4"/>
  <c r="N690" i="4"/>
  <c r="K666" i="4"/>
  <c r="B666" i="7" s="1"/>
  <c r="K634" i="4"/>
  <c r="B634" i="7" s="1"/>
  <c r="M986" i="4"/>
  <c r="A986" i="14"/>
  <c r="C986" i="14" s="1"/>
  <c r="N986" i="4"/>
  <c r="M954" i="4"/>
  <c r="K954" i="4"/>
  <c r="B954" i="7" s="1"/>
  <c r="L954" i="4"/>
  <c r="C954" i="7" s="1"/>
  <c r="M922" i="4"/>
  <c r="K922" i="4"/>
  <c r="B922" i="7" s="1"/>
  <c r="L922" i="4"/>
  <c r="C922" i="7" s="1"/>
  <c r="N922" i="4"/>
  <c r="A922" i="14"/>
  <c r="C922" i="14" s="1"/>
  <c r="L890" i="4"/>
  <c r="C890" i="7" s="1"/>
  <c r="M890" i="4"/>
  <c r="O890" i="4"/>
  <c r="N890" i="4"/>
  <c r="A890" i="14"/>
  <c r="C890" i="14" s="1"/>
  <c r="K858" i="4"/>
  <c r="B858" i="7" s="1"/>
  <c r="M858" i="4"/>
  <c r="N858" i="4"/>
  <c r="O858" i="4"/>
  <c r="O810" i="4"/>
  <c r="K810" i="4"/>
  <c r="B810" i="7" s="1"/>
  <c r="L810" i="4"/>
  <c r="C810" i="7" s="1"/>
  <c r="M810" i="4"/>
  <c r="A778" i="14"/>
  <c r="C778" i="14" s="1"/>
  <c r="L778" i="4"/>
  <c r="C778" i="7" s="1"/>
  <c r="K778" i="4"/>
  <c r="B778" i="7" s="1"/>
  <c r="N778" i="4"/>
  <c r="M778" i="4"/>
  <c r="N738" i="4"/>
  <c r="L738" i="4"/>
  <c r="C738" i="7" s="1"/>
  <c r="M738" i="4"/>
  <c r="O738" i="4"/>
  <c r="K698" i="4"/>
  <c r="B698" i="7" s="1"/>
  <c r="L698" i="4"/>
  <c r="C698" i="7" s="1"/>
  <c r="M698" i="4"/>
  <c r="A698" i="14"/>
  <c r="C698" i="14" s="1"/>
  <c r="K962" i="4"/>
  <c r="B962" i="7" s="1"/>
  <c r="K866" i="4"/>
  <c r="B866" i="7" s="1"/>
  <c r="O778" i="4"/>
  <c r="M586" i="4"/>
  <c r="K738" i="4"/>
  <c r="B738" i="7" s="1"/>
  <c r="N985" i="4"/>
  <c r="K970" i="4"/>
  <c r="B970" i="7" s="1"/>
  <c r="A921" i="14"/>
  <c r="C921" i="14" s="1"/>
  <c r="L898" i="4"/>
  <c r="C898" i="7" s="1"/>
  <c r="O874" i="4"/>
  <c r="L842" i="4"/>
  <c r="C842" i="7" s="1"/>
  <c r="M826" i="4"/>
  <c r="M802" i="4"/>
  <c r="M794" i="4"/>
  <c r="K770" i="4"/>
  <c r="B770" i="7" s="1"/>
  <c r="N730" i="4"/>
  <c r="N722" i="4"/>
  <c r="O706" i="4"/>
  <c r="M570" i="4"/>
  <c r="K330" i="4"/>
  <c r="B330" i="7" s="1"/>
  <c r="M897" i="4"/>
  <c r="O897" i="4"/>
  <c r="M881" i="4"/>
  <c r="O881" i="4"/>
  <c r="M865" i="4"/>
  <c r="N865" i="4"/>
  <c r="L849" i="4"/>
  <c r="C849" i="7" s="1"/>
  <c r="N849" i="4"/>
  <c r="O841" i="4"/>
  <c r="A841" i="14"/>
  <c r="C841" i="14" s="1"/>
  <c r="N825" i="4"/>
  <c r="O825" i="4"/>
  <c r="N809" i="4"/>
  <c r="O809" i="4"/>
  <c r="M793" i="4"/>
  <c r="N793" i="4"/>
  <c r="A793" i="14"/>
  <c r="C793" i="14" s="1"/>
  <c r="M785" i="4"/>
  <c r="N785" i="4"/>
  <c r="N769" i="4"/>
  <c r="L761" i="4"/>
  <c r="C761" i="7" s="1"/>
  <c r="N761" i="4"/>
  <c r="O761" i="4"/>
  <c r="N753" i="4"/>
  <c r="K745" i="4"/>
  <c r="B745" i="7" s="1"/>
  <c r="M737" i="4"/>
  <c r="O737" i="4"/>
  <c r="O729" i="4"/>
  <c r="M729" i="4"/>
  <c r="N721" i="4"/>
  <c r="N713" i="4"/>
  <c r="M713" i="4"/>
  <c r="O705" i="4"/>
  <c r="M705" i="4"/>
  <c r="M697" i="4"/>
  <c r="A665" i="14"/>
  <c r="C665" i="14" s="1"/>
  <c r="N617" i="4"/>
  <c r="L609" i="4"/>
  <c r="C609" i="7" s="1"/>
  <c r="M577" i="4"/>
  <c r="K561" i="4"/>
  <c r="B561" i="7" s="1"/>
  <c r="L553" i="4"/>
  <c r="C553" i="7" s="1"/>
  <c r="K545" i="4"/>
  <c r="B545" i="7" s="1"/>
  <c r="O545" i="4"/>
  <c r="K537" i="4"/>
  <c r="B537" i="7" s="1"/>
  <c r="O537" i="4"/>
  <c r="K529" i="4"/>
  <c r="B529" i="7" s="1"/>
  <c r="L521" i="4"/>
  <c r="C521" i="7" s="1"/>
  <c r="N513" i="4"/>
  <c r="M505" i="4"/>
  <c r="O497" i="4"/>
  <c r="K425" i="4"/>
  <c r="B425" i="7" s="1"/>
  <c r="N409" i="4"/>
  <c r="K409" i="4"/>
  <c r="B409" i="7" s="1"/>
  <c r="M401" i="4"/>
  <c r="L401" i="4"/>
  <c r="C401" i="7" s="1"/>
  <c r="M377" i="4"/>
  <c r="O377" i="4"/>
  <c r="M361" i="4"/>
  <c r="K361" i="4"/>
  <c r="B361" i="7" s="1"/>
  <c r="M337" i="4"/>
  <c r="N337" i="4"/>
  <c r="A897" i="14"/>
  <c r="C897" i="14" s="1"/>
  <c r="K881" i="4"/>
  <c r="B881" i="7" s="1"/>
  <c r="N857" i="4"/>
  <c r="M849" i="4"/>
  <c r="O817" i="4"/>
  <c r="K809" i="4"/>
  <c r="B809" i="7" s="1"/>
  <c r="M753" i="4"/>
  <c r="L745" i="4"/>
  <c r="C745" i="7" s="1"/>
  <c r="K825" i="4"/>
  <c r="B825" i="7" s="1"/>
  <c r="O793" i="4"/>
  <c r="A873" i="14"/>
  <c r="C873" i="14" s="1"/>
  <c r="L865" i="4"/>
  <c r="C865" i="7" s="1"/>
  <c r="N841" i="4"/>
  <c r="O833" i="4"/>
  <c r="A801" i="14"/>
  <c r="C801" i="14" s="1"/>
  <c r="K793" i="4"/>
  <c r="B793" i="7" s="1"/>
  <c r="A641" i="14"/>
  <c r="C641" i="14" s="1"/>
  <c r="N593" i="4"/>
  <c r="N561" i="4"/>
  <c r="O873" i="4"/>
  <c r="M841" i="4"/>
  <c r="L833" i="4"/>
  <c r="C833" i="7" s="1"/>
  <c r="O801" i="4"/>
  <c r="N777" i="4"/>
  <c r="L769" i="4"/>
  <c r="C769" i="7" s="1"/>
  <c r="K729" i="4"/>
  <c r="B729" i="7" s="1"/>
  <c r="L713" i="4"/>
  <c r="C713" i="7" s="1"/>
  <c r="N689" i="4"/>
  <c r="A681" i="14"/>
  <c r="C681" i="14" s="1"/>
  <c r="N641" i="4"/>
  <c r="N625" i="4"/>
  <c r="O780" i="4"/>
  <c r="M772" i="4"/>
  <c r="L764" i="4"/>
  <c r="C764" i="7" s="1"/>
  <c r="O764" i="4"/>
  <c r="N756" i="4"/>
  <c r="K748" i="4"/>
  <c r="B748" i="7" s="1"/>
  <c r="F748" i="7" s="1"/>
  <c r="L740" i="4"/>
  <c r="C740" i="7" s="1"/>
  <c r="O740" i="4"/>
  <c r="N732" i="4"/>
  <c r="O724" i="4"/>
  <c r="O716" i="4"/>
  <c r="O708" i="4"/>
  <c r="K779" i="4"/>
  <c r="B779" i="7" s="1"/>
  <c r="K771" i="4"/>
  <c r="B771" i="7" s="1"/>
  <c r="N771" i="4"/>
  <c r="M763" i="4"/>
  <c r="O755" i="4"/>
  <c r="A747" i="14"/>
  <c r="C747" i="14" s="1"/>
  <c r="L747" i="4"/>
  <c r="C747" i="7" s="1"/>
  <c r="M739" i="4"/>
  <c r="O731" i="4"/>
  <c r="K723" i="4"/>
  <c r="B723" i="7" s="1"/>
  <c r="K715" i="4"/>
  <c r="B715" i="7" s="1"/>
  <c r="K707" i="4"/>
  <c r="B707" i="7" s="1"/>
  <c r="N959" i="4"/>
  <c r="A871" i="14"/>
  <c r="C871" i="14" s="1"/>
  <c r="A791" i="14"/>
  <c r="C791" i="14" s="1"/>
  <c r="L959" i="4"/>
  <c r="C959" i="7" s="1"/>
  <c r="M616" i="4"/>
  <c r="A608" i="14"/>
  <c r="C608" i="14" s="1"/>
  <c r="N608" i="4"/>
  <c r="N600" i="4"/>
  <c r="K600" i="4"/>
  <c r="B600" i="7" s="1"/>
  <c r="O592" i="4"/>
  <c r="M584" i="4"/>
  <c r="N576" i="4"/>
  <c r="K576" i="4"/>
  <c r="B576" i="7" s="1"/>
  <c r="K568" i="4"/>
  <c r="B568" i="7" s="1"/>
  <c r="O560" i="4"/>
  <c r="L560" i="4"/>
  <c r="C560" i="7" s="1"/>
  <c r="N552" i="4"/>
  <c r="K552" i="4"/>
  <c r="B552" i="7" s="1"/>
  <c r="M544" i="4"/>
  <c r="K536" i="4"/>
  <c r="B536" i="7" s="1"/>
  <c r="K528" i="4"/>
  <c r="B528" i="7" s="1"/>
  <c r="N528" i="4"/>
  <c r="O520" i="4"/>
  <c r="N520" i="4"/>
  <c r="A520" i="14"/>
  <c r="C520" i="14" s="1"/>
  <c r="K520" i="4"/>
  <c r="B520" i="7" s="1"/>
  <c r="L512" i="4"/>
  <c r="C512" i="7" s="1"/>
  <c r="M512" i="4"/>
  <c r="O512" i="4"/>
  <c r="M504" i="4"/>
  <c r="O504" i="4"/>
  <c r="O496" i="4"/>
  <c r="K496" i="4"/>
  <c r="B496" i="7" s="1"/>
  <c r="M496" i="4"/>
  <c r="O488" i="4"/>
  <c r="L488" i="4"/>
  <c r="C488" i="7" s="1"/>
  <c r="M488" i="4"/>
  <c r="O480" i="4"/>
  <c r="K480" i="4"/>
  <c r="B480" i="7" s="1"/>
  <c r="N480" i="4"/>
  <c r="N472" i="4"/>
  <c r="K472" i="4"/>
  <c r="B472" i="7" s="1"/>
  <c r="O464" i="4"/>
  <c r="L464" i="4"/>
  <c r="C464" i="7" s="1"/>
  <c r="N464" i="4"/>
  <c r="N456" i="4"/>
  <c r="M456" i="4"/>
  <c r="K456" i="4"/>
  <c r="B456" i="7" s="1"/>
  <c r="L448" i="4"/>
  <c r="C448" i="7" s="1"/>
  <c r="O448" i="4"/>
  <c r="A448" i="14"/>
  <c r="C448" i="14" s="1"/>
  <c r="N440" i="4"/>
  <c r="K440" i="4"/>
  <c r="B440" i="7" s="1"/>
  <c r="L440" i="4"/>
  <c r="C440" i="7" s="1"/>
  <c r="L432" i="4"/>
  <c r="C432" i="7" s="1"/>
  <c r="M432" i="4"/>
  <c r="A424" i="14"/>
  <c r="C424" i="14" s="1"/>
  <c r="M424" i="4"/>
  <c r="N424" i="4"/>
  <c r="O416" i="4"/>
  <c r="N408" i="4"/>
  <c r="O408" i="4"/>
  <c r="A703" i="14"/>
  <c r="C703" i="14" s="1"/>
  <c r="K613" i="4"/>
  <c r="B613" i="7" s="1"/>
  <c r="O605" i="4"/>
  <c r="L605" i="4"/>
  <c r="C605" i="7" s="1"/>
  <c r="M597" i="4"/>
  <c r="N589" i="4"/>
  <c r="K581" i="4"/>
  <c r="B581" i="7" s="1"/>
  <c r="O573" i="4"/>
  <c r="K565" i="4"/>
  <c r="B565" i="7" s="1"/>
  <c r="M557" i="4"/>
  <c r="O549" i="4"/>
  <c r="A541" i="14"/>
  <c r="C541" i="14" s="1"/>
  <c r="N541" i="4"/>
  <c r="O533" i="4"/>
  <c r="L533" i="4"/>
  <c r="C533" i="7" s="1"/>
  <c r="N525" i="4"/>
  <c r="K525" i="4"/>
  <c r="B525" i="7" s="1"/>
  <c r="M517" i="4"/>
  <c r="O517" i="4"/>
  <c r="K509" i="4"/>
  <c r="B509" i="7" s="1"/>
  <c r="N509" i="4"/>
  <c r="M501" i="4"/>
  <c r="O501" i="4"/>
  <c r="K501" i="4"/>
  <c r="B501" i="7" s="1"/>
  <c r="L493" i="4"/>
  <c r="C493" i="7" s="1"/>
  <c r="O493" i="4"/>
  <c r="K485" i="4"/>
  <c r="B485" i="7" s="1"/>
  <c r="M485" i="4"/>
  <c r="M477" i="4"/>
  <c r="O477" i="4"/>
  <c r="K477" i="4"/>
  <c r="B477" i="7" s="1"/>
  <c r="N469" i="4"/>
  <c r="K469" i="4"/>
  <c r="B469" i="7" s="1"/>
  <c r="L469" i="4"/>
  <c r="C469" i="7" s="1"/>
  <c r="M461" i="4"/>
  <c r="N461" i="4"/>
  <c r="O453" i="4"/>
  <c r="L453" i="4"/>
  <c r="C453" i="7" s="1"/>
  <c r="M453" i="4"/>
  <c r="M445" i="4"/>
  <c r="L445" i="4"/>
  <c r="C445" i="7" s="1"/>
  <c r="O445" i="4"/>
  <c r="O437" i="4"/>
  <c r="A437" i="14"/>
  <c r="C437" i="14" s="1"/>
  <c r="K437" i="4"/>
  <c r="B437" i="7" s="1"/>
  <c r="M437" i="4"/>
  <c r="N991" i="4"/>
  <c r="L847" i="4"/>
  <c r="C847" i="7" s="1"/>
  <c r="L807" i="4"/>
  <c r="C807" i="7" s="1"/>
  <c r="M619" i="4"/>
  <c r="M611" i="4"/>
  <c r="A603" i="14"/>
  <c r="C603" i="14" s="1"/>
  <c r="N603" i="4"/>
  <c r="O595" i="4"/>
  <c r="L595" i="4"/>
  <c r="C595" i="7" s="1"/>
  <c r="K587" i="4"/>
  <c r="B587" i="7" s="1"/>
  <c r="M579" i="4"/>
  <c r="L571" i="4"/>
  <c r="C571" i="7" s="1"/>
  <c r="A571" i="14"/>
  <c r="C571" i="14" s="1"/>
  <c r="M563" i="4"/>
  <c r="O555" i="4"/>
  <c r="L555" i="4"/>
  <c r="C555" i="7" s="1"/>
  <c r="L547" i="4"/>
  <c r="C547" i="7" s="1"/>
  <c r="A547" i="14"/>
  <c r="C547" i="14" s="1"/>
  <c r="K539" i="4"/>
  <c r="B539" i="7" s="1"/>
  <c r="A531" i="14"/>
  <c r="C531" i="14" s="1"/>
  <c r="N531" i="4"/>
  <c r="M523" i="4"/>
  <c r="O515" i="4"/>
  <c r="A515" i="14"/>
  <c r="C515" i="14" s="1"/>
  <c r="L515" i="4"/>
  <c r="C515" i="7" s="1"/>
  <c r="K507" i="4"/>
  <c r="B507" i="7" s="1"/>
  <c r="M507" i="4"/>
  <c r="A507" i="14"/>
  <c r="C507" i="14" s="1"/>
  <c r="O499" i="4"/>
  <c r="A499" i="14"/>
  <c r="C499" i="14" s="1"/>
  <c r="L499" i="4"/>
  <c r="C499" i="7" s="1"/>
  <c r="M499" i="4"/>
  <c r="L491" i="4"/>
  <c r="C491" i="7" s="1"/>
  <c r="N491" i="4"/>
  <c r="A491" i="14"/>
  <c r="C491" i="14" s="1"/>
  <c r="M483" i="4"/>
  <c r="O483" i="4"/>
  <c r="K483" i="4"/>
  <c r="B483" i="7" s="1"/>
  <c r="O475" i="4"/>
  <c r="A475" i="14"/>
  <c r="C475" i="14" s="1"/>
  <c r="L475" i="4"/>
  <c r="C475" i="7" s="1"/>
  <c r="M475" i="4"/>
  <c r="M467" i="4"/>
  <c r="N467" i="4"/>
  <c r="L459" i="4"/>
  <c r="C459" i="7" s="1"/>
  <c r="O459" i="4"/>
  <c r="A451" i="14"/>
  <c r="C451" i="14" s="1"/>
  <c r="K451" i="4"/>
  <c r="B451" i="7" s="1"/>
  <c r="N451" i="4"/>
  <c r="O451" i="4"/>
  <c r="N443" i="4"/>
  <c r="K443" i="4"/>
  <c r="B443" i="7" s="1"/>
  <c r="L443" i="4"/>
  <c r="C443" i="7" s="1"/>
  <c r="M435" i="4"/>
  <c r="N435" i="4"/>
  <c r="K429" i="4"/>
  <c r="B429" i="7" s="1"/>
  <c r="M427" i="4"/>
  <c r="L427" i="4"/>
  <c r="C427" i="7" s="1"/>
  <c r="A427" i="14"/>
  <c r="C427" i="14" s="1"/>
  <c r="K400" i="4"/>
  <c r="B400" i="7" s="1"/>
  <c r="L594" i="4"/>
  <c r="C594" i="7" s="1"/>
  <c r="N514" i="4"/>
  <c r="N504" i="4"/>
  <c r="L496" i="4"/>
  <c r="C496" i="7" s="1"/>
  <c r="L472" i="4"/>
  <c r="C472" i="7" s="1"/>
  <c r="O440" i="4"/>
  <c r="M418" i="4"/>
  <c r="L400" i="4"/>
  <c r="C400" i="7" s="1"/>
  <c r="K392" i="4"/>
  <c r="B392" i="7" s="1"/>
  <c r="N360" i="4"/>
  <c r="M354" i="4"/>
  <c r="N328" i="4"/>
  <c r="K320" i="4"/>
  <c r="B320" i="7" s="1"/>
  <c r="A993" i="14"/>
  <c r="C993" i="14" s="1"/>
  <c r="K993" i="4"/>
  <c r="B993" i="7" s="1"/>
  <c r="A985" i="14"/>
  <c r="C985" i="14" s="1"/>
  <c r="K985" i="4"/>
  <c r="B985" i="7" s="1"/>
  <c r="M985" i="4"/>
  <c r="L977" i="4"/>
  <c r="C977" i="7" s="1"/>
  <c r="N977" i="4"/>
  <c r="A969" i="14"/>
  <c r="C969" i="14" s="1"/>
  <c r="K969" i="4"/>
  <c r="B969" i="7" s="1"/>
  <c r="M969" i="4"/>
  <c r="A961" i="14"/>
  <c r="C961" i="14" s="1"/>
  <c r="K961" i="4"/>
  <c r="B961" i="7" s="1"/>
  <c r="M961" i="4"/>
  <c r="L953" i="4"/>
  <c r="C953" i="7" s="1"/>
  <c r="N953" i="4"/>
  <c r="L945" i="4"/>
  <c r="C945" i="7" s="1"/>
  <c r="N945" i="4"/>
  <c r="K937" i="4"/>
  <c r="B937" i="7" s="1"/>
  <c r="M937" i="4"/>
  <c r="O937" i="4"/>
  <c r="L929" i="4"/>
  <c r="C929" i="7" s="1"/>
  <c r="N929" i="4"/>
  <c r="N921" i="4"/>
  <c r="M913" i="4"/>
  <c r="O913" i="4"/>
  <c r="A913" i="14"/>
  <c r="C913" i="14" s="1"/>
  <c r="M905" i="4"/>
  <c r="O905" i="4"/>
  <c r="A905" i="14"/>
  <c r="C905" i="14" s="1"/>
  <c r="N897" i="4"/>
  <c r="O889" i="4"/>
  <c r="A889" i="14"/>
  <c r="C889" i="14" s="1"/>
  <c r="K889" i="4"/>
  <c r="B889" i="7" s="1"/>
  <c r="N881" i="4"/>
  <c r="N873" i="4"/>
  <c r="O865" i="4"/>
  <c r="K865" i="4"/>
  <c r="B865" i="7" s="1"/>
  <c r="O857" i="4"/>
  <c r="A857" i="14"/>
  <c r="C857" i="14" s="1"/>
  <c r="K857" i="4"/>
  <c r="B857" i="7" s="1"/>
  <c r="O849" i="4"/>
  <c r="A849" i="14"/>
  <c r="C849" i="14" s="1"/>
  <c r="K849" i="4"/>
  <c r="B849" i="7" s="1"/>
  <c r="L841" i="4"/>
  <c r="C841" i="7" s="1"/>
  <c r="A833" i="14"/>
  <c r="C833" i="14" s="1"/>
  <c r="K833" i="4"/>
  <c r="B833" i="7" s="1"/>
  <c r="M833" i="4"/>
  <c r="L825" i="4"/>
  <c r="C825" i="7" s="1"/>
  <c r="L817" i="4"/>
  <c r="C817" i="7" s="1"/>
  <c r="L809" i="4"/>
  <c r="C809" i="7" s="1"/>
  <c r="L801" i="4"/>
  <c r="C801" i="7" s="1"/>
  <c r="L793" i="4"/>
  <c r="C793" i="7" s="1"/>
  <c r="O785" i="4"/>
  <c r="A785" i="14"/>
  <c r="C785" i="14" s="1"/>
  <c r="K785" i="4"/>
  <c r="B785" i="7" s="1"/>
  <c r="M777" i="4"/>
  <c r="O777" i="4"/>
  <c r="A777" i="14"/>
  <c r="C777" i="14" s="1"/>
  <c r="K769" i="4"/>
  <c r="B769" i="7" s="1"/>
  <c r="M769" i="4"/>
  <c r="O769" i="4"/>
  <c r="A761" i="14"/>
  <c r="C761" i="14" s="1"/>
  <c r="K761" i="4"/>
  <c r="B761" i="7" s="1"/>
  <c r="M761" i="4"/>
  <c r="O753" i="4"/>
  <c r="A753" i="14"/>
  <c r="C753" i="14" s="1"/>
  <c r="K753" i="4"/>
  <c r="B753" i="7" s="1"/>
  <c r="M745" i="4"/>
  <c r="O745" i="4"/>
  <c r="A745" i="14"/>
  <c r="C745" i="14" s="1"/>
  <c r="L737" i="4"/>
  <c r="C737" i="7" s="1"/>
  <c r="K737" i="4"/>
  <c r="B737" i="7" s="1"/>
  <c r="N737" i="4"/>
  <c r="N729" i="4"/>
  <c r="L729" i="4"/>
  <c r="C729" i="7" s="1"/>
  <c r="K721" i="4"/>
  <c r="B721" i="7" s="1"/>
  <c r="M721" i="4"/>
  <c r="O721" i="4"/>
  <c r="O713" i="4"/>
  <c r="K713" i="4"/>
  <c r="B713" i="7" s="1"/>
  <c r="L705" i="4"/>
  <c r="C705" i="7" s="1"/>
  <c r="N705" i="4"/>
  <c r="N697" i="4"/>
  <c r="O697" i="4"/>
  <c r="K689" i="4"/>
  <c r="B689" i="7" s="1"/>
  <c r="O689" i="4"/>
  <c r="K681" i="4"/>
  <c r="B681" i="7" s="1"/>
  <c r="L681" i="4"/>
  <c r="C681" i="7" s="1"/>
  <c r="A673" i="14"/>
  <c r="C673" i="14" s="1"/>
  <c r="K673" i="4"/>
  <c r="B673" i="7" s="1"/>
  <c r="L665" i="4"/>
  <c r="C665" i="7" s="1"/>
  <c r="N665" i="4"/>
  <c r="L657" i="4"/>
  <c r="C657" i="7" s="1"/>
  <c r="M657" i="4"/>
  <c r="O657" i="4"/>
  <c r="N649" i="4"/>
  <c r="O649" i="4"/>
  <c r="K649" i="4"/>
  <c r="B649" i="7" s="1"/>
  <c r="K641" i="4"/>
  <c r="B641" i="7" s="1"/>
  <c r="M641" i="4"/>
  <c r="K633" i="4"/>
  <c r="B633" i="7" s="1"/>
  <c r="O633" i="4"/>
  <c r="M625" i="4"/>
  <c r="O625" i="4"/>
  <c r="K617" i="4"/>
  <c r="B617" i="7" s="1"/>
  <c r="M617" i="4"/>
  <c r="O617" i="4"/>
  <c r="K609" i="4"/>
  <c r="B609" i="7" s="1"/>
  <c r="M609" i="4"/>
  <c r="A609" i="14"/>
  <c r="C609" i="14" s="1"/>
  <c r="K601" i="4"/>
  <c r="B601" i="7" s="1"/>
  <c r="O601" i="4"/>
  <c r="A601" i="14"/>
  <c r="C601" i="14" s="1"/>
  <c r="M593" i="4"/>
  <c r="O593" i="4"/>
  <c r="A593" i="14"/>
  <c r="C593" i="14" s="1"/>
  <c r="K585" i="4"/>
  <c r="B585" i="7" s="1"/>
  <c r="L585" i="4"/>
  <c r="C585" i="7" s="1"/>
  <c r="N585" i="4"/>
  <c r="L577" i="4"/>
  <c r="C577" i="7" s="1"/>
  <c r="K569" i="4"/>
  <c r="B569" i="7" s="1"/>
  <c r="O569" i="4"/>
  <c r="A569" i="14"/>
  <c r="C569" i="14" s="1"/>
  <c r="L561" i="4"/>
  <c r="C561" i="7" s="1"/>
  <c r="O561" i="4"/>
  <c r="M553" i="4"/>
  <c r="N553" i="4"/>
  <c r="N545" i="4"/>
  <c r="N537" i="4"/>
  <c r="N529" i="4"/>
  <c r="O529" i="4"/>
  <c r="K521" i="4"/>
  <c r="B521" i="7" s="1"/>
  <c r="K513" i="4"/>
  <c r="B513" i="7" s="1"/>
  <c r="L513" i="4"/>
  <c r="C513" i="7" s="1"/>
  <c r="O513" i="4"/>
  <c r="N505" i="4"/>
  <c r="N497" i="4"/>
  <c r="M489" i="4"/>
  <c r="A481" i="14"/>
  <c r="C481" i="14" s="1"/>
  <c r="M481" i="4"/>
  <c r="A473" i="14"/>
  <c r="C473" i="14" s="1"/>
  <c r="K465" i="4"/>
  <c r="B465" i="7" s="1"/>
  <c r="N457" i="4"/>
  <c r="L449" i="4"/>
  <c r="C449" i="7" s="1"/>
  <c r="O449" i="4"/>
  <c r="L433" i="4"/>
  <c r="C433" i="7" s="1"/>
  <c r="O433" i="4"/>
  <c r="L425" i="4"/>
  <c r="C425" i="7" s="1"/>
  <c r="M321" i="4"/>
  <c r="N321" i="4"/>
  <c r="A393" i="14"/>
  <c r="C393" i="14" s="1"/>
  <c r="A369" i="14"/>
  <c r="C369" i="14" s="1"/>
  <c r="M673" i="4"/>
  <c r="M665" i="4"/>
  <c r="K657" i="4"/>
  <c r="B657" i="7" s="1"/>
  <c r="L633" i="4"/>
  <c r="C633" i="7" s="1"/>
  <c r="N609" i="4"/>
  <c r="M585" i="4"/>
  <c r="L473" i="4"/>
  <c r="C473" i="7" s="1"/>
  <c r="M457" i="4"/>
  <c r="N449" i="4"/>
  <c r="N441" i="4"/>
  <c r="N489" i="4"/>
  <c r="K457" i="4"/>
  <c r="B457" i="7" s="1"/>
  <c r="K449" i="4"/>
  <c r="B449" i="7" s="1"/>
  <c r="L441" i="4"/>
  <c r="C441" i="7" s="1"/>
  <c r="O417" i="4"/>
  <c r="O361" i="4"/>
  <c r="N345" i="4"/>
  <c r="M440" i="4"/>
  <c r="M999" i="4"/>
  <c r="K999" i="4"/>
  <c r="B999" i="7" s="1"/>
  <c r="L999" i="4"/>
  <c r="C999" i="7" s="1"/>
  <c r="N999" i="4"/>
  <c r="M975" i="4"/>
  <c r="N975" i="4"/>
  <c r="K975" i="4"/>
  <c r="B975" i="7" s="1"/>
  <c r="M951" i="4"/>
  <c r="A951" i="14"/>
  <c r="C951" i="14" s="1"/>
  <c r="N951" i="4"/>
  <c r="M927" i="4"/>
  <c r="K927" i="4"/>
  <c r="B927" i="7" s="1"/>
  <c r="A927" i="14"/>
  <c r="C927" i="14" s="1"/>
  <c r="M903" i="4"/>
  <c r="K903" i="4"/>
  <c r="B903" i="7" s="1"/>
  <c r="L903" i="4"/>
  <c r="C903" i="7" s="1"/>
  <c r="N903" i="4"/>
  <c r="M879" i="4"/>
  <c r="N879" i="4"/>
  <c r="A879" i="14"/>
  <c r="C879" i="14" s="1"/>
  <c r="K879" i="4"/>
  <c r="B879" i="7" s="1"/>
  <c r="M855" i="4"/>
  <c r="A855" i="14"/>
  <c r="C855" i="14" s="1"/>
  <c r="N855" i="4"/>
  <c r="M831" i="4"/>
  <c r="K831" i="4"/>
  <c r="B831" i="7" s="1"/>
  <c r="M807" i="4"/>
  <c r="M783" i="4"/>
  <c r="K783" i="4"/>
  <c r="B783" i="7" s="1"/>
  <c r="L783" i="4"/>
  <c r="C783" i="7" s="1"/>
  <c r="M759" i="4"/>
  <c r="L759" i="4"/>
  <c r="C759" i="7" s="1"/>
  <c r="M735" i="4"/>
  <c r="L735" i="4"/>
  <c r="C735" i="7" s="1"/>
  <c r="M711" i="4"/>
  <c r="L711" i="4"/>
  <c r="C711" i="7" s="1"/>
  <c r="M687" i="4"/>
  <c r="M663" i="4"/>
  <c r="A663" i="14"/>
  <c r="C663" i="14" s="1"/>
  <c r="M647" i="4"/>
  <c r="A647" i="14"/>
  <c r="C647" i="14" s="1"/>
  <c r="M623" i="4"/>
  <c r="M599" i="4"/>
  <c r="L599" i="4"/>
  <c r="C599" i="7" s="1"/>
  <c r="M543" i="4"/>
  <c r="O543" i="4"/>
  <c r="M519" i="4"/>
  <c r="M503" i="4"/>
  <c r="K503" i="4"/>
  <c r="B503" i="7" s="1"/>
  <c r="K487" i="4"/>
  <c r="B487" i="7" s="1"/>
  <c r="N863" i="4"/>
  <c r="L687" i="4"/>
  <c r="C687" i="7" s="1"/>
  <c r="M991" i="4"/>
  <c r="K991" i="4"/>
  <c r="B991" i="7" s="1"/>
  <c r="A991" i="14"/>
  <c r="C991" i="14" s="1"/>
  <c r="M967" i="4"/>
  <c r="K967" i="4"/>
  <c r="B967" i="7" s="1"/>
  <c r="L967" i="4"/>
  <c r="C967" i="7" s="1"/>
  <c r="N967" i="4"/>
  <c r="M943" i="4"/>
  <c r="N943" i="4"/>
  <c r="A943" i="14"/>
  <c r="C943" i="14" s="1"/>
  <c r="K943" i="4"/>
  <c r="B943" i="7" s="1"/>
  <c r="M919" i="4"/>
  <c r="A919" i="14"/>
  <c r="C919" i="14" s="1"/>
  <c r="N919" i="4"/>
  <c r="M895" i="4"/>
  <c r="K895" i="4"/>
  <c r="B895" i="7" s="1"/>
  <c r="A895" i="14"/>
  <c r="C895" i="14" s="1"/>
  <c r="M871" i="4"/>
  <c r="K871" i="4"/>
  <c r="B871" i="7" s="1"/>
  <c r="L871" i="4"/>
  <c r="C871" i="7" s="1"/>
  <c r="N871" i="4"/>
  <c r="M847" i="4"/>
  <c r="N847" i="4"/>
  <c r="A847" i="14"/>
  <c r="C847" i="14" s="1"/>
  <c r="K847" i="4"/>
  <c r="B847" i="7" s="1"/>
  <c r="M823" i="4"/>
  <c r="A823" i="14"/>
  <c r="C823" i="14" s="1"/>
  <c r="L823" i="4"/>
  <c r="C823" i="7" s="1"/>
  <c r="M791" i="4"/>
  <c r="M767" i="4"/>
  <c r="A767" i="14"/>
  <c r="C767" i="14" s="1"/>
  <c r="M743" i="4"/>
  <c r="M719" i="4"/>
  <c r="A719" i="14"/>
  <c r="C719" i="14" s="1"/>
  <c r="L719" i="4"/>
  <c r="C719" i="7" s="1"/>
  <c r="M695" i="4"/>
  <c r="A695" i="14"/>
  <c r="C695" i="14" s="1"/>
  <c r="M671" i="4"/>
  <c r="L671" i="4"/>
  <c r="C671" i="7" s="1"/>
  <c r="A671" i="14"/>
  <c r="C671" i="14" s="1"/>
  <c r="M631" i="4"/>
  <c r="L631" i="4"/>
  <c r="C631" i="7" s="1"/>
  <c r="A631" i="14"/>
  <c r="C631" i="14" s="1"/>
  <c r="M607" i="4"/>
  <c r="A607" i="14"/>
  <c r="C607" i="14" s="1"/>
  <c r="K607" i="4"/>
  <c r="B607" i="7" s="1"/>
  <c r="M583" i="4"/>
  <c r="O583" i="4"/>
  <c r="A559" i="14"/>
  <c r="C559" i="14" s="1"/>
  <c r="M527" i="4"/>
  <c r="M439" i="4"/>
  <c r="O439" i="4"/>
  <c r="L951" i="4"/>
  <c r="C951" i="7" s="1"/>
  <c r="L927" i="4"/>
  <c r="C927" i="7" s="1"/>
  <c r="N895" i="4"/>
  <c r="K951" i="4"/>
  <c r="B951" i="7" s="1"/>
  <c r="L975" i="4"/>
  <c r="C975" i="7" s="1"/>
  <c r="K919" i="4"/>
  <c r="B919" i="7" s="1"/>
  <c r="N831" i="4"/>
  <c r="L767" i="4"/>
  <c r="C767" i="7" s="1"/>
  <c r="A743" i="14"/>
  <c r="C743" i="14" s="1"/>
  <c r="A735" i="14"/>
  <c r="C735" i="14" s="1"/>
  <c r="A599" i="14"/>
  <c r="C599" i="14" s="1"/>
  <c r="M983" i="4"/>
  <c r="A983" i="14"/>
  <c r="C983" i="14" s="1"/>
  <c r="N983" i="4"/>
  <c r="M959" i="4"/>
  <c r="K959" i="4"/>
  <c r="B959" i="7" s="1"/>
  <c r="A959" i="14"/>
  <c r="C959" i="14" s="1"/>
  <c r="M935" i="4"/>
  <c r="K935" i="4"/>
  <c r="B935" i="7" s="1"/>
  <c r="L935" i="4"/>
  <c r="C935" i="7" s="1"/>
  <c r="N935" i="4"/>
  <c r="M911" i="4"/>
  <c r="N911" i="4"/>
  <c r="A911" i="14"/>
  <c r="C911" i="14" s="1"/>
  <c r="K911" i="4"/>
  <c r="B911" i="7" s="1"/>
  <c r="M887" i="4"/>
  <c r="A887" i="14"/>
  <c r="C887" i="14" s="1"/>
  <c r="N887" i="4"/>
  <c r="M863" i="4"/>
  <c r="K863" i="4"/>
  <c r="B863" i="7" s="1"/>
  <c r="A863" i="14"/>
  <c r="C863" i="14" s="1"/>
  <c r="M839" i="4"/>
  <c r="K839" i="4"/>
  <c r="B839" i="7" s="1"/>
  <c r="L839" i="4"/>
  <c r="C839" i="7" s="1"/>
  <c r="N839" i="4"/>
  <c r="M815" i="4"/>
  <c r="K815" i="4"/>
  <c r="B815" i="7" s="1"/>
  <c r="L815" i="4"/>
  <c r="C815" i="7" s="1"/>
  <c r="M799" i="4"/>
  <c r="K799" i="4"/>
  <c r="B799" i="7" s="1"/>
  <c r="L799" i="4"/>
  <c r="C799" i="7" s="1"/>
  <c r="M775" i="4"/>
  <c r="A775" i="14"/>
  <c r="C775" i="14" s="1"/>
  <c r="L775" i="4"/>
  <c r="C775" i="7" s="1"/>
  <c r="M751" i="4"/>
  <c r="N751" i="4"/>
  <c r="A751" i="14"/>
  <c r="C751" i="14" s="1"/>
  <c r="M727" i="4"/>
  <c r="N727" i="4"/>
  <c r="M703" i="4"/>
  <c r="L703" i="4"/>
  <c r="C703" i="7" s="1"/>
  <c r="M679" i="4"/>
  <c r="L679" i="4"/>
  <c r="C679" i="7" s="1"/>
  <c r="A679" i="14"/>
  <c r="C679" i="14" s="1"/>
  <c r="M655" i="4"/>
  <c r="L655" i="4"/>
  <c r="C655" i="7" s="1"/>
  <c r="M639" i="4"/>
  <c r="L639" i="4"/>
  <c r="C639" i="7" s="1"/>
  <c r="N639" i="4"/>
  <c r="K639" i="4"/>
  <c r="B639" i="7" s="1"/>
  <c r="M615" i="4"/>
  <c r="K615" i="4"/>
  <c r="B615" i="7" s="1"/>
  <c r="L615" i="4"/>
  <c r="C615" i="7" s="1"/>
  <c r="O615" i="4"/>
  <c r="M591" i="4"/>
  <c r="K591" i="4"/>
  <c r="B591" i="7" s="1"/>
  <c r="N591" i="4"/>
  <c r="M575" i="4"/>
  <c r="O551" i="4"/>
  <c r="L551" i="4"/>
  <c r="C551" i="7" s="1"/>
  <c r="K551" i="4"/>
  <c r="B551" i="7" s="1"/>
  <c r="K535" i="4"/>
  <c r="B535" i="7" s="1"/>
  <c r="L535" i="4"/>
  <c r="C535" i="7" s="1"/>
  <c r="A511" i="14"/>
  <c r="C511" i="14" s="1"/>
  <c r="O495" i="4"/>
  <c r="M495" i="4"/>
  <c r="A799" i="14"/>
  <c r="C799" i="14" s="1"/>
  <c r="L791" i="4"/>
  <c r="C791" i="7" s="1"/>
  <c r="N623" i="4"/>
  <c r="A967" i="14"/>
  <c r="C967" i="14" s="1"/>
  <c r="L943" i="4"/>
  <c r="C943" i="7" s="1"/>
  <c r="K887" i="4"/>
  <c r="B887" i="7" s="1"/>
  <c r="L855" i="4"/>
  <c r="C855" i="7" s="1"/>
  <c r="L831" i="4"/>
  <c r="C831" i="7" s="1"/>
  <c r="L751" i="4"/>
  <c r="C751" i="7" s="1"/>
  <c r="N743" i="4"/>
  <c r="L727" i="4"/>
  <c r="C727" i="7" s="1"/>
  <c r="O599" i="4"/>
  <c r="O575" i="4"/>
  <c r="O503" i="4"/>
  <c r="A721" i="14"/>
  <c r="C721" i="14" s="1"/>
  <c r="K705" i="4"/>
  <c r="B705" i="7" s="1"/>
  <c r="K697" i="4"/>
  <c r="B697" i="7" s="1"/>
  <c r="L697" i="4"/>
  <c r="C697" i="7" s="1"/>
  <c r="L689" i="4"/>
  <c r="C689" i="7" s="1"/>
  <c r="M689" i="4"/>
  <c r="M681" i="4"/>
  <c r="N681" i="4"/>
  <c r="N673" i="4"/>
  <c r="O673" i="4"/>
  <c r="O665" i="4"/>
  <c r="A657" i="14"/>
  <c r="C657" i="14" s="1"/>
  <c r="A649" i="14"/>
  <c r="C649" i="14" s="1"/>
  <c r="O641" i="4"/>
  <c r="M633" i="4"/>
  <c r="N633" i="4"/>
  <c r="K625" i="4"/>
  <c r="B625" i="7" s="1"/>
  <c r="L625" i="4"/>
  <c r="C625" i="7" s="1"/>
  <c r="A617" i="14"/>
  <c r="C617" i="14" s="1"/>
  <c r="O609" i="4"/>
  <c r="M601" i="4"/>
  <c r="N601" i="4"/>
  <c r="K593" i="4"/>
  <c r="B593" i="7" s="1"/>
  <c r="L593" i="4"/>
  <c r="C593" i="7" s="1"/>
  <c r="A585" i="14"/>
  <c r="C585" i="14" s="1"/>
  <c r="N577" i="4"/>
  <c r="O577" i="4"/>
  <c r="K577" i="4"/>
  <c r="B577" i="7" s="1"/>
  <c r="M569" i="4"/>
  <c r="N569" i="4"/>
  <c r="M561" i="4"/>
  <c r="K553" i="4"/>
  <c r="B553" i="7" s="1"/>
  <c r="O553" i="4"/>
  <c r="L545" i="4"/>
  <c r="C545" i="7" s="1"/>
  <c r="M545" i="4"/>
  <c r="L537" i="4"/>
  <c r="C537" i="7" s="1"/>
  <c r="M537" i="4"/>
  <c r="A537" i="14"/>
  <c r="C537" i="14" s="1"/>
  <c r="L529" i="4"/>
  <c r="C529" i="7" s="1"/>
  <c r="M529" i="4"/>
  <c r="M521" i="4"/>
  <c r="N521" i="4"/>
  <c r="O521" i="4"/>
  <c r="M513" i="4"/>
  <c r="K505" i="4"/>
  <c r="B505" i="7" s="1"/>
  <c r="L505" i="4"/>
  <c r="C505" i="7" s="1"/>
  <c r="O505" i="4"/>
  <c r="K497" i="4"/>
  <c r="B497" i="7" s="1"/>
  <c r="L497" i="4"/>
  <c r="C497" i="7" s="1"/>
  <c r="M497" i="4"/>
  <c r="K489" i="4"/>
  <c r="B489" i="7" s="1"/>
  <c r="L489" i="4"/>
  <c r="C489" i="7" s="1"/>
  <c r="O489" i="4"/>
  <c r="K481" i="4"/>
  <c r="B481" i="7" s="1"/>
  <c r="L481" i="4"/>
  <c r="C481" i="7" s="1"/>
  <c r="O481" i="4"/>
  <c r="N473" i="4"/>
  <c r="O473" i="4"/>
  <c r="K473" i="4"/>
  <c r="B473" i="7" s="1"/>
  <c r="L465" i="4"/>
  <c r="C465" i="7" s="1"/>
  <c r="M465" i="4"/>
  <c r="N465" i="4"/>
  <c r="A465" i="14"/>
  <c r="C465" i="14" s="1"/>
  <c r="O457" i="4"/>
  <c r="A457" i="14"/>
  <c r="C457" i="14" s="1"/>
  <c r="L457" i="4"/>
  <c r="C457" i="7" s="1"/>
  <c r="A449" i="14"/>
  <c r="C449" i="14" s="1"/>
  <c r="M449" i="4"/>
  <c r="M441" i="4"/>
  <c r="K441" i="4"/>
  <c r="B441" i="7" s="1"/>
  <c r="O441" i="4"/>
  <c r="M433" i="4"/>
  <c r="N433" i="4"/>
  <c r="K433" i="4"/>
  <c r="B433" i="7" s="1"/>
  <c r="N425" i="4"/>
  <c r="O425" i="4"/>
  <c r="M425" i="4"/>
  <c r="K417" i="4"/>
  <c r="B417" i="7" s="1"/>
  <c r="M417" i="4"/>
  <c r="L417" i="4"/>
  <c r="C417" i="7" s="1"/>
  <c r="N417" i="4"/>
  <c r="A417" i="14"/>
  <c r="C417" i="14" s="1"/>
  <c r="A409" i="14"/>
  <c r="C409" i="14" s="1"/>
  <c r="L409" i="4"/>
  <c r="C409" i="7" s="1"/>
  <c r="M409" i="4"/>
  <c r="N401" i="4"/>
  <c r="O401" i="4"/>
  <c r="K401" i="4"/>
  <c r="B401" i="7" s="1"/>
  <c r="M393" i="4"/>
  <c r="N393" i="4"/>
  <c r="L393" i="4"/>
  <c r="C393" i="7" s="1"/>
  <c r="L385" i="4"/>
  <c r="C385" i="7" s="1"/>
  <c r="M385" i="4"/>
  <c r="O385" i="4"/>
  <c r="K385" i="4"/>
  <c r="B385" i="7" s="1"/>
  <c r="N385" i="4"/>
  <c r="A385" i="14"/>
  <c r="C385" i="14" s="1"/>
  <c r="K377" i="4"/>
  <c r="B377" i="7" s="1"/>
  <c r="L377" i="4"/>
  <c r="C377" i="7" s="1"/>
  <c r="N377" i="4"/>
  <c r="K369" i="4"/>
  <c r="B369" i="7" s="1"/>
  <c r="L369" i="4"/>
  <c r="C369" i="7" s="1"/>
  <c r="N369" i="4"/>
  <c r="O369" i="4"/>
  <c r="L361" i="4"/>
  <c r="C361" i="7" s="1"/>
  <c r="N361" i="4"/>
  <c r="K353" i="4"/>
  <c r="B353" i="7" s="1"/>
  <c r="L353" i="4"/>
  <c r="C353" i="7" s="1"/>
  <c r="N353" i="4"/>
  <c r="O353" i="4"/>
  <c r="A353" i="14"/>
  <c r="C353" i="14" s="1"/>
  <c r="K345" i="4"/>
  <c r="B345" i="7" s="1"/>
  <c r="M345" i="4"/>
  <c r="A345" i="14"/>
  <c r="C345" i="14" s="1"/>
  <c r="O345" i="4"/>
  <c r="L337" i="4"/>
  <c r="C337" i="7" s="1"/>
  <c r="O337" i="4"/>
  <c r="K337" i="4"/>
  <c r="B337" i="7" s="1"/>
  <c r="K329" i="4"/>
  <c r="B329" i="7" s="1"/>
  <c r="L329" i="4"/>
  <c r="C329" i="7" s="1"/>
  <c r="N329" i="4"/>
  <c r="M329" i="4"/>
  <c r="O329" i="4"/>
  <c r="K321" i="4"/>
  <c r="B321" i="7" s="1"/>
  <c r="O321" i="4"/>
  <c r="L321" i="4"/>
  <c r="C321" i="7" s="1"/>
  <c r="N432" i="4"/>
  <c r="O432" i="4"/>
  <c r="O424" i="4"/>
  <c r="K416" i="4"/>
  <c r="B416" i="7" s="1"/>
  <c r="L416" i="4"/>
  <c r="C416" i="7" s="1"/>
  <c r="N416" i="4"/>
  <c r="K408" i="4"/>
  <c r="B408" i="7" s="1"/>
  <c r="M408" i="4"/>
  <c r="O400" i="4"/>
  <c r="N392" i="4"/>
  <c r="O392" i="4"/>
  <c r="M384" i="4"/>
  <c r="N384" i="4"/>
  <c r="L384" i="4"/>
  <c r="C384" i="7" s="1"/>
  <c r="L376" i="4"/>
  <c r="C376" i="7" s="1"/>
  <c r="M376" i="4"/>
  <c r="O376" i="4"/>
  <c r="K376" i="4"/>
  <c r="B376" i="7" s="1"/>
  <c r="L368" i="4"/>
  <c r="C368" i="7" s="1"/>
  <c r="M368" i="4"/>
  <c r="O368" i="4"/>
  <c r="K368" i="4"/>
  <c r="B368" i="7" s="1"/>
  <c r="K360" i="4"/>
  <c r="B360" i="7" s="1"/>
  <c r="M360" i="4"/>
  <c r="L352" i="4"/>
  <c r="C352" i="7" s="1"/>
  <c r="M352" i="4"/>
  <c r="O352" i="4"/>
  <c r="K352" i="4"/>
  <c r="B352" i="7" s="1"/>
  <c r="K344" i="4"/>
  <c r="B344" i="7" s="1"/>
  <c r="L344" i="4"/>
  <c r="C344" i="7" s="1"/>
  <c r="N344" i="4"/>
  <c r="K336" i="4"/>
  <c r="B336" i="7" s="1"/>
  <c r="M336" i="4"/>
  <c r="A336" i="14"/>
  <c r="C336" i="14" s="1"/>
  <c r="L328" i="4"/>
  <c r="C328" i="7" s="1"/>
  <c r="M328" i="4"/>
  <c r="O328" i="4"/>
  <c r="K328" i="4"/>
  <c r="B328" i="7" s="1"/>
  <c r="A320" i="14"/>
  <c r="C320" i="14" s="1"/>
  <c r="L320" i="4"/>
  <c r="C320" i="7" s="1"/>
  <c r="A429" i="14"/>
  <c r="C429" i="14" s="1"/>
  <c r="L421" i="4"/>
  <c r="C421" i="7" s="1"/>
  <c r="M421" i="4"/>
  <c r="O421" i="4"/>
  <c r="M413" i="4"/>
  <c r="N413" i="4"/>
  <c r="K405" i="4"/>
  <c r="B405" i="7" s="1"/>
  <c r="L405" i="4"/>
  <c r="C405" i="7" s="1"/>
  <c r="N405" i="4"/>
  <c r="L397" i="4"/>
  <c r="C397" i="7" s="1"/>
  <c r="O389" i="4"/>
  <c r="O381" i="4"/>
  <c r="N381" i="4"/>
  <c r="O373" i="4"/>
  <c r="N373" i="4"/>
  <c r="M365" i="4"/>
  <c r="N365" i="4"/>
  <c r="L365" i="4"/>
  <c r="C365" i="7" s="1"/>
  <c r="M357" i="4"/>
  <c r="N357" i="4"/>
  <c r="L357" i="4"/>
  <c r="C357" i="7" s="1"/>
  <c r="N349" i="4"/>
  <c r="O349" i="4"/>
  <c r="A349" i="14"/>
  <c r="C349" i="14" s="1"/>
  <c r="M349" i="4"/>
  <c r="M341" i="4"/>
  <c r="N341" i="4"/>
  <c r="L341" i="4"/>
  <c r="C341" i="7" s="1"/>
  <c r="M333" i="4"/>
  <c r="N333" i="4"/>
  <c r="L333" i="4"/>
  <c r="C333" i="7" s="1"/>
  <c r="M325" i="4"/>
  <c r="N325" i="4"/>
  <c r="L325" i="4"/>
  <c r="C325" i="7" s="1"/>
  <c r="K317" i="4"/>
  <c r="B317" i="7" s="1"/>
  <c r="M317" i="4"/>
  <c r="A317" i="14"/>
  <c r="C317" i="14" s="1"/>
  <c r="L389" i="4"/>
  <c r="C389" i="7" s="1"/>
  <c r="O357" i="4"/>
  <c r="O325" i="4"/>
  <c r="L317" i="4"/>
  <c r="C317" i="7" s="1"/>
  <c r="L437" i="4"/>
  <c r="C437" i="7" s="1"/>
  <c r="M429" i="4"/>
  <c r="A413" i="14"/>
  <c r="C413" i="14" s="1"/>
  <c r="O397" i="4"/>
  <c r="K389" i="4"/>
  <c r="B389" i="7" s="1"/>
  <c r="A381" i="14"/>
  <c r="C381" i="14" s="1"/>
  <c r="K357" i="4"/>
  <c r="B357" i="7" s="1"/>
  <c r="K325" i="4"/>
  <c r="B325" i="7" s="1"/>
  <c r="K570" i="4"/>
  <c r="B570" i="7" s="1"/>
  <c r="N570" i="4"/>
  <c r="O570" i="4"/>
  <c r="K562" i="4"/>
  <c r="B562" i="7" s="1"/>
  <c r="K554" i="4"/>
  <c r="B554" i="7" s="1"/>
  <c r="N554" i="4"/>
  <c r="O554" i="4"/>
  <c r="K546" i="4"/>
  <c r="B546" i="7" s="1"/>
  <c r="K538" i="4"/>
  <c r="B538" i="7" s="1"/>
  <c r="N538" i="4"/>
  <c r="O538" i="4"/>
  <c r="K530" i="4"/>
  <c r="B530" i="7" s="1"/>
  <c r="K522" i="4"/>
  <c r="B522" i="7" s="1"/>
  <c r="N522" i="4"/>
  <c r="O522" i="4"/>
  <c r="K514" i="4"/>
  <c r="B514" i="7" s="1"/>
  <c r="K506" i="4"/>
  <c r="B506" i="7" s="1"/>
  <c r="N506" i="4"/>
  <c r="O506" i="4"/>
  <c r="K498" i="4"/>
  <c r="B498" i="7" s="1"/>
  <c r="K490" i="4"/>
  <c r="B490" i="7" s="1"/>
  <c r="N490" i="4"/>
  <c r="O490" i="4"/>
  <c r="K482" i="4"/>
  <c r="B482" i="7" s="1"/>
  <c r="O482" i="4"/>
  <c r="N474" i="4"/>
  <c r="M474" i="4"/>
  <c r="K474" i="4"/>
  <c r="B474" i="7" s="1"/>
  <c r="L474" i="4"/>
  <c r="C474" i="7" s="1"/>
  <c r="O474" i="4"/>
  <c r="N466" i="4"/>
  <c r="O466" i="4"/>
  <c r="L466" i="4"/>
  <c r="C466" i="7" s="1"/>
  <c r="N458" i="4"/>
  <c r="O458" i="4"/>
  <c r="L458" i="4"/>
  <c r="C458" i="7" s="1"/>
  <c r="N450" i="4"/>
  <c r="O450" i="4"/>
  <c r="K450" i="4"/>
  <c r="B450" i="7" s="1"/>
  <c r="L450" i="4"/>
  <c r="C450" i="7" s="1"/>
  <c r="N442" i="4"/>
  <c r="O442" i="4"/>
  <c r="M442" i="4"/>
  <c r="N434" i="4"/>
  <c r="O434" i="4"/>
  <c r="M434" i="4"/>
  <c r="A434" i="14"/>
  <c r="C434" i="14" s="1"/>
  <c r="K434" i="4"/>
  <c r="B434" i="7" s="1"/>
  <c r="L434" i="4"/>
  <c r="C434" i="7" s="1"/>
  <c r="N426" i="4"/>
  <c r="O426" i="4"/>
  <c r="L426" i="4"/>
  <c r="C426" i="7" s="1"/>
  <c r="N418" i="4"/>
  <c r="O418" i="4"/>
  <c r="L418" i="4"/>
  <c r="C418" i="7" s="1"/>
  <c r="N410" i="4"/>
  <c r="O410" i="4"/>
  <c r="L410" i="4"/>
  <c r="C410" i="7" s="1"/>
  <c r="K410" i="4"/>
  <c r="B410" i="7" s="1"/>
  <c r="M410" i="4"/>
  <c r="A410" i="14"/>
  <c r="C410" i="14" s="1"/>
  <c r="O402" i="4"/>
  <c r="K402" i="4"/>
  <c r="B402" i="7" s="1"/>
  <c r="L402" i="4"/>
  <c r="C402" i="7" s="1"/>
  <c r="M402" i="4"/>
  <c r="N402" i="4"/>
  <c r="O394" i="4"/>
  <c r="K394" i="4"/>
  <c r="B394" i="7" s="1"/>
  <c r="L394" i="4"/>
  <c r="C394" i="7" s="1"/>
  <c r="M394" i="4"/>
  <c r="N394" i="4"/>
  <c r="A394" i="14"/>
  <c r="C394" i="14" s="1"/>
  <c r="K775" i="4"/>
  <c r="B775" i="7" s="1"/>
  <c r="K767" i="4"/>
  <c r="B767" i="7" s="1"/>
  <c r="K759" i="4"/>
  <c r="B759" i="7" s="1"/>
  <c r="K751" i="4"/>
  <c r="B751" i="7" s="1"/>
  <c r="K743" i="4"/>
  <c r="B743" i="7" s="1"/>
  <c r="K735" i="4"/>
  <c r="B735" i="7" s="1"/>
  <c r="K727" i="4"/>
  <c r="B727" i="7" s="1"/>
  <c r="K719" i="4"/>
  <c r="B719" i="7" s="1"/>
  <c r="K711" i="4"/>
  <c r="B711" i="7" s="1"/>
  <c r="K703" i="4"/>
  <c r="B703" i="7" s="1"/>
  <c r="K695" i="4"/>
  <c r="B695" i="7" s="1"/>
  <c r="K687" i="4"/>
  <c r="B687" i="7" s="1"/>
  <c r="K679" i="4"/>
  <c r="B679" i="7" s="1"/>
  <c r="K671" i="4"/>
  <c r="B671" i="7" s="1"/>
  <c r="K663" i="4"/>
  <c r="B663" i="7" s="1"/>
  <c r="K655" i="4"/>
  <c r="B655" i="7" s="1"/>
  <c r="O639" i="4"/>
  <c r="K631" i="4"/>
  <c r="B631" i="7" s="1"/>
  <c r="A623" i="14"/>
  <c r="C623" i="14" s="1"/>
  <c r="N615" i="4"/>
  <c r="L591" i="4"/>
  <c r="C591" i="7" s="1"/>
  <c r="N575" i="4"/>
  <c r="K575" i="4"/>
  <c r="B575" i="7" s="1"/>
  <c r="L575" i="4"/>
  <c r="C575" i="7" s="1"/>
  <c r="N567" i="4"/>
  <c r="A567" i="14"/>
  <c r="C567" i="14" s="1"/>
  <c r="N559" i="4"/>
  <c r="K559" i="4"/>
  <c r="B559" i="7" s="1"/>
  <c r="L559" i="4"/>
  <c r="C559" i="7" s="1"/>
  <c r="N551" i="4"/>
  <c r="A551" i="14"/>
  <c r="C551" i="14" s="1"/>
  <c r="N543" i="4"/>
  <c r="K543" i="4"/>
  <c r="B543" i="7" s="1"/>
  <c r="L543" i="4"/>
  <c r="C543" i="7" s="1"/>
  <c r="N535" i="4"/>
  <c r="N527" i="4"/>
  <c r="K527" i="4"/>
  <c r="B527" i="7" s="1"/>
  <c r="L527" i="4"/>
  <c r="C527" i="7" s="1"/>
  <c r="N519" i="4"/>
  <c r="A519" i="14"/>
  <c r="C519" i="14" s="1"/>
  <c r="N511" i="4"/>
  <c r="K511" i="4"/>
  <c r="B511" i="7" s="1"/>
  <c r="L511" i="4"/>
  <c r="C511" i="7" s="1"/>
  <c r="N503" i="4"/>
  <c r="A503" i="14"/>
  <c r="C503" i="14" s="1"/>
  <c r="N495" i="4"/>
  <c r="K495" i="4"/>
  <c r="B495" i="7" s="1"/>
  <c r="L495" i="4"/>
  <c r="C495" i="7" s="1"/>
  <c r="N487" i="4"/>
  <c r="K479" i="4"/>
  <c r="B479" i="7" s="1"/>
  <c r="M479" i="4"/>
  <c r="A471" i="14"/>
  <c r="C471" i="14" s="1"/>
  <c r="K471" i="4"/>
  <c r="B471" i="7" s="1"/>
  <c r="N471" i="4"/>
  <c r="L471" i="4"/>
  <c r="C471" i="7" s="1"/>
  <c r="K463" i="4"/>
  <c r="B463" i="7" s="1"/>
  <c r="O463" i="4"/>
  <c r="M463" i="4"/>
  <c r="N463" i="4"/>
  <c r="A455" i="14"/>
  <c r="C455" i="14" s="1"/>
  <c r="K455" i="4"/>
  <c r="B455" i="7" s="1"/>
  <c r="N455" i="4"/>
  <c r="O455" i="4"/>
  <c r="L455" i="4"/>
  <c r="C455" i="7" s="1"/>
  <c r="M455" i="4"/>
  <c r="K447" i="4"/>
  <c r="B447" i="7" s="1"/>
  <c r="L447" i="4"/>
  <c r="C447" i="7" s="1"/>
  <c r="M447" i="4"/>
  <c r="N447" i="4"/>
  <c r="K439" i="4"/>
  <c r="B439" i="7" s="1"/>
  <c r="N439" i="4"/>
  <c r="L439" i="4"/>
  <c r="C439" i="7" s="1"/>
  <c r="A431" i="14"/>
  <c r="C431" i="14" s="1"/>
  <c r="K431" i="4"/>
  <c r="B431" i="7" s="1"/>
  <c r="O431" i="4"/>
  <c r="L431" i="4"/>
  <c r="C431" i="7" s="1"/>
  <c r="M431" i="4"/>
  <c r="K423" i="4"/>
  <c r="B423" i="7" s="1"/>
  <c r="O423" i="4"/>
  <c r="N423" i="4"/>
  <c r="L423" i="4"/>
  <c r="C423" i="7" s="1"/>
  <c r="M423" i="4"/>
  <c r="A415" i="14"/>
  <c r="C415" i="14" s="1"/>
  <c r="K415" i="4"/>
  <c r="B415" i="7" s="1"/>
  <c r="O415" i="4"/>
  <c r="N415" i="4"/>
  <c r="L415" i="4"/>
  <c r="C415" i="7" s="1"/>
  <c r="M415" i="4"/>
  <c r="K407" i="4"/>
  <c r="B407" i="7" s="1"/>
  <c r="O407" i="4"/>
  <c r="L407" i="4"/>
  <c r="C407" i="7" s="1"/>
  <c r="K399" i="4"/>
  <c r="B399" i="7" s="1"/>
  <c r="L399" i="4"/>
  <c r="C399" i="7" s="1"/>
  <c r="M399" i="4"/>
  <c r="N399" i="4"/>
  <c r="K391" i="4"/>
  <c r="B391" i="7" s="1"/>
  <c r="L391" i="4"/>
  <c r="C391" i="7" s="1"/>
  <c r="M391" i="4"/>
  <c r="N391" i="4"/>
  <c r="A391" i="14"/>
  <c r="C391" i="14" s="1"/>
  <c r="K383" i="4"/>
  <c r="B383" i="7" s="1"/>
  <c r="L383" i="4"/>
  <c r="C383" i="7" s="1"/>
  <c r="M383" i="4"/>
  <c r="N383" i="4"/>
  <c r="O383" i="4"/>
  <c r="K375" i="4"/>
  <c r="B375" i="7" s="1"/>
  <c r="L375" i="4"/>
  <c r="C375" i="7" s="1"/>
  <c r="M375" i="4"/>
  <c r="A375" i="14"/>
  <c r="C375" i="14" s="1"/>
  <c r="N375" i="4"/>
  <c r="K367" i="4"/>
  <c r="B367" i="7" s="1"/>
  <c r="L367" i="4"/>
  <c r="C367" i="7" s="1"/>
  <c r="A367" i="14"/>
  <c r="C367" i="14" s="1"/>
  <c r="N367" i="4"/>
  <c r="M367" i="4"/>
  <c r="K359" i="4"/>
  <c r="B359" i="7" s="1"/>
  <c r="L359" i="4"/>
  <c r="C359" i="7" s="1"/>
  <c r="M359" i="4"/>
  <c r="N359" i="4"/>
  <c r="O359" i="4"/>
  <c r="K351" i="4"/>
  <c r="B351" i="7" s="1"/>
  <c r="L351" i="4"/>
  <c r="C351" i="7" s="1"/>
  <c r="A351" i="14"/>
  <c r="C351" i="14" s="1"/>
  <c r="N351" i="4"/>
  <c r="O351" i="4"/>
  <c r="K343" i="4"/>
  <c r="B343" i="7" s="1"/>
  <c r="L343" i="4"/>
  <c r="C343" i="7" s="1"/>
  <c r="O343" i="4"/>
  <c r="A343" i="14"/>
  <c r="C343" i="14" s="1"/>
  <c r="M343" i="4"/>
  <c r="K335" i="4"/>
  <c r="B335" i="7" s="1"/>
  <c r="L335" i="4"/>
  <c r="C335" i="7" s="1"/>
  <c r="M335" i="4"/>
  <c r="N335" i="4"/>
  <c r="A335" i="14"/>
  <c r="C335" i="14" s="1"/>
  <c r="O335" i="4"/>
  <c r="K327" i="4"/>
  <c r="B327" i="7" s="1"/>
  <c r="L327" i="4"/>
  <c r="C327" i="7" s="1"/>
  <c r="O327" i="4"/>
  <c r="N327" i="4"/>
  <c r="M327" i="4"/>
  <c r="K319" i="4"/>
  <c r="B319" i="7" s="1"/>
  <c r="L319" i="4"/>
  <c r="C319" i="7" s="1"/>
  <c r="N319" i="4"/>
  <c r="O319" i="4"/>
  <c r="M319" i="4"/>
  <c r="O574" i="4"/>
  <c r="K574" i="4"/>
  <c r="B574" i="7" s="1"/>
  <c r="L574" i="4"/>
  <c r="C574" i="7" s="1"/>
  <c r="O566" i="4"/>
  <c r="A566" i="14"/>
  <c r="C566" i="14" s="1"/>
  <c r="O558" i="4"/>
  <c r="K558" i="4"/>
  <c r="B558" i="7" s="1"/>
  <c r="L558" i="4"/>
  <c r="C558" i="7" s="1"/>
  <c r="O550" i="4"/>
  <c r="O542" i="4"/>
  <c r="K542" i="4"/>
  <c r="B542" i="7" s="1"/>
  <c r="L542" i="4"/>
  <c r="C542" i="7" s="1"/>
  <c r="O534" i="4"/>
  <c r="A534" i="14"/>
  <c r="C534" i="14" s="1"/>
  <c r="O526" i="4"/>
  <c r="K526" i="4"/>
  <c r="B526" i="7" s="1"/>
  <c r="L526" i="4"/>
  <c r="C526" i="7" s="1"/>
  <c r="O518" i="4"/>
  <c r="O510" i="4"/>
  <c r="K510" i="4"/>
  <c r="B510" i="7" s="1"/>
  <c r="L510" i="4"/>
  <c r="C510" i="7" s="1"/>
  <c r="O502" i="4"/>
  <c r="O494" i="4"/>
  <c r="K494" i="4"/>
  <c r="B494" i="7" s="1"/>
  <c r="L494" i="4"/>
  <c r="C494" i="7" s="1"/>
  <c r="L486" i="4"/>
  <c r="C486" i="7" s="1"/>
  <c r="A486" i="14"/>
  <c r="C486" i="14" s="1"/>
  <c r="O486" i="4"/>
  <c r="N486" i="4"/>
  <c r="L478" i="4"/>
  <c r="C478" i="7" s="1"/>
  <c r="K478" i="4"/>
  <c r="B478" i="7" s="1"/>
  <c r="M478" i="4"/>
  <c r="N478" i="4"/>
  <c r="L470" i="4"/>
  <c r="C470" i="7" s="1"/>
  <c r="M470" i="4"/>
  <c r="A470" i="14"/>
  <c r="C470" i="14" s="1"/>
  <c r="L462" i="4"/>
  <c r="C462" i="7" s="1"/>
  <c r="N462" i="4"/>
  <c r="O462" i="4"/>
  <c r="K462" i="4"/>
  <c r="B462" i="7" s="1"/>
  <c r="K454" i="4"/>
  <c r="B454" i="7" s="1"/>
  <c r="L454" i="4"/>
  <c r="C454" i="7" s="1"/>
  <c r="M454" i="4"/>
  <c r="A454" i="14"/>
  <c r="C454" i="14" s="1"/>
  <c r="K446" i="4"/>
  <c r="B446" i="7" s="1"/>
  <c r="L446" i="4"/>
  <c r="C446" i="7" s="1"/>
  <c r="O446" i="4"/>
  <c r="K438" i="4"/>
  <c r="B438" i="7" s="1"/>
  <c r="L438" i="4"/>
  <c r="C438" i="7" s="1"/>
  <c r="N438" i="4"/>
  <c r="O438" i="4"/>
  <c r="A438" i="14"/>
  <c r="C438" i="14" s="1"/>
  <c r="K430" i="4"/>
  <c r="B430" i="7" s="1"/>
  <c r="L430" i="4"/>
  <c r="C430" i="7" s="1"/>
  <c r="O430" i="4"/>
  <c r="M430" i="4"/>
  <c r="K422" i="4"/>
  <c r="B422" i="7" s="1"/>
  <c r="L422" i="4"/>
  <c r="C422" i="7" s="1"/>
  <c r="K414" i="4"/>
  <c r="B414" i="7" s="1"/>
  <c r="L414" i="4"/>
  <c r="C414" i="7" s="1"/>
  <c r="M414" i="4"/>
  <c r="N414" i="4"/>
  <c r="K406" i="4"/>
  <c r="B406" i="7" s="1"/>
  <c r="L406" i="4"/>
  <c r="C406" i="7" s="1"/>
  <c r="O406" i="4"/>
  <c r="A406" i="14"/>
  <c r="C406" i="14" s="1"/>
  <c r="M406" i="4"/>
  <c r="K398" i="4"/>
  <c r="B398" i="7" s="1"/>
  <c r="L398" i="4"/>
  <c r="C398" i="7" s="1"/>
  <c r="M398" i="4"/>
  <c r="A398" i="14"/>
  <c r="C398" i="14" s="1"/>
  <c r="O398" i="4"/>
  <c r="K390" i="4"/>
  <c r="B390" i="7" s="1"/>
  <c r="L390" i="4"/>
  <c r="C390" i="7" s="1"/>
  <c r="M390" i="4"/>
  <c r="N390" i="4"/>
  <c r="O390" i="4"/>
  <c r="K382" i="4"/>
  <c r="B382" i="7" s="1"/>
  <c r="L382" i="4"/>
  <c r="C382" i="7" s="1"/>
  <c r="M382" i="4"/>
  <c r="N382" i="4"/>
  <c r="O382" i="4"/>
  <c r="K374" i="4"/>
  <c r="B374" i="7" s="1"/>
  <c r="L374" i="4"/>
  <c r="C374" i="7" s="1"/>
  <c r="M374" i="4"/>
  <c r="A374" i="14"/>
  <c r="C374" i="14" s="1"/>
  <c r="O374" i="4"/>
  <c r="K366" i="4"/>
  <c r="B366" i="7" s="1"/>
  <c r="L366" i="4"/>
  <c r="C366" i="7" s="1"/>
  <c r="M366" i="4"/>
  <c r="N366" i="4"/>
  <c r="O366" i="4"/>
  <c r="K358" i="4"/>
  <c r="B358" i="7" s="1"/>
  <c r="L358" i="4"/>
  <c r="C358" i="7" s="1"/>
  <c r="M358" i="4"/>
  <c r="A358" i="14"/>
  <c r="C358" i="14" s="1"/>
  <c r="N358" i="4"/>
  <c r="O358" i="4"/>
  <c r="K350" i="4"/>
  <c r="B350" i="7" s="1"/>
  <c r="L350" i="4"/>
  <c r="C350" i="7" s="1"/>
  <c r="M350" i="4"/>
  <c r="N350" i="4"/>
  <c r="O350" i="4"/>
  <c r="K342" i="4"/>
  <c r="B342" i="7" s="1"/>
  <c r="L342" i="4"/>
  <c r="C342" i="7" s="1"/>
  <c r="M342" i="4"/>
  <c r="N342" i="4"/>
  <c r="O342" i="4"/>
  <c r="K334" i="4"/>
  <c r="B334" i="7" s="1"/>
  <c r="L334" i="4"/>
  <c r="C334" i="7" s="1"/>
  <c r="M334" i="4"/>
  <c r="N334" i="4"/>
  <c r="N1000" i="4"/>
  <c r="O999" i="4"/>
  <c r="O991" i="4"/>
  <c r="O983" i="4"/>
  <c r="O975" i="4"/>
  <c r="O967" i="4"/>
  <c r="O959" i="4"/>
  <c r="O951" i="4"/>
  <c r="O943" i="4"/>
  <c r="O935" i="4"/>
  <c r="O927" i="4"/>
  <c r="O919" i="4"/>
  <c r="O911" i="4"/>
  <c r="O903" i="4"/>
  <c r="O895" i="4"/>
  <c r="O887" i="4"/>
  <c r="O879" i="4"/>
  <c r="O871" i="4"/>
  <c r="O863" i="4"/>
  <c r="O855" i="4"/>
  <c r="O847" i="4"/>
  <c r="O839" i="4"/>
  <c r="O831" i="4"/>
  <c r="O823" i="4"/>
  <c r="O815" i="4"/>
  <c r="O807" i="4"/>
  <c r="O799" i="4"/>
  <c r="O791" i="4"/>
  <c r="O783" i="4"/>
  <c r="O775" i="4"/>
  <c r="O767" i="4"/>
  <c r="O759" i="4"/>
  <c r="O751" i="4"/>
  <c r="O743" i="4"/>
  <c r="O735" i="4"/>
  <c r="O727" i="4"/>
  <c r="O719" i="4"/>
  <c r="O711" i="4"/>
  <c r="O703" i="4"/>
  <c r="O695" i="4"/>
  <c r="O687" i="4"/>
  <c r="O679" i="4"/>
  <c r="O671" i="4"/>
  <c r="O663" i="4"/>
  <c r="O655" i="4"/>
  <c r="N647" i="4"/>
  <c r="L623" i="4"/>
  <c r="C623" i="7" s="1"/>
  <c r="L622" i="4"/>
  <c r="C622" i="7" s="1"/>
  <c r="O607" i="4"/>
  <c r="O606" i="4"/>
  <c r="K599" i="4"/>
  <c r="B599" i="7" s="1"/>
  <c r="K598" i="4"/>
  <c r="B598" i="7" s="1"/>
  <c r="A591" i="14"/>
  <c r="C591" i="14" s="1"/>
  <c r="A590" i="14"/>
  <c r="C590" i="14" s="1"/>
  <c r="N583" i="4"/>
  <c r="M582" i="4"/>
  <c r="M567" i="4"/>
  <c r="K566" i="4"/>
  <c r="B566" i="7" s="1"/>
  <c r="O559" i="4"/>
  <c r="M534" i="4"/>
  <c r="N526" i="4"/>
  <c r="L519" i="4"/>
  <c r="C519" i="7" s="1"/>
  <c r="M511" i="4"/>
  <c r="O487" i="4"/>
  <c r="O454" i="4"/>
  <c r="M438" i="4"/>
  <c r="N431" i="4"/>
  <c r="N823" i="4"/>
  <c r="N815" i="4"/>
  <c r="N807" i="4"/>
  <c r="N799" i="4"/>
  <c r="N791" i="4"/>
  <c r="N783" i="4"/>
  <c r="N775" i="4"/>
  <c r="N767" i="4"/>
  <c r="N759" i="4"/>
  <c r="N719" i="4"/>
  <c r="N711" i="4"/>
  <c r="N703" i="4"/>
  <c r="N695" i="4"/>
  <c r="N687" i="4"/>
  <c r="N679" i="4"/>
  <c r="N671" i="4"/>
  <c r="N663" i="4"/>
  <c r="N655" i="4"/>
  <c r="L647" i="4"/>
  <c r="C647" i="7" s="1"/>
  <c r="L646" i="4"/>
  <c r="C646" i="7" s="1"/>
  <c r="O631" i="4"/>
  <c r="O630" i="4"/>
  <c r="K623" i="4"/>
  <c r="B623" i="7" s="1"/>
  <c r="K622" i="4"/>
  <c r="B622" i="7" s="1"/>
  <c r="N607" i="4"/>
  <c r="M606" i="4"/>
  <c r="L583" i="4"/>
  <c r="C583" i="7" s="1"/>
  <c r="L582" i="4"/>
  <c r="C582" i="7" s="1"/>
  <c r="N574" i="4"/>
  <c r="L567" i="4"/>
  <c r="C567" i="7" s="1"/>
  <c r="M559" i="4"/>
  <c r="A542" i="14"/>
  <c r="C542" i="14" s="1"/>
  <c r="O535" i="4"/>
  <c r="L534" i="4"/>
  <c r="C534" i="7" s="1"/>
  <c r="M526" i="4"/>
  <c r="K519" i="4"/>
  <c r="B519" i="7" s="1"/>
  <c r="N502" i="4"/>
  <c r="M487" i="4"/>
  <c r="L463" i="4"/>
  <c r="C463" i="7" s="1"/>
  <c r="N454" i="4"/>
  <c r="O414" i="4"/>
  <c r="N407" i="4"/>
  <c r="A399" i="14"/>
  <c r="C399" i="14" s="1"/>
  <c r="K647" i="4"/>
  <c r="B647" i="7" s="1"/>
  <c r="K646" i="4"/>
  <c r="B646" i="7" s="1"/>
  <c r="N631" i="4"/>
  <c r="M630" i="4"/>
  <c r="L607" i="4"/>
  <c r="C607" i="7" s="1"/>
  <c r="L606" i="4"/>
  <c r="C606" i="7" s="1"/>
  <c r="O591" i="4"/>
  <c r="O590" i="4"/>
  <c r="K583" i="4"/>
  <c r="B583" i="7" s="1"/>
  <c r="K582" i="4"/>
  <c r="B582" i="7" s="1"/>
  <c r="M574" i="4"/>
  <c r="K567" i="4"/>
  <c r="B567" i="7" s="1"/>
  <c r="N550" i="4"/>
  <c r="M535" i="4"/>
  <c r="K534" i="4"/>
  <c r="B534" i="7" s="1"/>
  <c r="O527" i="4"/>
  <c r="M502" i="4"/>
  <c r="N494" i="4"/>
  <c r="L487" i="4"/>
  <c r="C487" i="7" s="1"/>
  <c r="O479" i="4"/>
  <c r="O471" i="4"/>
  <c r="O447" i="4"/>
  <c r="N430" i="4"/>
  <c r="M407" i="4"/>
  <c r="O386" i="4"/>
  <c r="K386" i="4"/>
  <c r="B386" i="7" s="1"/>
  <c r="L386" i="4"/>
  <c r="C386" i="7" s="1"/>
  <c r="M386" i="4"/>
  <c r="N386" i="4"/>
  <c r="O378" i="4"/>
  <c r="A378" i="14"/>
  <c r="C378" i="14" s="1"/>
  <c r="K378" i="4"/>
  <c r="B378" i="7" s="1"/>
  <c r="L378" i="4"/>
  <c r="C378" i="7" s="1"/>
  <c r="O370" i="4"/>
  <c r="A370" i="14"/>
  <c r="C370" i="14" s="1"/>
  <c r="M370" i="4"/>
  <c r="N370" i="4"/>
  <c r="K370" i="4"/>
  <c r="B370" i="7" s="1"/>
  <c r="O362" i="4"/>
  <c r="A362" i="14"/>
  <c r="C362" i="14" s="1"/>
  <c r="L362" i="4"/>
  <c r="C362" i="7" s="1"/>
  <c r="M362" i="4"/>
  <c r="N362" i="4"/>
  <c r="K362" i="4"/>
  <c r="B362" i="7" s="1"/>
  <c r="O354" i="4"/>
  <c r="K354" i="4"/>
  <c r="B354" i="7" s="1"/>
  <c r="O346" i="4"/>
  <c r="A346" i="14"/>
  <c r="C346" i="14" s="1"/>
  <c r="N346" i="4"/>
  <c r="L346" i="4"/>
  <c r="C346" i="7" s="1"/>
  <c r="M346" i="4"/>
  <c r="O338" i="4"/>
  <c r="A338" i="14"/>
  <c r="C338" i="14" s="1"/>
  <c r="K338" i="4"/>
  <c r="B338" i="7" s="1"/>
  <c r="L338" i="4"/>
  <c r="C338" i="7" s="1"/>
  <c r="M338" i="4"/>
  <c r="O330" i="4"/>
  <c r="N330" i="4"/>
  <c r="M330" i="4"/>
  <c r="O322" i="4"/>
  <c r="M322" i="4"/>
  <c r="N322" i="4"/>
  <c r="K322" i="4"/>
  <c r="B322" i="7" s="1"/>
  <c r="L322" i="4"/>
  <c r="C322" i="7" s="1"/>
  <c r="K326" i="4"/>
  <c r="B326" i="7" s="1"/>
  <c r="L326" i="4"/>
  <c r="C326" i="7" s="1"/>
  <c r="M326" i="4"/>
  <c r="O326" i="4"/>
  <c r="K318" i="4"/>
  <c r="B318" i="7" s="1"/>
  <c r="L318" i="4"/>
  <c r="C318" i="7" s="1"/>
  <c r="M318" i="4"/>
  <c r="N318" i="4"/>
  <c r="O318" i="4"/>
  <c r="N378" i="4"/>
  <c r="M378" i="4"/>
  <c r="N338" i="4"/>
  <c r="N326" i="4"/>
  <c r="H444" i="7" l="1"/>
  <c r="J780" i="7"/>
  <c r="G780" i="7"/>
  <c r="J741" i="7"/>
  <c r="J716" i="7"/>
  <c r="G901" i="7"/>
  <c r="I741" i="7"/>
  <c r="G716" i="7"/>
  <c r="F613" i="7"/>
  <c r="F525" i="7"/>
  <c r="D716" i="7"/>
  <c r="F716" i="7"/>
  <c r="D732" i="7"/>
  <c r="E901" i="7"/>
  <c r="F581" i="7"/>
  <c r="D901" i="7"/>
  <c r="I629" i="7"/>
  <c r="H332" i="7"/>
  <c r="D332" i="7"/>
  <c r="G332" i="7"/>
  <c r="J332" i="7"/>
  <c r="I332" i="7"/>
  <c r="H540" i="7"/>
  <c r="D612" i="7"/>
  <c r="G356" i="7"/>
  <c r="F332" i="7"/>
  <c r="J964" i="7"/>
  <c r="G413" i="7"/>
  <c r="D356" i="7"/>
  <c r="D780" i="7"/>
  <c r="F348" i="7"/>
  <c r="F340" i="7"/>
  <c r="D668" i="7"/>
  <c r="I780" i="7"/>
  <c r="G739" i="7"/>
  <c r="J532" i="7"/>
  <c r="E780" i="7"/>
  <c r="H780" i="7"/>
  <c r="I524" i="7"/>
  <c r="H356" i="7"/>
  <c r="F612" i="7"/>
  <c r="D444" i="7"/>
  <c r="G444" i="7"/>
  <c r="J356" i="7"/>
  <c r="E356" i="7"/>
  <c r="F356" i="7"/>
  <c r="F444" i="7"/>
  <c r="J444" i="7"/>
  <c r="E444" i="7"/>
  <c r="I356" i="7"/>
  <c r="I444" i="7"/>
  <c r="F699" i="7"/>
  <c r="I901" i="7"/>
  <c r="H732" i="7"/>
  <c r="I716" i="7"/>
  <c r="E716" i="7"/>
  <c r="E332" i="7"/>
  <c r="E965" i="7"/>
  <c r="E629" i="7"/>
  <c r="F645" i="7"/>
  <c r="I604" i="7"/>
  <c r="D893" i="7"/>
  <c r="E404" i="7"/>
  <c r="F323" i="7"/>
  <c r="J373" i="7"/>
  <c r="I340" i="7"/>
  <c r="J677" i="7"/>
  <c r="E373" i="7"/>
  <c r="F373" i="7"/>
  <c r="J500" i="7"/>
  <c r="I372" i="7"/>
  <c r="I612" i="7"/>
  <c r="E652" i="7"/>
  <c r="F517" i="7"/>
  <c r="I508" i="7"/>
  <c r="D468" i="7"/>
  <c r="J508" i="7"/>
  <c r="J796" i="7"/>
  <c r="D796" i="7"/>
  <c r="I796" i="7"/>
  <c r="D981" i="7"/>
  <c r="F492" i="7"/>
  <c r="E947" i="7"/>
  <c r="H941" i="7"/>
  <c r="I957" i="7"/>
  <c r="H484" i="7"/>
  <c r="E884" i="7"/>
  <c r="F957" i="7"/>
  <c r="D628" i="7"/>
  <c r="F380" i="7"/>
  <c r="E460" i="7"/>
  <c r="D517" i="7"/>
  <c r="J837" i="7"/>
  <c r="E492" i="7"/>
  <c r="H548" i="7"/>
  <c r="J468" i="7"/>
  <c r="H380" i="7"/>
  <c r="I773" i="7"/>
  <c r="J884" i="7"/>
  <c r="J492" i="7"/>
  <c r="F981" i="7"/>
  <c r="F460" i="7"/>
  <c r="F341" i="7"/>
  <c r="I460" i="7"/>
  <c r="D508" i="7"/>
  <c r="H796" i="7"/>
  <c r="I492" i="7"/>
  <c r="G380" i="7"/>
  <c r="H468" i="7"/>
  <c r="F508" i="7"/>
  <c r="E588" i="7"/>
  <c r="E757" i="7"/>
  <c r="D900" i="7"/>
  <c r="E893" i="7"/>
  <c r="H500" i="7"/>
  <c r="F433" i="7"/>
  <c r="G700" i="7"/>
  <c r="D460" i="7"/>
  <c r="H508" i="7"/>
  <c r="G796" i="7"/>
  <c r="E380" i="7"/>
  <c r="G468" i="7"/>
  <c r="F468" i="7"/>
  <c r="J412" i="7"/>
  <c r="I468" i="7"/>
  <c r="J700" i="7"/>
  <c r="H460" i="7"/>
  <c r="G508" i="7"/>
  <c r="D492" i="7"/>
  <c r="J380" i="7"/>
  <c r="E468" i="7"/>
  <c r="I380" i="7"/>
  <c r="D773" i="7"/>
  <c r="J460" i="7"/>
  <c r="H804" i="7"/>
  <c r="G460" i="7"/>
  <c r="E508" i="7"/>
  <c r="G957" i="7"/>
  <c r="H492" i="7"/>
  <c r="D380" i="7"/>
  <c r="E765" i="7"/>
  <c r="F721" i="7"/>
  <c r="F663" i="7"/>
  <c r="I884" i="7"/>
  <c r="E796" i="7"/>
  <c r="D957" i="7"/>
  <c r="G492" i="7"/>
  <c r="I484" i="7"/>
  <c r="J981" i="7"/>
  <c r="E452" i="7"/>
  <c r="E372" i="7"/>
  <c r="I452" i="7"/>
  <c r="H340" i="7"/>
  <c r="J349" i="7"/>
  <c r="G500" i="7"/>
  <c r="F743" i="7"/>
  <c r="J372" i="7"/>
  <c r="E500" i="7"/>
  <c r="H452" i="7"/>
  <c r="E484" i="7"/>
  <c r="J340" i="7"/>
  <c r="G629" i="7"/>
  <c r="F530" i="7"/>
  <c r="F736" i="7"/>
  <c r="D500" i="7"/>
  <c r="J484" i="7"/>
  <c r="D340" i="7"/>
  <c r="H532" i="7"/>
  <c r="F372" i="7"/>
  <c r="F500" i="7"/>
  <c r="H989" i="7"/>
  <c r="F493" i="7"/>
  <c r="H372" i="7"/>
  <c r="D372" i="7"/>
  <c r="I500" i="7"/>
  <c r="D452" i="7"/>
  <c r="G452" i="7"/>
  <c r="G893" i="7"/>
  <c r="H789" i="7"/>
  <c r="G340" i="7"/>
  <c r="F452" i="7"/>
  <c r="I324" i="7"/>
  <c r="D364" i="7"/>
  <c r="F605" i="7"/>
  <c r="G372" i="7"/>
  <c r="H917" i="7"/>
  <c r="J452" i="7"/>
  <c r="E340" i="7"/>
  <c r="D548" i="7"/>
  <c r="G749" i="7"/>
  <c r="H820" i="7"/>
  <c r="H916" i="7"/>
  <c r="F790" i="7"/>
  <c r="E612" i="7"/>
  <c r="J804" i="7"/>
  <c r="D765" i="7"/>
  <c r="D749" i="7"/>
  <c r="I596" i="7"/>
  <c r="J819" i="7"/>
  <c r="I972" i="7"/>
  <c r="F336" i="7"/>
  <c r="F608" i="7"/>
  <c r="F873" i="7"/>
  <c r="G765" i="7"/>
  <c r="F675" i="7"/>
  <c r="I859" i="7"/>
  <c r="I755" i="7"/>
  <c r="E693" i="7"/>
  <c r="F757" i="7"/>
  <c r="G875" i="7"/>
  <c r="E979" i="7"/>
  <c r="E868" i="7"/>
  <c r="H756" i="7"/>
  <c r="J908" i="7"/>
  <c r="D532" i="7"/>
  <c r="D876" i="7"/>
  <c r="J614" i="7"/>
  <c r="E867" i="7"/>
  <c r="E749" i="7"/>
  <c r="F695" i="7"/>
  <c r="F879" i="7"/>
  <c r="J324" i="7"/>
  <c r="E349" i="7"/>
  <c r="F876" i="7"/>
  <c r="F979" i="7"/>
  <c r="D755" i="7"/>
  <c r="H388" i="7"/>
  <c r="G820" i="7"/>
  <c r="F718" i="7"/>
  <c r="G685" i="7"/>
  <c r="H901" i="7"/>
  <c r="F791" i="7"/>
  <c r="F485" i="7"/>
  <c r="F592" i="7"/>
  <c r="J924" i="7"/>
  <c r="H876" i="7"/>
  <c r="F669" i="7"/>
  <c r="G876" i="7"/>
  <c r="D381" i="7"/>
  <c r="J381" i="7"/>
  <c r="H677" i="7"/>
  <c r="E677" i="7"/>
  <c r="F677" i="7"/>
  <c r="I677" i="7"/>
  <c r="G909" i="7"/>
  <c r="E909" i="7"/>
  <c r="H909" i="7"/>
  <c r="F900" i="7"/>
  <c r="G900" i="7"/>
  <c r="H900" i="7"/>
  <c r="H684" i="7"/>
  <c r="F684" i="7"/>
  <c r="I684" i="7"/>
  <c r="E708" i="7"/>
  <c r="F708" i="7"/>
  <c r="G708" i="7"/>
  <c r="I708" i="7"/>
  <c r="D757" i="7"/>
  <c r="D908" i="7"/>
  <c r="G677" i="7"/>
  <c r="E900" i="7"/>
  <c r="D909" i="7"/>
  <c r="E948" i="7"/>
  <c r="J684" i="7"/>
  <c r="F909" i="7"/>
  <c r="F917" i="7"/>
  <c r="F755" i="7"/>
  <c r="I349" i="7"/>
  <c r="G349" i="7"/>
  <c r="F349" i="7"/>
  <c r="H349" i="7"/>
  <c r="J573" i="7"/>
  <c r="H755" i="7"/>
  <c r="I757" i="7"/>
  <c r="D947" i="7"/>
  <c r="F789" i="7"/>
  <c r="I789" i="7"/>
  <c r="D789" i="7"/>
  <c r="D708" i="7"/>
  <c r="G757" i="7"/>
  <c r="H947" i="7"/>
  <c r="I900" i="7"/>
  <c r="J909" i="7"/>
  <c r="G755" i="7"/>
  <c r="J789" i="7"/>
  <c r="G684" i="7"/>
  <c r="F947" i="7"/>
  <c r="F908" i="7"/>
  <c r="G908" i="7"/>
  <c r="H908" i="7"/>
  <c r="I948" i="7"/>
  <c r="G948" i="7"/>
  <c r="D948" i="7"/>
  <c r="H948" i="7"/>
  <c r="H885" i="7"/>
  <c r="H972" i="7"/>
  <c r="G972" i="7"/>
  <c r="I917" i="7"/>
  <c r="E917" i="7"/>
  <c r="D917" i="7"/>
  <c r="H708" i="7"/>
  <c r="I908" i="7"/>
  <c r="J917" i="7"/>
  <c r="D677" i="7"/>
  <c r="J900" i="7"/>
  <c r="I909" i="7"/>
  <c r="H819" i="7"/>
  <c r="E789" i="7"/>
  <c r="E684" i="7"/>
  <c r="F948" i="7"/>
  <c r="G667" i="7"/>
  <c r="F429" i="7"/>
  <c r="F890" i="7"/>
  <c r="F762" i="7"/>
  <c r="H638" i="7"/>
  <c r="I517" i="7"/>
  <c r="D924" i="7"/>
  <c r="J757" i="7"/>
  <c r="G884" i="7"/>
  <c r="D884" i="7"/>
  <c r="I947" i="7"/>
  <c r="J947" i="7"/>
  <c r="H699" i="7"/>
  <c r="E957" i="7"/>
  <c r="H957" i="7"/>
  <c r="J755" i="7"/>
  <c r="H893" i="7"/>
  <c r="I893" i="7"/>
  <c r="J901" i="7"/>
  <c r="H373" i="7"/>
  <c r="D373" i="7"/>
  <c r="D629" i="7"/>
  <c r="H629" i="7"/>
  <c r="J773" i="7"/>
  <c r="H773" i="7"/>
  <c r="E741" i="7"/>
  <c r="H741" i="7"/>
  <c r="E981" i="7"/>
  <c r="I981" i="7"/>
  <c r="E876" i="7"/>
  <c r="F691" i="7"/>
  <c r="F901" i="7"/>
  <c r="F893" i="7"/>
  <c r="F884" i="7"/>
  <c r="J603" i="7"/>
  <c r="I686" i="7"/>
  <c r="F971" i="7"/>
  <c r="F724" i="7"/>
  <c r="D813" i="7"/>
  <c r="J956" i="7"/>
  <c r="J652" i="7"/>
  <c r="G597" i="7"/>
  <c r="D996" i="7"/>
  <c r="F479" i="7"/>
  <c r="F445" i="7"/>
  <c r="F533" i="7"/>
  <c r="F898" i="7"/>
  <c r="H757" i="7"/>
  <c r="H884" i="7"/>
  <c r="G947" i="7"/>
  <c r="J957" i="7"/>
  <c r="E755" i="7"/>
  <c r="J893" i="7"/>
  <c r="I820" i="7"/>
  <c r="G373" i="7"/>
  <c r="I373" i="7"/>
  <c r="J629" i="7"/>
  <c r="E773" i="7"/>
  <c r="G773" i="7"/>
  <c r="D741" i="7"/>
  <c r="G741" i="7"/>
  <c r="G981" i="7"/>
  <c r="I876" i="7"/>
  <c r="F420" i="7"/>
  <c r="H659" i="7"/>
  <c r="I963" i="7"/>
  <c r="F819" i="7"/>
  <c r="D541" i="7"/>
  <c r="G661" i="7"/>
  <c r="J781" i="7"/>
  <c r="E869" i="7"/>
  <c r="E892" i="7"/>
  <c r="I693" i="7"/>
  <c r="H693" i="7"/>
  <c r="F693" i="7"/>
  <c r="G693" i="7"/>
  <c r="J693" i="7"/>
  <c r="D693" i="7"/>
  <c r="J797" i="7"/>
  <c r="H797" i="7"/>
  <c r="E797" i="7"/>
  <c r="G797" i="7"/>
  <c r="F797" i="7"/>
  <c r="I797" i="7"/>
  <c r="J861" i="7"/>
  <c r="H861" i="7"/>
  <c r="I861" i="7"/>
  <c r="F861" i="7"/>
  <c r="D861" i="7"/>
  <c r="E861" i="7"/>
  <c r="E731" i="7"/>
  <c r="D731" i="7"/>
  <c r="I731" i="7"/>
  <c r="H731" i="7"/>
  <c r="F731" i="7"/>
  <c r="G731" i="7"/>
  <c r="J644" i="7"/>
  <c r="D644" i="7"/>
  <c r="I644" i="7"/>
  <c r="E644" i="7"/>
  <c r="G644" i="7"/>
  <c r="F644" i="7"/>
  <c r="H868" i="7"/>
  <c r="I868" i="7"/>
  <c r="D868" i="7"/>
  <c r="G868" i="7"/>
  <c r="J868" i="7"/>
  <c r="F868" i="7"/>
  <c r="I916" i="7"/>
  <c r="E916" i="7"/>
  <c r="F916" i="7"/>
  <c r="D916" i="7"/>
  <c r="G916" i="7"/>
  <c r="J916" i="7"/>
  <c r="G861" i="7"/>
  <c r="J731" i="7"/>
  <c r="E597" i="7"/>
  <c r="I877" i="7"/>
  <c r="D877" i="7"/>
  <c r="F877" i="7"/>
  <c r="G877" i="7"/>
  <c r="J877" i="7"/>
  <c r="H877" i="7"/>
  <c r="J812" i="7"/>
  <c r="I812" i="7"/>
  <c r="F812" i="7"/>
  <c r="D812" i="7"/>
  <c r="E812" i="7"/>
  <c r="E813" i="7"/>
  <c r="I813" i="7"/>
  <c r="J813" i="7"/>
  <c r="F813" i="7"/>
  <c r="G813" i="7"/>
  <c r="I973" i="7"/>
  <c r="G973" i="7"/>
  <c r="F973" i="7"/>
  <c r="E973" i="7"/>
  <c r="H973" i="7"/>
  <c r="D973" i="7"/>
  <c r="F733" i="7"/>
  <c r="G733" i="7"/>
  <c r="J733" i="7"/>
  <c r="D733" i="7"/>
  <c r="H733" i="7"/>
  <c r="E733" i="7"/>
  <c r="I829" i="7"/>
  <c r="J829" i="7"/>
  <c r="F829" i="7"/>
  <c r="G829" i="7"/>
  <c r="D829" i="7"/>
  <c r="H829" i="7"/>
  <c r="J925" i="7"/>
  <c r="H580" i="7"/>
  <c r="G580" i="7"/>
  <c r="J580" i="7"/>
  <c r="F580" i="7"/>
  <c r="I580" i="7"/>
  <c r="D580" i="7"/>
  <c r="D676" i="7"/>
  <c r="G676" i="7"/>
  <c r="E628" i="7"/>
  <c r="I628" i="7"/>
  <c r="G628" i="7"/>
  <c r="F673" i="7"/>
  <c r="H812" i="7"/>
  <c r="H644" i="7"/>
  <c r="H813" i="7"/>
  <c r="I940" i="7"/>
  <c r="E940" i="7"/>
  <c r="E877" i="7"/>
  <c r="G812" i="7"/>
  <c r="J973" i="7"/>
  <c r="E580" i="7"/>
  <c r="J597" i="7"/>
  <c r="E829" i="7"/>
  <c r="F653" i="7"/>
  <c r="G683" i="7"/>
  <c r="F980" i="7"/>
  <c r="F852" i="7"/>
  <c r="F700" i="7"/>
  <c r="H700" i="7"/>
  <c r="I700" i="7"/>
  <c r="I749" i="7"/>
  <c r="F749" i="7"/>
  <c r="G668" i="7"/>
  <c r="J668" i="7"/>
  <c r="D652" i="7"/>
  <c r="E972" i="7"/>
  <c r="I381" i="7"/>
  <c r="G381" i="7"/>
  <c r="G517" i="7"/>
  <c r="J517" i="7"/>
  <c r="F717" i="7"/>
  <c r="E413" i="7"/>
  <c r="F413" i="7"/>
  <c r="F549" i="7"/>
  <c r="F964" i="7"/>
  <c r="I964" i="7"/>
  <c r="G964" i="7"/>
  <c r="F804" i="7"/>
  <c r="I804" i="7"/>
  <c r="E804" i="7"/>
  <c r="H612" i="7"/>
  <c r="F598" i="7"/>
  <c r="F539" i="7"/>
  <c r="H517" i="7"/>
  <c r="J612" i="7"/>
  <c r="H652" i="7"/>
  <c r="I652" i="7"/>
  <c r="E700" i="7"/>
  <c r="D804" i="7"/>
  <c r="D964" i="7"/>
  <c r="D972" i="7"/>
  <c r="E668" i="7"/>
  <c r="G819" i="7"/>
  <c r="H381" i="7"/>
  <c r="J413" i="7"/>
  <c r="I413" i="7"/>
  <c r="J549" i="7"/>
  <c r="J749" i="7"/>
  <c r="F637" i="7"/>
  <c r="F652" i="7"/>
  <c r="F972" i="7"/>
  <c r="F668" i="7"/>
  <c r="D395" i="7"/>
  <c r="G891" i="7"/>
  <c r="F974" i="7"/>
  <c r="J939" i="7"/>
  <c r="D502" i="7"/>
  <c r="F484" i="7"/>
  <c r="G484" i="7"/>
  <c r="D484" i="7"/>
  <c r="G516" i="7"/>
  <c r="G532" i="7"/>
  <c r="E532" i="7"/>
  <c r="F532" i="7"/>
  <c r="H628" i="7"/>
  <c r="J628" i="7"/>
  <c r="F959" i="7"/>
  <c r="D819" i="7"/>
  <c r="I819" i="7"/>
  <c r="F597" i="7"/>
  <c r="H597" i="7"/>
  <c r="I597" i="7"/>
  <c r="J765" i="7"/>
  <c r="F765" i="7"/>
  <c r="F887" i="7"/>
  <c r="F769" i="7"/>
  <c r="F587" i="7"/>
  <c r="F758" i="7"/>
  <c r="F816" i="7"/>
  <c r="F854" i="7"/>
  <c r="E517" i="7"/>
  <c r="G612" i="7"/>
  <c r="G652" i="7"/>
  <c r="H924" i="7"/>
  <c r="D700" i="7"/>
  <c r="G804" i="7"/>
  <c r="H964" i="7"/>
  <c r="J972" i="7"/>
  <c r="I668" i="7"/>
  <c r="E819" i="7"/>
  <c r="E381" i="7"/>
  <c r="H765" i="7"/>
  <c r="H852" i="7"/>
  <c r="J661" i="7"/>
  <c r="H413" i="7"/>
  <c r="D597" i="7"/>
  <c r="H749" i="7"/>
  <c r="F381" i="7"/>
  <c r="F627" i="7"/>
  <c r="E660" i="7"/>
  <c r="D724" i="7"/>
  <c r="D556" i="7"/>
  <c r="E620" i="7"/>
  <c r="F992" i="7"/>
  <c r="F720" i="7"/>
  <c r="F960" i="7"/>
  <c r="F983" i="7"/>
  <c r="I619" i="7"/>
  <c r="F772" i="7"/>
  <c r="E820" i="7"/>
  <c r="H979" i="7"/>
  <c r="D979" i="7"/>
  <c r="I979" i="7"/>
  <c r="J979" i="7"/>
  <c r="G979" i="7"/>
  <c r="F885" i="7"/>
  <c r="G885" i="7"/>
  <c r="I885" i="7"/>
  <c r="D885" i="7"/>
  <c r="E885" i="7"/>
  <c r="J885" i="7"/>
  <c r="I997" i="7"/>
  <c r="G997" i="7"/>
  <c r="D997" i="7"/>
  <c r="F997" i="7"/>
  <c r="J997" i="7"/>
  <c r="F541" i="7"/>
  <c r="H541" i="7"/>
  <c r="E541" i="7"/>
  <c r="I541" i="7"/>
  <c r="J541" i="7"/>
  <c r="D853" i="7"/>
  <c r="F853" i="7"/>
  <c r="I853" i="7"/>
  <c r="G853" i="7"/>
  <c r="H853" i="7"/>
  <c r="E853" i="7"/>
  <c r="D821" i="7"/>
  <c r="H821" i="7"/>
  <c r="G821" i="7"/>
  <c r="F821" i="7"/>
  <c r="I821" i="7"/>
  <c r="E821" i="7"/>
  <c r="F987" i="7"/>
  <c r="D987" i="7"/>
  <c r="H987" i="7"/>
  <c r="J987" i="7"/>
  <c r="I987" i="7"/>
  <c r="E987" i="7"/>
  <c r="F333" i="7"/>
  <c r="F451" i="7"/>
  <c r="E997" i="7"/>
  <c r="G541" i="7"/>
  <c r="F701" i="7"/>
  <c r="H701" i="7"/>
  <c r="J531" i="7"/>
  <c r="D787" i="7"/>
  <c r="G787" i="7"/>
  <c r="E324" i="7"/>
  <c r="F324" i="7"/>
  <c r="G324" i="7"/>
  <c r="D324" i="7"/>
  <c r="H324" i="7"/>
  <c r="E364" i="7"/>
  <c r="F388" i="7"/>
  <c r="J388" i="7"/>
  <c r="I388" i="7"/>
  <c r="E388" i="7"/>
  <c r="G388" i="7"/>
  <c r="F404" i="7"/>
  <c r="G404" i="7"/>
  <c r="G524" i="7"/>
  <c r="J524" i="7"/>
  <c r="H524" i="7"/>
  <c r="E524" i="7"/>
  <c r="G549" i="7"/>
  <c r="E549" i="7"/>
  <c r="H549" i="7"/>
  <c r="H573" i="7"/>
  <c r="D573" i="7"/>
  <c r="E573" i="7"/>
  <c r="F573" i="7"/>
  <c r="G573" i="7"/>
  <c r="F875" i="7"/>
  <c r="E875" i="7"/>
  <c r="H875" i="7"/>
  <c r="D875" i="7"/>
  <c r="I875" i="7"/>
  <c r="E963" i="7"/>
  <c r="G963" i="7"/>
  <c r="D963" i="7"/>
  <c r="H963" i="7"/>
  <c r="F837" i="7"/>
  <c r="I837" i="7"/>
  <c r="D837" i="7"/>
  <c r="G837" i="7"/>
  <c r="E837" i="7"/>
  <c r="H837" i="7"/>
  <c r="I941" i="7"/>
  <c r="G941" i="7"/>
  <c r="F941" i="7"/>
  <c r="D941" i="7"/>
  <c r="J941" i="7"/>
  <c r="G548" i="7"/>
  <c r="E548" i="7"/>
  <c r="I548" i="7"/>
  <c r="J548" i="7"/>
  <c r="D661" i="7"/>
  <c r="H661" i="7"/>
  <c r="F661" i="7"/>
  <c r="E661" i="7"/>
  <c r="I661" i="7"/>
  <c r="F499" i="7"/>
  <c r="J862" i="7"/>
  <c r="J963" i="7"/>
  <c r="H997" i="7"/>
  <c r="G987" i="7"/>
  <c r="F963" i="7"/>
  <c r="F548" i="7"/>
  <c r="F996" i="7"/>
  <c r="E996" i="7"/>
  <c r="I996" i="7"/>
  <c r="G996" i="7"/>
  <c r="J996" i="7"/>
  <c r="H996" i="7"/>
  <c r="F918" i="7"/>
  <c r="E732" i="7"/>
  <c r="J732" i="7"/>
  <c r="F732" i="7"/>
  <c r="G732" i="7"/>
  <c r="I732" i="7"/>
  <c r="G867" i="7"/>
  <c r="F867" i="7"/>
  <c r="J867" i="7"/>
  <c r="H867" i="7"/>
  <c r="D867" i="7"/>
  <c r="I867" i="7"/>
  <c r="I805" i="7"/>
  <c r="G805" i="7"/>
  <c r="D805" i="7"/>
  <c r="F805" i="7"/>
  <c r="E805" i="7"/>
  <c r="G588" i="7"/>
  <c r="F588" i="7"/>
  <c r="H588" i="7"/>
  <c r="J588" i="7"/>
  <c r="I588" i="7"/>
  <c r="D588" i="7"/>
  <c r="G781" i="7"/>
  <c r="D781" i="7"/>
  <c r="H781" i="7"/>
  <c r="E781" i="7"/>
  <c r="F781" i="7"/>
  <c r="I781" i="7"/>
  <c r="F956" i="7"/>
  <c r="H956" i="7"/>
  <c r="I956" i="7"/>
  <c r="G956" i="7"/>
  <c r="D956" i="7"/>
  <c r="E956" i="7"/>
  <c r="H869" i="7"/>
  <c r="F869" i="7"/>
  <c r="I869" i="7"/>
  <c r="J869" i="7"/>
  <c r="D869" i="7"/>
  <c r="G869" i="7"/>
  <c r="F421" i="7"/>
  <c r="J805" i="7"/>
  <c r="E941" i="7"/>
  <c r="J875" i="7"/>
  <c r="J821" i="7"/>
  <c r="J853" i="7"/>
  <c r="F933" i="7"/>
  <c r="J933" i="7"/>
  <c r="E933" i="7"/>
  <c r="F453" i="7"/>
  <c r="F501" i="7"/>
  <c r="F509" i="7"/>
  <c r="F771" i="7"/>
  <c r="F584" i="7"/>
  <c r="F651" i="7"/>
  <c r="E899" i="7"/>
  <c r="F846" i="7"/>
  <c r="F894" i="7"/>
  <c r="F934" i="7"/>
  <c r="G995" i="7"/>
  <c r="F507" i="7"/>
  <c r="F666" i="7"/>
  <c r="F774" i="7"/>
  <c r="I830" i="7"/>
  <c r="F411" i="7"/>
  <c r="H835" i="7"/>
  <c r="H550" i="7"/>
  <c r="J557" i="7"/>
  <c r="D860" i="7"/>
  <c r="E788" i="7"/>
  <c r="D686" i="7"/>
  <c r="J686" i="7"/>
  <c r="H686" i="7"/>
  <c r="G686" i="7"/>
  <c r="F955" i="7"/>
  <c r="E955" i="7"/>
  <c r="G955" i="7"/>
  <c r="H955" i="7"/>
  <c r="D955" i="7"/>
  <c r="H925" i="7"/>
  <c r="E925" i="7"/>
  <c r="I925" i="7"/>
  <c r="G925" i="7"/>
  <c r="D925" i="7"/>
  <c r="F925" i="7"/>
  <c r="F618" i="7"/>
  <c r="E686" i="7"/>
  <c r="I955" i="7"/>
  <c r="J699" i="7"/>
  <c r="F686" i="7"/>
  <c r="I742" i="7"/>
  <c r="H742" i="7"/>
  <c r="J988" i="7"/>
  <c r="G988" i="7"/>
  <c r="H988" i="7"/>
  <c r="F518" i="7"/>
  <c r="H518" i="7"/>
  <c r="E518" i="7"/>
  <c r="I518" i="7"/>
  <c r="G518" i="7"/>
  <c r="J518" i="7"/>
  <c r="G502" i="7"/>
  <c r="I502" i="7"/>
  <c r="E502" i="7"/>
  <c r="D870" i="7"/>
  <c r="I870" i="7"/>
  <c r="J859" i="7"/>
  <c r="H859" i="7"/>
  <c r="F859" i="7"/>
  <c r="D859" i="7"/>
  <c r="E859" i="7"/>
  <c r="D995" i="7"/>
  <c r="H995" i="7"/>
  <c r="J995" i="7"/>
  <c r="I995" i="7"/>
  <c r="F995" i="7"/>
  <c r="E995" i="7"/>
  <c r="I827" i="7"/>
  <c r="E827" i="7"/>
  <c r="F827" i="7"/>
  <c r="H827" i="7"/>
  <c r="D827" i="7"/>
  <c r="D557" i="7"/>
  <c r="I557" i="7"/>
  <c r="G557" i="7"/>
  <c r="E557" i="7"/>
  <c r="H557" i="7"/>
  <c r="F491" i="7"/>
  <c r="J955" i="7"/>
  <c r="J827" i="7"/>
  <c r="D619" i="7"/>
  <c r="E619" i="7"/>
  <c r="F579" i="7"/>
  <c r="E579" i="7"/>
  <c r="F676" i="7"/>
  <c r="H676" i="7"/>
  <c r="J676" i="7"/>
  <c r="I676" i="7"/>
  <c r="E676" i="7"/>
  <c r="H476" i="7"/>
  <c r="D476" i="7"/>
  <c r="I461" i="7"/>
  <c r="D461" i="7"/>
  <c r="D699" i="7"/>
  <c r="E699" i="7"/>
  <c r="I699" i="7"/>
  <c r="G699" i="7"/>
  <c r="F883" i="7"/>
  <c r="H883" i="7"/>
  <c r="D883" i="7"/>
  <c r="E883" i="7"/>
  <c r="I883" i="7"/>
  <c r="G971" i="7"/>
  <c r="D971" i="7"/>
  <c r="H971" i="7"/>
  <c r="J971" i="7"/>
  <c r="I971" i="7"/>
  <c r="I845" i="7"/>
  <c r="D845" i="7"/>
  <c r="G845" i="7"/>
  <c r="E845" i="7"/>
  <c r="F845" i="7"/>
  <c r="H845" i="7"/>
  <c r="J949" i="7"/>
  <c r="I949" i="7"/>
  <c r="G949" i="7"/>
  <c r="F949" i="7"/>
  <c r="H949" i="7"/>
  <c r="E949" i="7"/>
  <c r="F759" i="7"/>
  <c r="G883" i="7"/>
  <c r="E971" i="7"/>
  <c r="J845" i="7"/>
  <c r="G859" i="7"/>
  <c r="G827" i="7"/>
  <c r="D518" i="7"/>
  <c r="F892" i="7"/>
  <c r="I892" i="7"/>
  <c r="J892" i="7"/>
  <c r="D965" i="7"/>
  <c r="H965" i="7"/>
  <c r="G965" i="7"/>
  <c r="I965" i="7"/>
  <c r="F965" i="7"/>
  <c r="F316" i="7"/>
  <c r="J316" i="7"/>
  <c r="H316" i="7"/>
  <c r="I316" i="7"/>
  <c r="E523" i="7"/>
  <c r="F477" i="7"/>
  <c r="F747" i="7"/>
  <c r="F990" i="7"/>
  <c r="E756" i="7"/>
  <c r="D966" i="7"/>
  <c r="F502" i="7"/>
  <c r="F557" i="7"/>
  <c r="F895" i="7"/>
  <c r="F665" i="7"/>
  <c r="D756" i="7"/>
  <c r="H355" i="7"/>
  <c r="F998" i="7"/>
  <c r="H870" i="7"/>
  <c r="F991" i="7"/>
  <c r="F678" i="7"/>
  <c r="H966" i="7"/>
  <c r="F552" i="7"/>
  <c r="J348" i="7"/>
  <c r="I988" i="7"/>
  <c r="D579" i="7"/>
  <c r="F988" i="7"/>
  <c r="F807" i="7"/>
  <c r="F600" i="7"/>
  <c r="E983" i="7"/>
  <c r="J420" i="7"/>
  <c r="I852" i="7"/>
  <c r="G579" i="7"/>
  <c r="F828" i="7"/>
  <c r="G931" i="7"/>
  <c r="H572" i="7"/>
  <c r="D820" i="7"/>
  <c r="I397" i="7"/>
  <c r="F360" i="7"/>
  <c r="F863" i="7"/>
  <c r="F503" i="7"/>
  <c r="F754" i="7"/>
  <c r="F914" i="7"/>
  <c r="F712" i="7"/>
  <c r="J436" i="7"/>
  <c r="G701" i="7"/>
  <c r="G348" i="7"/>
  <c r="E918" i="7"/>
  <c r="I788" i="7"/>
  <c r="J940" i="7"/>
  <c r="J572" i="7"/>
  <c r="J983" i="7"/>
  <c r="I420" i="7"/>
  <c r="D589" i="7"/>
  <c r="D980" i="7"/>
  <c r="H604" i="7"/>
  <c r="F940" i="7"/>
  <c r="F370" i="7"/>
  <c r="F794" i="7"/>
  <c r="F826" i="7"/>
  <c r="G436" i="7"/>
  <c r="E348" i="7"/>
  <c r="D918" i="7"/>
  <c r="H788" i="7"/>
  <c r="H940" i="7"/>
  <c r="D940" i="7"/>
  <c r="I572" i="7"/>
  <c r="H983" i="7"/>
  <c r="E420" i="7"/>
  <c r="H589" i="7"/>
  <c r="H980" i="7"/>
  <c r="J980" i="7"/>
  <c r="H596" i="7"/>
  <c r="G604" i="7"/>
  <c r="E828" i="7"/>
  <c r="F604" i="7"/>
  <c r="H931" i="7"/>
  <c r="F919" i="7"/>
  <c r="F483" i="7"/>
  <c r="F766" i="7"/>
  <c r="F856" i="7"/>
  <c r="F1000" i="7"/>
  <c r="F424" i="7"/>
  <c r="D436" i="7"/>
  <c r="I899" i="7"/>
  <c r="D348" i="7"/>
  <c r="H918" i="7"/>
  <c r="G940" i="7"/>
  <c r="H420" i="7"/>
  <c r="G589" i="7"/>
  <c r="G980" i="7"/>
  <c r="I980" i="7"/>
  <c r="G596" i="7"/>
  <c r="F596" i="7"/>
  <c r="F436" i="7"/>
  <c r="F572" i="7"/>
  <c r="E692" i="7"/>
  <c r="F906" i="7"/>
  <c r="E476" i="7"/>
  <c r="F844" i="7"/>
  <c r="G974" i="7"/>
  <c r="F848" i="7"/>
  <c r="G364" i="7"/>
  <c r="F776" i="7"/>
  <c r="I878" i="7"/>
  <c r="I436" i="7"/>
  <c r="E436" i="7"/>
  <c r="E924" i="7"/>
  <c r="I924" i="7"/>
  <c r="G724" i="7"/>
  <c r="I348" i="7"/>
  <c r="J756" i="7"/>
  <c r="I787" i="7"/>
  <c r="H892" i="7"/>
  <c r="D892" i="7"/>
  <c r="E926" i="7"/>
  <c r="D349" i="7"/>
  <c r="J788" i="7"/>
  <c r="G788" i="7"/>
  <c r="D933" i="7"/>
  <c r="J965" i="7"/>
  <c r="I404" i="7"/>
  <c r="J404" i="7"/>
  <c r="E572" i="7"/>
  <c r="G572" i="7"/>
  <c r="G316" i="7"/>
  <c r="J820" i="7"/>
  <c r="J966" i="7"/>
  <c r="G852" i="7"/>
  <c r="J852" i="7"/>
  <c r="D988" i="7"/>
  <c r="H364" i="7"/>
  <c r="I532" i="7"/>
  <c r="J589" i="7"/>
  <c r="E589" i="7"/>
  <c r="J974" i="7"/>
  <c r="J476" i="7"/>
  <c r="G476" i="7"/>
  <c r="D524" i="7"/>
  <c r="E550" i="7"/>
  <c r="D604" i="7"/>
  <c r="E604" i="7"/>
  <c r="I573" i="7"/>
  <c r="I846" i="7"/>
  <c r="H860" i="7"/>
  <c r="F476" i="7"/>
  <c r="F524" i="7"/>
  <c r="F589" i="7"/>
  <c r="F924" i="7"/>
  <c r="E932" i="7"/>
  <c r="F522" i="7"/>
  <c r="F562" i="7"/>
  <c r="F449" i="7"/>
  <c r="F520" i="7"/>
  <c r="F723" i="7"/>
  <c r="F970" i="7"/>
  <c r="F858" i="7"/>
  <c r="F910" i="7"/>
  <c r="H436" i="7"/>
  <c r="G924" i="7"/>
  <c r="H348" i="7"/>
  <c r="G756" i="7"/>
  <c r="I756" i="7"/>
  <c r="H787" i="7"/>
  <c r="G892" i="7"/>
  <c r="D788" i="7"/>
  <c r="G933" i="7"/>
  <c r="I933" i="7"/>
  <c r="H404" i="7"/>
  <c r="D404" i="7"/>
  <c r="D572" i="7"/>
  <c r="E316" i="7"/>
  <c r="I966" i="7"/>
  <c r="E852" i="7"/>
  <c r="D852" i="7"/>
  <c r="E988" i="7"/>
  <c r="I589" i="7"/>
  <c r="I476" i="7"/>
  <c r="J604" i="7"/>
  <c r="H828" i="7"/>
  <c r="I860" i="7"/>
  <c r="G822" i="7"/>
  <c r="D844" i="7"/>
  <c r="I958" i="7"/>
  <c r="F554" i="7"/>
  <c r="F641" i="7"/>
  <c r="J427" i="7"/>
  <c r="H555" i="7"/>
  <c r="F779" i="7"/>
  <c r="D932" i="7"/>
  <c r="H836" i="7"/>
  <c r="F514" i="7"/>
  <c r="F601" i="7"/>
  <c r="F753" i="7"/>
  <c r="F565" i="7"/>
  <c r="F986" i="7"/>
  <c r="H667" i="7"/>
  <c r="H620" i="7"/>
  <c r="G621" i="7"/>
  <c r="G939" i="7"/>
  <c r="I540" i="7"/>
  <c r="J428" i="7"/>
  <c r="D836" i="7"/>
  <c r="H844" i="7"/>
  <c r="H878" i="7"/>
  <c r="F346" i="7"/>
  <c r="F841" i="7"/>
  <c r="F961" i="7"/>
  <c r="F913" i="7"/>
  <c r="I620" i="7"/>
  <c r="I772" i="7"/>
  <c r="I603" i="7"/>
  <c r="F540" i="7"/>
  <c r="F379" i="7"/>
  <c r="F345" i="7"/>
  <c r="F617" i="7"/>
  <c r="F547" i="7"/>
  <c r="J364" i="7"/>
  <c r="H564" i="7"/>
  <c r="H621" i="7"/>
  <c r="G692" i="7"/>
  <c r="J836" i="7"/>
  <c r="J932" i="7"/>
  <c r="I891" i="7"/>
  <c r="E667" i="7"/>
  <c r="G620" i="7"/>
  <c r="H932" i="7"/>
  <c r="I932" i="7"/>
  <c r="E939" i="7"/>
  <c r="H958" i="7"/>
  <c r="G540" i="7"/>
  <c r="J660" i="7"/>
  <c r="I428" i="7"/>
  <c r="E428" i="7"/>
  <c r="J692" i="7"/>
  <c r="H772" i="7"/>
  <c r="E836" i="7"/>
  <c r="G836" i="7"/>
  <c r="G844" i="7"/>
  <c r="E603" i="7"/>
  <c r="G636" i="7"/>
  <c r="F836" i="7"/>
  <c r="F932" i="7"/>
  <c r="F621" i="7"/>
  <c r="F777" i="7"/>
  <c r="F897" i="7"/>
  <c r="D795" i="7"/>
  <c r="E891" i="7"/>
  <c r="D620" i="7"/>
  <c r="D621" i="7"/>
  <c r="E621" i="7"/>
  <c r="G932" i="7"/>
  <c r="G958" i="7"/>
  <c r="D540" i="7"/>
  <c r="H660" i="7"/>
  <c r="H428" i="7"/>
  <c r="I692" i="7"/>
  <c r="D835" i="7"/>
  <c r="J772" i="7"/>
  <c r="G772" i="7"/>
  <c r="J844" i="7"/>
  <c r="D564" i="7"/>
  <c r="D603" i="7"/>
  <c r="F620" i="7"/>
  <c r="F428" i="7"/>
  <c r="F814" i="7"/>
  <c r="F564" i="7"/>
  <c r="F692" i="7"/>
  <c r="F788" i="7"/>
  <c r="F820" i="7"/>
  <c r="E795" i="7"/>
  <c r="H795" i="7"/>
  <c r="J667" i="7"/>
  <c r="J620" i="7"/>
  <c r="J621" i="7"/>
  <c r="I621" i="7"/>
  <c r="I939" i="7"/>
  <c r="D939" i="7"/>
  <c r="E958" i="7"/>
  <c r="E540" i="7"/>
  <c r="J540" i="7"/>
  <c r="G428" i="7"/>
  <c r="G835" i="7"/>
  <c r="E772" i="7"/>
  <c r="D772" i="7"/>
  <c r="I836" i="7"/>
  <c r="E844" i="7"/>
  <c r="I844" i="7"/>
  <c r="I564" i="7"/>
  <c r="F939" i="7"/>
  <c r="I795" i="7"/>
  <c r="G870" i="7"/>
  <c r="E931" i="7"/>
  <c r="I667" i="7"/>
  <c r="I918" i="7"/>
  <c r="H939" i="7"/>
  <c r="D660" i="7"/>
  <c r="G660" i="7"/>
  <c r="E691" i="7"/>
  <c r="J619" i="7"/>
  <c r="J502" i="7"/>
  <c r="D974" i="7"/>
  <c r="G355" i="7"/>
  <c r="H579" i="7"/>
  <c r="I579" i="7"/>
  <c r="I828" i="7"/>
  <c r="I549" i="7"/>
  <c r="J556" i="7"/>
  <c r="E564" i="7"/>
  <c r="J564" i="7"/>
  <c r="H603" i="7"/>
  <c r="D636" i="7"/>
  <c r="I636" i="7"/>
  <c r="G846" i="7"/>
  <c r="J860" i="7"/>
  <c r="J998" i="7"/>
  <c r="F660" i="7"/>
  <c r="F603" i="7"/>
  <c r="F636" i="7"/>
  <c r="F795" i="7"/>
  <c r="F860" i="7"/>
  <c r="I811" i="7"/>
  <c r="D958" i="7"/>
  <c r="F667" i="7"/>
  <c r="F870" i="7"/>
  <c r="D851" i="7"/>
  <c r="I974" i="7"/>
  <c r="E635" i="7"/>
  <c r="G603" i="7"/>
  <c r="I614" i="7"/>
  <c r="E636" i="7"/>
  <c r="J636" i="7"/>
  <c r="E846" i="7"/>
  <c r="D846" i="7"/>
  <c r="H846" i="7"/>
  <c r="F553" i="7"/>
  <c r="D701" i="7"/>
  <c r="G795" i="7"/>
  <c r="J795" i="7"/>
  <c r="J870" i="7"/>
  <c r="E870" i="7"/>
  <c r="J931" i="7"/>
  <c r="D667" i="7"/>
  <c r="J918" i="7"/>
  <c r="G918" i="7"/>
  <c r="I660" i="7"/>
  <c r="H502" i="7"/>
  <c r="J851" i="7"/>
  <c r="E974" i="7"/>
  <c r="H974" i="7"/>
  <c r="J579" i="7"/>
  <c r="I635" i="7"/>
  <c r="G828" i="7"/>
  <c r="J461" i="7"/>
  <c r="D549" i="7"/>
  <c r="G564" i="7"/>
  <c r="H614" i="7"/>
  <c r="J846" i="7"/>
  <c r="G860" i="7"/>
  <c r="E860" i="7"/>
  <c r="F614" i="7"/>
  <c r="F516" i="7"/>
  <c r="F966" i="7"/>
  <c r="F923" i="7"/>
  <c r="D379" i="7"/>
  <c r="F915" i="7"/>
  <c r="D420" i="7"/>
  <c r="D692" i="7"/>
  <c r="E596" i="7"/>
  <c r="H461" i="7"/>
  <c r="E614" i="7"/>
  <c r="F628" i="7"/>
  <c r="F461" i="7"/>
  <c r="D403" i="7"/>
  <c r="F843" i="7"/>
  <c r="G461" i="7"/>
  <c r="F891" i="7"/>
  <c r="F756" i="7"/>
  <c r="E725" i="7"/>
  <c r="D675" i="7"/>
  <c r="J828" i="7"/>
  <c r="D614" i="7"/>
  <c r="G614" i="7"/>
  <c r="F355" i="7"/>
  <c r="F441" i="7"/>
  <c r="F521" i="7"/>
  <c r="I701" i="7"/>
  <c r="J811" i="7"/>
  <c r="J891" i="7"/>
  <c r="J958" i="7"/>
  <c r="D596" i="7"/>
  <c r="D828" i="7"/>
  <c r="E461" i="7"/>
  <c r="F364" i="7"/>
  <c r="G420" i="7"/>
  <c r="I364" i="7"/>
  <c r="H692" i="7"/>
  <c r="J596" i="7"/>
  <c r="D435" i="7"/>
  <c r="F740" i="7"/>
  <c r="F921" i="7"/>
  <c r="E923" i="7"/>
  <c r="E989" i="7"/>
  <c r="I412" i="7"/>
  <c r="D412" i="7"/>
  <c r="J396" i="7"/>
  <c r="D516" i="7"/>
  <c r="I556" i="7"/>
  <c r="F556" i="7"/>
  <c r="F408" i="7"/>
  <c r="F785" i="7"/>
  <c r="E724" i="7"/>
  <c r="D923" i="7"/>
  <c r="E717" i="7"/>
  <c r="G803" i="7"/>
  <c r="H544" i="7"/>
  <c r="H412" i="7"/>
  <c r="I396" i="7"/>
  <c r="D396" i="7"/>
  <c r="G556" i="7"/>
  <c r="H556" i="7"/>
  <c r="D998" i="7"/>
  <c r="F931" i="7"/>
  <c r="J637" i="7"/>
  <c r="D814" i="7"/>
  <c r="G412" i="7"/>
  <c r="H396" i="7"/>
  <c r="E516" i="7"/>
  <c r="I998" i="7"/>
  <c r="F412" i="7"/>
  <c r="F989" i="7"/>
  <c r="I637" i="7"/>
  <c r="J724" i="7"/>
  <c r="H724" i="7"/>
  <c r="I814" i="7"/>
  <c r="J989" i="7"/>
  <c r="G396" i="7"/>
  <c r="E556" i="7"/>
  <c r="H998" i="7"/>
  <c r="F803" i="7"/>
  <c r="F396" i="7"/>
  <c r="F818" i="7"/>
  <c r="F626" i="7"/>
  <c r="F696" i="7"/>
  <c r="F896" i="7"/>
  <c r="F744" i="7"/>
  <c r="F920" i="7"/>
  <c r="I724" i="7"/>
  <c r="D725" i="7"/>
  <c r="D931" i="7"/>
  <c r="G627" i="7"/>
  <c r="H814" i="7"/>
  <c r="J803" i="7"/>
  <c r="D989" i="7"/>
  <c r="G998" i="7"/>
  <c r="J467" i="7"/>
  <c r="F907" i="7"/>
  <c r="F490" i="7"/>
  <c r="F473" i="7"/>
  <c r="F834" i="7"/>
  <c r="F838" i="7"/>
  <c r="I923" i="7"/>
  <c r="I725" i="7"/>
  <c r="I931" i="7"/>
  <c r="D411" i="7"/>
  <c r="I989" i="7"/>
  <c r="E412" i="7"/>
  <c r="E396" i="7"/>
  <c r="J516" i="7"/>
  <c r="H516" i="7"/>
  <c r="E998" i="7"/>
  <c r="F365" i="7"/>
  <c r="F569" i="7"/>
  <c r="F985" i="7"/>
  <c r="F528" i="7"/>
  <c r="H923" i="7"/>
  <c r="G989" i="7"/>
  <c r="E851" i="7"/>
  <c r="I516" i="7"/>
  <c r="J822" i="7"/>
  <c r="J323" i="7"/>
  <c r="E709" i="7"/>
  <c r="D983" i="7"/>
  <c r="G966" i="7"/>
  <c r="D544" i="7"/>
  <c r="J395" i="7"/>
  <c r="D550" i="7"/>
  <c r="I822" i="7"/>
  <c r="D611" i="7"/>
  <c r="F635" i="7"/>
  <c r="F531" i="7"/>
  <c r="F577" i="7"/>
  <c r="F670" i="7"/>
  <c r="G323" i="7"/>
  <c r="I523" i="7"/>
  <c r="E701" i="7"/>
  <c r="G725" i="7"/>
  <c r="G811" i="7"/>
  <c r="I403" i="7"/>
  <c r="E675" i="7"/>
  <c r="E966" i="7"/>
  <c r="J544" i="7"/>
  <c r="F811" i="7"/>
  <c r="J806" i="7"/>
  <c r="E915" i="7"/>
  <c r="J725" i="7"/>
  <c r="H806" i="7"/>
  <c r="I983" i="7"/>
  <c r="E843" i="7"/>
  <c r="E355" i="7"/>
  <c r="E763" i="7"/>
  <c r="D531" i="7"/>
  <c r="E822" i="7"/>
  <c r="J915" i="7"/>
  <c r="F822" i="7"/>
  <c r="F806" i="7"/>
  <c r="G907" i="7"/>
  <c r="F325" i="7"/>
  <c r="F886" i="7"/>
  <c r="E563" i="7"/>
  <c r="D843" i="7"/>
  <c r="J763" i="7"/>
  <c r="F410" i="7"/>
  <c r="E817" i="7"/>
  <c r="F648" i="7"/>
  <c r="F912" i="7"/>
  <c r="J563" i="7"/>
  <c r="J701" i="7"/>
  <c r="H725" i="7"/>
  <c r="H811" i="7"/>
  <c r="I379" i="7"/>
  <c r="G983" i="7"/>
  <c r="D355" i="7"/>
  <c r="G550" i="7"/>
  <c r="D635" i="7"/>
  <c r="G531" i="7"/>
  <c r="H435" i="7"/>
  <c r="F851" i="7"/>
  <c r="F958" i="7"/>
  <c r="F571" i="7"/>
  <c r="F715" i="7"/>
  <c r="F881" i="7"/>
  <c r="I323" i="7"/>
  <c r="J907" i="7"/>
  <c r="D878" i="7"/>
  <c r="H899" i="7"/>
  <c r="E403" i="7"/>
  <c r="H379" i="7"/>
  <c r="G806" i="7"/>
  <c r="G843" i="7"/>
  <c r="D331" i="7"/>
  <c r="E395" i="7"/>
  <c r="G742" i="7"/>
  <c r="F728" i="7"/>
  <c r="F982" i="7"/>
  <c r="H323" i="7"/>
  <c r="E387" i="7"/>
  <c r="G923" i="7"/>
  <c r="D811" i="7"/>
  <c r="J899" i="7"/>
  <c r="J403" i="7"/>
  <c r="I611" i="7"/>
  <c r="G379" i="7"/>
  <c r="J926" i="7"/>
  <c r="J435" i="7"/>
  <c r="D806" i="7"/>
  <c r="E806" i="7"/>
  <c r="J814" i="7"/>
  <c r="E803" i="7"/>
  <c r="I331" i="7"/>
  <c r="H531" i="7"/>
  <c r="H651" i="7"/>
  <c r="E742" i="7"/>
  <c r="D915" i="7"/>
  <c r="F763" i="7"/>
  <c r="F926" i="7"/>
  <c r="F550" i="7"/>
  <c r="F395" i="7"/>
  <c r="F583" i="7"/>
  <c r="F398" i="7"/>
  <c r="F697" i="7"/>
  <c r="E878" i="7"/>
  <c r="E331" i="7"/>
  <c r="G651" i="7"/>
  <c r="F471" i="7"/>
  <c r="F456" i="7"/>
  <c r="H403" i="7"/>
  <c r="I926" i="7"/>
  <c r="I675" i="7"/>
  <c r="D763" i="7"/>
  <c r="I915" i="7"/>
  <c r="F847" i="7"/>
  <c r="F809" i="7"/>
  <c r="F770" i="7"/>
  <c r="F694" i="7"/>
  <c r="E811" i="7"/>
  <c r="G878" i="7"/>
  <c r="G403" i="7"/>
  <c r="E379" i="7"/>
  <c r="H926" i="7"/>
  <c r="H675" i="7"/>
  <c r="G814" i="7"/>
  <c r="J843" i="7"/>
  <c r="D803" i="7"/>
  <c r="I851" i="7"/>
  <c r="J355" i="7"/>
  <c r="H395" i="7"/>
  <c r="J550" i="7"/>
  <c r="H635" i="7"/>
  <c r="I763" i="7"/>
  <c r="E531" i="7"/>
  <c r="D822" i="7"/>
  <c r="D742" i="7"/>
  <c r="H915" i="7"/>
  <c r="H315" i="7"/>
  <c r="F742" i="7"/>
  <c r="F647" i="7"/>
  <c r="F350" i="7"/>
  <c r="F390" i="7"/>
  <c r="D926" i="7"/>
  <c r="F735" i="7"/>
  <c r="I806" i="7"/>
  <c r="I395" i="7"/>
  <c r="F878" i="7"/>
  <c r="F942" i="7"/>
  <c r="G798" i="7"/>
  <c r="E323" i="7"/>
  <c r="E907" i="7"/>
  <c r="E643" i="7"/>
  <c r="G926" i="7"/>
  <c r="G675" i="7"/>
  <c r="J363" i="7"/>
  <c r="E814" i="7"/>
  <c r="I843" i="7"/>
  <c r="H803" i="7"/>
  <c r="H851" i="7"/>
  <c r="I355" i="7"/>
  <c r="G395" i="7"/>
  <c r="I550" i="7"/>
  <c r="G635" i="7"/>
  <c r="G763" i="7"/>
  <c r="H763" i="7"/>
  <c r="I531" i="7"/>
  <c r="H822" i="7"/>
  <c r="D651" i="7"/>
  <c r="J742" i="7"/>
  <c r="F347" i="7"/>
  <c r="F403" i="7"/>
  <c r="F366" i="7"/>
  <c r="F406" i="7"/>
  <c r="F399" i="7"/>
  <c r="F481" i="7"/>
  <c r="F951" i="7"/>
  <c r="D323" i="7"/>
  <c r="F354" i="7"/>
  <c r="F498" i="7"/>
  <c r="F570" i="7"/>
  <c r="F595" i="7"/>
  <c r="F902" i="7"/>
  <c r="J923" i="7"/>
  <c r="J878" i="7"/>
  <c r="J379" i="7"/>
  <c r="J675" i="7"/>
  <c r="H843" i="7"/>
  <c r="I803" i="7"/>
  <c r="G851" i="7"/>
  <c r="G915" i="7"/>
  <c r="D643" i="7"/>
  <c r="J611" i="7"/>
  <c r="F400" i="7"/>
  <c r="F561" i="7"/>
  <c r="F464" i="7"/>
  <c r="F616" i="7"/>
  <c r="E835" i="7"/>
  <c r="F835" i="7"/>
  <c r="F353" i="7"/>
  <c r="F321" i="7"/>
  <c r="F455" i="7"/>
  <c r="F775" i="7"/>
  <c r="F357" i="7"/>
  <c r="F401" i="7"/>
  <c r="F707" i="7"/>
  <c r="F977" i="7"/>
  <c r="F426" i="7"/>
  <c r="F808" i="7"/>
  <c r="H637" i="7"/>
  <c r="D907" i="7"/>
  <c r="D891" i="7"/>
  <c r="G899" i="7"/>
  <c r="E787" i="7"/>
  <c r="J659" i="7"/>
  <c r="G691" i="7"/>
  <c r="I544" i="7"/>
  <c r="J331" i="7"/>
  <c r="E651" i="7"/>
  <c r="F544" i="7"/>
  <c r="F339" i="7"/>
  <c r="F899" i="7"/>
  <c r="F438" i="7"/>
  <c r="F417" i="7"/>
  <c r="F607" i="7"/>
  <c r="I347" i="7"/>
  <c r="I643" i="7"/>
  <c r="F467" i="7"/>
  <c r="F787" i="7"/>
  <c r="F319" i="7"/>
  <c r="F767" i="7"/>
  <c r="I907" i="7"/>
  <c r="D899" i="7"/>
  <c r="G347" i="7"/>
  <c r="H643" i="7"/>
  <c r="E645" i="7"/>
  <c r="H619" i="7"/>
  <c r="G544" i="7"/>
  <c r="H331" i="7"/>
  <c r="J835" i="7"/>
  <c r="F435" i="7"/>
  <c r="H907" i="7"/>
  <c r="J717" i="7"/>
  <c r="H891" i="7"/>
  <c r="J643" i="7"/>
  <c r="J787" i="7"/>
  <c r="E371" i="7"/>
  <c r="J645" i="7"/>
  <c r="G619" i="7"/>
  <c r="G331" i="7"/>
  <c r="I835" i="7"/>
  <c r="I651" i="7"/>
  <c r="F331" i="7"/>
  <c r="F643" i="7"/>
  <c r="F619" i="7"/>
  <c r="G643" i="7"/>
  <c r="E544" i="7"/>
  <c r="J651" i="7"/>
  <c r="F611" i="7"/>
  <c r="F362" i="7"/>
  <c r="F519" i="7"/>
  <c r="F527" i="7"/>
  <c r="F506" i="7"/>
  <c r="F368" i="7"/>
  <c r="F385" i="7"/>
  <c r="F465" i="7"/>
  <c r="F585" i="7"/>
  <c r="F649" i="7"/>
  <c r="F737" i="7"/>
  <c r="F437" i="7"/>
  <c r="F480" i="7"/>
  <c r="F962" i="7"/>
  <c r="F810" i="7"/>
  <c r="F954" i="7"/>
  <c r="F938" i="7"/>
  <c r="F850" i="7"/>
  <c r="F602" i="7"/>
  <c r="F682" i="7"/>
  <c r="F448" i="7"/>
  <c r="F752" i="7"/>
  <c r="D523" i="7"/>
  <c r="I717" i="7"/>
  <c r="I363" i="7"/>
  <c r="D419" i="7"/>
  <c r="I339" i="7"/>
  <c r="E627" i="7"/>
  <c r="E669" i="7"/>
  <c r="E683" i="7"/>
  <c r="G387" i="7"/>
  <c r="H523" i="7"/>
  <c r="D637" i="7"/>
  <c r="D709" i="7"/>
  <c r="H717" i="7"/>
  <c r="D347" i="7"/>
  <c r="G363" i="7"/>
  <c r="H627" i="7"/>
  <c r="F478" i="7"/>
  <c r="F463" i="7"/>
  <c r="F482" i="7"/>
  <c r="F657" i="7"/>
  <c r="F425" i="7"/>
  <c r="G637" i="7"/>
  <c r="D739" i="7"/>
  <c r="D627" i="7"/>
  <c r="I467" i="7"/>
  <c r="F704" i="7"/>
  <c r="F389" i="7"/>
  <c r="F905" i="7"/>
  <c r="E637" i="7"/>
  <c r="I739" i="7"/>
  <c r="D717" i="7"/>
  <c r="G717" i="7"/>
  <c r="J669" i="7"/>
  <c r="F709" i="7"/>
  <c r="H691" i="7"/>
  <c r="G411" i="7"/>
  <c r="D467" i="7"/>
  <c r="F563" i="7"/>
  <c r="F889" i="7"/>
  <c r="F634" i="7"/>
  <c r="F610" i="7"/>
  <c r="F782" i="7"/>
  <c r="F936" i="7"/>
  <c r="H467" i="7"/>
  <c r="F523" i="7"/>
  <c r="F761" i="7"/>
  <c r="F969" i="7"/>
  <c r="F469" i="7"/>
  <c r="F576" i="7"/>
  <c r="F842" i="7"/>
  <c r="F802" i="7"/>
  <c r="F872" i="7"/>
  <c r="F768" i="7"/>
  <c r="F880" i="7"/>
  <c r="F824" i="7"/>
  <c r="F888" i="7"/>
  <c r="F470" i="7"/>
  <c r="D387" i="7"/>
  <c r="J523" i="7"/>
  <c r="D563" i="7"/>
  <c r="E739" i="7"/>
  <c r="G315" i="7"/>
  <c r="E363" i="7"/>
  <c r="I435" i="7"/>
  <c r="E659" i="7"/>
  <c r="D645" i="7"/>
  <c r="D669" i="7"/>
  <c r="I691" i="7"/>
  <c r="J411" i="7"/>
  <c r="G467" i="7"/>
  <c r="I683" i="7"/>
  <c r="F683" i="7"/>
  <c r="F510" i="7"/>
  <c r="F711" i="7"/>
  <c r="F402" i="7"/>
  <c r="F857" i="7"/>
  <c r="J387" i="7"/>
  <c r="I411" i="7"/>
  <c r="F497" i="7"/>
  <c r="F615" i="7"/>
  <c r="F799" i="7"/>
  <c r="F783" i="7"/>
  <c r="F344" i="7"/>
  <c r="F407" i="7"/>
  <c r="F431" i="7"/>
  <c r="F943" i="7"/>
  <c r="F975" i="7"/>
  <c r="F993" i="7"/>
  <c r="F392" i="7"/>
  <c r="F738" i="7"/>
  <c r="F706" i="7"/>
  <c r="F714" i="7"/>
  <c r="F929" i="7"/>
  <c r="F945" i="7"/>
  <c r="F466" i="7"/>
  <c r="F642" i="7"/>
  <c r="F658" i="7"/>
  <c r="F800" i="7"/>
  <c r="F832" i="7"/>
  <c r="F984" i="7"/>
  <c r="F504" i="7"/>
  <c r="F792" i="7"/>
  <c r="I387" i="7"/>
  <c r="G523" i="7"/>
  <c r="H563" i="7"/>
  <c r="I563" i="7"/>
  <c r="J685" i="7"/>
  <c r="J739" i="7"/>
  <c r="E653" i="7"/>
  <c r="G419" i="7"/>
  <c r="G435" i="7"/>
  <c r="G659" i="7"/>
  <c r="D339" i="7"/>
  <c r="I645" i="7"/>
  <c r="I669" i="7"/>
  <c r="H411" i="7"/>
  <c r="E467" i="7"/>
  <c r="F739" i="7"/>
  <c r="F422" i="7"/>
  <c r="F383" i="7"/>
  <c r="F679" i="7"/>
  <c r="F329" i="7"/>
  <c r="F377" i="7"/>
  <c r="F567" i="7"/>
  <c r="H387" i="7"/>
  <c r="G563" i="7"/>
  <c r="I685" i="7"/>
  <c r="H739" i="7"/>
  <c r="J371" i="7"/>
  <c r="E419" i="7"/>
  <c r="E435" i="7"/>
  <c r="G645" i="7"/>
  <c r="H645" i="7"/>
  <c r="H669" i="7"/>
  <c r="D691" i="7"/>
  <c r="F363" i="7"/>
  <c r="F419" i="7"/>
  <c r="F546" i="7"/>
  <c r="F681" i="7"/>
  <c r="F566" i="7"/>
  <c r="F574" i="7"/>
  <c r="F447" i="7"/>
  <c r="F599" i="7"/>
  <c r="F369" i="7"/>
  <c r="F593" i="7"/>
  <c r="F322" i="7"/>
  <c r="E685" i="7"/>
  <c r="D653" i="7"/>
  <c r="E339" i="7"/>
  <c r="G669" i="7"/>
  <c r="J691" i="7"/>
  <c r="E411" i="7"/>
  <c r="I315" i="7"/>
  <c r="F486" i="7"/>
  <c r="F439" i="7"/>
  <c r="F495" i="7"/>
  <c r="F559" i="7"/>
  <c r="F434" i="7"/>
  <c r="F450" i="7"/>
  <c r="F337" i="7"/>
  <c r="F855" i="7"/>
  <c r="F839" i="7"/>
  <c r="F534" i="7"/>
  <c r="F454" i="7"/>
  <c r="F494" i="7"/>
  <c r="F558" i="7"/>
  <c r="F751" i="7"/>
  <c r="F378" i="7"/>
  <c r="F703" i="7"/>
  <c r="F386" i="7"/>
  <c r="F526" i="7"/>
  <c r="F671" i="7"/>
  <c r="F609" i="7"/>
  <c r="F633" i="7"/>
  <c r="F833" i="7"/>
  <c r="F320" i="7"/>
  <c r="F440" i="7"/>
  <c r="F496" i="7"/>
  <c r="F568" i="7"/>
  <c r="F409" i="7"/>
  <c r="F330" i="7"/>
  <c r="F978" i="7"/>
  <c r="F953" i="7"/>
  <c r="F586" i="7"/>
  <c r="F640" i="7"/>
  <c r="F672" i="7"/>
  <c r="F976" i="7"/>
  <c r="F654" i="7"/>
  <c r="F459" i="7"/>
  <c r="F427" i="7"/>
  <c r="F397" i="7"/>
  <c r="F430" i="7"/>
  <c r="F327" i="7"/>
  <c r="F335" i="7"/>
  <c r="F343" i="7"/>
  <c r="F351" i="7"/>
  <c r="F359" i="7"/>
  <c r="F367" i="7"/>
  <c r="F375" i="7"/>
  <c r="F391" i="7"/>
  <c r="F511" i="7"/>
  <c r="F575" i="7"/>
  <c r="F631" i="7"/>
  <c r="F394" i="7"/>
  <c r="F317" i="7"/>
  <c r="F416" i="7"/>
  <c r="F705" i="7"/>
  <c r="F871" i="7"/>
  <c r="F831" i="7"/>
  <c r="F903" i="7"/>
  <c r="F825" i="7"/>
  <c r="F537" i="7"/>
  <c r="F745" i="7"/>
  <c r="F778" i="7"/>
  <c r="F874" i="7"/>
  <c r="F946" i="7"/>
  <c r="F801" i="7"/>
  <c r="F393" i="7"/>
  <c r="F659" i="7"/>
  <c r="F472" i="7"/>
  <c r="F361" i="7"/>
  <c r="F458" i="7"/>
  <c r="F594" i="7"/>
  <c r="F674" i="7"/>
  <c r="F606" i="7"/>
  <c r="F560" i="7"/>
  <c r="F384" i="7"/>
  <c r="F632" i="7"/>
  <c r="F950" i="7"/>
  <c r="D862" i="7"/>
  <c r="F475" i="7"/>
  <c r="F685" i="7"/>
  <c r="F817" i="7"/>
  <c r="F726" i="7"/>
  <c r="F798" i="7"/>
  <c r="F689" i="7"/>
  <c r="F713" i="7"/>
  <c r="F866" i="7"/>
  <c r="F922" i="7"/>
  <c r="F722" i="7"/>
  <c r="F702" i="7"/>
  <c r="F904" i="7"/>
  <c r="F750" i="7"/>
  <c r="H685" i="7"/>
  <c r="E459" i="7"/>
  <c r="E862" i="7"/>
  <c r="H347" i="7"/>
  <c r="H611" i="7"/>
  <c r="E315" i="7"/>
  <c r="H363" i="7"/>
  <c r="D371" i="7"/>
  <c r="J339" i="7"/>
  <c r="J627" i="7"/>
  <c r="H683" i="7"/>
  <c r="F315" i="7"/>
  <c r="F862" i="7"/>
  <c r="F405" i="7"/>
  <c r="F376" i="7"/>
  <c r="F489" i="7"/>
  <c r="F625" i="7"/>
  <c r="F967" i="7"/>
  <c r="F927" i="7"/>
  <c r="F999" i="7"/>
  <c r="H862" i="7"/>
  <c r="F371" i="7"/>
  <c r="F515" i="7"/>
  <c r="F545" i="7"/>
  <c r="F338" i="7"/>
  <c r="F622" i="7"/>
  <c r="F334" i="7"/>
  <c r="F414" i="7"/>
  <c r="F423" i="7"/>
  <c r="F543" i="7"/>
  <c r="F538" i="7"/>
  <c r="F352" i="7"/>
  <c r="F535" i="7"/>
  <c r="F457" i="7"/>
  <c r="F937" i="7"/>
  <c r="F443" i="7"/>
  <c r="F536" i="7"/>
  <c r="F729" i="7"/>
  <c r="F698" i="7"/>
  <c r="F786" i="7"/>
  <c r="F442" i="7"/>
  <c r="F578" i="7"/>
  <c r="F690" i="7"/>
  <c r="F746" i="7"/>
  <c r="F930" i="7"/>
  <c r="F688" i="7"/>
  <c r="F512" i="7"/>
  <c r="F680" i="7"/>
  <c r="F664" i="7"/>
  <c r="F630" i="7"/>
  <c r="F662" i="7"/>
  <c r="J709" i="7"/>
  <c r="G709" i="7"/>
  <c r="I862" i="7"/>
  <c r="E347" i="7"/>
  <c r="G611" i="7"/>
  <c r="J653" i="7"/>
  <c r="D315" i="7"/>
  <c r="D363" i="7"/>
  <c r="I371" i="7"/>
  <c r="J419" i="7"/>
  <c r="D659" i="7"/>
  <c r="H339" i="7"/>
  <c r="D683" i="7"/>
  <c r="F387" i="7"/>
  <c r="F415" i="7"/>
  <c r="F655" i="7"/>
  <c r="F687" i="7"/>
  <c r="F719" i="7"/>
  <c r="F474" i="7"/>
  <c r="F318" i="7"/>
  <c r="F326" i="7"/>
  <c r="F582" i="7"/>
  <c r="F646" i="7"/>
  <c r="F623" i="7"/>
  <c r="F342" i="7"/>
  <c r="F358" i="7"/>
  <c r="F374" i="7"/>
  <c r="F382" i="7"/>
  <c r="F446" i="7"/>
  <c r="F462" i="7"/>
  <c r="F542" i="7"/>
  <c r="F727" i="7"/>
  <c r="F328" i="7"/>
  <c r="F505" i="7"/>
  <c r="F551" i="7"/>
  <c r="F591" i="7"/>
  <c r="F639" i="7"/>
  <c r="F815" i="7"/>
  <c r="F911" i="7"/>
  <c r="F935" i="7"/>
  <c r="F487" i="7"/>
  <c r="F513" i="7"/>
  <c r="F849" i="7"/>
  <c r="F865" i="7"/>
  <c r="F793" i="7"/>
  <c r="F529" i="7"/>
  <c r="F882" i="7"/>
  <c r="F994" i="7"/>
  <c r="F624" i="7"/>
  <c r="F656" i="7"/>
  <c r="F928" i="7"/>
  <c r="F864" i="7"/>
  <c r="F968" i="7"/>
  <c r="F432" i="7"/>
  <c r="F944" i="7"/>
  <c r="F590" i="7"/>
  <c r="D685" i="7"/>
  <c r="I709" i="7"/>
  <c r="G862" i="7"/>
  <c r="J347" i="7"/>
  <c r="I653" i="7"/>
  <c r="H653" i="7"/>
  <c r="J726" i="7"/>
  <c r="J315" i="7"/>
  <c r="H371" i="7"/>
  <c r="I419" i="7"/>
  <c r="I659" i="7"/>
  <c r="G339" i="7"/>
  <c r="J683" i="7"/>
  <c r="F823" i="7"/>
  <c r="F830" i="7"/>
  <c r="F555" i="7"/>
  <c r="F418" i="7"/>
  <c r="F650" i="7"/>
  <c r="F730" i="7"/>
  <c r="F952" i="7"/>
  <c r="F488" i="7"/>
  <c r="F784" i="7"/>
  <c r="F840" i="7"/>
  <c r="F760" i="7"/>
  <c r="F734" i="7"/>
  <c r="F710" i="7"/>
  <c r="E611" i="7"/>
  <c r="G653" i="7"/>
  <c r="G726" i="7"/>
  <c r="G371" i="7"/>
  <c r="H419" i="7"/>
  <c r="G515" i="7"/>
  <c r="I627" i="7"/>
  <c r="F638" i="7"/>
  <c r="F764" i="7"/>
  <c r="D698" i="7"/>
  <c r="J698" i="7"/>
  <c r="I698" i="7"/>
  <c r="E698" i="7"/>
  <c r="G698" i="7"/>
  <c r="H698" i="7"/>
  <c r="I786" i="7"/>
  <c r="D786" i="7"/>
  <c r="J786" i="7"/>
  <c r="E786" i="7"/>
  <c r="G786" i="7"/>
  <c r="H786" i="7"/>
  <c r="H986" i="7"/>
  <c r="D986" i="7"/>
  <c r="E986" i="7"/>
  <c r="G986" i="7"/>
  <c r="I986" i="7"/>
  <c r="J986" i="7"/>
  <c r="I826" i="7"/>
  <c r="D826" i="7"/>
  <c r="E826" i="7"/>
  <c r="G826" i="7"/>
  <c r="H826" i="7"/>
  <c r="J826" i="7"/>
  <c r="E914" i="7"/>
  <c r="G914" i="7"/>
  <c r="H914" i="7"/>
  <c r="I914" i="7"/>
  <c r="J914" i="7"/>
  <c r="D914" i="7"/>
  <c r="E905" i="7"/>
  <c r="G905" i="7"/>
  <c r="H905" i="7"/>
  <c r="I905" i="7"/>
  <c r="J905" i="7"/>
  <c r="D905" i="7"/>
  <c r="G442" i="7"/>
  <c r="E442" i="7"/>
  <c r="H442" i="7"/>
  <c r="I442" i="7"/>
  <c r="J442" i="7"/>
  <c r="D442" i="7"/>
  <c r="H578" i="7"/>
  <c r="D578" i="7"/>
  <c r="J578" i="7"/>
  <c r="E578" i="7"/>
  <c r="G578" i="7"/>
  <c r="I578" i="7"/>
  <c r="G690" i="7"/>
  <c r="D690" i="7"/>
  <c r="J690" i="7"/>
  <c r="E690" i="7"/>
  <c r="H690" i="7"/>
  <c r="I690" i="7"/>
  <c r="D746" i="7"/>
  <c r="J746" i="7"/>
  <c r="G746" i="7"/>
  <c r="H746" i="7"/>
  <c r="I746" i="7"/>
  <c r="E746" i="7"/>
  <c r="E930" i="7"/>
  <c r="G930" i="7"/>
  <c r="D930" i="7"/>
  <c r="H930" i="7"/>
  <c r="I930" i="7"/>
  <c r="J930" i="7"/>
  <c r="E678" i="7"/>
  <c r="J678" i="7"/>
  <c r="D678" i="7"/>
  <c r="G678" i="7"/>
  <c r="H678" i="7"/>
  <c r="I678" i="7"/>
  <c r="I688" i="7"/>
  <c r="J688" i="7"/>
  <c r="D688" i="7"/>
  <c r="E688" i="7"/>
  <c r="G688" i="7"/>
  <c r="H688" i="7"/>
  <c r="I856" i="7"/>
  <c r="J856" i="7"/>
  <c r="D856" i="7"/>
  <c r="E856" i="7"/>
  <c r="G856" i="7"/>
  <c r="H856" i="7"/>
  <c r="D512" i="7"/>
  <c r="E512" i="7"/>
  <c r="G512" i="7"/>
  <c r="J512" i="7"/>
  <c r="H512" i="7"/>
  <c r="I512" i="7"/>
  <c r="I680" i="7"/>
  <c r="G680" i="7"/>
  <c r="H680" i="7"/>
  <c r="J680" i="7"/>
  <c r="D680" i="7"/>
  <c r="E680" i="7"/>
  <c r="I664" i="7"/>
  <c r="D664" i="7"/>
  <c r="J664" i="7"/>
  <c r="E664" i="7"/>
  <c r="G664" i="7"/>
  <c r="H664" i="7"/>
  <c r="E555" i="7"/>
  <c r="G335" i="7"/>
  <c r="I335" i="7"/>
  <c r="D335" i="7"/>
  <c r="J335" i="7"/>
  <c r="E335" i="7"/>
  <c r="H335" i="7"/>
  <c r="G367" i="7"/>
  <c r="H367" i="7"/>
  <c r="I367" i="7"/>
  <c r="D367" i="7"/>
  <c r="J367" i="7"/>
  <c r="E367" i="7"/>
  <c r="G391" i="7"/>
  <c r="H391" i="7"/>
  <c r="I391" i="7"/>
  <c r="D391" i="7"/>
  <c r="J391" i="7"/>
  <c r="E391" i="7"/>
  <c r="G407" i="7"/>
  <c r="I407" i="7"/>
  <c r="D407" i="7"/>
  <c r="J407" i="7"/>
  <c r="E407" i="7"/>
  <c r="H407" i="7"/>
  <c r="D687" i="7"/>
  <c r="J687" i="7"/>
  <c r="E687" i="7"/>
  <c r="G687" i="7"/>
  <c r="H687" i="7"/>
  <c r="I687" i="7"/>
  <c r="H318" i="7"/>
  <c r="I318" i="7"/>
  <c r="D318" i="7"/>
  <c r="J318" i="7"/>
  <c r="E318" i="7"/>
  <c r="G318" i="7"/>
  <c r="G622" i="7"/>
  <c r="E622" i="7"/>
  <c r="H622" i="7"/>
  <c r="I622" i="7"/>
  <c r="J622" i="7"/>
  <c r="D622" i="7"/>
  <c r="E543" i="7"/>
  <c r="G543" i="7"/>
  <c r="H543" i="7"/>
  <c r="I543" i="7"/>
  <c r="J543" i="7"/>
  <c r="D543" i="7"/>
  <c r="I352" i="7"/>
  <c r="G352" i="7"/>
  <c r="H352" i="7"/>
  <c r="J352" i="7"/>
  <c r="D352" i="7"/>
  <c r="E352" i="7"/>
  <c r="G887" i="7"/>
  <c r="I887" i="7"/>
  <c r="E887" i="7"/>
  <c r="H887" i="7"/>
  <c r="J887" i="7"/>
  <c r="D887" i="7"/>
  <c r="E443" i="7"/>
  <c r="G443" i="7"/>
  <c r="D443" i="7"/>
  <c r="H443" i="7"/>
  <c r="I443" i="7"/>
  <c r="J443" i="7"/>
  <c r="H571" i="7"/>
  <c r="I571" i="7"/>
  <c r="D571" i="7"/>
  <c r="J571" i="7"/>
  <c r="E571" i="7"/>
  <c r="G571" i="7"/>
  <c r="G565" i="7"/>
  <c r="J565" i="7"/>
  <c r="D565" i="7"/>
  <c r="E565" i="7"/>
  <c r="H565" i="7"/>
  <c r="I565" i="7"/>
  <c r="G536" i="7"/>
  <c r="H536" i="7"/>
  <c r="I536" i="7"/>
  <c r="D536" i="7"/>
  <c r="E536" i="7"/>
  <c r="J536" i="7"/>
  <c r="H748" i="7"/>
  <c r="G748" i="7"/>
  <c r="I748" i="7"/>
  <c r="J748" i="7"/>
  <c r="D748" i="7"/>
  <c r="E748" i="7"/>
  <c r="E729" i="7"/>
  <c r="G729" i="7"/>
  <c r="H729" i="7"/>
  <c r="I729" i="7"/>
  <c r="J729" i="7"/>
  <c r="D729" i="7"/>
  <c r="E881" i="7"/>
  <c r="H881" i="7"/>
  <c r="G881" i="7"/>
  <c r="D881" i="7"/>
  <c r="I881" i="7"/>
  <c r="J881" i="7"/>
  <c r="E322" i="7"/>
  <c r="G322" i="7"/>
  <c r="H322" i="7"/>
  <c r="I322" i="7"/>
  <c r="J322" i="7"/>
  <c r="D322" i="7"/>
  <c r="E370" i="7"/>
  <c r="G370" i="7"/>
  <c r="D370" i="7"/>
  <c r="H370" i="7"/>
  <c r="I370" i="7"/>
  <c r="J370" i="7"/>
  <c r="G582" i="7"/>
  <c r="E582" i="7"/>
  <c r="H582" i="7"/>
  <c r="I582" i="7"/>
  <c r="J582" i="7"/>
  <c r="D582" i="7"/>
  <c r="G646" i="7"/>
  <c r="I646" i="7"/>
  <c r="J646" i="7"/>
  <c r="D646" i="7"/>
  <c r="H646" i="7"/>
  <c r="E646" i="7"/>
  <c r="E623" i="7"/>
  <c r="G623" i="7"/>
  <c r="H623" i="7"/>
  <c r="I623" i="7"/>
  <c r="D623" i="7"/>
  <c r="J623" i="7"/>
  <c r="H342" i="7"/>
  <c r="D342" i="7"/>
  <c r="J342" i="7"/>
  <c r="E342" i="7"/>
  <c r="G342" i="7"/>
  <c r="I342" i="7"/>
  <c r="G358" i="7"/>
  <c r="H358" i="7"/>
  <c r="I358" i="7"/>
  <c r="J358" i="7"/>
  <c r="D358" i="7"/>
  <c r="E358" i="7"/>
  <c r="H374" i="7"/>
  <c r="I374" i="7"/>
  <c r="D374" i="7"/>
  <c r="J374" i="7"/>
  <c r="E374" i="7"/>
  <c r="G374" i="7"/>
  <c r="H382" i="7"/>
  <c r="I382" i="7"/>
  <c r="D382" i="7"/>
  <c r="J382" i="7"/>
  <c r="E382" i="7"/>
  <c r="G382" i="7"/>
  <c r="E446" i="7"/>
  <c r="G446" i="7"/>
  <c r="H446" i="7"/>
  <c r="I446" i="7"/>
  <c r="J446" i="7"/>
  <c r="D446" i="7"/>
  <c r="E462" i="7"/>
  <c r="D462" i="7"/>
  <c r="G462" i="7"/>
  <c r="H462" i="7"/>
  <c r="I462" i="7"/>
  <c r="J462" i="7"/>
  <c r="G542" i="7"/>
  <c r="H542" i="7"/>
  <c r="I542" i="7"/>
  <c r="J542" i="7"/>
  <c r="D542" i="7"/>
  <c r="E542" i="7"/>
  <c r="D479" i="7"/>
  <c r="J479" i="7"/>
  <c r="E479" i="7"/>
  <c r="G479" i="7"/>
  <c r="H479" i="7"/>
  <c r="I479" i="7"/>
  <c r="D663" i="7"/>
  <c r="J663" i="7"/>
  <c r="E663" i="7"/>
  <c r="G663" i="7"/>
  <c r="H663" i="7"/>
  <c r="I663" i="7"/>
  <c r="E695" i="7"/>
  <c r="I695" i="7"/>
  <c r="J695" i="7"/>
  <c r="D695" i="7"/>
  <c r="G695" i="7"/>
  <c r="H695" i="7"/>
  <c r="E727" i="7"/>
  <c r="G727" i="7"/>
  <c r="H727" i="7"/>
  <c r="I727" i="7"/>
  <c r="J727" i="7"/>
  <c r="D727" i="7"/>
  <c r="E759" i="7"/>
  <c r="I759" i="7"/>
  <c r="J759" i="7"/>
  <c r="D759" i="7"/>
  <c r="H759" i="7"/>
  <c r="G759" i="7"/>
  <c r="D522" i="7"/>
  <c r="J522" i="7"/>
  <c r="E522" i="7"/>
  <c r="G522" i="7"/>
  <c r="H522" i="7"/>
  <c r="I522" i="7"/>
  <c r="E397" i="7"/>
  <c r="G397" i="7"/>
  <c r="J397" i="7"/>
  <c r="G328" i="7"/>
  <c r="H328" i="7"/>
  <c r="I328" i="7"/>
  <c r="D328" i="7"/>
  <c r="E328" i="7"/>
  <c r="J328" i="7"/>
  <c r="H505" i="7"/>
  <c r="D505" i="7"/>
  <c r="J505" i="7"/>
  <c r="E505" i="7"/>
  <c r="G505" i="7"/>
  <c r="I505" i="7"/>
  <c r="E551" i="7"/>
  <c r="H551" i="7"/>
  <c r="I551" i="7"/>
  <c r="J551" i="7"/>
  <c r="D551" i="7"/>
  <c r="G551" i="7"/>
  <c r="E591" i="7"/>
  <c r="D591" i="7"/>
  <c r="G591" i="7"/>
  <c r="H591" i="7"/>
  <c r="I591" i="7"/>
  <c r="J591" i="7"/>
  <c r="H639" i="7"/>
  <c r="I639" i="7"/>
  <c r="J639" i="7"/>
  <c r="D639" i="7"/>
  <c r="E639" i="7"/>
  <c r="G639" i="7"/>
  <c r="G815" i="7"/>
  <c r="D815" i="7"/>
  <c r="E815" i="7"/>
  <c r="H815" i="7"/>
  <c r="I815" i="7"/>
  <c r="J815" i="7"/>
  <c r="G863" i="7"/>
  <c r="J863" i="7"/>
  <c r="D863" i="7"/>
  <c r="E863" i="7"/>
  <c r="H863" i="7"/>
  <c r="I863" i="7"/>
  <c r="G911" i="7"/>
  <c r="H911" i="7"/>
  <c r="I911" i="7"/>
  <c r="J911" i="7"/>
  <c r="D911" i="7"/>
  <c r="E911" i="7"/>
  <c r="G935" i="7"/>
  <c r="H935" i="7"/>
  <c r="I935" i="7"/>
  <c r="J935" i="7"/>
  <c r="D935" i="7"/>
  <c r="E935" i="7"/>
  <c r="D487" i="7"/>
  <c r="J487" i="7"/>
  <c r="E487" i="7"/>
  <c r="G487" i="7"/>
  <c r="H487" i="7"/>
  <c r="I487" i="7"/>
  <c r="D513" i="7"/>
  <c r="E513" i="7"/>
  <c r="G513" i="7"/>
  <c r="H513" i="7"/>
  <c r="I513" i="7"/>
  <c r="J513" i="7"/>
  <c r="E849" i="7"/>
  <c r="H849" i="7"/>
  <c r="I849" i="7"/>
  <c r="J849" i="7"/>
  <c r="D849" i="7"/>
  <c r="G849" i="7"/>
  <c r="E865" i="7"/>
  <c r="J865" i="7"/>
  <c r="D865" i="7"/>
  <c r="H865" i="7"/>
  <c r="I865" i="7"/>
  <c r="G865" i="7"/>
  <c r="E961" i="7"/>
  <c r="G961" i="7"/>
  <c r="J961" i="7"/>
  <c r="H961" i="7"/>
  <c r="D961" i="7"/>
  <c r="I961" i="7"/>
  <c r="J429" i="7"/>
  <c r="D429" i="7"/>
  <c r="E429" i="7"/>
  <c r="H429" i="7"/>
  <c r="I429" i="7"/>
  <c r="G429" i="7"/>
  <c r="D475" i="7"/>
  <c r="E475" i="7"/>
  <c r="G475" i="7"/>
  <c r="H475" i="7"/>
  <c r="J475" i="7"/>
  <c r="H445" i="7"/>
  <c r="J445" i="7"/>
  <c r="I445" i="7"/>
  <c r="G445" i="7"/>
  <c r="E477" i="7"/>
  <c r="G477" i="7"/>
  <c r="H477" i="7"/>
  <c r="I477" i="7"/>
  <c r="J477" i="7"/>
  <c r="D477" i="7"/>
  <c r="E485" i="7"/>
  <c r="G485" i="7"/>
  <c r="D485" i="7"/>
  <c r="H485" i="7"/>
  <c r="I485" i="7"/>
  <c r="J485" i="7"/>
  <c r="E747" i="7"/>
  <c r="I747" i="7"/>
  <c r="G747" i="7"/>
  <c r="D747" i="7"/>
  <c r="H771" i="7"/>
  <c r="I771" i="7"/>
  <c r="D771" i="7"/>
  <c r="J771" i="7"/>
  <c r="E771" i="7"/>
  <c r="G771" i="7"/>
  <c r="D793" i="7"/>
  <c r="J793" i="7"/>
  <c r="E793" i="7"/>
  <c r="I793" i="7"/>
  <c r="G793" i="7"/>
  <c r="H793" i="7"/>
  <c r="E529" i="7"/>
  <c r="G529" i="7"/>
  <c r="H529" i="7"/>
  <c r="I529" i="7"/>
  <c r="J529" i="7"/>
  <c r="D529" i="7"/>
  <c r="G906" i="7"/>
  <c r="H906" i="7"/>
  <c r="I906" i="7"/>
  <c r="J906" i="7"/>
  <c r="D906" i="7"/>
  <c r="E906" i="7"/>
  <c r="H882" i="7"/>
  <c r="E882" i="7"/>
  <c r="G882" i="7"/>
  <c r="J882" i="7"/>
  <c r="I882" i="7"/>
  <c r="D882" i="7"/>
  <c r="E994" i="7"/>
  <c r="G994" i="7"/>
  <c r="D994" i="7"/>
  <c r="H994" i="7"/>
  <c r="I994" i="7"/>
  <c r="J994" i="7"/>
  <c r="G774" i="7"/>
  <c r="H774" i="7"/>
  <c r="I774" i="7"/>
  <c r="J774" i="7"/>
  <c r="D774" i="7"/>
  <c r="E774" i="7"/>
  <c r="E624" i="7"/>
  <c r="G624" i="7"/>
  <c r="H624" i="7"/>
  <c r="I624" i="7"/>
  <c r="J624" i="7"/>
  <c r="D624" i="7"/>
  <c r="I656" i="7"/>
  <c r="D656" i="7"/>
  <c r="J656" i="7"/>
  <c r="E656" i="7"/>
  <c r="G656" i="7"/>
  <c r="H656" i="7"/>
  <c r="E928" i="7"/>
  <c r="G928" i="7"/>
  <c r="H928" i="7"/>
  <c r="I928" i="7"/>
  <c r="J928" i="7"/>
  <c r="D928" i="7"/>
  <c r="J584" i="7"/>
  <c r="E584" i="7"/>
  <c r="G584" i="7"/>
  <c r="H584" i="7"/>
  <c r="D584" i="7"/>
  <c r="I584" i="7"/>
  <c r="H736" i="7"/>
  <c r="I736" i="7"/>
  <c r="D736" i="7"/>
  <c r="E736" i="7"/>
  <c r="J736" i="7"/>
  <c r="G736" i="7"/>
  <c r="J864" i="7"/>
  <c r="D864" i="7"/>
  <c r="E864" i="7"/>
  <c r="G864" i="7"/>
  <c r="H864" i="7"/>
  <c r="I864" i="7"/>
  <c r="E968" i="7"/>
  <c r="G968" i="7"/>
  <c r="H968" i="7"/>
  <c r="J968" i="7"/>
  <c r="D968" i="7"/>
  <c r="I968" i="7"/>
  <c r="I432" i="7"/>
  <c r="D432" i="7"/>
  <c r="E432" i="7"/>
  <c r="G432" i="7"/>
  <c r="H432" i="7"/>
  <c r="J432" i="7"/>
  <c r="E728" i="7"/>
  <c r="G728" i="7"/>
  <c r="H728" i="7"/>
  <c r="D728" i="7"/>
  <c r="I728" i="7"/>
  <c r="J728" i="7"/>
  <c r="E718" i="7"/>
  <c r="G718" i="7"/>
  <c r="D718" i="7"/>
  <c r="I718" i="7"/>
  <c r="E944" i="7"/>
  <c r="G944" i="7"/>
  <c r="H944" i="7"/>
  <c r="I944" i="7"/>
  <c r="J944" i="7"/>
  <c r="D944" i="7"/>
  <c r="E913" i="7"/>
  <c r="H913" i="7"/>
  <c r="I913" i="7"/>
  <c r="J913" i="7"/>
  <c r="D913" i="7"/>
  <c r="G913" i="7"/>
  <c r="G590" i="7"/>
  <c r="J590" i="7"/>
  <c r="D590" i="7"/>
  <c r="E590" i="7"/>
  <c r="H590" i="7"/>
  <c r="I590" i="7"/>
  <c r="D777" i="7"/>
  <c r="J777" i="7"/>
  <c r="E777" i="7"/>
  <c r="G777" i="7"/>
  <c r="H777" i="7"/>
  <c r="I777" i="7"/>
  <c r="H830" i="7"/>
  <c r="E830" i="7"/>
  <c r="G830" i="7"/>
  <c r="D830" i="7"/>
  <c r="G982" i="7"/>
  <c r="H982" i="7"/>
  <c r="I982" i="7"/>
  <c r="D982" i="7"/>
  <c r="J982" i="7"/>
  <c r="E982" i="7"/>
  <c r="D555" i="7"/>
  <c r="H817" i="7"/>
  <c r="D445" i="7"/>
  <c r="J638" i="7"/>
  <c r="E764" i="7"/>
  <c r="J430" i="7"/>
  <c r="D430" i="7"/>
  <c r="E430" i="7"/>
  <c r="G430" i="7"/>
  <c r="H430" i="7"/>
  <c r="I430" i="7"/>
  <c r="G327" i="7"/>
  <c r="H327" i="7"/>
  <c r="I327" i="7"/>
  <c r="D327" i="7"/>
  <c r="J327" i="7"/>
  <c r="E327" i="7"/>
  <c r="D359" i="7"/>
  <c r="G359" i="7"/>
  <c r="H359" i="7"/>
  <c r="I359" i="7"/>
  <c r="J359" i="7"/>
  <c r="E359" i="7"/>
  <c r="G631" i="7"/>
  <c r="H631" i="7"/>
  <c r="I631" i="7"/>
  <c r="J631" i="7"/>
  <c r="D631" i="7"/>
  <c r="E631" i="7"/>
  <c r="E394" i="7"/>
  <c r="G394" i="7"/>
  <c r="H394" i="7"/>
  <c r="I394" i="7"/>
  <c r="J394" i="7"/>
  <c r="D394" i="7"/>
  <c r="E534" i="7"/>
  <c r="G534" i="7"/>
  <c r="H534" i="7"/>
  <c r="I534" i="7"/>
  <c r="D534" i="7"/>
  <c r="J534" i="7"/>
  <c r="E494" i="7"/>
  <c r="J494" i="7"/>
  <c r="D494" i="7"/>
  <c r="G494" i="7"/>
  <c r="H494" i="7"/>
  <c r="I494" i="7"/>
  <c r="G415" i="7"/>
  <c r="D415" i="7"/>
  <c r="J415" i="7"/>
  <c r="H415" i="7"/>
  <c r="I415" i="7"/>
  <c r="E415" i="7"/>
  <c r="E719" i="7"/>
  <c r="G719" i="7"/>
  <c r="H719" i="7"/>
  <c r="I719" i="7"/>
  <c r="J719" i="7"/>
  <c r="D719" i="7"/>
  <c r="H326" i="7"/>
  <c r="I326" i="7"/>
  <c r="D326" i="7"/>
  <c r="J326" i="7"/>
  <c r="E326" i="7"/>
  <c r="G326" i="7"/>
  <c r="D423" i="7"/>
  <c r="J423" i="7"/>
  <c r="I423" i="7"/>
  <c r="E423" i="7"/>
  <c r="G423" i="7"/>
  <c r="H423" i="7"/>
  <c r="D538" i="7"/>
  <c r="J538" i="7"/>
  <c r="G538" i="7"/>
  <c r="H538" i="7"/>
  <c r="I538" i="7"/>
  <c r="E538" i="7"/>
  <c r="H336" i="7"/>
  <c r="I336" i="7"/>
  <c r="E336" i="7"/>
  <c r="G336" i="7"/>
  <c r="J336" i="7"/>
  <c r="D336" i="7"/>
  <c r="E535" i="7"/>
  <c r="G535" i="7"/>
  <c r="H535" i="7"/>
  <c r="I535" i="7"/>
  <c r="J535" i="7"/>
  <c r="D535" i="7"/>
  <c r="H457" i="7"/>
  <c r="I457" i="7"/>
  <c r="D457" i="7"/>
  <c r="J457" i="7"/>
  <c r="E457" i="7"/>
  <c r="G457" i="7"/>
  <c r="D601" i="7"/>
  <c r="E601" i="7"/>
  <c r="G601" i="7"/>
  <c r="I601" i="7"/>
  <c r="H601" i="7"/>
  <c r="J601" i="7"/>
  <c r="H753" i="7"/>
  <c r="I753" i="7"/>
  <c r="J753" i="7"/>
  <c r="D753" i="7"/>
  <c r="E753" i="7"/>
  <c r="G753" i="7"/>
  <c r="E937" i="7"/>
  <c r="G937" i="7"/>
  <c r="H937" i="7"/>
  <c r="I937" i="7"/>
  <c r="D937" i="7"/>
  <c r="J937" i="7"/>
  <c r="I539" i="7"/>
  <c r="G539" i="7"/>
  <c r="H539" i="7"/>
  <c r="J539" i="7"/>
  <c r="D539" i="7"/>
  <c r="E539" i="7"/>
  <c r="I715" i="7"/>
  <c r="E715" i="7"/>
  <c r="G715" i="7"/>
  <c r="H715" i="7"/>
  <c r="J715" i="7"/>
  <c r="D715" i="7"/>
  <c r="E362" i="7"/>
  <c r="G362" i="7"/>
  <c r="H362" i="7"/>
  <c r="I362" i="7"/>
  <c r="J362" i="7"/>
  <c r="D362" i="7"/>
  <c r="E583" i="7"/>
  <c r="I583" i="7"/>
  <c r="J583" i="7"/>
  <c r="D583" i="7"/>
  <c r="G583" i="7"/>
  <c r="H583" i="7"/>
  <c r="I647" i="7"/>
  <c r="J647" i="7"/>
  <c r="D647" i="7"/>
  <c r="E647" i="7"/>
  <c r="G647" i="7"/>
  <c r="H647" i="7"/>
  <c r="E519" i="7"/>
  <c r="G519" i="7"/>
  <c r="H519" i="7"/>
  <c r="I519" i="7"/>
  <c r="J519" i="7"/>
  <c r="D519" i="7"/>
  <c r="G350" i="7"/>
  <c r="H350" i="7"/>
  <c r="I350" i="7"/>
  <c r="J350" i="7"/>
  <c r="D350" i="7"/>
  <c r="E350" i="7"/>
  <c r="H366" i="7"/>
  <c r="I366" i="7"/>
  <c r="D366" i="7"/>
  <c r="J366" i="7"/>
  <c r="E366" i="7"/>
  <c r="G366" i="7"/>
  <c r="H390" i="7"/>
  <c r="I390" i="7"/>
  <c r="D390" i="7"/>
  <c r="J390" i="7"/>
  <c r="E390" i="7"/>
  <c r="G390" i="7"/>
  <c r="H398" i="7"/>
  <c r="I398" i="7"/>
  <c r="D398" i="7"/>
  <c r="J398" i="7"/>
  <c r="E398" i="7"/>
  <c r="G398" i="7"/>
  <c r="H406" i="7"/>
  <c r="D406" i="7"/>
  <c r="J406" i="7"/>
  <c r="E406" i="7"/>
  <c r="G406" i="7"/>
  <c r="I406" i="7"/>
  <c r="G399" i="7"/>
  <c r="H399" i="7"/>
  <c r="I399" i="7"/>
  <c r="D399" i="7"/>
  <c r="J399" i="7"/>
  <c r="E399" i="7"/>
  <c r="E527" i="7"/>
  <c r="G527" i="7"/>
  <c r="H527" i="7"/>
  <c r="I527" i="7"/>
  <c r="J527" i="7"/>
  <c r="D527" i="7"/>
  <c r="G506" i="7"/>
  <c r="I506" i="7"/>
  <c r="D506" i="7"/>
  <c r="J506" i="7"/>
  <c r="E506" i="7"/>
  <c r="H506" i="7"/>
  <c r="D562" i="7"/>
  <c r="J562" i="7"/>
  <c r="I562" i="7"/>
  <c r="E562" i="7"/>
  <c r="G562" i="7"/>
  <c r="H562" i="7"/>
  <c r="I325" i="7"/>
  <c r="D325" i="7"/>
  <c r="J325" i="7"/>
  <c r="E325" i="7"/>
  <c r="G325" i="7"/>
  <c r="H325" i="7"/>
  <c r="G333" i="7"/>
  <c r="H333" i="7"/>
  <c r="I333" i="7"/>
  <c r="J333" i="7"/>
  <c r="D333" i="7"/>
  <c r="E333" i="7"/>
  <c r="E365" i="7"/>
  <c r="G365" i="7"/>
  <c r="I365" i="7"/>
  <c r="H365" i="7"/>
  <c r="D365" i="7"/>
  <c r="J365" i="7"/>
  <c r="G368" i="7"/>
  <c r="H368" i="7"/>
  <c r="I368" i="7"/>
  <c r="D368" i="7"/>
  <c r="E368" i="7"/>
  <c r="J368" i="7"/>
  <c r="H345" i="7"/>
  <c r="E345" i="7"/>
  <c r="G345" i="7"/>
  <c r="I345" i="7"/>
  <c r="D345" i="7"/>
  <c r="J345" i="7"/>
  <c r="E385" i="7"/>
  <c r="G385" i="7"/>
  <c r="H385" i="7"/>
  <c r="I385" i="7"/>
  <c r="J385" i="7"/>
  <c r="D385" i="7"/>
  <c r="H441" i="7"/>
  <c r="E441" i="7"/>
  <c r="D441" i="7"/>
  <c r="G441" i="7"/>
  <c r="I441" i="7"/>
  <c r="J441" i="7"/>
  <c r="H481" i="7"/>
  <c r="I481" i="7"/>
  <c r="D481" i="7"/>
  <c r="J481" i="7"/>
  <c r="E481" i="7"/>
  <c r="G481" i="7"/>
  <c r="I697" i="7"/>
  <c r="J697" i="7"/>
  <c r="D697" i="7"/>
  <c r="E697" i="7"/>
  <c r="G697" i="7"/>
  <c r="H697" i="7"/>
  <c r="G951" i="7"/>
  <c r="H951" i="7"/>
  <c r="I951" i="7"/>
  <c r="J951" i="7"/>
  <c r="E951" i="7"/>
  <c r="D951" i="7"/>
  <c r="G991" i="7"/>
  <c r="H991" i="7"/>
  <c r="I991" i="7"/>
  <c r="D991" i="7"/>
  <c r="J991" i="7"/>
  <c r="E991" i="7"/>
  <c r="D503" i="7"/>
  <c r="J503" i="7"/>
  <c r="E503" i="7"/>
  <c r="G503" i="7"/>
  <c r="H503" i="7"/>
  <c r="I503" i="7"/>
  <c r="H465" i="7"/>
  <c r="I465" i="7"/>
  <c r="D465" i="7"/>
  <c r="J465" i="7"/>
  <c r="E465" i="7"/>
  <c r="G465" i="7"/>
  <c r="E521" i="7"/>
  <c r="G521" i="7"/>
  <c r="H521" i="7"/>
  <c r="I521" i="7"/>
  <c r="J521" i="7"/>
  <c r="D521" i="7"/>
  <c r="I585" i="7"/>
  <c r="E585" i="7"/>
  <c r="G585" i="7"/>
  <c r="H585" i="7"/>
  <c r="J585" i="7"/>
  <c r="D585" i="7"/>
  <c r="I649" i="7"/>
  <c r="J649" i="7"/>
  <c r="D649" i="7"/>
  <c r="E649" i="7"/>
  <c r="G649" i="7"/>
  <c r="H649" i="7"/>
  <c r="G737" i="7"/>
  <c r="H737" i="7"/>
  <c r="I737" i="7"/>
  <c r="J737" i="7"/>
  <c r="D737" i="7"/>
  <c r="E737" i="7"/>
  <c r="D769" i="7"/>
  <c r="J769" i="7"/>
  <c r="E769" i="7"/>
  <c r="G769" i="7"/>
  <c r="H769" i="7"/>
  <c r="I769" i="7"/>
  <c r="J459" i="7"/>
  <c r="D459" i="7"/>
  <c r="H459" i="7"/>
  <c r="G547" i="7"/>
  <c r="H547" i="7"/>
  <c r="J547" i="7"/>
  <c r="D547" i="7"/>
  <c r="E547" i="7"/>
  <c r="I547" i="7"/>
  <c r="D437" i="7"/>
  <c r="E437" i="7"/>
  <c r="G437" i="7"/>
  <c r="H437" i="7"/>
  <c r="I437" i="7"/>
  <c r="J437" i="7"/>
  <c r="E605" i="7"/>
  <c r="D605" i="7"/>
  <c r="G605" i="7"/>
  <c r="I605" i="7"/>
  <c r="H605" i="7"/>
  <c r="J605" i="7"/>
  <c r="I480" i="7"/>
  <c r="D480" i="7"/>
  <c r="J480" i="7"/>
  <c r="E480" i="7"/>
  <c r="G480" i="7"/>
  <c r="H480" i="7"/>
  <c r="E962" i="7"/>
  <c r="G962" i="7"/>
  <c r="H962" i="7"/>
  <c r="D962" i="7"/>
  <c r="I962" i="7"/>
  <c r="J962" i="7"/>
  <c r="I810" i="7"/>
  <c r="G810" i="7"/>
  <c r="H810" i="7"/>
  <c r="J810" i="7"/>
  <c r="D810" i="7"/>
  <c r="E810" i="7"/>
  <c r="E890" i="7"/>
  <c r="I890" i="7"/>
  <c r="G890" i="7"/>
  <c r="H890" i="7"/>
  <c r="J890" i="7"/>
  <c r="D890" i="7"/>
  <c r="E954" i="7"/>
  <c r="I954" i="7"/>
  <c r="G954" i="7"/>
  <c r="J954" i="7"/>
  <c r="D954" i="7"/>
  <c r="H954" i="7"/>
  <c r="I818" i="7"/>
  <c r="J818" i="7"/>
  <c r="D818" i="7"/>
  <c r="E818" i="7"/>
  <c r="G818" i="7"/>
  <c r="H818" i="7"/>
  <c r="E938" i="7"/>
  <c r="H938" i="7"/>
  <c r="I938" i="7"/>
  <c r="J938" i="7"/>
  <c r="D938" i="7"/>
  <c r="G938" i="7"/>
  <c r="E794" i="7"/>
  <c r="G794" i="7"/>
  <c r="I794" i="7"/>
  <c r="H794" i="7"/>
  <c r="D794" i="7"/>
  <c r="J794" i="7"/>
  <c r="H850" i="7"/>
  <c r="I850" i="7"/>
  <c r="J850" i="7"/>
  <c r="D850" i="7"/>
  <c r="G850" i="7"/>
  <c r="E850" i="7"/>
  <c r="G418" i="7"/>
  <c r="I418" i="7"/>
  <c r="J418" i="7"/>
  <c r="D418" i="7"/>
  <c r="E418" i="7"/>
  <c r="H418" i="7"/>
  <c r="D602" i="7"/>
  <c r="E602" i="7"/>
  <c r="G602" i="7"/>
  <c r="H602" i="7"/>
  <c r="I602" i="7"/>
  <c r="J602" i="7"/>
  <c r="G626" i="7"/>
  <c r="H626" i="7"/>
  <c r="I626" i="7"/>
  <c r="J626" i="7"/>
  <c r="E626" i="7"/>
  <c r="D626" i="7"/>
  <c r="I650" i="7"/>
  <c r="J650" i="7"/>
  <c r="D650" i="7"/>
  <c r="E650" i="7"/>
  <c r="G650" i="7"/>
  <c r="H650" i="7"/>
  <c r="G682" i="7"/>
  <c r="I682" i="7"/>
  <c r="D682" i="7"/>
  <c r="J682" i="7"/>
  <c r="E682" i="7"/>
  <c r="H682" i="7"/>
  <c r="D730" i="7"/>
  <c r="J730" i="7"/>
  <c r="E730" i="7"/>
  <c r="G730" i="7"/>
  <c r="H730" i="7"/>
  <c r="I730" i="7"/>
  <c r="I758" i="7"/>
  <c r="J758" i="7"/>
  <c r="D758" i="7"/>
  <c r="E758" i="7"/>
  <c r="G758" i="7"/>
  <c r="H758" i="7"/>
  <c r="I696" i="7"/>
  <c r="J696" i="7"/>
  <c r="D696" i="7"/>
  <c r="E696" i="7"/>
  <c r="H696" i="7"/>
  <c r="G696" i="7"/>
  <c r="E952" i="7"/>
  <c r="G952" i="7"/>
  <c r="H952" i="7"/>
  <c r="I952" i="7"/>
  <c r="J952" i="7"/>
  <c r="D952" i="7"/>
  <c r="E776" i="7"/>
  <c r="G776" i="7"/>
  <c r="H776" i="7"/>
  <c r="I776" i="7"/>
  <c r="J776" i="7"/>
  <c r="D776" i="7"/>
  <c r="E896" i="7"/>
  <c r="J896" i="7"/>
  <c r="G896" i="7"/>
  <c r="H896" i="7"/>
  <c r="I896" i="7"/>
  <c r="D896" i="7"/>
  <c r="I448" i="7"/>
  <c r="E448" i="7"/>
  <c r="G448" i="7"/>
  <c r="H448" i="7"/>
  <c r="J448" i="7"/>
  <c r="D448" i="7"/>
  <c r="I488" i="7"/>
  <c r="D488" i="7"/>
  <c r="J488" i="7"/>
  <c r="E488" i="7"/>
  <c r="G488" i="7"/>
  <c r="H488" i="7"/>
  <c r="H752" i="7"/>
  <c r="I752" i="7"/>
  <c r="J752" i="7"/>
  <c r="D752" i="7"/>
  <c r="E752" i="7"/>
  <c r="G752" i="7"/>
  <c r="E784" i="7"/>
  <c r="D784" i="7"/>
  <c r="G784" i="7"/>
  <c r="H784" i="7"/>
  <c r="J784" i="7"/>
  <c r="I784" i="7"/>
  <c r="G840" i="7"/>
  <c r="H840" i="7"/>
  <c r="I840" i="7"/>
  <c r="D840" i="7"/>
  <c r="J840" i="7"/>
  <c r="E840" i="7"/>
  <c r="H608" i="7"/>
  <c r="I608" i="7"/>
  <c r="J608" i="7"/>
  <c r="E608" i="7"/>
  <c r="D608" i="7"/>
  <c r="G608" i="7"/>
  <c r="G744" i="7"/>
  <c r="H744" i="7"/>
  <c r="I744" i="7"/>
  <c r="J744" i="7"/>
  <c r="D744" i="7"/>
  <c r="E744" i="7"/>
  <c r="J486" i="7"/>
  <c r="G343" i="7"/>
  <c r="D343" i="7"/>
  <c r="J343" i="7"/>
  <c r="E343" i="7"/>
  <c r="H343" i="7"/>
  <c r="I343" i="7"/>
  <c r="G375" i="7"/>
  <c r="H375" i="7"/>
  <c r="I375" i="7"/>
  <c r="D375" i="7"/>
  <c r="J375" i="7"/>
  <c r="E375" i="7"/>
  <c r="E575" i="7"/>
  <c r="G575" i="7"/>
  <c r="H575" i="7"/>
  <c r="I575" i="7"/>
  <c r="D575" i="7"/>
  <c r="J575" i="7"/>
  <c r="E454" i="7"/>
  <c r="G454" i="7"/>
  <c r="H454" i="7"/>
  <c r="I454" i="7"/>
  <c r="J454" i="7"/>
  <c r="D454" i="7"/>
  <c r="I558" i="7"/>
  <c r="J558" i="7"/>
  <c r="D558" i="7"/>
  <c r="E558" i="7"/>
  <c r="G558" i="7"/>
  <c r="H558" i="7"/>
  <c r="D431" i="7"/>
  <c r="J431" i="7"/>
  <c r="E431" i="7"/>
  <c r="G431" i="7"/>
  <c r="H431" i="7"/>
  <c r="I431" i="7"/>
  <c r="J655" i="7"/>
  <c r="D655" i="7"/>
  <c r="E655" i="7"/>
  <c r="G655" i="7"/>
  <c r="H655" i="7"/>
  <c r="I655" i="7"/>
  <c r="G338" i="7"/>
  <c r="J338" i="7"/>
  <c r="D338" i="7"/>
  <c r="E338" i="7"/>
  <c r="H338" i="7"/>
  <c r="I338" i="7"/>
  <c r="H334" i="7"/>
  <c r="D334" i="7"/>
  <c r="J334" i="7"/>
  <c r="G334" i="7"/>
  <c r="I334" i="7"/>
  <c r="E334" i="7"/>
  <c r="H414" i="7"/>
  <c r="D414" i="7"/>
  <c r="G414" i="7"/>
  <c r="I414" i="7"/>
  <c r="J414" i="7"/>
  <c r="E414" i="7"/>
  <c r="E378" i="7"/>
  <c r="G378" i="7"/>
  <c r="H378" i="7"/>
  <c r="I378" i="7"/>
  <c r="J378" i="7"/>
  <c r="D378" i="7"/>
  <c r="E386" i="7"/>
  <c r="G386" i="7"/>
  <c r="D386" i="7"/>
  <c r="H386" i="7"/>
  <c r="I386" i="7"/>
  <c r="J386" i="7"/>
  <c r="D438" i="7"/>
  <c r="E438" i="7"/>
  <c r="G438" i="7"/>
  <c r="H438" i="7"/>
  <c r="I438" i="7"/>
  <c r="J438" i="7"/>
  <c r="E526" i="7"/>
  <c r="G526" i="7"/>
  <c r="H526" i="7"/>
  <c r="D526" i="7"/>
  <c r="I526" i="7"/>
  <c r="J526" i="7"/>
  <c r="G319" i="7"/>
  <c r="H319" i="7"/>
  <c r="I319" i="7"/>
  <c r="D319" i="7"/>
  <c r="J319" i="7"/>
  <c r="E319" i="7"/>
  <c r="D471" i="7"/>
  <c r="J471" i="7"/>
  <c r="E471" i="7"/>
  <c r="G471" i="7"/>
  <c r="H471" i="7"/>
  <c r="I471" i="7"/>
  <c r="D671" i="7"/>
  <c r="J671" i="7"/>
  <c r="E671" i="7"/>
  <c r="G671" i="7"/>
  <c r="H671" i="7"/>
  <c r="I671" i="7"/>
  <c r="E703" i="7"/>
  <c r="J703" i="7"/>
  <c r="D703" i="7"/>
  <c r="G703" i="7"/>
  <c r="H703" i="7"/>
  <c r="I703" i="7"/>
  <c r="E735" i="7"/>
  <c r="G735" i="7"/>
  <c r="H735" i="7"/>
  <c r="I735" i="7"/>
  <c r="J735" i="7"/>
  <c r="D735" i="7"/>
  <c r="E767" i="7"/>
  <c r="G767" i="7"/>
  <c r="H767" i="7"/>
  <c r="I767" i="7"/>
  <c r="J767" i="7"/>
  <c r="D767" i="7"/>
  <c r="G410" i="7"/>
  <c r="E410" i="7"/>
  <c r="H410" i="7"/>
  <c r="I410" i="7"/>
  <c r="J410" i="7"/>
  <c r="D410" i="7"/>
  <c r="G490" i="7"/>
  <c r="H490" i="7"/>
  <c r="I490" i="7"/>
  <c r="D490" i="7"/>
  <c r="J490" i="7"/>
  <c r="E490" i="7"/>
  <c r="D546" i="7"/>
  <c r="J546" i="7"/>
  <c r="G546" i="7"/>
  <c r="H546" i="7"/>
  <c r="I546" i="7"/>
  <c r="E546" i="7"/>
  <c r="H353" i="7"/>
  <c r="G353" i="7"/>
  <c r="I353" i="7"/>
  <c r="J353" i="7"/>
  <c r="D353" i="7"/>
  <c r="E353" i="7"/>
  <c r="H433" i="7"/>
  <c r="D433" i="7"/>
  <c r="E433" i="7"/>
  <c r="G433" i="7"/>
  <c r="I433" i="7"/>
  <c r="J433" i="7"/>
  <c r="H473" i="7"/>
  <c r="I473" i="7"/>
  <c r="D473" i="7"/>
  <c r="J473" i="7"/>
  <c r="E473" i="7"/>
  <c r="G473" i="7"/>
  <c r="G791" i="7"/>
  <c r="D791" i="7"/>
  <c r="H791" i="7"/>
  <c r="I791" i="7"/>
  <c r="J791" i="7"/>
  <c r="E609" i="7"/>
  <c r="G609" i="7"/>
  <c r="D609" i="7"/>
  <c r="H609" i="7"/>
  <c r="I609" i="7"/>
  <c r="J609" i="7"/>
  <c r="G633" i="7"/>
  <c r="H633" i="7"/>
  <c r="I633" i="7"/>
  <c r="J633" i="7"/>
  <c r="D633" i="7"/>
  <c r="E633" i="7"/>
  <c r="G665" i="7"/>
  <c r="H665" i="7"/>
  <c r="E665" i="7"/>
  <c r="I665" i="7"/>
  <c r="D665" i="7"/>
  <c r="J665" i="7"/>
  <c r="E721" i="7"/>
  <c r="G721" i="7"/>
  <c r="H721" i="7"/>
  <c r="I721" i="7"/>
  <c r="J721" i="7"/>
  <c r="D721" i="7"/>
  <c r="I817" i="7"/>
  <c r="D817" i="7"/>
  <c r="J817" i="7"/>
  <c r="G817" i="7"/>
  <c r="E833" i="7"/>
  <c r="G833" i="7"/>
  <c r="H833" i="7"/>
  <c r="I833" i="7"/>
  <c r="J833" i="7"/>
  <c r="D833" i="7"/>
  <c r="E889" i="7"/>
  <c r="G889" i="7"/>
  <c r="H889" i="7"/>
  <c r="I889" i="7"/>
  <c r="D889" i="7"/>
  <c r="J889" i="7"/>
  <c r="G320" i="7"/>
  <c r="H320" i="7"/>
  <c r="I320" i="7"/>
  <c r="J320" i="7"/>
  <c r="D320" i="7"/>
  <c r="E320" i="7"/>
  <c r="G400" i="7"/>
  <c r="H400" i="7"/>
  <c r="I400" i="7"/>
  <c r="D400" i="7"/>
  <c r="E400" i="7"/>
  <c r="J400" i="7"/>
  <c r="J555" i="7"/>
  <c r="G525" i="7"/>
  <c r="E525" i="7"/>
  <c r="H525" i="7"/>
  <c r="I525" i="7"/>
  <c r="J525" i="7"/>
  <c r="D525" i="7"/>
  <c r="I440" i="7"/>
  <c r="E440" i="7"/>
  <c r="G440" i="7"/>
  <c r="H440" i="7"/>
  <c r="J440" i="7"/>
  <c r="D440" i="7"/>
  <c r="I456" i="7"/>
  <c r="D456" i="7"/>
  <c r="J456" i="7"/>
  <c r="E456" i="7"/>
  <c r="G456" i="7"/>
  <c r="H456" i="7"/>
  <c r="I496" i="7"/>
  <c r="G496" i="7"/>
  <c r="H496" i="7"/>
  <c r="J496" i="7"/>
  <c r="D496" i="7"/>
  <c r="E496" i="7"/>
  <c r="J568" i="7"/>
  <c r="D568" i="7"/>
  <c r="E568" i="7"/>
  <c r="G568" i="7"/>
  <c r="H568" i="7"/>
  <c r="I568" i="7"/>
  <c r="I723" i="7"/>
  <c r="E723" i="7"/>
  <c r="G723" i="7"/>
  <c r="H723" i="7"/>
  <c r="J723" i="7"/>
  <c r="D723" i="7"/>
  <c r="H779" i="7"/>
  <c r="I779" i="7"/>
  <c r="D779" i="7"/>
  <c r="J779" i="7"/>
  <c r="G779" i="7"/>
  <c r="E779" i="7"/>
  <c r="E409" i="7"/>
  <c r="G409" i="7"/>
  <c r="H409" i="7"/>
  <c r="D409" i="7"/>
  <c r="I409" i="7"/>
  <c r="J409" i="7"/>
  <c r="I561" i="7"/>
  <c r="J561" i="7"/>
  <c r="D561" i="7"/>
  <c r="E561" i="7"/>
  <c r="G561" i="7"/>
  <c r="H561" i="7"/>
  <c r="E330" i="7"/>
  <c r="G330" i="7"/>
  <c r="D330" i="7"/>
  <c r="H330" i="7"/>
  <c r="I330" i="7"/>
  <c r="J330" i="7"/>
  <c r="I858" i="7"/>
  <c r="J858" i="7"/>
  <c r="D858" i="7"/>
  <c r="E858" i="7"/>
  <c r="H858" i="7"/>
  <c r="G858" i="7"/>
  <c r="G634" i="7"/>
  <c r="H634" i="7"/>
  <c r="I634" i="7"/>
  <c r="J634" i="7"/>
  <c r="D634" i="7"/>
  <c r="E634" i="7"/>
  <c r="D754" i="7"/>
  <c r="J754" i="7"/>
  <c r="H754" i="7"/>
  <c r="I754" i="7"/>
  <c r="E754" i="7"/>
  <c r="G754" i="7"/>
  <c r="E978" i="7"/>
  <c r="G978" i="7"/>
  <c r="H978" i="7"/>
  <c r="I978" i="7"/>
  <c r="J978" i="7"/>
  <c r="D978" i="7"/>
  <c r="E953" i="7"/>
  <c r="G953" i="7"/>
  <c r="H953" i="7"/>
  <c r="I953" i="7"/>
  <c r="J953" i="7"/>
  <c r="D953" i="7"/>
  <c r="H586" i="7"/>
  <c r="D586" i="7"/>
  <c r="J586" i="7"/>
  <c r="G586" i="7"/>
  <c r="I586" i="7"/>
  <c r="E586" i="7"/>
  <c r="D834" i="7"/>
  <c r="G834" i="7"/>
  <c r="H834" i="7"/>
  <c r="J834" i="7"/>
  <c r="I834" i="7"/>
  <c r="E834" i="7"/>
  <c r="D638" i="7"/>
  <c r="E638" i="7"/>
  <c r="I638" i="7"/>
  <c r="I464" i="7"/>
  <c r="D464" i="7"/>
  <c r="J464" i="7"/>
  <c r="E464" i="7"/>
  <c r="G464" i="7"/>
  <c r="H464" i="7"/>
  <c r="E640" i="7"/>
  <c r="H640" i="7"/>
  <c r="I640" i="7"/>
  <c r="J640" i="7"/>
  <c r="D640" i="7"/>
  <c r="G640" i="7"/>
  <c r="I672" i="7"/>
  <c r="D672" i="7"/>
  <c r="J672" i="7"/>
  <c r="E672" i="7"/>
  <c r="G672" i="7"/>
  <c r="H672" i="7"/>
  <c r="E976" i="7"/>
  <c r="G976" i="7"/>
  <c r="H976" i="7"/>
  <c r="I976" i="7"/>
  <c r="J976" i="7"/>
  <c r="D976" i="7"/>
  <c r="E648" i="7"/>
  <c r="I648" i="7"/>
  <c r="J648" i="7"/>
  <c r="D648" i="7"/>
  <c r="G648" i="7"/>
  <c r="H648" i="7"/>
  <c r="H912" i="7"/>
  <c r="I912" i="7"/>
  <c r="J912" i="7"/>
  <c r="D912" i="7"/>
  <c r="E912" i="7"/>
  <c r="G912" i="7"/>
  <c r="G654" i="7"/>
  <c r="J654" i="7"/>
  <c r="D654" i="7"/>
  <c r="E654" i="7"/>
  <c r="I654" i="7"/>
  <c r="H654" i="7"/>
  <c r="H838" i="7"/>
  <c r="G838" i="7"/>
  <c r="I838" i="7"/>
  <c r="D838" i="7"/>
  <c r="J838" i="7"/>
  <c r="E838" i="7"/>
  <c r="H726" i="7"/>
  <c r="D726" i="7"/>
  <c r="I726" i="7"/>
  <c r="E726" i="7"/>
  <c r="I555" i="7"/>
  <c r="E445" i="7"/>
  <c r="G638" i="7"/>
  <c r="I486" i="7"/>
  <c r="E791" i="7"/>
  <c r="E607" i="7"/>
  <c r="G607" i="7"/>
  <c r="D607" i="7"/>
  <c r="H607" i="7"/>
  <c r="I607" i="7"/>
  <c r="J607" i="7"/>
  <c r="G847" i="7"/>
  <c r="H847" i="7"/>
  <c r="I847" i="7"/>
  <c r="J847" i="7"/>
  <c r="D847" i="7"/>
  <c r="E847" i="7"/>
  <c r="G871" i="7"/>
  <c r="D871" i="7"/>
  <c r="E871" i="7"/>
  <c r="J871" i="7"/>
  <c r="H871" i="7"/>
  <c r="I871" i="7"/>
  <c r="G831" i="7"/>
  <c r="E831" i="7"/>
  <c r="H831" i="7"/>
  <c r="I831" i="7"/>
  <c r="J831" i="7"/>
  <c r="D831" i="7"/>
  <c r="G879" i="7"/>
  <c r="E879" i="7"/>
  <c r="H879" i="7"/>
  <c r="D879" i="7"/>
  <c r="I879" i="7"/>
  <c r="J879" i="7"/>
  <c r="G903" i="7"/>
  <c r="H903" i="7"/>
  <c r="I903" i="7"/>
  <c r="J903" i="7"/>
  <c r="D903" i="7"/>
  <c r="E903" i="7"/>
  <c r="I569" i="7"/>
  <c r="D569" i="7"/>
  <c r="J569" i="7"/>
  <c r="E569" i="7"/>
  <c r="H569" i="7"/>
  <c r="G569" i="7"/>
  <c r="H681" i="7"/>
  <c r="D681" i="7"/>
  <c r="J681" i="7"/>
  <c r="I681" i="7"/>
  <c r="G681" i="7"/>
  <c r="E681" i="7"/>
  <c r="E985" i="7"/>
  <c r="G985" i="7"/>
  <c r="H985" i="7"/>
  <c r="I985" i="7"/>
  <c r="J985" i="7"/>
  <c r="D985" i="7"/>
  <c r="D491" i="7"/>
  <c r="G491" i="7"/>
  <c r="E491" i="7"/>
  <c r="H491" i="7"/>
  <c r="I491" i="7"/>
  <c r="J491" i="7"/>
  <c r="G453" i="7"/>
  <c r="D453" i="7"/>
  <c r="H453" i="7"/>
  <c r="I453" i="7"/>
  <c r="J453" i="7"/>
  <c r="G493" i="7"/>
  <c r="H493" i="7"/>
  <c r="I493" i="7"/>
  <c r="J493" i="7"/>
  <c r="D493" i="7"/>
  <c r="E493" i="7"/>
  <c r="E528" i="7"/>
  <c r="G528" i="7"/>
  <c r="H528" i="7"/>
  <c r="D528" i="7"/>
  <c r="I528" i="7"/>
  <c r="J528" i="7"/>
  <c r="E600" i="7"/>
  <c r="D600" i="7"/>
  <c r="G600" i="7"/>
  <c r="H600" i="7"/>
  <c r="I600" i="7"/>
  <c r="J600" i="7"/>
  <c r="D825" i="7"/>
  <c r="J825" i="7"/>
  <c r="E825" i="7"/>
  <c r="I825" i="7"/>
  <c r="H825" i="7"/>
  <c r="G825" i="7"/>
  <c r="D809" i="7"/>
  <c r="J809" i="7"/>
  <c r="E809" i="7"/>
  <c r="H809" i="7"/>
  <c r="G809" i="7"/>
  <c r="I809" i="7"/>
  <c r="G537" i="7"/>
  <c r="H537" i="7"/>
  <c r="I537" i="7"/>
  <c r="J537" i="7"/>
  <c r="E537" i="7"/>
  <c r="D537" i="7"/>
  <c r="G745" i="7"/>
  <c r="H745" i="7"/>
  <c r="I745" i="7"/>
  <c r="J745" i="7"/>
  <c r="D745" i="7"/>
  <c r="E745" i="7"/>
  <c r="I770" i="7"/>
  <c r="D770" i="7"/>
  <c r="J770" i="7"/>
  <c r="E770" i="7"/>
  <c r="G770" i="7"/>
  <c r="H770" i="7"/>
  <c r="H898" i="7"/>
  <c r="I898" i="7"/>
  <c r="J898" i="7"/>
  <c r="E898" i="7"/>
  <c r="D898" i="7"/>
  <c r="G898" i="7"/>
  <c r="E970" i="7"/>
  <c r="H970" i="7"/>
  <c r="I970" i="7"/>
  <c r="D970" i="7"/>
  <c r="G970" i="7"/>
  <c r="J970" i="7"/>
  <c r="I778" i="7"/>
  <c r="D778" i="7"/>
  <c r="J778" i="7"/>
  <c r="E778" i="7"/>
  <c r="G778" i="7"/>
  <c r="H778" i="7"/>
  <c r="G666" i="7"/>
  <c r="H666" i="7"/>
  <c r="I666" i="7"/>
  <c r="D666" i="7"/>
  <c r="J666" i="7"/>
  <c r="E666" i="7"/>
  <c r="D874" i="7"/>
  <c r="G874" i="7"/>
  <c r="E874" i="7"/>
  <c r="J874" i="7"/>
  <c r="H874" i="7"/>
  <c r="I874" i="7"/>
  <c r="E610" i="7"/>
  <c r="G610" i="7"/>
  <c r="H610" i="7"/>
  <c r="I610" i="7"/>
  <c r="J610" i="7"/>
  <c r="D610" i="7"/>
  <c r="I694" i="7"/>
  <c r="J694" i="7"/>
  <c r="D694" i="7"/>
  <c r="E694" i="7"/>
  <c r="G694" i="7"/>
  <c r="H694" i="7"/>
  <c r="E782" i="7"/>
  <c r="G782" i="7"/>
  <c r="H782" i="7"/>
  <c r="D782" i="7"/>
  <c r="I782" i="7"/>
  <c r="J782" i="7"/>
  <c r="H848" i="7"/>
  <c r="I848" i="7"/>
  <c r="J848" i="7"/>
  <c r="D848" i="7"/>
  <c r="E848" i="7"/>
  <c r="G848" i="7"/>
  <c r="E936" i="7"/>
  <c r="G936" i="7"/>
  <c r="H936" i="7"/>
  <c r="I936" i="7"/>
  <c r="D936" i="7"/>
  <c r="J936" i="7"/>
  <c r="E616" i="7"/>
  <c r="G616" i="7"/>
  <c r="H616" i="7"/>
  <c r="I616" i="7"/>
  <c r="J616" i="7"/>
  <c r="D616" i="7"/>
  <c r="E946" i="7"/>
  <c r="G946" i="7"/>
  <c r="H946" i="7"/>
  <c r="D946" i="7"/>
  <c r="I946" i="7"/>
  <c r="J946" i="7"/>
  <c r="D801" i="7"/>
  <c r="J801" i="7"/>
  <c r="E801" i="7"/>
  <c r="I801" i="7"/>
  <c r="H801" i="7"/>
  <c r="G801" i="7"/>
  <c r="E393" i="7"/>
  <c r="G393" i="7"/>
  <c r="H393" i="7"/>
  <c r="D393" i="7"/>
  <c r="I393" i="7"/>
  <c r="J393" i="7"/>
  <c r="E894" i="7"/>
  <c r="J894" i="7"/>
  <c r="G894" i="7"/>
  <c r="I894" i="7"/>
  <c r="H894" i="7"/>
  <c r="D894" i="7"/>
  <c r="H397" i="7"/>
  <c r="I427" i="7"/>
  <c r="J718" i="7"/>
  <c r="I761" i="7"/>
  <c r="J761" i="7"/>
  <c r="D761" i="7"/>
  <c r="E761" i="7"/>
  <c r="H761" i="7"/>
  <c r="G761" i="7"/>
  <c r="E841" i="7"/>
  <c r="G841" i="7"/>
  <c r="H841" i="7"/>
  <c r="I841" i="7"/>
  <c r="J841" i="7"/>
  <c r="D841" i="7"/>
  <c r="E857" i="7"/>
  <c r="I857" i="7"/>
  <c r="J857" i="7"/>
  <c r="D857" i="7"/>
  <c r="G857" i="7"/>
  <c r="H857" i="7"/>
  <c r="E969" i="7"/>
  <c r="G969" i="7"/>
  <c r="H969" i="7"/>
  <c r="D969" i="7"/>
  <c r="I969" i="7"/>
  <c r="J969" i="7"/>
  <c r="G483" i="7"/>
  <c r="H483" i="7"/>
  <c r="I483" i="7"/>
  <c r="D483" i="7"/>
  <c r="E483" i="7"/>
  <c r="J483" i="7"/>
  <c r="H507" i="7"/>
  <c r="I507" i="7"/>
  <c r="J507" i="7"/>
  <c r="D507" i="7"/>
  <c r="E507" i="7"/>
  <c r="G507" i="7"/>
  <c r="G587" i="7"/>
  <c r="I587" i="7"/>
  <c r="D587" i="7"/>
  <c r="J587" i="7"/>
  <c r="E587" i="7"/>
  <c r="H587" i="7"/>
  <c r="E469" i="7"/>
  <c r="G469" i="7"/>
  <c r="D469" i="7"/>
  <c r="H469" i="7"/>
  <c r="I469" i="7"/>
  <c r="J469" i="7"/>
  <c r="G509" i="7"/>
  <c r="E509" i="7"/>
  <c r="H509" i="7"/>
  <c r="I509" i="7"/>
  <c r="D509" i="7"/>
  <c r="J509" i="7"/>
  <c r="E581" i="7"/>
  <c r="G581" i="7"/>
  <c r="H581" i="7"/>
  <c r="D581" i="7"/>
  <c r="I581" i="7"/>
  <c r="J581" i="7"/>
  <c r="I472" i="7"/>
  <c r="D472" i="7"/>
  <c r="J472" i="7"/>
  <c r="E472" i="7"/>
  <c r="G472" i="7"/>
  <c r="H472" i="7"/>
  <c r="H552" i="7"/>
  <c r="I552" i="7"/>
  <c r="J552" i="7"/>
  <c r="D552" i="7"/>
  <c r="E552" i="7"/>
  <c r="G552" i="7"/>
  <c r="D576" i="7"/>
  <c r="J576" i="7"/>
  <c r="E576" i="7"/>
  <c r="H576" i="7"/>
  <c r="I576" i="7"/>
  <c r="G576" i="7"/>
  <c r="I707" i="7"/>
  <c r="D707" i="7"/>
  <c r="E707" i="7"/>
  <c r="G707" i="7"/>
  <c r="H707" i="7"/>
  <c r="J707" i="7"/>
  <c r="H764" i="7"/>
  <c r="I764" i="7"/>
  <c r="D764" i="7"/>
  <c r="J764" i="7"/>
  <c r="G764" i="7"/>
  <c r="E361" i="7"/>
  <c r="G361" i="7"/>
  <c r="H361" i="7"/>
  <c r="D361" i="7"/>
  <c r="I361" i="7"/>
  <c r="J361" i="7"/>
  <c r="E977" i="7"/>
  <c r="G977" i="7"/>
  <c r="I977" i="7"/>
  <c r="H977" i="7"/>
  <c r="D977" i="7"/>
  <c r="J977" i="7"/>
  <c r="G842" i="7"/>
  <c r="H842" i="7"/>
  <c r="I842" i="7"/>
  <c r="D842" i="7"/>
  <c r="J842" i="7"/>
  <c r="E842" i="7"/>
  <c r="E618" i="7"/>
  <c r="G618" i="7"/>
  <c r="H618" i="7"/>
  <c r="I618" i="7"/>
  <c r="J618" i="7"/>
  <c r="D618" i="7"/>
  <c r="D762" i="7"/>
  <c r="I762" i="7"/>
  <c r="J762" i="7"/>
  <c r="E762" i="7"/>
  <c r="G762" i="7"/>
  <c r="H762" i="7"/>
  <c r="G426" i="7"/>
  <c r="J426" i="7"/>
  <c r="D426" i="7"/>
  <c r="E426" i="7"/>
  <c r="H426" i="7"/>
  <c r="I426" i="7"/>
  <c r="G458" i="7"/>
  <c r="H458" i="7"/>
  <c r="I458" i="7"/>
  <c r="D458" i="7"/>
  <c r="J458" i="7"/>
  <c r="E458" i="7"/>
  <c r="H594" i="7"/>
  <c r="I594" i="7"/>
  <c r="J594" i="7"/>
  <c r="D594" i="7"/>
  <c r="E594" i="7"/>
  <c r="G594" i="7"/>
  <c r="G674" i="7"/>
  <c r="I674" i="7"/>
  <c r="D674" i="7"/>
  <c r="J674" i="7"/>
  <c r="H674" i="7"/>
  <c r="E674" i="7"/>
  <c r="I802" i="7"/>
  <c r="D802" i="7"/>
  <c r="E802" i="7"/>
  <c r="G802" i="7"/>
  <c r="H802" i="7"/>
  <c r="J802" i="7"/>
  <c r="G606" i="7"/>
  <c r="E606" i="7"/>
  <c r="H606" i="7"/>
  <c r="I606" i="7"/>
  <c r="J606" i="7"/>
  <c r="D606" i="7"/>
  <c r="E808" i="7"/>
  <c r="J808" i="7"/>
  <c r="D808" i="7"/>
  <c r="G808" i="7"/>
  <c r="H808" i="7"/>
  <c r="I808" i="7"/>
  <c r="I560" i="7"/>
  <c r="J560" i="7"/>
  <c r="D560" i="7"/>
  <c r="E560" i="7"/>
  <c r="G560" i="7"/>
  <c r="H560" i="7"/>
  <c r="D872" i="7"/>
  <c r="G872" i="7"/>
  <c r="E872" i="7"/>
  <c r="H872" i="7"/>
  <c r="I872" i="7"/>
  <c r="J872" i="7"/>
  <c r="E960" i="7"/>
  <c r="G960" i="7"/>
  <c r="H960" i="7"/>
  <c r="I960" i="7"/>
  <c r="D960" i="7"/>
  <c r="J960" i="7"/>
  <c r="G384" i="7"/>
  <c r="H384" i="7"/>
  <c r="I384" i="7"/>
  <c r="D384" i="7"/>
  <c r="E384" i="7"/>
  <c r="J384" i="7"/>
  <c r="E768" i="7"/>
  <c r="D768" i="7"/>
  <c r="G768" i="7"/>
  <c r="H768" i="7"/>
  <c r="I768" i="7"/>
  <c r="J768" i="7"/>
  <c r="G1000" i="7"/>
  <c r="H1000" i="7"/>
  <c r="I1000" i="7"/>
  <c r="J1000" i="7"/>
  <c r="D1000" i="7"/>
  <c r="E1000" i="7"/>
  <c r="I424" i="7"/>
  <c r="J424" i="7"/>
  <c r="D424" i="7"/>
  <c r="E424" i="7"/>
  <c r="G424" i="7"/>
  <c r="H424" i="7"/>
  <c r="E880" i="7"/>
  <c r="H880" i="7"/>
  <c r="G880" i="7"/>
  <c r="I880" i="7"/>
  <c r="J880" i="7"/>
  <c r="D880" i="7"/>
  <c r="G816" i="7"/>
  <c r="H816" i="7"/>
  <c r="I816" i="7"/>
  <c r="J816" i="7"/>
  <c r="E816" i="7"/>
  <c r="D816" i="7"/>
  <c r="E632" i="7"/>
  <c r="G632" i="7"/>
  <c r="H632" i="7"/>
  <c r="I632" i="7"/>
  <c r="J632" i="7"/>
  <c r="D632" i="7"/>
  <c r="E824" i="7"/>
  <c r="H824" i="7"/>
  <c r="I824" i="7"/>
  <c r="J824" i="7"/>
  <c r="G824" i="7"/>
  <c r="D824" i="7"/>
  <c r="E888" i="7"/>
  <c r="G888" i="7"/>
  <c r="I888" i="7"/>
  <c r="H888" i="7"/>
  <c r="J888" i="7"/>
  <c r="D888" i="7"/>
  <c r="E470" i="7"/>
  <c r="G470" i="7"/>
  <c r="H470" i="7"/>
  <c r="I470" i="7"/>
  <c r="J470" i="7"/>
  <c r="D470" i="7"/>
  <c r="H718" i="7"/>
  <c r="J747" i="7"/>
  <c r="D351" i="7"/>
  <c r="J351" i="7"/>
  <c r="G351" i="7"/>
  <c r="H351" i="7"/>
  <c r="I351" i="7"/>
  <c r="E351" i="7"/>
  <c r="D511" i="7"/>
  <c r="J511" i="7"/>
  <c r="E511" i="7"/>
  <c r="G511" i="7"/>
  <c r="H511" i="7"/>
  <c r="I511" i="7"/>
  <c r="D530" i="7"/>
  <c r="J530" i="7"/>
  <c r="E530" i="7"/>
  <c r="G530" i="7"/>
  <c r="H530" i="7"/>
  <c r="I530" i="7"/>
  <c r="I317" i="7"/>
  <c r="D317" i="7"/>
  <c r="J317" i="7"/>
  <c r="E317" i="7"/>
  <c r="G317" i="7"/>
  <c r="H317" i="7"/>
  <c r="I416" i="7"/>
  <c r="H416" i="7"/>
  <c r="J416" i="7"/>
  <c r="D416" i="7"/>
  <c r="E416" i="7"/>
  <c r="G416" i="7"/>
  <c r="E321" i="7"/>
  <c r="G321" i="7"/>
  <c r="H321" i="7"/>
  <c r="D321" i="7"/>
  <c r="I321" i="7"/>
  <c r="J321" i="7"/>
  <c r="H417" i="7"/>
  <c r="I417" i="7"/>
  <c r="J417" i="7"/>
  <c r="D417" i="7"/>
  <c r="E417" i="7"/>
  <c r="G417" i="7"/>
  <c r="J705" i="7"/>
  <c r="D705" i="7"/>
  <c r="E705" i="7"/>
  <c r="G705" i="7"/>
  <c r="H705" i="7"/>
  <c r="I705" i="7"/>
  <c r="G959" i="7"/>
  <c r="H959" i="7"/>
  <c r="I959" i="7"/>
  <c r="D959" i="7"/>
  <c r="J959" i="7"/>
  <c r="E959" i="7"/>
  <c r="H346" i="7"/>
  <c r="I346" i="7"/>
  <c r="J346" i="7"/>
  <c r="D346" i="7"/>
  <c r="G346" i="7"/>
  <c r="E346" i="7"/>
  <c r="J566" i="7"/>
  <c r="D566" i="7"/>
  <c r="E566" i="7"/>
  <c r="G566" i="7"/>
  <c r="H566" i="7"/>
  <c r="I566" i="7"/>
  <c r="G598" i="7"/>
  <c r="D598" i="7"/>
  <c r="E598" i="7"/>
  <c r="H598" i="7"/>
  <c r="I598" i="7"/>
  <c r="J598" i="7"/>
  <c r="I422" i="7"/>
  <c r="J422" i="7"/>
  <c r="D422" i="7"/>
  <c r="E422" i="7"/>
  <c r="G422" i="7"/>
  <c r="H422" i="7"/>
  <c r="E486" i="7"/>
  <c r="G486" i="7"/>
  <c r="H486" i="7"/>
  <c r="D486" i="7"/>
  <c r="E510" i="7"/>
  <c r="H510" i="7"/>
  <c r="I510" i="7"/>
  <c r="J510" i="7"/>
  <c r="D510" i="7"/>
  <c r="G510" i="7"/>
  <c r="E574" i="7"/>
  <c r="G574" i="7"/>
  <c r="D574" i="7"/>
  <c r="H574" i="7"/>
  <c r="I574" i="7"/>
  <c r="J574" i="7"/>
  <c r="G383" i="7"/>
  <c r="H383" i="7"/>
  <c r="I383" i="7"/>
  <c r="D383" i="7"/>
  <c r="J383" i="7"/>
  <c r="E383" i="7"/>
  <c r="D447" i="7"/>
  <c r="J447" i="7"/>
  <c r="E447" i="7"/>
  <c r="G447" i="7"/>
  <c r="H447" i="7"/>
  <c r="I447" i="7"/>
  <c r="D455" i="7"/>
  <c r="J455" i="7"/>
  <c r="E455" i="7"/>
  <c r="G455" i="7"/>
  <c r="H455" i="7"/>
  <c r="I455" i="7"/>
  <c r="D679" i="7"/>
  <c r="J679" i="7"/>
  <c r="E679" i="7"/>
  <c r="G679" i="7"/>
  <c r="H679" i="7"/>
  <c r="I679" i="7"/>
  <c r="E711" i="7"/>
  <c r="D711" i="7"/>
  <c r="G711" i="7"/>
  <c r="H711" i="7"/>
  <c r="I711" i="7"/>
  <c r="J711" i="7"/>
  <c r="E743" i="7"/>
  <c r="G743" i="7"/>
  <c r="H743" i="7"/>
  <c r="I743" i="7"/>
  <c r="J743" i="7"/>
  <c r="D743" i="7"/>
  <c r="E775" i="7"/>
  <c r="G775" i="7"/>
  <c r="D775" i="7"/>
  <c r="H775" i="7"/>
  <c r="I775" i="7"/>
  <c r="J775" i="7"/>
  <c r="G402" i="7"/>
  <c r="D402" i="7"/>
  <c r="E402" i="7"/>
  <c r="H402" i="7"/>
  <c r="I402" i="7"/>
  <c r="J402" i="7"/>
  <c r="D514" i="7"/>
  <c r="J514" i="7"/>
  <c r="E514" i="7"/>
  <c r="G514" i="7"/>
  <c r="H514" i="7"/>
  <c r="I514" i="7"/>
  <c r="G357" i="7"/>
  <c r="H357" i="7"/>
  <c r="I357" i="7"/>
  <c r="J357" i="7"/>
  <c r="D357" i="7"/>
  <c r="E357" i="7"/>
  <c r="I421" i="7"/>
  <c r="J421" i="7"/>
  <c r="D421" i="7"/>
  <c r="E421" i="7"/>
  <c r="G421" i="7"/>
  <c r="H421" i="7"/>
  <c r="E329" i="7"/>
  <c r="G329" i="7"/>
  <c r="H329" i="7"/>
  <c r="I329" i="7"/>
  <c r="J329" i="7"/>
  <c r="D329" i="7"/>
  <c r="E377" i="7"/>
  <c r="G377" i="7"/>
  <c r="H377" i="7"/>
  <c r="D377" i="7"/>
  <c r="I377" i="7"/>
  <c r="J377" i="7"/>
  <c r="E401" i="7"/>
  <c r="G401" i="7"/>
  <c r="H401" i="7"/>
  <c r="I401" i="7"/>
  <c r="J401" i="7"/>
  <c r="D401" i="7"/>
  <c r="H497" i="7"/>
  <c r="D497" i="7"/>
  <c r="J497" i="7"/>
  <c r="I497" i="7"/>
  <c r="E497" i="7"/>
  <c r="G497" i="7"/>
  <c r="E615" i="7"/>
  <c r="G615" i="7"/>
  <c r="H615" i="7"/>
  <c r="D615" i="7"/>
  <c r="I615" i="7"/>
  <c r="J615" i="7"/>
  <c r="G799" i="7"/>
  <c r="D799" i="7"/>
  <c r="E799" i="7"/>
  <c r="H799" i="7"/>
  <c r="I799" i="7"/>
  <c r="J799" i="7"/>
  <c r="G919" i="7"/>
  <c r="H919" i="7"/>
  <c r="I919" i="7"/>
  <c r="J919" i="7"/>
  <c r="E919" i="7"/>
  <c r="D919" i="7"/>
  <c r="E783" i="7"/>
  <c r="G783" i="7"/>
  <c r="H783" i="7"/>
  <c r="I783" i="7"/>
  <c r="J783" i="7"/>
  <c r="D783" i="7"/>
  <c r="H673" i="7"/>
  <c r="I673" i="7"/>
  <c r="D673" i="7"/>
  <c r="J673" i="7"/>
  <c r="E673" i="7"/>
  <c r="G673" i="7"/>
  <c r="G354" i="7"/>
  <c r="H354" i="7"/>
  <c r="I354" i="7"/>
  <c r="J354" i="7"/>
  <c r="D354" i="7"/>
  <c r="E354" i="7"/>
  <c r="E567" i="7"/>
  <c r="J567" i="7"/>
  <c r="D567" i="7"/>
  <c r="G567" i="7"/>
  <c r="H567" i="7"/>
  <c r="I567" i="7"/>
  <c r="D599" i="7"/>
  <c r="E599" i="7"/>
  <c r="G599" i="7"/>
  <c r="H599" i="7"/>
  <c r="I599" i="7"/>
  <c r="J599" i="7"/>
  <c r="E478" i="7"/>
  <c r="D478" i="7"/>
  <c r="G478" i="7"/>
  <c r="H478" i="7"/>
  <c r="I478" i="7"/>
  <c r="J478" i="7"/>
  <c r="D439" i="7"/>
  <c r="J439" i="7"/>
  <c r="E439" i="7"/>
  <c r="G439" i="7"/>
  <c r="H439" i="7"/>
  <c r="I439" i="7"/>
  <c r="D463" i="7"/>
  <c r="J463" i="7"/>
  <c r="E463" i="7"/>
  <c r="G463" i="7"/>
  <c r="H463" i="7"/>
  <c r="I463" i="7"/>
  <c r="D495" i="7"/>
  <c r="J495" i="7"/>
  <c r="E495" i="7"/>
  <c r="G495" i="7"/>
  <c r="H495" i="7"/>
  <c r="I495" i="7"/>
  <c r="E559" i="7"/>
  <c r="I559" i="7"/>
  <c r="J559" i="7"/>
  <c r="D559" i="7"/>
  <c r="G559" i="7"/>
  <c r="H559" i="7"/>
  <c r="G434" i="7"/>
  <c r="D434" i="7"/>
  <c r="E434" i="7"/>
  <c r="H434" i="7"/>
  <c r="I434" i="7"/>
  <c r="J434" i="7"/>
  <c r="G450" i="7"/>
  <c r="E450" i="7"/>
  <c r="H450" i="7"/>
  <c r="I450" i="7"/>
  <c r="J450" i="7"/>
  <c r="D450" i="7"/>
  <c r="G482" i="7"/>
  <c r="H482" i="7"/>
  <c r="I482" i="7"/>
  <c r="D482" i="7"/>
  <c r="J482" i="7"/>
  <c r="E482" i="7"/>
  <c r="G498" i="7"/>
  <c r="I498" i="7"/>
  <c r="D498" i="7"/>
  <c r="J498" i="7"/>
  <c r="E498" i="7"/>
  <c r="H498" i="7"/>
  <c r="H570" i="7"/>
  <c r="I570" i="7"/>
  <c r="D570" i="7"/>
  <c r="J570" i="7"/>
  <c r="E570" i="7"/>
  <c r="G570" i="7"/>
  <c r="H341" i="7"/>
  <c r="J341" i="7"/>
  <c r="D341" i="7"/>
  <c r="E341" i="7"/>
  <c r="I341" i="7"/>
  <c r="G341" i="7"/>
  <c r="I344" i="7"/>
  <c r="E344" i="7"/>
  <c r="G344" i="7"/>
  <c r="H344" i="7"/>
  <c r="J344" i="7"/>
  <c r="D344" i="7"/>
  <c r="E337" i="7"/>
  <c r="G337" i="7"/>
  <c r="H337" i="7"/>
  <c r="I337" i="7"/>
  <c r="J337" i="7"/>
  <c r="D337" i="7"/>
  <c r="E369" i="7"/>
  <c r="G369" i="7"/>
  <c r="H369" i="7"/>
  <c r="I369" i="7"/>
  <c r="J369" i="7"/>
  <c r="D369" i="7"/>
  <c r="H553" i="7"/>
  <c r="I553" i="7"/>
  <c r="J553" i="7"/>
  <c r="D553" i="7"/>
  <c r="G553" i="7"/>
  <c r="E553" i="7"/>
  <c r="I593" i="7"/>
  <c r="G593" i="7"/>
  <c r="H593" i="7"/>
  <c r="J593" i="7"/>
  <c r="D593" i="7"/>
  <c r="E593" i="7"/>
  <c r="E855" i="7"/>
  <c r="G855" i="7"/>
  <c r="I855" i="7"/>
  <c r="J855" i="7"/>
  <c r="D855" i="7"/>
  <c r="H855" i="7"/>
  <c r="G839" i="7"/>
  <c r="H839" i="7"/>
  <c r="I839" i="7"/>
  <c r="J839" i="7"/>
  <c r="D839" i="7"/>
  <c r="E839" i="7"/>
  <c r="H657" i="7"/>
  <c r="I657" i="7"/>
  <c r="D657" i="7"/>
  <c r="J657" i="7"/>
  <c r="E657" i="7"/>
  <c r="G657" i="7"/>
  <c r="E617" i="7"/>
  <c r="G617" i="7"/>
  <c r="H617" i="7"/>
  <c r="D617" i="7"/>
  <c r="I617" i="7"/>
  <c r="J617" i="7"/>
  <c r="H689" i="7"/>
  <c r="D689" i="7"/>
  <c r="E689" i="7"/>
  <c r="G689" i="7"/>
  <c r="J689" i="7"/>
  <c r="I689" i="7"/>
  <c r="D713" i="7"/>
  <c r="E713" i="7"/>
  <c r="G713" i="7"/>
  <c r="H713" i="7"/>
  <c r="I713" i="7"/>
  <c r="J713" i="7"/>
  <c r="E451" i="7"/>
  <c r="G451" i="7"/>
  <c r="H451" i="7"/>
  <c r="D451" i="7"/>
  <c r="I451" i="7"/>
  <c r="J451" i="7"/>
  <c r="E499" i="7"/>
  <c r="G499" i="7"/>
  <c r="J499" i="7"/>
  <c r="D499" i="7"/>
  <c r="I499" i="7"/>
  <c r="J515" i="7"/>
  <c r="I515" i="7"/>
  <c r="D515" i="7"/>
  <c r="E515" i="7"/>
  <c r="H515" i="7"/>
  <c r="E595" i="7"/>
  <c r="H595" i="7"/>
  <c r="G595" i="7"/>
  <c r="I595" i="7"/>
  <c r="D595" i="7"/>
  <c r="J595" i="7"/>
  <c r="E533" i="7"/>
  <c r="H533" i="7"/>
  <c r="I533" i="7"/>
  <c r="J533" i="7"/>
  <c r="D533" i="7"/>
  <c r="G533" i="7"/>
  <c r="H613" i="7"/>
  <c r="E613" i="7"/>
  <c r="G613" i="7"/>
  <c r="D613" i="7"/>
  <c r="I613" i="7"/>
  <c r="J613" i="7"/>
  <c r="D740" i="7"/>
  <c r="H740" i="7"/>
  <c r="E740" i="7"/>
  <c r="G740" i="7"/>
  <c r="I740" i="7"/>
  <c r="J740" i="7"/>
  <c r="H425" i="7"/>
  <c r="J425" i="7"/>
  <c r="D425" i="7"/>
  <c r="E425" i="7"/>
  <c r="G425" i="7"/>
  <c r="I425" i="7"/>
  <c r="J866" i="7"/>
  <c r="D866" i="7"/>
  <c r="E866" i="7"/>
  <c r="I866" i="7"/>
  <c r="G866" i="7"/>
  <c r="H866" i="7"/>
  <c r="E922" i="7"/>
  <c r="J922" i="7"/>
  <c r="I922" i="7"/>
  <c r="G922" i="7"/>
  <c r="D922" i="7"/>
  <c r="H922" i="7"/>
  <c r="E921" i="7"/>
  <c r="G921" i="7"/>
  <c r="H921" i="7"/>
  <c r="I921" i="7"/>
  <c r="J921" i="7"/>
  <c r="D921" i="7"/>
  <c r="D722" i="7"/>
  <c r="J722" i="7"/>
  <c r="E722" i="7"/>
  <c r="G722" i="7"/>
  <c r="H722" i="7"/>
  <c r="I722" i="7"/>
  <c r="J702" i="7"/>
  <c r="D702" i="7"/>
  <c r="E702" i="7"/>
  <c r="H702" i="7"/>
  <c r="I702" i="7"/>
  <c r="G702" i="7"/>
  <c r="E766" i="7"/>
  <c r="G766" i="7"/>
  <c r="H766" i="7"/>
  <c r="D766" i="7"/>
  <c r="I766" i="7"/>
  <c r="J766" i="7"/>
  <c r="E790" i="7"/>
  <c r="G790" i="7"/>
  <c r="H790" i="7"/>
  <c r="I790" i="7"/>
  <c r="J790" i="7"/>
  <c r="D790" i="7"/>
  <c r="E992" i="7"/>
  <c r="G992" i="7"/>
  <c r="H992" i="7"/>
  <c r="I992" i="7"/>
  <c r="J992" i="7"/>
  <c r="D992" i="7"/>
  <c r="E720" i="7"/>
  <c r="G720" i="7"/>
  <c r="D720" i="7"/>
  <c r="H720" i="7"/>
  <c r="I720" i="7"/>
  <c r="J720" i="7"/>
  <c r="G904" i="7"/>
  <c r="H904" i="7"/>
  <c r="I904" i="7"/>
  <c r="J904" i="7"/>
  <c r="D904" i="7"/>
  <c r="E904" i="7"/>
  <c r="H712" i="7"/>
  <c r="I712" i="7"/>
  <c r="D712" i="7"/>
  <c r="E712" i="7"/>
  <c r="G712" i="7"/>
  <c r="J712" i="7"/>
  <c r="J910" i="7"/>
  <c r="D910" i="7"/>
  <c r="E910" i="7"/>
  <c r="I910" i="7"/>
  <c r="H902" i="7"/>
  <c r="G902" i="7"/>
  <c r="I902" i="7"/>
  <c r="J902" i="7"/>
  <c r="D902" i="7"/>
  <c r="E902" i="7"/>
  <c r="H750" i="7"/>
  <c r="I750" i="7"/>
  <c r="J750" i="7"/>
  <c r="D750" i="7"/>
  <c r="E750" i="7"/>
  <c r="G750" i="7"/>
  <c r="I459" i="7"/>
  <c r="H747" i="7"/>
  <c r="G910" i="7"/>
  <c r="H499" i="7"/>
  <c r="E751" i="7"/>
  <c r="H751" i="7"/>
  <c r="I751" i="7"/>
  <c r="J751" i="7"/>
  <c r="D751" i="7"/>
  <c r="G751" i="7"/>
  <c r="G474" i="7"/>
  <c r="H474" i="7"/>
  <c r="I474" i="7"/>
  <c r="D474" i="7"/>
  <c r="J474" i="7"/>
  <c r="E474" i="7"/>
  <c r="D554" i="7"/>
  <c r="J554" i="7"/>
  <c r="H554" i="7"/>
  <c r="I554" i="7"/>
  <c r="E554" i="7"/>
  <c r="G554" i="7"/>
  <c r="I389" i="7"/>
  <c r="D389" i="7"/>
  <c r="J389" i="7"/>
  <c r="E389" i="7"/>
  <c r="G389" i="7"/>
  <c r="H389" i="7"/>
  <c r="I405" i="7"/>
  <c r="J405" i="7"/>
  <c r="D405" i="7"/>
  <c r="E405" i="7"/>
  <c r="G405" i="7"/>
  <c r="H405" i="7"/>
  <c r="G360" i="7"/>
  <c r="H360" i="7"/>
  <c r="I360" i="7"/>
  <c r="J360" i="7"/>
  <c r="D360" i="7"/>
  <c r="E360" i="7"/>
  <c r="G376" i="7"/>
  <c r="H376" i="7"/>
  <c r="I376" i="7"/>
  <c r="J376" i="7"/>
  <c r="D376" i="7"/>
  <c r="E376" i="7"/>
  <c r="H408" i="7"/>
  <c r="I408" i="7"/>
  <c r="J408" i="7"/>
  <c r="D408" i="7"/>
  <c r="E408" i="7"/>
  <c r="G408" i="7"/>
  <c r="H489" i="7"/>
  <c r="I489" i="7"/>
  <c r="D489" i="7"/>
  <c r="J489" i="7"/>
  <c r="E489" i="7"/>
  <c r="G489" i="7"/>
  <c r="I577" i="7"/>
  <c r="D577" i="7"/>
  <c r="E577" i="7"/>
  <c r="G577" i="7"/>
  <c r="H577" i="7"/>
  <c r="J577" i="7"/>
  <c r="G625" i="7"/>
  <c r="H625" i="7"/>
  <c r="I625" i="7"/>
  <c r="D625" i="7"/>
  <c r="E625" i="7"/>
  <c r="J625" i="7"/>
  <c r="H823" i="7"/>
  <c r="I823" i="7"/>
  <c r="J823" i="7"/>
  <c r="D823" i="7"/>
  <c r="G823" i="7"/>
  <c r="E823" i="7"/>
  <c r="G895" i="7"/>
  <c r="E895" i="7"/>
  <c r="H895" i="7"/>
  <c r="I895" i="7"/>
  <c r="J895" i="7"/>
  <c r="D895" i="7"/>
  <c r="G943" i="7"/>
  <c r="H943" i="7"/>
  <c r="I943" i="7"/>
  <c r="D943" i="7"/>
  <c r="E943" i="7"/>
  <c r="J943" i="7"/>
  <c r="G967" i="7"/>
  <c r="H967" i="7"/>
  <c r="I967" i="7"/>
  <c r="J967" i="7"/>
  <c r="D967" i="7"/>
  <c r="E967" i="7"/>
  <c r="G927" i="7"/>
  <c r="H927" i="7"/>
  <c r="I927" i="7"/>
  <c r="D927" i="7"/>
  <c r="J927" i="7"/>
  <c r="E927" i="7"/>
  <c r="G975" i="7"/>
  <c r="H975" i="7"/>
  <c r="I975" i="7"/>
  <c r="D975" i="7"/>
  <c r="E975" i="7"/>
  <c r="J975" i="7"/>
  <c r="G999" i="7"/>
  <c r="H999" i="7"/>
  <c r="I999" i="7"/>
  <c r="J999" i="7"/>
  <c r="E999" i="7"/>
  <c r="D999" i="7"/>
  <c r="H449" i="7"/>
  <c r="E449" i="7"/>
  <c r="G449" i="7"/>
  <c r="D449" i="7"/>
  <c r="I449" i="7"/>
  <c r="J449" i="7"/>
  <c r="H641" i="7"/>
  <c r="I641" i="7"/>
  <c r="J641" i="7"/>
  <c r="D641" i="7"/>
  <c r="E641" i="7"/>
  <c r="G641" i="7"/>
  <c r="D785" i="7"/>
  <c r="J785" i="7"/>
  <c r="E785" i="7"/>
  <c r="G785" i="7"/>
  <c r="H785" i="7"/>
  <c r="I785" i="7"/>
  <c r="E993" i="7"/>
  <c r="G993" i="7"/>
  <c r="H993" i="7"/>
  <c r="J993" i="7"/>
  <c r="D993" i="7"/>
  <c r="I993" i="7"/>
  <c r="G392" i="7"/>
  <c r="H392" i="7"/>
  <c r="I392" i="7"/>
  <c r="J392" i="7"/>
  <c r="D392" i="7"/>
  <c r="E392" i="7"/>
  <c r="E427" i="7"/>
  <c r="G427" i="7"/>
  <c r="H427" i="7"/>
  <c r="D427" i="7"/>
  <c r="J807" i="7"/>
  <c r="D807" i="7"/>
  <c r="E807" i="7"/>
  <c r="G807" i="7"/>
  <c r="H807" i="7"/>
  <c r="I807" i="7"/>
  <c r="G501" i="7"/>
  <c r="D501" i="7"/>
  <c r="E501" i="7"/>
  <c r="J501" i="7"/>
  <c r="H501" i="7"/>
  <c r="I501" i="7"/>
  <c r="E520" i="7"/>
  <c r="G520" i="7"/>
  <c r="D520" i="7"/>
  <c r="H520" i="7"/>
  <c r="I520" i="7"/>
  <c r="J520" i="7"/>
  <c r="G545" i="7"/>
  <c r="H545" i="7"/>
  <c r="I545" i="7"/>
  <c r="J545" i="7"/>
  <c r="D545" i="7"/>
  <c r="E545" i="7"/>
  <c r="D738" i="7"/>
  <c r="J738" i="7"/>
  <c r="G738" i="7"/>
  <c r="H738" i="7"/>
  <c r="I738" i="7"/>
  <c r="E738" i="7"/>
  <c r="D706" i="7"/>
  <c r="J706" i="7"/>
  <c r="E706" i="7"/>
  <c r="G706" i="7"/>
  <c r="I706" i="7"/>
  <c r="H706" i="7"/>
  <c r="D714" i="7"/>
  <c r="J714" i="7"/>
  <c r="E714" i="7"/>
  <c r="G714" i="7"/>
  <c r="H714" i="7"/>
  <c r="I714" i="7"/>
  <c r="E929" i="7"/>
  <c r="G929" i="7"/>
  <c r="J929" i="7"/>
  <c r="D929" i="7"/>
  <c r="H929" i="7"/>
  <c r="I929" i="7"/>
  <c r="E945" i="7"/>
  <c r="G945" i="7"/>
  <c r="H945" i="7"/>
  <c r="I945" i="7"/>
  <c r="D945" i="7"/>
  <c r="J945" i="7"/>
  <c r="G466" i="7"/>
  <c r="H466" i="7"/>
  <c r="I466" i="7"/>
  <c r="D466" i="7"/>
  <c r="J466" i="7"/>
  <c r="E466" i="7"/>
  <c r="H642" i="7"/>
  <c r="I642" i="7"/>
  <c r="J642" i="7"/>
  <c r="D642" i="7"/>
  <c r="E642" i="7"/>
  <c r="G642" i="7"/>
  <c r="G658" i="7"/>
  <c r="H658" i="7"/>
  <c r="I658" i="7"/>
  <c r="D658" i="7"/>
  <c r="J658" i="7"/>
  <c r="E658" i="7"/>
  <c r="J704" i="7"/>
  <c r="D704" i="7"/>
  <c r="E704" i="7"/>
  <c r="G704" i="7"/>
  <c r="H704" i="7"/>
  <c r="I704" i="7"/>
  <c r="E800" i="7"/>
  <c r="G800" i="7"/>
  <c r="H800" i="7"/>
  <c r="I800" i="7"/>
  <c r="J800" i="7"/>
  <c r="D800" i="7"/>
  <c r="E832" i="7"/>
  <c r="G832" i="7"/>
  <c r="H832" i="7"/>
  <c r="I832" i="7"/>
  <c r="J832" i="7"/>
  <c r="D832" i="7"/>
  <c r="E592" i="7"/>
  <c r="G592" i="7"/>
  <c r="H592" i="7"/>
  <c r="I592" i="7"/>
  <c r="D592" i="7"/>
  <c r="J592" i="7"/>
  <c r="E984" i="7"/>
  <c r="G984" i="7"/>
  <c r="H984" i="7"/>
  <c r="J984" i="7"/>
  <c r="D984" i="7"/>
  <c r="I984" i="7"/>
  <c r="I504" i="7"/>
  <c r="J504" i="7"/>
  <c r="D504" i="7"/>
  <c r="E504" i="7"/>
  <c r="G504" i="7"/>
  <c r="H504" i="7"/>
  <c r="E792" i="7"/>
  <c r="G792" i="7"/>
  <c r="H792" i="7"/>
  <c r="I792" i="7"/>
  <c r="J792" i="7"/>
  <c r="D792" i="7"/>
  <c r="D397" i="7"/>
  <c r="G555" i="7"/>
  <c r="J830" i="7"/>
  <c r="G459" i="7"/>
  <c r="H910" i="7"/>
  <c r="I475" i="7"/>
  <c r="E453" i="7"/>
  <c r="I760" i="7"/>
  <c r="J760" i="7"/>
  <c r="D760" i="7"/>
  <c r="E760" i="7"/>
  <c r="G760" i="7"/>
  <c r="H760" i="7"/>
  <c r="E920" i="7"/>
  <c r="G920" i="7"/>
  <c r="H920" i="7"/>
  <c r="I920" i="7"/>
  <c r="D920" i="7"/>
  <c r="J920" i="7"/>
  <c r="E734" i="7"/>
  <c r="G734" i="7"/>
  <c r="H734" i="7"/>
  <c r="I734" i="7"/>
  <c r="D734" i="7"/>
  <c r="J734" i="7"/>
  <c r="D710" i="7"/>
  <c r="E710" i="7"/>
  <c r="G710" i="7"/>
  <c r="H710" i="7"/>
  <c r="I710" i="7"/>
  <c r="J710" i="7"/>
  <c r="H886" i="7"/>
  <c r="E886" i="7"/>
  <c r="G886" i="7"/>
  <c r="I886" i="7"/>
  <c r="D886" i="7"/>
  <c r="J886" i="7"/>
  <c r="G934" i="7"/>
  <c r="H934" i="7"/>
  <c r="I934" i="7"/>
  <c r="D934" i="7"/>
  <c r="J934" i="7"/>
  <c r="E934" i="7"/>
  <c r="J798" i="7"/>
  <c r="E798" i="7"/>
  <c r="I798" i="7"/>
  <c r="G950" i="7"/>
  <c r="H950" i="7"/>
  <c r="I950" i="7"/>
  <c r="D950" i="7"/>
  <c r="J950" i="7"/>
  <c r="E950" i="7"/>
  <c r="G942" i="7"/>
  <c r="H942" i="7"/>
  <c r="I942" i="7"/>
  <c r="D942" i="7"/>
  <c r="J942" i="7"/>
  <c r="E942" i="7"/>
  <c r="G990" i="7"/>
  <c r="H990" i="7"/>
  <c r="I990" i="7"/>
  <c r="D990" i="7"/>
  <c r="J990" i="7"/>
  <c r="E990" i="7"/>
  <c r="H854" i="7"/>
  <c r="I854" i="7"/>
  <c r="J854" i="7"/>
  <c r="D854" i="7"/>
  <c r="E854" i="7"/>
  <c r="G854" i="7"/>
  <c r="E897" i="7"/>
  <c r="G897" i="7"/>
  <c r="H897" i="7"/>
  <c r="J897" i="7"/>
  <c r="I897" i="7"/>
  <c r="D897" i="7"/>
  <c r="E670" i="7"/>
  <c r="D670" i="7"/>
  <c r="G670" i="7"/>
  <c r="H670" i="7"/>
  <c r="I670" i="7"/>
  <c r="J670" i="7"/>
  <c r="D798" i="7"/>
  <c r="G630" i="7"/>
  <c r="H630" i="7"/>
  <c r="I630" i="7"/>
  <c r="J630" i="7"/>
  <c r="D630" i="7"/>
  <c r="E630" i="7"/>
  <c r="E873" i="7"/>
  <c r="D873" i="7"/>
  <c r="G873" i="7"/>
  <c r="J873" i="7"/>
  <c r="I873" i="7"/>
  <c r="H873" i="7"/>
  <c r="E662" i="7"/>
  <c r="G662" i="7"/>
  <c r="H662" i="7"/>
  <c r="I662" i="7"/>
  <c r="J662" i="7"/>
  <c r="D662" i="7"/>
  <c r="H798" i="7"/>
  <c r="AG394" i="4"/>
  <c r="AH477" i="4"/>
  <c r="AJ660" i="4"/>
  <c r="AI732" i="4"/>
  <c r="AF770" i="4"/>
  <c r="AF904" i="4"/>
  <c r="AI946" i="4"/>
  <c r="AJ970" i="4"/>
  <c r="AI986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53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562" i="4"/>
  <c r="AD563" i="4"/>
  <c r="AD564" i="4"/>
  <c r="AD565" i="4"/>
  <c r="AD566" i="4"/>
  <c r="AD567" i="4"/>
  <c r="AD568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88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D605" i="4"/>
  <c r="AD606" i="4"/>
  <c r="AD607" i="4"/>
  <c r="AD608" i="4"/>
  <c r="AD609" i="4"/>
  <c r="AD610" i="4"/>
  <c r="AD611" i="4"/>
  <c r="AD612" i="4"/>
  <c r="AD613" i="4"/>
  <c r="AD614" i="4"/>
  <c r="AD615" i="4"/>
  <c r="AD616" i="4"/>
  <c r="AD617" i="4"/>
  <c r="AD618" i="4"/>
  <c r="AD619" i="4"/>
  <c r="AD620" i="4"/>
  <c r="AD621" i="4"/>
  <c r="AD622" i="4"/>
  <c r="AD623" i="4"/>
  <c r="AD624" i="4"/>
  <c r="AD625" i="4"/>
  <c r="AD626" i="4"/>
  <c r="AD627" i="4"/>
  <c r="AD628" i="4"/>
  <c r="AD629" i="4"/>
  <c r="AD630" i="4"/>
  <c r="AD631" i="4"/>
  <c r="AD632" i="4"/>
  <c r="AD633" i="4"/>
  <c r="AD634" i="4"/>
  <c r="AD635" i="4"/>
  <c r="AD636" i="4"/>
  <c r="AD637" i="4"/>
  <c r="AD638" i="4"/>
  <c r="AD639" i="4"/>
  <c r="AD640" i="4"/>
  <c r="AD641" i="4"/>
  <c r="AD642" i="4"/>
  <c r="AD643" i="4"/>
  <c r="AD644" i="4"/>
  <c r="AD645" i="4"/>
  <c r="AD646" i="4"/>
  <c r="AD647" i="4"/>
  <c r="AD648" i="4"/>
  <c r="AD649" i="4"/>
  <c r="AD650" i="4"/>
  <c r="AD651" i="4"/>
  <c r="AD652" i="4"/>
  <c r="AD653" i="4"/>
  <c r="AD654" i="4"/>
  <c r="AD655" i="4"/>
  <c r="AD656" i="4"/>
  <c r="AD657" i="4"/>
  <c r="AD658" i="4"/>
  <c r="AD659" i="4"/>
  <c r="AD660" i="4"/>
  <c r="AD661" i="4"/>
  <c r="AD662" i="4"/>
  <c r="AD663" i="4"/>
  <c r="AD664" i="4"/>
  <c r="AD665" i="4"/>
  <c r="AD666" i="4"/>
  <c r="AD667" i="4"/>
  <c r="AD668" i="4"/>
  <c r="AD669" i="4"/>
  <c r="AD670" i="4"/>
  <c r="AD671" i="4"/>
  <c r="AD672" i="4"/>
  <c r="AD673" i="4"/>
  <c r="AD674" i="4"/>
  <c r="AD675" i="4"/>
  <c r="AD676" i="4"/>
  <c r="AD677" i="4"/>
  <c r="AD678" i="4"/>
  <c r="AD679" i="4"/>
  <c r="AD680" i="4"/>
  <c r="AD681" i="4"/>
  <c r="AD682" i="4"/>
  <c r="AD683" i="4"/>
  <c r="AD684" i="4"/>
  <c r="AD685" i="4"/>
  <c r="AD686" i="4"/>
  <c r="AD687" i="4"/>
  <c r="AD688" i="4"/>
  <c r="AD689" i="4"/>
  <c r="AD690" i="4"/>
  <c r="AD691" i="4"/>
  <c r="AD692" i="4"/>
  <c r="AD693" i="4"/>
  <c r="AD694" i="4"/>
  <c r="AD695" i="4"/>
  <c r="AD696" i="4"/>
  <c r="AD697" i="4"/>
  <c r="AD698" i="4"/>
  <c r="AD699" i="4"/>
  <c r="AD700" i="4"/>
  <c r="AD701" i="4"/>
  <c r="AD702" i="4"/>
  <c r="AD703" i="4"/>
  <c r="AD704" i="4"/>
  <c r="AD705" i="4"/>
  <c r="AD706" i="4"/>
  <c r="AD707" i="4"/>
  <c r="AD708" i="4"/>
  <c r="AD709" i="4"/>
  <c r="AD710" i="4"/>
  <c r="AD711" i="4"/>
  <c r="AD712" i="4"/>
  <c r="AD713" i="4"/>
  <c r="AD714" i="4"/>
  <c r="AD715" i="4"/>
  <c r="AD716" i="4"/>
  <c r="AD717" i="4"/>
  <c r="AD718" i="4"/>
  <c r="AD719" i="4"/>
  <c r="AD720" i="4"/>
  <c r="AD721" i="4"/>
  <c r="AD722" i="4"/>
  <c r="AD723" i="4"/>
  <c r="AD724" i="4"/>
  <c r="AD725" i="4"/>
  <c r="AD726" i="4"/>
  <c r="AD727" i="4"/>
  <c r="AD728" i="4"/>
  <c r="AD729" i="4"/>
  <c r="AD730" i="4"/>
  <c r="AD731" i="4"/>
  <c r="AD732" i="4"/>
  <c r="AD733" i="4"/>
  <c r="AD734" i="4"/>
  <c r="AD735" i="4"/>
  <c r="AD736" i="4"/>
  <c r="AD737" i="4"/>
  <c r="AD738" i="4"/>
  <c r="AD739" i="4"/>
  <c r="AD740" i="4"/>
  <c r="AD741" i="4"/>
  <c r="AD742" i="4"/>
  <c r="AD743" i="4"/>
  <c r="AD744" i="4"/>
  <c r="AD745" i="4"/>
  <c r="AD746" i="4"/>
  <c r="AD747" i="4"/>
  <c r="AD748" i="4"/>
  <c r="AD749" i="4"/>
  <c r="AD750" i="4"/>
  <c r="AD751" i="4"/>
  <c r="AD752" i="4"/>
  <c r="AD753" i="4"/>
  <c r="AD754" i="4"/>
  <c r="AD755" i="4"/>
  <c r="AD756" i="4"/>
  <c r="AD757" i="4"/>
  <c r="AD758" i="4"/>
  <c r="AD759" i="4"/>
  <c r="AD760" i="4"/>
  <c r="AD761" i="4"/>
  <c r="AD762" i="4"/>
  <c r="AD763" i="4"/>
  <c r="AD764" i="4"/>
  <c r="AD765" i="4"/>
  <c r="AD766" i="4"/>
  <c r="AD767" i="4"/>
  <c r="AD768" i="4"/>
  <c r="AD769" i="4"/>
  <c r="AD770" i="4"/>
  <c r="AD771" i="4"/>
  <c r="AD772" i="4"/>
  <c r="AD773" i="4"/>
  <c r="AD774" i="4"/>
  <c r="AD775" i="4"/>
  <c r="AD776" i="4"/>
  <c r="AD777" i="4"/>
  <c r="AD778" i="4"/>
  <c r="AD779" i="4"/>
  <c r="AD780" i="4"/>
  <c r="AD781" i="4"/>
  <c r="AD782" i="4"/>
  <c r="AD783" i="4"/>
  <c r="AD784" i="4"/>
  <c r="AD785" i="4"/>
  <c r="AD786" i="4"/>
  <c r="AD787" i="4"/>
  <c r="AD788" i="4"/>
  <c r="AD789" i="4"/>
  <c r="AD790" i="4"/>
  <c r="AD791" i="4"/>
  <c r="AD792" i="4"/>
  <c r="AD793" i="4"/>
  <c r="AD794" i="4"/>
  <c r="AD795" i="4"/>
  <c r="AD796" i="4"/>
  <c r="AD797" i="4"/>
  <c r="AD798" i="4"/>
  <c r="AD799" i="4"/>
  <c r="AD800" i="4"/>
  <c r="AD801" i="4"/>
  <c r="AD802" i="4"/>
  <c r="AD803" i="4"/>
  <c r="AD804" i="4"/>
  <c r="AD805" i="4"/>
  <c r="AD806" i="4"/>
  <c r="AD807" i="4"/>
  <c r="AD808" i="4"/>
  <c r="AD809" i="4"/>
  <c r="AD810" i="4"/>
  <c r="AD811" i="4"/>
  <c r="AD812" i="4"/>
  <c r="AD813" i="4"/>
  <c r="AD814" i="4"/>
  <c r="AD815" i="4"/>
  <c r="AD816" i="4"/>
  <c r="AD817" i="4"/>
  <c r="AD818" i="4"/>
  <c r="AD819" i="4"/>
  <c r="AD820" i="4"/>
  <c r="AD821" i="4"/>
  <c r="AD822" i="4"/>
  <c r="AD823" i="4"/>
  <c r="AD824" i="4"/>
  <c r="AD825" i="4"/>
  <c r="AD826" i="4"/>
  <c r="AD827" i="4"/>
  <c r="AD828" i="4"/>
  <c r="AD829" i="4"/>
  <c r="AD830" i="4"/>
  <c r="AD831" i="4"/>
  <c r="AD832" i="4"/>
  <c r="AD833" i="4"/>
  <c r="AD834" i="4"/>
  <c r="AD835" i="4"/>
  <c r="AD836" i="4"/>
  <c r="AD837" i="4"/>
  <c r="AD838" i="4"/>
  <c r="AD839" i="4"/>
  <c r="AD840" i="4"/>
  <c r="AD841" i="4"/>
  <c r="AD842" i="4"/>
  <c r="AD843" i="4"/>
  <c r="AD844" i="4"/>
  <c r="AD845" i="4"/>
  <c r="AD846" i="4"/>
  <c r="AD847" i="4"/>
  <c r="AD848" i="4"/>
  <c r="AD849" i="4"/>
  <c r="AD850" i="4"/>
  <c r="AD851" i="4"/>
  <c r="AD852" i="4"/>
  <c r="AD853" i="4"/>
  <c r="AD854" i="4"/>
  <c r="AD855" i="4"/>
  <c r="AD856" i="4"/>
  <c r="AD857" i="4"/>
  <c r="AD858" i="4"/>
  <c r="AD859" i="4"/>
  <c r="AD860" i="4"/>
  <c r="AD861" i="4"/>
  <c r="AD862" i="4"/>
  <c r="AD863" i="4"/>
  <c r="AD864" i="4"/>
  <c r="AD865" i="4"/>
  <c r="AD866" i="4"/>
  <c r="AD867" i="4"/>
  <c r="AD868" i="4"/>
  <c r="AD869" i="4"/>
  <c r="AD870" i="4"/>
  <c r="AD871" i="4"/>
  <c r="AD872" i="4"/>
  <c r="AD873" i="4"/>
  <c r="AD874" i="4"/>
  <c r="AD875" i="4"/>
  <c r="AD876" i="4"/>
  <c r="AD877" i="4"/>
  <c r="AD878" i="4"/>
  <c r="AD879" i="4"/>
  <c r="AD880" i="4"/>
  <c r="AD881" i="4"/>
  <c r="AD882" i="4"/>
  <c r="AD883" i="4"/>
  <c r="AD884" i="4"/>
  <c r="AD885" i="4"/>
  <c r="AD886" i="4"/>
  <c r="AD887" i="4"/>
  <c r="AD888" i="4"/>
  <c r="AD889" i="4"/>
  <c r="AD890" i="4"/>
  <c r="AD891" i="4"/>
  <c r="AD892" i="4"/>
  <c r="AD893" i="4"/>
  <c r="AD894" i="4"/>
  <c r="AD895" i="4"/>
  <c r="AD896" i="4"/>
  <c r="AD897" i="4"/>
  <c r="AD898" i="4"/>
  <c r="AD899" i="4"/>
  <c r="AD900" i="4"/>
  <c r="AD901" i="4"/>
  <c r="AD902" i="4"/>
  <c r="AD903" i="4"/>
  <c r="AD904" i="4"/>
  <c r="AD905" i="4"/>
  <c r="AD906" i="4"/>
  <c r="AD907" i="4"/>
  <c r="AD908" i="4"/>
  <c r="AD909" i="4"/>
  <c r="AD910" i="4"/>
  <c r="AD911" i="4"/>
  <c r="AD912" i="4"/>
  <c r="AD913" i="4"/>
  <c r="AD914" i="4"/>
  <c r="AD915" i="4"/>
  <c r="AD916" i="4"/>
  <c r="AD917" i="4"/>
  <c r="AD918" i="4"/>
  <c r="AD919" i="4"/>
  <c r="AD920" i="4"/>
  <c r="AD921" i="4"/>
  <c r="AD922" i="4"/>
  <c r="AD923" i="4"/>
  <c r="AD924" i="4"/>
  <c r="AD925" i="4"/>
  <c r="AD926" i="4"/>
  <c r="AD927" i="4"/>
  <c r="AD928" i="4"/>
  <c r="AD929" i="4"/>
  <c r="AD930" i="4"/>
  <c r="AD931" i="4"/>
  <c r="AD932" i="4"/>
  <c r="AD933" i="4"/>
  <c r="AD934" i="4"/>
  <c r="AD935" i="4"/>
  <c r="AD936" i="4"/>
  <c r="AD937" i="4"/>
  <c r="AD938" i="4"/>
  <c r="AD939" i="4"/>
  <c r="AD940" i="4"/>
  <c r="AD941" i="4"/>
  <c r="AD942" i="4"/>
  <c r="AD943" i="4"/>
  <c r="AD944" i="4"/>
  <c r="AD945" i="4"/>
  <c r="AD946" i="4"/>
  <c r="AD947" i="4"/>
  <c r="AD948" i="4"/>
  <c r="AD949" i="4"/>
  <c r="AD950" i="4"/>
  <c r="AD951" i="4"/>
  <c r="AD952" i="4"/>
  <c r="AD953" i="4"/>
  <c r="AD954" i="4"/>
  <c r="AD955" i="4"/>
  <c r="AD956" i="4"/>
  <c r="AD957" i="4"/>
  <c r="AD958" i="4"/>
  <c r="AD959" i="4"/>
  <c r="AD960" i="4"/>
  <c r="AD961" i="4"/>
  <c r="AD962" i="4"/>
  <c r="AD963" i="4"/>
  <c r="AD964" i="4"/>
  <c r="AD965" i="4"/>
  <c r="AD966" i="4"/>
  <c r="AD967" i="4"/>
  <c r="AD968" i="4"/>
  <c r="AD969" i="4"/>
  <c r="AD970" i="4"/>
  <c r="AD971" i="4"/>
  <c r="AD972" i="4"/>
  <c r="AD973" i="4"/>
  <c r="AD974" i="4"/>
  <c r="AD975" i="4"/>
  <c r="AD976" i="4"/>
  <c r="AD977" i="4"/>
  <c r="AD978" i="4"/>
  <c r="AD979" i="4"/>
  <c r="AD980" i="4"/>
  <c r="AD981" i="4"/>
  <c r="AD982" i="4"/>
  <c r="AD983" i="4"/>
  <c r="AD984" i="4"/>
  <c r="AD985" i="4"/>
  <c r="AD986" i="4"/>
  <c r="AD987" i="4"/>
  <c r="AD988" i="4"/>
  <c r="AD989" i="4"/>
  <c r="AD990" i="4"/>
  <c r="AD991" i="4"/>
  <c r="AD992" i="4"/>
  <c r="AD993" i="4"/>
  <c r="AD994" i="4"/>
  <c r="AD995" i="4"/>
  <c r="AD996" i="4"/>
  <c r="AD997" i="4"/>
  <c r="AD998" i="4"/>
  <c r="AD999" i="4"/>
  <c r="AD1000" i="4"/>
  <c r="AD1001" i="4"/>
  <c r="AD2" i="4"/>
  <c r="AI405" i="4"/>
  <c r="AF417" i="4"/>
  <c r="AI425" i="4"/>
  <c r="AF458" i="4"/>
  <c r="AJ478" i="4"/>
  <c r="AJ488" i="4"/>
  <c r="AG510" i="4"/>
  <c r="AJ514" i="4"/>
  <c r="AF526" i="4"/>
  <c r="AH529" i="4"/>
  <c r="AH550" i="4"/>
  <c r="AJ554" i="4"/>
  <c r="AJ584" i="4"/>
  <c r="AF590" i="4"/>
  <c r="AG594" i="4"/>
  <c r="AI622" i="4"/>
  <c r="AF630" i="4"/>
  <c r="AI666" i="4"/>
  <c r="AG668" i="4"/>
  <c r="AG688" i="4"/>
  <c r="AI698" i="4"/>
  <c r="AJ700" i="4"/>
  <c r="AG702" i="4"/>
  <c r="AG724" i="4"/>
  <c r="AJ730" i="4"/>
  <c r="AH741" i="4"/>
  <c r="AF742" i="4"/>
  <c r="AI744" i="4"/>
  <c r="AG748" i="4"/>
  <c r="AJ749" i="4"/>
  <c r="AH752" i="4"/>
  <c r="AI756" i="4"/>
  <c r="AH768" i="4"/>
  <c r="AG772" i="4"/>
  <c r="AJ776" i="4"/>
  <c r="AI780" i="4"/>
  <c r="AJ786" i="4"/>
  <c r="AF796" i="4"/>
  <c r="AG800" i="4"/>
  <c r="AH804" i="4"/>
  <c r="AF808" i="4"/>
  <c r="AJ812" i="4"/>
  <c r="AJ813" i="4"/>
  <c r="AH816" i="4"/>
  <c r="AI820" i="4"/>
  <c r="AJ824" i="4"/>
  <c r="AJ830" i="4"/>
  <c r="AI832" i="4"/>
  <c r="AJ834" i="4"/>
  <c r="AG836" i="4"/>
  <c r="AF838" i="4"/>
  <c r="AH840" i="4"/>
  <c r="AF844" i="4"/>
  <c r="AF846" i="4"/>
  <c r="AJ848" i="4"/>
  <c r="AF852" i="4"/>
  <c r="AF856" i="4"/>
  <c r="AH860" i="4"/>
  <c r="AF864" i="4"/>
  <c r="AJ868" i="4"/>
  <c r="AF872" i="4"/>
  <c r="AG876" i="4"/>
  <c r="AJ882" i="4"/>
  <c r="AG886" i="4"/>
  <c r="AF888" i="4"/>
  <c r="AJ890" i="4"/>
  <c r="AF892" i="4"/>
  <c r="AH896" i="4"/>
  <c r="AG898" i="4"/>
  <c r="AG900" i="4"/>
  <c r="AH904" i="4"/>
  <c r="AF907" i="4"/>
  <c r="AJ914" i="4"/>
  <c r="AH916" i="4"/>
  <c r="AG919" i="4"/>
  <c r="AF920" i="4"/>
  <c r="AG924" i="4"/>
  <c r="AG928" i="4"/>
  <c r="AG932" i="4"/>
  <c r="AG933" i="4"/>
  <c r="AG936" i="4"/>
  <c r="AG940" i="4"/>
  <c r="AG941" i="4"/>
  <c r="AG944" i="4"/>
  <c r="AG948" i="4"/>
  <c r="AG949" i="4"/>
  <c r="AG952" i="4"/>
  <c r="AG956" i="4"/>
  <c r="AG957" i="4"/>
  <c r="AG960" i="4"/>
  <c r="AG964" i="4"/>
  <c r="AG968" i="4"/>
  <c r="AG972" i="4"/>
  <c r="AG973" i="4"/>
  <c r="AG976" i="4"/>
  <c r="AG980" i="4"/>
  <c r="AG981" i="4"/>
  <c r="AG984" i="4"/>
  <c r="AG988" i="4"/>
  <c r="AG992" i="4"/>
  <c r="AG996" i="4"/>
  <c r="AG997" i="4"/>
  <c r="AG1000" i="4"/>
  <c r="AJ994" i="4" l="1"/>
  <c r="AJ986" i="4"/>
  <c r="AI978" i="4"/>
  <c r="AJ978" i="4"/>
  <c r="AI970" i="4"/>
  <c r="AI962" i="4"/>
  <c r="AJ962" i="4"/>
  <c r="AI954" i="4"/>
  <c r="AJ954" i="4"/>
  <c r="AJ946" i="4"/>
  <c r="AJ938" i="4"/>
  <c r="AJ930" i="4"/>
  <c r="AH922" i="4"/>
  <c r="AJ922" i="4"/>
  <c r="AI994" i="4"/>
  <c r="AF898" i="4"/>
  <c r="AI938" i="4"/>
  <c r="AI930" i="4"/>
  <c r="AG922" i="4"/>
  <c r="AI772" i="4"/>
  <c r="AG916" i="4"/>
  <c r="AI796" i="4"/>
  <c r="AI908" i="4"/>
  <c r="AF993" i="4"/>
  <c r="AJ993" i="4"/>
  <c r="AH993" i="4"/>
  <c r="AI993" i="4"/>
  <c r="AG993" i="4"/>
  <c r="AF985" i="4"/>
  <c r="AJ985" i="4"/>
  <c r="AH985" i="4"/>
  <c r="AI985" i="4"/>
  <c r="AG985" i="4"/>
  <c r="AF977" i="4"/>
  <c r="AJ977" i="4"/>
  <c r="AH977" i="4"/>
  <c r="AI977" i="4"/>
  <c r="AG977" i="4"/>
  <c r="AF969" i="4"/>
  <c r="AJ969" i="4"/>
  <c r="AH969" i="4"/>
  <c r="AI969" i="4"/>
  <c r="AG969" i="4"/>
  <c r="AF961" i="4"/>
  <c r="AJ961" i="4"/>
  <c r="AH961" i="4"/>
  <c r="AI961" i="4"/>
  <c r="AG961" i="4"/>
  <c r="AF953" i="4"/>
  <c r="AJ953" i="4"/>
  <c r="AH953" i="4"/>
  <c r="AI953" i="4"/>
  <c r="AG953" i="4"/>
  <c r="AF945" i="4"/>
  <c r="AJ945" i="4"/>
  <c r="AH945" i="4"/>
  <c r="AI945" i="4"/>
  <c r="AG945" i="4"/>
  <c r="AF937" i="4"/>
  <c r="AJ937" i="4"/>
  <c r="AH937" i="4"/>
  <c r="AI937" i="4"/>
  <c r="AG937" i="4"/>
  <c r="AF929" i="4"/>
  <c r="AJ929" i="4"/>
  <c r="AH929" i="4"/>
  <c r="AI929" i="4"/>
  <c r="AG929" i="4"/>
  <c r="AG921" i="4"/>
  <c r="AJ921" i="4"/>
  <c r="AH921" i="4"/>
  <c r="AF921" i="4"/>
  <c r="AI921" i="4"/>
  <c r="AG913" i="4"/>
  <c r="AJ913" i="4"/>
  <c r="AH913" i="4"/>
  <c r="AI913" i="4"/>
  <c r="AF913" i="4"/>
  <c r="AG905" i="4"/>
  <c r="AF905" i="4"/>
  <c r="AH905" i="4"/>
  <c r="AJ905" i="4"/>
  <c r="AI905" i="4"/>
  <c r="AG897" i="4"/>
  <c r="AH897" i="4"/>
  <c r="AI897" i="4"/>
  <c r="AJ897" i="4"/>
  <c r="AF897" i="4"/>
  <c r="AG889" i="4"/>
  <c r="AF889" i="4"/>
  <c r="AH889" i="4"/>
  <c r="AI889" i="4"/>
  <c r="AJ889" i="4"/>
  <c r="AG881" i="4"/>
  <c r="AJ881" i="4"/>
  <c r="AH881" i="4"/>
  <c r="AI881" i="4"/>
  <c r="AG873" i="4"/>
  <c r="AJ873" i="4"/>
  <c r="AH873" i="4"/>
  <c r="AF873" i="4"/>
  <c r="AI873" i="4"/>
  <c r="AG865" i="4"/>
  <c r="AI865" i="4"/>
  <c r="AF865" i="4"/>
  <c r="AH865" i="4"/>
  <c r="AJ865" i="4"/>
  <c r="AG857" i="4"/>
  <c r="AF857" i="4"/>
  <c r="AH857" i="4"/>
  <c r="AJ857" i="4"/>
  <c r="AI857" i="4"/>
  <c r="AG849" i="4"/>
  <c r="AI849" i="4"/>
  <c r="AF849" i="4"/>
  <c r="AH849" i="4"/>
  <c r="AJ849" i="4"/>
  <c r="AG841" i="4"/>
  <c r="AF841" i="4"/>
  <c r="AI841" i="4"/>
  <c r="AH841" i="4"/>
  <c r="AJ841" i="4"/>
  <c r="AG833" i="4"/>
  <c r="AI833" i="4"/>
  <c r="AF833" i="4"/>
  <c r="AJ833" i="4"/>
  <c r="AH833" i="4"/>
  <c r="AG825" i="4"/>
  <c r="AF825" i="4"/>
  <c r="AH825" i="4"/>
  <c r="AI825" i="4"/>
  <c r="AJ825" i="4"/>
  <c r="AF817" i="4"/>
  <c r="AG817" i="4"/>
  <c r="AJ817" i="4"/>
  <c r="AI817" i="4"/>
  <c r="AH817" i="4"/>
  <c r="AF809" i="4"/>
  <c r="AG809" i="4"/>
  <c r="AJ809" i="4"/>
  <c r="AH809" i="4"/>
  <c r="AI809" i="4"/>
  <c r="AF801" i="4"/>
  <c r="AG801" i="4"/>
  <c r="AH801" i="4"/>
  <c r="AJ801" i="4"/>
  <c r="AI801" i="4"/>
  <c r="AF793" i="4"/>
  <c r="AG793" i="4"/>
  <c r="AH793" i="4"/>
  <c r="AJ793" i="4"/>
  <c r="AI793" i="4"/>
  <c r="AF785" i="4"/>
  <c r="AG785" i="4"/>
  <c r="AJ785" i="4"/>
  <c r="AH785" i="4"/>
  <c r="AI785" i="4"/>
  <c r="AF777" i="4"/>
  <c r="AG777" i="4"/>
  <c r="AJ777" i="4"/>
  <c r="AH777" i="4"/>
  <c r="AI777" i="4"/>
  <c r="AF769" i="4"/>
  <c r="AG769" i="4"/>
  <c r="AH769" i="4"/>
  <c r="AJ769" i="4"/>
  <c r="AI769" i="4"/>
  <c r="AF761" i="4"/>
  <c r="AG761" i="4"/>
  <c r="AH761" i="4"/>
  <c r="AI761" i="4"/>
  <c r="AJ761" i="4"/>
  <c r="AF753" i="4"/>
  <c r="AG753" i="4"/>
  <c r="AJ753" i="4"/>
  <c r="AI753" i="4"/>
  <c r="AH753" i="4"/>
  <c r="AF745" i="4"/>
  <c r="AG745" i="4"/>
  <c r="AJ745" i="4"/>
  <c r="AH745" i="4"/>
  <c r="AI745" i="4"/>
  <c r="AF737" i="4"/>
  <c r="AG737" i="4"/>
  <c r="AH737" i="4"/>
  <c r="AI737" i="4"/>
  <c r="AJ737" i="4"/>
  <c r="AF729" i="4"/>
  <c r="AG729" i="4"/>
  <c r="AH729" i="4"/>
  <c r="AI729" i="4"/>
  <c r="AJ729" i="4"/>
  <c r="AF721" i="4"/>
  <c r="AG721" i="4"/>
  <c r="AJ721" i="4"/>
  <c r="AI721" i="4"/>
  <c r="AH721" i="4"/>
  <c r="AH713" i="4"/>
  <c r="AJ713" i="4"/>
  <c r="AF713" i="4"/>
  <c r="AG713" i="4"/>
  <c r="AI713" i="4"/>
  <c r="AH705" i="4"/>
  <c r="AJ705" i="4"/>
  <c r="AF705" i="4"/>
  <c r="AI705" i="4"/>
  <c r="AG705" i="4"/>
  <c r="AH697" i="4"/>
  <c r="AJ697" i="4"/>
  <c r="AF697" i="4"/>
  <c r="AG697" i="4"/>
  <c r="AI697" i="4"/>
  <c r="AH689" i="4"/>
  <c r="AJ689" i="4"/>
  <c r="AF689" i="4"/>
  <c r="AG689" i="4"/>
  <c r="AI689" i="4"/>
  <c r="AH681" i="4"/>
  <c r="AJ681" i="4"/>
  <c r="AF681" i="4"/>
  <c r="AG681" i="4"/>
  <c r="AI681" i="4"/>
  <c r="AH673" i="4"/>
  <c r="AJ673" i="4"/>
  <c r="AF673" i="4"/>
  <c r="AI673" i="4"/>
  <c r="AG673" i="4"/>
  <c r="AH665" i="4"/>
  <c r="AJ665" i="4"/>
  <c r="AF665" i="4"/>
  <c r="AG665" i="4"/>
  <c r="AI665" i="4"/>
  <c r="AH657" i="4"/>
  <c r="AJ657" i="4"/>
  <c r="AF657" i="4"/>
  <c r="AG657" i="4"/>
  <c r="AI657" i="4"/>
  <c r="AH649" i="4"/>
  <c r="AJ649" i="4"/>
  <c r="AF649" i="4"/>
  <c r="AG649" i="4"/>
  <c r="AI649" i="4"/>
  <c r="AH641" i="4"/>
  <c r="AI641" i="4"/>
  <c r="AJ641" i="4"/>
  <c r="AF641" i="4"/>
  <c r="AG641" i="4"/>
  <c r="AH633" i="4"/>
  <c r="AI633" i="4"/>
  <c r="AJ633" i="4"/>
  <c r="AF633" i="4"/>
  <c r="AG633" i="4"/>
  <c r="AH625" i="4"/>
  <c r="AI625" i="4"/>
  <c r="AJ625" i="4"/>
  <c r="AF625" i="4"/>
  <c r="AG625" i="4"/>
  <c r="AI617" i="4"/>
  <c r="AG617" i="4"/>
  <c r="AH617" i="4"/>
  <c r="AF617" i="4"/>
  <c r="AJ617" i="4"/>
  <c r="AI609" i="4"/>
  <c r="AG609" i="4"/>
  <c r="AH609" i="4"/>
  <c r="AJ609" i="4"/>
  <c r="AF609" i="4"/>
  <c r="AI601" i="4"/>
  <c r="AG601" i="4"/>
  <c r="AF601" i="4"/>
  <c r="AH601" i="4"/>
  <c r="AJ601" i="4"/>
  <c r="AI593" i="4"/>
  <c r="AG593" i="4"/>
  <c r="AF593" i="4"/>
  <c r="AH593" i="4"/>
  <c r="AJ593" i="4"/>
  <c r="AI585" i="4"/>
  <c r="AG585" i="4"/>
  <c r="AH585" i="4"/>
  <c r="AF585" i="4"/>
  <c r="AJ585" i="4"/>
  <c r="AI577" i="4"/>
  <c r="AG577" i="4"/>
  <c r="AH577" i="4"/>
  <c r="AJ577" i="4"/>
  <c r="AF577" i="4"/>
  <c r="AI569" i="4"/>
  <c r="AG569" i="4"/>
  <c r="AF569" i="4"/>
  <c r="AH569" i="4"/>
  <c r="AJ569" i="4"/>
  <c r="AI561" i="4"/>
  <c r="AG561" i="4"/>
  <c r="AF561" i="4"/>
  <c r="AH561" i="4"/>
  <c r="AJ561" i="4"/>
  <c r="AF881" i="4"/>
  <c r="AH995" i="4"/>
  <c r="AI995" i="4"/>
  <c r="AJ995" i="4"/>
  <c r="AF995" i="4"/>
  <c r="AG995" i="4"/>
  <c r="AH987" i="4"/>
  <c r="AI987" i="4"/>
  <c r="AJ987" i="4"/>
  <c r="AF987" i="4"/>
  <c r="AG987" i="4"/>
  <c r="AH979" i="4"/>
  <c r="AI979" i="4"/>
  <c r="AJ979" i="4"/>
  <c r="AF979" i="4"/>
  <c r="AG979" i="4"/>
  <c r="AH971" i="4"/>
  <c r="AI971" i="4"/>
  <c r="AJ971" i="4"/>
  <c r="AF971" i="4"/>
  <c r="AG971" i="4"/>
  <c r="AH963" i="4"/>
  <c r="AI963" i="4"/>
  <c r="AJ963" i="4"/>
  <c r="AF963" i="4"/>
  <c r="AG963" i="4"/>
  <c r="AH955" i="4"/>
  <c r="AI955" i="4"/>
  <c r="AJ955" i="4"/>
  <c r="AF955" i="4"/>
  <c r="AG955" i="4"/>
  <c r="AH947" i="4"/>
  <c r="AI947" i="4"/>
  <c r="AJ947" i="4"/>
  <c r="AF947" i="4"/>
  <c r="AG947" i="4"/>
  <c r="AH939" i="4"/>
  <c r="AI939" i="4"/>
  <c r="AJ939" i="4"/>
  <c r="AF939" i="4"/>
  <c r="AG939" i="4"/>
  <c r="AH931" i="4"/>
  <c r="AI931" i="4"/>
  <c r="AJ931" i="4"/>
  <c r="AF931" i="4"/>
  <c r="AG931" i="4"/>
  <c r="AG923" i="4"/>
  <c r="AH923" i="4"/>
  <c r="AI923" i="4"/>
  <c r="AF923" i="4"/>
  <c r="AJ923" i="4"/>
  <c r="AI915" i="4"/>
  <c r="AJ915" i="4"/>
  <c r="AG915" i="4"/>
  <c r="AF915" i="4"/>
  <c r="AH915" i="4"/>
  <c r="AI907" i="4"/>
  <c r="AG907" i="4"/>
  <c r="AH907" i="4"/>
  <c r="AJ907" i="4"/>
  <c r="AF899" i="4"/>
  <c r="AG899" i="4"/>
  <c r="AI899" i="4"/>
  <c r="AJ899" i="4"/>
  <c r="AH899" i="4"/>
  <c r="AI891" i="4"/>
  <c r="AF891" i="4"/>
  <c r="AG891" i="4"/>
  <c r="AJ891" i="4"/>
  <c r="AH891" i="4"/>
  <c r="AG883" i="4"/>
  <c r="AJ883" i="4"/>
  <c r="AH883" i="4"/>
  <c r="AF883" i="4"/>
  <c r="AI883" i="4"/>
  <c r="AG875" i="4"/>
  <c r="AI875" i="4"/>
  <c r="AH875" i="4"/>
  <c r="AJ875" i="4"/>
  <c r="AF875" i="4"/>
  <c r="AI867" i="4"/>
  <c r="AG867" i="4"/>
  <c r="AJ867" i="4"/>
  <c r="AF867" i="4"/>
  <c r="AH867" i="4"/>
  <c r="AI859" i="4"/>
  <c r="AJ859" i="4"/>
  <c r="AG859" i="4"/>
  <c r="AH859" i="4"/>
  <c r="AF859" i="4"/>
  <c r="AI851" i="4"/>
  <c r="AG851" i="4"/>
  <c r="AJ851" i="4"/>
  <c r="AF851" i="4"/>
  <c r="AH851" i="4"/>
  <c r="AI843" i="4"/>
  <c r="AJ843" i="4"/>
  <c r="AF843" i="4"/>
  <c r="AH843" i="4"/>
  <c r="AG843" i="4"/>
  <c r="AI835" i="4"/>
  <c r="AG835" i="4"/>
  <c r="AJ835" i="4"/>
  <c r="AF835" i="4"/>
  <c r="AH835" i="4"/>
  <c r="AI827" i="4"/>
  <c r="AJ827" i="4"/>
  <c r="AG827" i="4"/>
  <c r="AH827" i="4"/>
  <c r="AF827" i="4"/>
  <c r="AI819" i="4"/>
  <c r="AJ819" i="4"/>
  <c r="AF819" i="4"/>
  <c r="AG819" i="4"/>
  <c r="AH819" i="4"/>
  <c r="AI811" i="4"/>
  <c r="AJ811" i="4"/>
  <c r="AG811" i="4"/>
  <c r="AH811" i="4"/>
  <c r="AF811" i="4"/>
  <c r="AI803" i="4"/>
  <c r="AJ803" i="4"/>
  <c r="AG803" i="4"/>
  <c r="AF803" i="4"/>
  <c r="AH803" i="4"/>
  <c r="AI795" i="4"/>
  <c r="AJ795" i="4"/>
  <c r="AG795" i="4"/>
  <c r="AF795" i="4"/>
  <c r="AH795" i="4"/>
  <c r="AI787" i="4"/>
  <c r="AJ787" i="4"/>
  <c r="AH787" i="4"/>
  <c r="AF787" i="4"/>
  <c r="AG787" i="4"/>
  <c r="AI779" i="4"/>
  <c r="AJ779" i="4"/>
  <c r="AG779" i="4"/>
  <c r="AF779" i="4"/>
  <c r="AH779" i="4"/>
  <c r="AI771" i="4"/>
  <c r="AJ771" i="4"/>
  <c r="AG771" i="4"/>
  <c r="AF771" i="4"/>
  <c r="AH771" i="4"/>
  <c r="AI763" i="4"/>
  <c r="AJ763" i="4"/>
  <c r="AG763" i="4"/>
  <c r="AF763" i="4"/>
  <c r="AH763" i="4"/>
  <c r="AI755" i="4"/>
  <c r="AJ755" i="4"/>
  <c r="AG755" i="4"/>
  <c r="AH755" i="4"/>
  <c r="AF755" i="4"/>
  <c r="AI747" i="4"/>
  <c r="AJ747" i="4"/>
  <c r="AG747" i="4"/>
  <c r="AF747" i="4"/>
  <c r="AH747" i="4"/>
  <c r="AI739" i="4"/>
  <c r="AJ739" i="4"/>
  <c r="AG739" i="4"/>
  <c r="AH739" i="4"/>
  <c r="AF739" i="4"/>
  <c r="AI731" i="4"/>
  <c r="AJ731" i="4"/>
  <c r="AF731" i="4"/>
  <c r="AG731" i="4"/>
  <c r="AH731" i="4"/>
  <c r="AI723" i="4"/>
  <c r="AJ723" i="4"/>
  <c r="AF723" i="4"/>
  <c r="AG723" i="4"/>
  <c r="AH723" i="4"/>
  <c r="AF715" i="4"/>
  <c r="AJ715" i="4"/>
  <c r="AH715" i="4"/>
  <c r="AG715" i="4"/>
  <c r="AI715" i="4"/>
  <c r="AF707" i="4"/>
  <c r="AJ707" i="4"/>
  <c r="AG707" i="4"/>
  <c r="AI707" i="4"/>
  <c r="AH707" i="4"/>
  <c r="AF699" i="4"/>
  <c r="AJ699" i="4"/>
  <c r="AH699" i="4"/>
  <c r="AI699" i="4"/>
  <c r="AG699" i="4"/>
  <c r="AF691" i="4"/>
  <c r="AJ691" i="4"/>
  <c r="AG691" i="4"/>
  <c r="AH691" i="4"/>
  <c r="AI691" i="4"/>
  <c r="AF683" i="4"/>
  <c r="AJ683" i="4"/>
  <c r="AG683" i="4"/>
  <c r="AH683" i="4"/>
  <c r="AI683" i="4"/>
  <c r="AF675" i="4"/>
  <c r="AJ675" i="4"/>
  <c r="AG675" i="4"/>
  <c r="AH675" i="4"/>
  <c r="AI675" i="4"/>
  <c r="AF667" i="4"/>
  <c r="AJ667" i="4"/>
  <c r="AH667" i="4"/>
  <c r="AI667" i="4"/>
  <c r="AG667" i="4"/>
  <c r="AF659" i="4"/>
  <c r="AJ659" i="4"/>
  <c r="AG659" i="4"/>
  <c r="AH659" i="4"/>
  <c r="AI659" i="4"/>
  <c r="AF651" i="4"/>
  <c r="AJ651" i="4"/>
  <c r="AH651" i="4"/>
  <c r="AI651" i="4"/>
  <c r="AG651" i="4"/>
  <c r="AF643" i="4"/>
  <c r="AJ643" i="4"/>
  <c r="AH643" i="4"/>
  <c r="AG643" i="4"/>
  <c r="AI643" i="4"/>
  <c r="AF635" i="4"/>
  <c r="AJ635" i="4"/>
  <c r="AH635" i="4"/>
  <c r="AG635" i="4"/>
  <c r="AI635" i="4"/>
  <c r="AF627" i="4"/>
  <c r="AJ627" i="4"/>
  <c r="AI627" i="4"/>
  <c r="AG627" i="4"/>
  <c r="AH627" i="4"/>
  <c r="AG619" i="4"/>
  <c r="AI619" i="4"/>
  <c r="AF619" i="4"/>
  <c r="AH619" i="4"/>
  <c r="AJ619" i="4"/>
  <c r="AG611" i="4"/>
  <c r="AI611" i="4"/>
  <c r="AJ611" i="4"/>
  <c r="AF611" i="4"/>
  <c r="AH611" i="4"/>
  <c r="AG603" i="4"/>
  <c r="AF603" i="4"/>
  <c r="AH603" i="4"/>
  <c r="AI603" i="4"/>
  <c r="AJ603" i="4"/>
  <c r="AG595" i="4"/>
  <c r="AF595" i="4"/>
  <c r="AH595" i="4"/>
  <c r="AI595" i="4"/>
  <c r="AJ595" i="4"/>
  <c r="AG587" i="4"/>
  <c r="AI587" i="4"/>
  <c r="AF587" i="4"/>
  <c r="AH587" i="4"/>
  <c r="AJ587" i="4"/>
  <c r="AG579" i="4"/>
  <c r="AI579" i="4"/>
  <c r="AJ579" i="4"/>
  <c r="AF579" i="4"/>
  <c r="AH579" i="4"/>
  <c r="AG571" i="4"/>
  <c r="AF571" i="4"/>
  <c r="AH571" i="4"/>
  <c r="AI571" i="4"/>
  <c r="AJ571" i="4"/>
  <c r="AG563" i="4"/>
  <c r="AF563" i="4"/>
  <c r="AJ563" i="4"/>
  <c r="AH563" i="4"/>
  <c r="AI563" i="4"/>
  <c r="AG555" i="4"/>
  <c r="AI555" i="4"/>
  <c r="AH555" i="4"/>
  <c r="AF555" i="4"/>
  <c r="AJ555" i="4"/>
  <c r="AG547" i="4"/>
  <c r="AI547" i="4"/>
  <c r="AJ547" i="4"/>
  <c r="AF547" i="4"/>
  <c r="AH547" i="4"/>
  <c r="AG539" i="4"/>
  <c r="AF539" i="4"/>
  <c r="AH539" i="4"/>
  <c r="AI539" i="4"/>
  <c r="AJ539" i="4"/>
  <c r="AG531" i="4"/>
  <c r="AF531" i="4"/>
  <c r="AH531" i="4"/>
  <c r="AI531" i="4"/>
  <c r="AJ531" i="4"/>
  <c r="AG523" i="4"/>
  <c r="AI523" i="4"/>
  <c r="AF523" i="4"/>
  <c r="AH523" i="4"/>
  <c r="AJ523" i="4"/>
  <c r="AF515" i="4"/>
  <c r="AG515" i="4"/>
  <c r="AJ515" i="4"/>
  <c r="AH515" i="4"/>
  <c r="AI515" i="4"/>
  <c r="AF507" i="4"/>
  <c r="AG507" i="4"/>
  <c r="AJ507" i="4"/>
  <c r="AH507" i="4"/>
  <c r="AI507" i="4"/>
  <c r="AF499" i="4"/>
  <c r="AG499" i="4"/>
  <c r="AJ499" i="4"/>
  <c r="AH499" i="4"/>
  <c r="AI499" i="4"/>
  <c r="AF491" i="4"/>
  <c r="AG491" i="4"/>
  <c r="AJ491" i="4"/>
  <c r="AH491" i="4"/>
  <c r="AI491" i="4"/>
  <c r="AF483" i="4"/>
  <c r="AG483" i="4"/>
  <c r="AJ483" i="4"/>
  <c r="AH483" i="4"/>
  <c r="AI483" i="4"/>
  <c r="AF475" i="4"/>
  <c r="AG475" i="4"/>
  <c r="AJ475" i="4"/>
  <c r="AH475" i="4"/>
  <c r="AI475" i="4"/>
  <c r="AG467" i="4"/>
  <c r="AJ467" i="4"/>
  <c r="AH467" i="4"/>
  <c r="AF467" i="4"/>
  <c r="AI467" i="4"/>
  <c r="AG459" i="4"/>
  <c r="AF459" i="4"/>
  <c r="AH459" i="4"/>
  <c r="AI459" i="4"/>
  <c r="AJ459" i="4"/>
  <c r="AI451" i="4"/>
  <c r="AG451" i="4"/>
  <c r="AH451" i="4"/>
  <c r="AJ451" i="4"/>
  <c r="AF451" i="4"/>
  <c r="AI443" i="4"/>
  <c r="AG443" i="4"/>
  <c r="AF443" i="4"/>
  <c r="AH443" i="4"/>
  <c r="AJ443" i="4"/>
  <c r="AI435" i="4"/>
  <c r="AG435" i="4"/>
  <c r="AF435" i="4"/>
  <c r="AH435" i="4"/>
  <c r="AJ435" i="4"/>
  <c r="AI427" i="4"/>
  <c r="AG427" i="4"/>
  <c r="AH427" i="4"/>
  <c r="AF427" i="4"/>
  <c r="AJ427" i="4"/>
  <c r="AI419" i="4"/>
  <c r="AG419" i="4"/>
  <c r="AH419" i="4"/>
  <c r="AJ419" i="4"/>
  <c r="AF419" i="4"/>
  <c r="AI411" i="4"/>
  <c r="AG411" i="4"/>
  <c r="AF411" i="4"/>
  <c r="AH411" i="4"/>
  <c r="AJ411" i="4"/>
  <c r="AF403" i="4"/>
  <c r="AJ403" i="4"/>
  <c r="AI403" i="4"/>
  <c r="AG403" i="4"/>
  <c r="AH403" i="4"/>
  <c r="AF395" i="4"/>
  <c r="AJ395" i="4"/>
  <c r="AG395" i="4"/>
  <c r="AI395" i="4"/>
  <c r="AH395" i="4"/>
  <c r="AF387" i="4"/>
  <c r="AJ387" i="4"/>
  <c r="AG387" i="4"/>
  <c r="AH387" i="4"/>
  <c r="AI387" i="4"/>
  <c r="AH999" i="4"/>
  <c r="AI999" i="4"/>
  <c r="AJ999" i="4"/>
  <c r="AF999" i="4"/>
  <c r="AG999" i="4"/>
  <c r="AH991" i="4"/>
  <c r="AI991" i="4"/>
  <c r="AJ991" i="4"/>
  <c r="AF991" i="4"/>
  <c r="AG991" i="4"/>
  <c r="AH983" i="4"/>
  <c r="AI983" i="4"/>
  <c r="AJ983" i="4"/>
  <c r="AF983" i="4"/>
  <c r="AG983" i="4"/>
  <c r="AH975" i="4"/>
  <c r="AI975" i="4"/>
  <c r="AJ975" i="4"/>
  <c r="AF975" i="4"/>
  <c r="AG975" i="4"/>
  <c r="AH967" i="4"/>
  <c r="AI967" i="4"/>
  <c r="AJ967" i="4"/>
  <c r="AF967" i="4"/>
  <c r="AG967" i="4"/>
  <c r="AH959" i="4"/>
  <c r="AI959" i="4"/>
  <c r="AJ959" i="4"/>
  <c r="AF959" i="4"/>
  <c r="AG959" i="4"/>
  <c r="AH951" i="4"/>
  <c r="AI951" i="4"/>
  <c r="AJ951" i="4"/>
  <c r="AF951" i="4"/>
  <c r="AG951" i="4"/>
  <c r="AH943" i="4"/>
  <c r="AI943" i="4"/>
  <c r="AJ943" i="4"/>
  <c r="AF943" i="4"/>
  <c r="AG943" i="4"/>
  <c r="AH935" i="4"/>
  <c r="AI935" i="4"/>
  <c r="AJ935" i="4"/>
  <c r="AF935" i="4"/>
  <c r="AG935" i="4"/>
  <c r="AH927" i="4"/>
  <c r="AI927" i="4"/>
  <c r="AJ927" i="4"/>
  <c r="AF927" i="4"/>
  <c r="AG927" i="4"/>
  <c r="AF919" i="4"/>
  <c r="AJ919" i="4"/>
  <c r="AH919" i="4"/>
  <c r="AI919" i="4"/>
  <c r="AF911" i="4"/>
  <c r="AG911" i="4"/>
  <c r="AH911" i="4"/>
  <c r="AJ911" i="4"/>
  <c r="AI911" i="4"/>
  <c r="AH903" i="4"/>
  <c r="AI903" i="4"/>
  <c r="AJ903" i="4"/>
  <c r="AF903" i="4"/>
  <c r="AG903" i="4"/>
  <c r="AJ895" i="4"/>
  <c r="AH895" i="4"/>
  <c r="AF895" i="4"/>
  <c r="AG895" i="4"/>
  <c r="AI895" i="4"/>
  <c r="AF887" i="4"/>
  <c r="AH887" i="4"/>
  <c r="AI887" i="4"/>
  <c r="AJ887" i="4"/>
  <c r="AG887" i="4"/>
  <c r="AH879" i="4"/>
  <c r="AJ879" i="4"/>
  <c r="AG879" i="4"/>
  <c r="AF879" i="4"/>
  <c r="AI879" i="4"/>
  <c r="AF871" i="4"/>
  <c r="AJ871" i="4"/>
  <c r="AG871" i="4"/>
  <c r="AI871" i="4"/>
  <c r="AH871" i="4"/>
  <c r="AI863" i="4"/>
  <c r="AJ863" i="4"/>
  <c r="AG863" i="4"/>
  <c r="AH863" i="4"/>
  <c r="AF863" i="4"/>
  <c r="AI855" i="4"/>
  <c r="AG855" i="4"/>
  <c r="AF855" i="4"/>
  <c r="AJ855" i="4"/>
  <c r="AH855" i="4"/>
  <c r="AI847" i="4"/>
  <c r="AJ847" i="4"/>
  <c r="AG847" i="4"/>
  <c r="AF847" i="4"/>
  <c r="AH847" i="4"/>
  <c r="AI839" i="4"/>
  <c r="AG839" i="4"/>
  <c r="AH839" i="4"/>
  <c r="AJ839" i="4"/>
  <c r="AF839" i="4"/>
  <c r="AI831" i="4"/>
  <c r="AJ831" i="4"/>
  <c r="AG831" i="4"/>
  <c r="AF831" i="4"/>
  <c r="AH831" i="4"/>
  <c r="AI823" i="4"/>
  <c r="AJ823" i="4"/>
  <c r="AF823" i="4"/>
  <c r="AH823" i="4"/>
  <c r="AI815" i="4"/>
  <c r="AJ815" i="4"/>
  <c r="AH815" i="4"/>
  <c r="AF815" i="4"/>
  <c r="AG815" i="4"/>
  <c r="AI807" i="4"/>
  <c r="AJ807" i="4"/>
  <c r="AH807" i="4"/>
  <c r="AF807" i="4"/>
  <c r="AG807" i="4"/>
  <c r="AI799" i="4"/>
  <c r="AJ799" i="4"/>
  <c r="AF799" i="4"/>
  <c r="AH799" i="4"/>
  <c r="AG799" i="4"/>
  <c r="AI791" i="4"/>
  <c r="AJ791" i="4"/>
  <c r="AF791" i="4"/>
  <c r="AG791" i="4"/>
  <c r="AH791" i="4"/>
  <c r="AI783" i="4"/>
  <c r="AJ783" i="4"/>
  <c r="AH783" i="4"/>
  <c r="AG783" i="4"/>
  <c r="AF783" i="4"/>
  <c r="AI775" i="4"/>
  <c r="AJ775" i="4"/>
  <c r="AH775" i="4"/>
  <c r="AF775" i="4"/>
  <c r="AG775" i="4"/>
  <c r="AI767" i="4"/>
  <c r="AJ767" i="4"/>
  <c r="AF767" i="4"/>
  <c r="AH767" i="4"/>
  <c r="AG767" i="4"/>
  <c r="AI759" i="4"/>
  <c r="AJ759" i="4"/>
  <c r="AF759" i="4"/>
  <c r="AH759" i="4"/>
  <c r="AI751" i="4"/>
  <c r="AJ751" i="4"/>
  <c r="AH751" i="4"/>
  <c r="AF751" i="4"/>
  <c r="AG751" i="4"/>
  <c r="AI743" i="4"/>
  <c r="AJ743" i="4"/>
  <c r="AH743" i="4"/>
  <c r="AF743" i="4"/>
  <c r="AG743" i="4"/>
  <c r="AI735" i="4"/>
  <c r="AJ735" i="4"/>
  <c r="AF735" i="4"/>
  <c r="AG735" i="4"/>
  <c r="AH735" i="4"/>
  <c r="AI727" i="4"/>
  <c r="AJ727" i="4"/>
  <c r="AF727" i="4"/>
  <c r="AG727" i="4"/>
  <c r="AH727" i="4"/>
  <c r="AF719" i="4"/>
  <c r="AJ719" i="4"/>
  <c r="AG719" i="4"/>
  <c r="AI719" i="4"/>
  <c r="AH719" i="4"/>
  <c r="AF711" i="4"/>
  <c r="AJ711" i="4"/>
  <c r="AI711" i="4"/>
  <c r="AG711" i="4"/>
  <c r="AH711" i="4"/>
  <c r="AF703" i="4"/>
  <c r="AJ703" i="4"/>
  <c r="AI703" i="4"/>
  <c r="AG703" i="4"/>
  <c r="AH703" i="4"/>
  <c r="AF695" i="4"/>
  <c r="AJ695" i="4"/>
  <c r="AG695" i="4"/>
  <c r="AH695" i="4"/>
  <c r="AI695" i="4"/>
  <c r="AF687" i="4"/>
  <c r="AJ687" i="4"/>
  <c r="AG687" i="4"/>
  <c r="AI687" i="4"/>
  <c r="AH687" i="4"/>
  <c r="AF679" i="4"/>
  <c r="AJ679" i="4"/>
  <c r="AG679" i="4"/>
  <c r="AH679" i="4"/>
  <c r="AI679" i="4"/>
  <c r="AF671" i="4"/>
  <c r="AJ671" i="4"/>
  <c r="AI671" i="4"/>
  <c r="AH671" i="4"/>
  <c r="AG671" i="4"/>
  <c r="AF663" i="4"/>
  <c r="AJ663" i="4"/>
  <c r="AG663" i="4"/>
  <c r="AH663" i="4"/>
  <c r="AI663" i="4"/>
  <c r="AF655" i="4"/>
  <c r="AJ655" i="4"/>
  <c r="AG655" i="4"/>
  <c r="AH655" i="4"/>
  <c r="AI655" i="4"/>
  <c r="AF647" i="4"/>
  <c r="AJ647" i="4"/>
  <c r="AI647" i="4"/>
  <c r="AG647" i="4"/>
  <c r="AH647" i="4"/>
  <c r="AF639" i="4"/>
  <c r="AJ639" i="4"/>
  <c r="AG639" i="4"/>
  <c r="AH639" i="4"/>
  <c r="AI639" i="4"/>
  <c r="AF631" i="4"/>
  <c r="AJ631" i="4"/>
  <c r="AG631" i="4"/>
  <c r="AH631" i="4"/>
  <c r="AI631" i="4"/>
  <c r="AF623" i="4"/>
  <c r="AJ623" i="4"/>
  <c r="AG623" i="4"/>
  <c r="AH623" i="4"/>
  <c r="AI623" i="4"/>
  <c r="AG615" i="4"/>
  <c r="AJ615" i="4"/>
  <c r="AH615" i="4"/>
  <c r="AF615" i="4"/>
  <c r="AI615" i="4"/>
  <c r="AG607" i="4"/>
  <c r="AH607" i="4"/>
  <c r="AI607" i="4"/>
  <c r="AJ607" i="4"/>
  <c r="AF607" i="4"/>
  <c r="AG599" i="4"/>
  <c r="AF599" i="4"/>
  <c r="AH599" i="4"/>
  <c r="AI599" i="4"/>
  <c r="AJ599" i="4"/>
  <c r="AG591" i="4"/>
  <c r="AJ591" i="4"/>
  <c r="AF591" i="4"/>
  <c r="AH591" i="4"/>
  <c r="AI591" i="4"/>
  <c r="AG583" i="4"/>
  <c r="AJ583" i="4"/>
  <c r="AH583" i="4"/>
  <c r="AF583" i="4"/>
  <c r="AI583" i="4"/>
  <c r="AG575" i="4"/>
  <c r="AH575" i="4"/>
  <c r="AI575" i="4"/>
  <c r="AJ575" i="4"/>
  <c r="AF575" i="4"/>
  <c r="AG567" i="4"/>
  <c r="AF567" i="4"/>
  <c r="AH567" i="4"/>
  <c r="AI567" i="4"/>
  <c r="AJ567" i="4"/>
  <c r="AG559" i="4"/>
  <c r="AJ559" i="4"/>
  <c r="AF559" i="4"/>
  <c r="AH559" i="4"/>
  <c r="AI559" i="4"/>
  <c r="AG551" i="4"/>
  <c r="AJ551" i="4"/>
  <c r="AH551" i="4"/>
  <c r="AF551" i="4"/>
  <c r="AI551" i="4"/>
  <c r="AG543" i="4"/>
  <c r="AH543" i="4"/>
  <c r="AI543" i="4"/>
  <c r="AJ543" i="4"/>
  <c r="AF543" i="4"/>
  <c r="AG535" i="4"/>
  <c r="AF535" i="4"/>
  <c r="AH535" i="4"/>
  <c r="AI535" i="4"/>
  <c r="AJ535" i="4"/>
  <c r="AG527" i="4"/>
  <c r="AJ527" i="4"/>
  <c r="AF527" i="4"/>
  <c r="AH527" i="4"/>
  <c r="AI527" i="4"/>
  <c r="AF519" i="4"/>
  <c r="AG519" i="4"/>
  <c r="AH519" i="4"/>
  <c r="AI519" i="4"/>
  <c r="AJ519" i="4"/>
  <c r="AF511" i="4"/>
  <c r="AG511" i="4"/>
  <c r="AH511" i="4"/>
  <c r="AI511" i="4"/>
  <c r="AJ511" i="4"/>
  <c r="AF503" i="4"/>
  <c r="AG503" i="4"/>
  <c r="AH503" i="4"/>
  <c r="AI503" i="4"/>
  <c r="AJ503" i="4"/>
  <c r="AF495" i="4"/>
  <c r="AG495" i="4"/>
  <c r="AH495" i="4"/>
  <c r="AI495" i="4"/>
  <c r="AJ495" i="4"/>
  <c r="AF487" i="4"/>
  <c r="AG487" i="4"/>
  <c r="AH487" i="4"/>
  <c r="AI487" i="4"/>
  <c r="AJ487" i="4"/>
  <c r="AF479" i="4"/>
  <c r="AG479" i="4"/>
  <c r="AH479" i="4"/>
  <c r="AI479" i="4"/>
  <c r="AJ479" i="4"/>
  <c r="AG471" i="4"/>
  <c r="AH471" i="4"/>
  <c r="AI471" i="4"/>
  <c r="AJ471" i="4"/>
  <c r="AF471" i="4"/>
  <c r="AG463" i="4"/>
  <c r="AJ463" i="4"/>
  <c r="AF463" i="4"/>
  <c r="AH463" i="4"/>
  <c r="AI463" i="4"/>
  <c r="AG455" i="4"/>
  <c r="AH455" i="4"/>
  <c r="AI455" i="4"/>
  <c r="AJ455" i="4"/>
  <c r="AF455" i="4"/>
  <c r="AI447" i="4"/>
  <c r="AG447" i="4"/>
  <c r="AF447" i="4"/>
  <c r="AH447" i="4"/>
  <c r="AJ447" i="4"/>
  <c r="AI439" i="4"/>
  <c r="AG439" i="4"/>
  <c r="AF439" i="4"/>
  <c r="AH439" i="4"/>
  <c r="AJ439" i="4"/>
  <c r="AI431" i="4"/>
  <c r="AG431" i="4"/>
  <c r="AJ431" i="4"/>
  <c r="AF431" i="4"/>
  <c r="AH431" i="4"/>
  <c r="AI423" i="4"/>
  <c r="AG423" i="4"/>
  <c r="AJ423" i="4"/>
  <c r="AF423" i="4"/>
  <c r="AH423" i="4"/>
  <c r="AI415" i="4"/>
  <c r="AG415" i="4"/>
  <c r="AF415" i="4"/>
  <c r="AH415" i="4"/>
  <c r="AJ415" i="4"/>
  <c r="AF407" i="4"/>
  <c r="AJ407" i="4"/>
  <c r="AG407" i="4"/>
  <c r="AI407" i="4"/>
  <c r="AH407" i="4"/>
  <c r="AF399" i="4"/>
  <c r="AJ399" i="4"/>
  <c r="AH399" i="4"/>
  <c r="AI399" i="4"/>
  <c r="AG399" i="4"/>
  <c r="AF391" i="4"/>
  <c r="AJ391" i="4"/>
  <c r="AH391" i="4"/>
  <c r="AG391" i="4"/>
  <c r="AI391" i="4"/>
  <c r="AF383" i="4"/>
  <c r="AJ383" i="4"/>
  <c r="AG383" i="4"/>
  <c r="AH383" i="4"/>
  <c r="AI383" i="4"/>
  <c r="AF375" i="4"/>
  <c r="AJ375" i="4"/>
  <c r="AH375" i="4"/>
  <c r="AI375" i="4"/>
  <c r="AG375" i="4"/>
  <c r="AF367" i="4"/>
  <c r="AJ367" i="4"/>
  <c r="AH367" i="4"/>
  <c r="AI367" i="4"/>
  <c r="AG367" i="4"/>
  <c r="AF359" i="4"/>
  <c r="AJ359" i="4"/>
  <c r="AG359" i="4"/>
  <c r="AH359" i="4"/>
  <c r="AI359" i="4"/>
  <c r="AG351" i="4"/>
  <c r="AJ351" i="4"/>
  <c r="AI351" i="4"/>
  <c r="AH351" i="4"/>
  <c r="AF351" i="4"/>
  <c r="AH343" i="4"/>
  <c r="AI343" i="4"/>
  <c r="AJ343" i="4"/>
  <c r="AG343" i="4"/>
  <c r="AF343" i="4"/>
  <c r="AH335" i="4"/>
  <c r="AI335" i="4"/>
  <c r="AJ335" i="4"/>
  <c r="AG335" i="4"/>
  <c r="AF335" i="4"/>
  <c r="AH327" i="4"/>
  <c r="AI327" i="4"/>
  <c r="AJ327" i="4"/>
  <c r="AG327" i="4"/>
  <c r="AF327" i="4"/>
  <c r="AH319" i="4"/>
  <c r="AI319" i="4"/>
  <c r="AJ319" i="4"/>
  <c r="AG319" i="4"/>
  <c r="AF319" i="4"/>
  <c r="AG823" i="4"/>
  <c r="AF998" i="4"/>
  <c r="AG998" i="4"/>
  <c r="AH998" i="4"/>
  <c r="AJ998" i="4"/>
  <c r="AI998" i="4"/>
  <c r="AF990" i="4"/>
  <c r="AG990" i="4"/>
  <c r="AH990" i="4"/>
  <c r="AJ990" i="4"/>
  <c r="AI990" i="4"/>
  <c r="AF982" i="4"/>
  <c r="AG982" i="4"/>
  <c r="AH982" i="4"/>
  <c r="AJ982" i="4"/>
  <c r="AI982" i="4"/>
  <c r="AF974" i="4"/>
  <c r="AG974" i="4"/>
  <c r="AH974" i="4"/>
  <c r="AJ974" i="4"/>
  <c r="AI974" i="4"/>
  <c r="AF966" i="4"/>
  <c r="AG966" i="4"/>
  <c r="AH966" i="4"/>
  <c r="AJ966" i="4"/>
  <c r="AI966" i="4"/>
  <c r="AF958" i="4"/>
  <c r="AG958" i="4"/>
  <c r="AH958" i="4"/>
  <c r="AJ958" i="4"/>
  <c r="AI958" i="4"/>
  <c r="AF950" i="4"/>
  <c r="AG950" i="4"/>
  <c r="AH950" i="4"/>
  <c r="AJ950" i="4"/>
  <c r="AI950" i="4"/>
  <c r="AF942" i="4"/>
  <c r="AG942" i="4"/>
  <c r="AH942" i="4"/>
  <c r="AJ942" i="4"/>
  <c r="AI942" i="4"/>
  <c r="AF934" i="4"/>
  <c r="AG934" i="4"/>
  <c r="AH934" i="4"/>
  <c r="AJ934" i="4"/>
  <c r="AI934" i="4"/>
  <c r="AF926" i="4"/>
  <c r="AG926" i="4"/>
  <c r="AH926" i="4"/>
  <c r="AJ926" i="4"/>
  <c r="AI926" i="4"/>
  <c r="AI918" i="4"/>
  <c r="AJ918" i="4"/>
  <c r="AG918" i="4"/>
  <c r="AF918" i="4"/>
  <c r="AH918" i="4"/>
  <c r="AI910" i="4"/>
  <c r="AJ910" i="4"/>
  <c r="AG910" i="4"/>
  <c r="AH910" i="4"/>
  <c r="AI902" i="4"/>
  <c r="AF902" i="4"/>
  <c r="AG902" i="4"/>
  <c r="AJ902" i="4"/>
  <c r="AH902" i="4"/>
  <c r="AI894" i="4"/>
  <c r="AG894" i="4"/>
  <c r="AH894" i="4"/>
  <c r="AJ894" i="4"/>
  <c r="AF894" i="4"/>
  <c r="AI886" i="4"/>
  <c r="AF886" i="4"/>
  <c r="AH886" i="4"/>
  <c r="AJ886" i="4"/>
  <c r="AI878" i="4"/>
  <c r="AJ878" i="4"/>
  <c r="AF878" i="4"/>
  <c r="AG878" i="4"/>
  <c r="AH878" i="4"/>
  <c r="AI870" i="4"/>
  <c r="AJ870" i="4"/>
  <c r="AG870" i="4"/>
  <c r="AH870" i="4"/>
  <c r="AF870" i="4"/>
  <c r="AG862" i="4"/>
  <c r="AI862" i="4"/>
  <c r="AH862" i="4"/>
  <c r="AF862" i="4"/>
  <c r="AJ862" i="4"/>
  <c r="AG854" i="4"/>
  <c r="AI854" i="4"/>
  <c r="AH854" i="4"/>
  <c r="AF854" i="4"/>
  <c r="AJ854" i="4"/>
  <c r="AG846" i="4"/>
  <c r="AI846" i="4"/>
  <c r="AH846" i="4"/>
  <c r="AJ846" i="4"/>
  <c r="AG838" i="4"/>
  <c r="AI838" i="4"/>
  <c r="AH838" i="4"/>
  <c r="AJ838" i="4"/>
  <c r="AG830" i="4"/>
  <c r="AI830" i="4"/>
  <c r="AH830" i="4"/>
  <c r="AF830" i="4"/>
  <c r="AG822" i="4"/>
  <c r="AH822" i="4"/>
  <c r="AI822" i="4"/>
  <c r="AJ822" i="4"/>
  <c r="AF822" i="4"/>
  <c r="AG814" i="4"/>
  <c r="AH814" i="4"/>
  <c r="AI814" i="4"/>
  <c r="AJ814" i="4"/>
  <c r="AF814" i="4"/>
  <c r="AG806" i="4"/>
  <c r="AH806" i="4"/>
  <c r="AI806" i="4"/>
  <c r="AJ806" i="4"/>
  <c r="AF806" i="4"/>
  <c r="AG798" i="4"/>
  <c r="AH798" i="4"/>
  <c r="AI798" i="4"/>
  <c r="AJ798" i="4"/>
  <c r="AF798" i="4"/>
  <c r="AG790" i="4"/>
  <c r="AH790" i="4"/>
  <c r="AI790" i="4"/>
  <c r="AJ790" i="4"/>
  <c r="AF790" i="4"/>
  <c r="AG782" i="4"/>
  <c r="AH782" i="4"/>
  <c r="AI782" i="4"/>
  <c r="AJ782" i="4"/>
  <c r="AF782" i="4"/>
  <c r="AG774" i="4"/>
  <c r="AH774" i="4"/>
  <c r="AI774" i="4"/>
  <c r="AF774" i="4"/>
  <c r="AJ774" i="4"/>
  <c r="AG766" i="4"/>
  <c r="AH766" i="4"/>
  <c r="AI766" i="4"/>
  <c r="AJ766" i="4"/>
  <c r="AF766" i="4"/>
  <c r="AG758" i="4"/>
  <c r="AH758" i="4"/>
  <c r="AI758" i="4"/>
  <c r="AJ758" i="4"/>
  <c r="AF758" i="4"/>
  <c r="AG750" i="4"/>
  <c r="AH750" i="4"/>
  <c r="AI750" i="4"/>
  <c r="AJ750" i="4"/>
  <c r="AF750" i="4"/>
  <c r="AF997" i="4"/>
  <c r="AJ997" i="4"/>
  <c r="AH997" i="4"/>
  <c r="AI997" i="4"/>
  <c r="AF989" i="4"/>
  <c r="AJ989" i="4"/>
  <c r="AH989" i="4"/>
  <c r="AI989" i="4"/>
  <c r="AF981" i="4"/>
  <c r="AJ981" i="4"/>
  <c r="AH981" i="4"/>
  <c r="AI981" i="4"/>
  <c r="AF973" i="4"/>
  <c r="AJ973" i="4"/>
  <c r="AH973" i="4"/>
  <c r="AI973" i="4"/>
  <c r="AF965" i="4"/>
  <c r="AJ965" i="4"/>
  <c r="AH965" i="4"/>
  <c r="AI965" i="4"/>
  <c r="AF957" i="4"/>
  <c r="AJ957" i="4"/>
  <c r="AH957" i="4"/>
  <c r="AI957" i="4"/>
  <c r="AF949" i="4"/>
  <c r="AJ949" i="4"/>
  <c r="AH949" i="4"/>
  <c r="AI949" i="4"/>
  <c r="AF941" i="4"/>
  <c r="AJ941" i="4"/>
  <c r="AH941" i="4"/>
  <c r="AI941" i="4"/>
  <c r="AF933" i="4"/>
  <c r="AJ933" i="4"/>
  <c r="AH933" i="4"/>
  <c r="AI933" i="4"/>
  <c r="AF925" i="4"/>
  <c r="AJ925" i="4"/>
  <c r="AH925" i="4"/>
  <c r="AI925" i="4"/>
  <c r="AG917" i="4"/>
  <c r="AF917" i="4"/>
  <c r="AH917" i="4"/>
  <c r="AI917" i="4"/>
  <c r="AJ917" i="4"/>
  <c r="AG909" i="4"/>
  <c r="AI909" i="4"/>
  <c r="AJ909" i="4"/>
  <c r="AF909" i="4"/>
  <c r="AH909" i="4"/>
  <c r="AG901" i="4"/>
  <c r="AI901" i="4"/>
  <c r="AF901" i="4"/>
  <c r="AH901" i="4"/>
  <c r="AJ901" i="4"/>
  <c r="AG893" i="4"/>
  <c r="AF893" i="4"/>
  <c r="AI893" i="4"/>
  <c r="AJ893" i="4"/>
  <c r="AH893" i="4"/>
  <c r="AG885" i="4"/>
  <c r="AI885" i="4"/>
  <c r="AJ885" i="4"/>
  <c r="AF885" i="4"/>
  <c r="AH885" i="4"/>
  <c r="AG877" i="4"/>
  <c r="AF877" i="4"/>
  <c r="AJ877" i="4"/>
  <c r="AH877" i="4"/>
  <c r="AI877" i="4"/>
  <c r="AG869" i="4"/>
  <c r="AF869" i="4"/>
  <c r="AI869" i="4"/>
  <c r="AH869" i="4"/>
  <c r="AJ869" i="4"/>
  <c r="AG861" i="4"/>
  <c r="AI861" i="4"/>
  <c r="AH861" i="4"/>
  <c r="AJ861" i="4"/>
  <c r="AG853" i="4"/>
  <c r="AF853" i="4"/>
  <c r="AI853" i="4"/>
  <c r="AJ853" i="4"/>
  <c r="AG845" i="4"/>
  <c r="AI845" i="4"/>
  <c r="AF845" i="4"/>
  <c r="AH845" i="4"/>
  <c r="AJ845" i="4"/>
  <c r="AG837" i="4"/>
  <c r="AF837" i="4"/>
  <c r="AI837" i="4"/>
  <c r="AH837" i="4"/>
  <c r="AJ837" i="4"/>
  <c r="AG829" i="4"/>
  <c r="AI829" i="4"/>
  <c r="AH829" i="4"/>
  <c r="AF829" i="4"/>
  <c r="AJ829" i="4"/>
  <c r="AF821" i="4"/>
  <c r="AG821" i="4"/>
  <c r="AJ821" i="4"/>
  <c r="AH821" i="4"/>
  <c r="AI821" i="4"/>
  <c r="AF813" i="4"/>
  <c r="AG813" i="4"/>
  <c r="AI813" i="4"/>
  <c r="AH813" i="4"/>
  <c r="AF805" i="4"/>
  <c r="AG805" i="4"/>
  <c r="AI805" i="4"/>
  <c r="AH805" i="4"/>
  <c r="AJ805" i="4"/>
  <c r="AF797" i="4"/>
  <c r="AG797" i="4"/>
  <c r="AI797" i="4"/>
  <c r="AH797" i="4"/>
  <c r="AJ797" i="4"/>
  <c r="AF789" i="4"/>
  <c r="AG789" i="4"/>
  <c r="AI789" i="4"/>
  <c r="AH789" i="4"/>
  <c r="AJ789" i="4"/>
  <c r="AF781" i="4"/>
  <c r="AG781" i="4"/>
  <c r="AI781" i="4"/>
  <c r="AH781" i="4"/>
  <c r="AJ781" i="4"/>
  <c r="AF773" i="4"/>
  <c r="AG773" i="4"/>
  <c r="AI773" i="4"/>
  <c r="AH773" i="4"/>
  <c r="AJ773" i="4"/>
  <c r="AF765" i="4"/>
  <c r="AG765" i="4"/>
  <c r="AI765" i="4"/>
  <c r="AJ765" i="4"/>
  <c r="AH765" i="4"/>
  <c r="AF757" i="4"/>
  <c r="AG757" i="4"/>
  <c r="AH757" i="4"/>
  <c r="AI757" i="4"/>
  <c r="AJ757" i="4"/>
  <c r="AF749" i="4"/>
  <c r="AG749" i="4"/>
  <c r="AI749" i="4"/>
  <c r="AH749" i="4"/>
  <c r="AF741" i="4"/>
  <c r="AG741" i="4"/>
  <c r="AI741" i="4"/>
  <c r="AJ741" i="4"/>
  <c r="AF733" i="4"/>
  <c r="AG733" i="4"/>
  <c r="AH733" i="4"/>
  <c r="AI733" i="4"/>
  <c r="AJ733" i="4"/>
  <c r="AF725" i="4"/>
  <c r="AG725" i="4"/>
  <c r="AH725" i="4"/>
  <c r="AJ725" i="4"/>
  <c r="AI725" i="4"/>
  <c r="AH717" i="4"/>
  <c r="AJ717" i="4"/>
  <c r="AF717" i="4"/>
  <c r="AG717" i="4"/>
  <c r="AI717" i="4"/>
  <c r="AH709" i="4"/>
  <c r="AJ709" i="4"/>
  <c r="AF709" i="4"/>
  <c r="AG709" i="4"/>
  <c r="AI709" i="4"/>
  <c r="AH701" i="4"/>
  <c r="AJ701" i="4"/>
  <c r="AF701" i="4"/>
  <c r="AI701" i="4"/>
  <c r="AG701" i="4"/>
  <c r="AH693" i="4"/>
  <c r="AJ693" i="4"/>
  <c r="AF693" i="4"/>
  <c r="AG693" i="4"/>
  <c r="AI693" i="4"/>
  <c r="AH685" i="4"/>
  <c r="AJ685" i="4"/>
  <c r="AF685" i="4"/>
  <c r="AI685" i="4"/>
  <c r="AG685" i="4"/>
  <c r="AH677" i="4"/>
  <c r="AJ677" i="4"/>
  <c r="AF677" i="4"/>
  <c r="AI677" i="4"/>
  <c r="AG677" i="4"/>
  <c r="AH669" i="4"/>
  <c r="AJ669" i="4"/>
  <c r="AF669" i="4"/>
  <c r="AI669" i="4"/>
  <c r="AG669" i="4"/>
  <c r="AH661" i="4"/>
  <c r="AJ661" i="4"/>
  <c r="AF661" i="4"/>
  <c r="AG661" i="4"/>
  <c r="AI661" i="4"/>
  <c r="AH653" i="4"/>
  <c r="AJ653" i="4"/>
  <c r="AF653" i="4"/>
  <c r="AI653" i="4"/>
  <c r="AG653" i="4"/>
  <c r="AH645" i="4"/>
  <c r="AJ645" i="4"/>
  <c r="AF645" i="4"/>
  <c r="AG645" i="4"/>
  <c r="AI645" i="4"/>
  <c r="AH637" i="4"/>
  <c r="AI637" i="4"/>
  <c r="AJ637" i="4"/>
  <c r="AF637" i="4"/>
  <c r="AG637" i="4"/>
  <c r="AH629" i="4"/>
  <c r="AI629" i="4"/>
  <c r="AJ629" i="4"/>
  <c r="AF629" i="4"/>
  <c r="AG629" i="4"/>
  <c r="AH621" i="4"/>
  <c r="AI621" i="4"/>
  <c r="AJ621" i="4"/>
  <c r="AF621" i="4"/>
  <c r="AG621" i="4"/>
  <c r="AI613" i="4"/>
  <c r="AG613" i="4"/>
  <c r="AJ613" i="4"/>
  <c r="AF613" i="4"/>
  <c r="AH613" i="4"/>
  <c r="AI605" i="4"/>
  <c r="AG605" i="4"/>
  <c r="AF605" i="4"/>
  <c r="AH605" i="4"/>
  <c r="AJ605" i="4"/>
  <c r="AI597" i="4"/>
  <c r="AG597" i="4"/>
  <c r="AF597" i="4"/>
  <c r="AH597" i="4"/>
  <c r="AJ597" i="4"/>
  <c r="AI589" i="4"/>
  <c r="AG589" i="4"/>
  <c r="AJ589" i="4"/>
  <c r="AH589" i="4"/>
  <c r="AF589" i="4"/>
  <c r="AI581" i="4"/>
  <c r="AG581" i="4"/>
  <c r="AJ581" i="4"/>
  <c r="AF581" i="4"/>
  <c r="AH581" i="4"/>
  <c r="AI573" i="4"/>
  <c r="AG573" i="4"/>
  <c r="AF573" i="4"/>
  <c r="AH573" i="4"/>
  <c r="AJ573" i="4"/>
  <c r="AI565" i="4"/>
  <c r="AG565" i="4"/>
  <c r="AF565" i="4"/>
  <c r="AH565" i="4"/>
  <c r="AJ565" i="4"/>
  <c r="AI557" i="4"/>
  <c r="AG557" i="4"/>
  <c r="AJ557" i="4"/>
  <c r="AF557" i="4"/>
  <c r="AH557" i="4"/>
  <c r="AI549" i="4"/>
  <c r="AG549" i="4"/>
  <c r="AJ549" i="4"/>
  <c r="AF549" i="4"/>
  <c r="AH549" i="4"/>
  <c r="AI541" i="4"/>
  <c r="AG541" i="4"/>
  <c r="AF541" i="4"/>
  <c r="AH541" i="4"/>
  <c r="AJ541" i="4"/>
  <c r="AI533" i="4"/>
  <c r="AG533" i="4"/>
  <c r="AF533" i="4"/>
  <c r="AH533" i="4"/>
  <c r="AJ533" i="4"/>
  <c r="AI525" i="4"/>
  <c r="AG525" i="4"/>
  <c r="AJ525" i="4"/>
  <c r="AF525" i="4"/>
  <c r="AH525" i="4"/>
  <c r="AI517" i="4"/>
  <c r="AJ517" i="4"/>
  <c r="AG517" i="4"/>
  <c r="AF517" i="4"/>
  <c r="AH517" i="4"/>
  <c r="AI509" i="4"/>
  <c r="AJ509" i="4"/>
  <c r="AG509" i="4"/>
  <c r="AF509" i="4"/>
  <c r="AH509" i="4"/>
  <c r="AI501" i="4"/>
  <c r="AJ501" i="4"/>
  <c r="AG501" i="4"/>
  <c r="AF501" i="4"/>
  <c r="AH501" i="4"/>
  <c r="AG965" i="4"/>
  <c r="AF861" i="4"/>
  <c r="AG989" i="4"/>
  <c r="AG925" i="4"/>
  <c r="AF910" i="4"/>
  <c r="AH853" i="4"/>
  <c r="AG759" i="4"/>
  <c r="AF379" i="4"/>
  <c r="AJ379" i="4"/>
  <c r="AI379" i="4"/>
  <c r="AG379" i="4"/>
  <c r="AH379" i="4"/>
  <c r="AF371" i="4"/>
  <c r="AJ371" i="4"/>
  <c r="AI371" i="4"/>
  <c r="AG371" i="4"/>
  <c r="AH371" i="4"/>
  <c r="AF363" i="4"/>
  <c r="AJ363" i="4"/>
  <c r="AG363" i="4"/>
  <c r="AH363" i="4"/>
  <c r="AI363" i="4"/>
  <c r="AF355" i="4"/>
  <c r="AJ355" i="4"/>
  <c r="AG355" i="4"/>
  <c r="AH355" i="4"/>
  <c r="AI355" i="4"/>
  <c r="AH347" i="4"/>
  <c r="AI347" i="4"/>
  <c r="AJ347" i="4"/>
  <c r="AG347" i="4"/>
  <c r="AF347" i="4"/>
  <c r="AH339" i="4"/>
  <c r="AI339" i="4"/>
  <c r="AJ339" i="4"/>
  <c r="AG339" i="4"/>
  <c r="AF339" i="4"/>
  <c r="AH331" i="4"/>
  <c r="AI331" i="4"/>
  <c r="AJ331" i="4"/>
  <c r="AG331" i="4"/>
  <c r="AF331" i="4"/>
  <c r="AH323" i="4"/>
  <c r="AI323" i="4"/>
  <c r="AJ323" i="4"/>
  <c r="AG323" i="4"/>
  <c r="AF323" i="4"/>
  <c r="AH315" i="4"/>
  <c r="AI315" i="4"/>
  <c r="AJ315" i="4"/>
  <c r="AG315" i="4"/>
  <c r="AF315" i="4"/>
  <c r="AJ920" i="4"/>
  <c r="AH888" i="4"/>
  <c r="AI864" i="4"/>
  <c r="AF994" i="4"/>
  <c r="AG994" i="4"/>
  <c r="AH994" i="4"/>
  <c r="AF986" i="4"/>
  <c r="AG986" i="4"/>
  <c r="AH986" i="4"/>
  <c r="AF978" i="4"/>
  <c r="AG978" i="4"/>
  <c r="AH978" i="4"/>
  <c r="AF970" i="4"/>
  <c r="AG970" i="4"/>
  <c r="AH970" i="4"/>
  <c r="AF962" i="4"/>
  <c r="AG962" i="4"/>
  <c r="AH962" i="4"/>
  <c r="AF954" i="4"/>
  <c r="AG954" i="4"/>
  <c r="AH954" i="4"/>
  <c r="AF946" i="4"/>
  <c r="AG946" i="4"/>
  <c r="AH946" i="4"/>
  <c r="AF938" i="4"/>
  <c r="AG938" i="4"/>
  <c r="AH938" i="4"/>
  <c r="AF930" i="4"/>
  <c r="AG930" i="4"/>
  <c r="AH930" i="4"/>
  <c r="AI922" i="4"/>
  <c r="AF922" i="4"/>
  <c r="AI914" i="4"/>
  <c r="AF914" i="4"/>
  <c r="AG914" i="4"/>
  <c r="AH914" i="4"/>
  <c r="AI906" i="4"/>
  <c r="AH906" i="4"/>
  <c r="AJ906" i="4"/>
  <c r="AF906" i="4"/>
  <c r="AI898" i="4"/>
  <c r="AH898" i="4"/>
  <c r="AI890" i="4"/>
  <c r="AF890" i="4"/>
  <c r="AH890" i="4"/>
  <c r="AI882" i="4"/>
  <c r="AH882" i="4"/>
  <c r="AF882" i="4"/>
  <c r="AG882" i="4"/>
  <c r="AI874" i="4"/>
  <c r="AF874" i="4"/>
  <c r="AG874" i="4"/>
  <c r="AJ874" i="4"/>
  <c r="AG866" i="4"/>
  <c r="AI866" i="4"/>
  <c r="AH866" i="4"/>
  <c r="AG858" i="4"/>
  <c r="AI858" i="4"/>
  <c r="AH858" i="4"/>
  <c r="AJ858" i="4"/>
  <c r="AG850" i="4"/>
  <c r="AI850" i="4"/>
  <c r="AJ850" i="4"/>
  <c r="AF850" i="4"/>
  <c r="AG842" i="4"/>
  <c r="AI842" i="4"/>
  <c r="AH842" i="4"/>
  <c r="AF842" i="4"/>
  <c r="AJ842" i="4"/>
  <c r="AG834" i="4"/>
  <c r="AI834" i="4"/>
  <c r="AF834" i="4"/>
  <c r="AH834" i="4"/>
  <c r="AG826" i="4"/>
  <c r="AI826" i="4"/>
  <c r="AH826" i="4"/>
  <c r="AJ826" i="4"/>
  <c r="AG818" i="4"/>
  <c r="AH818" i="4"/>
  <c r="AI818" i="4"/>
  <c r="AF818" i="4"/>
  <c r="AJ818" i="4"/>
  <c r="AG810" i="4"/>
  <c r="AH810" i="4"/>
  <c r="AI810" i="4"/>
  <c r="AF810" i="4"/>
  <c r="AG802" i="4"/>
  <c r="AH802" i="4"/>
  <c r="AI802" i="4"/>
  <c r="AF802" i="4"/>
  <c r="AG794" i="4"/>
  <c r="AH794" i="4"/>
  <c r="AI794" i="4"/>
  <c r="AF794" i="4"/>
  <c r="AJ794" i="4"/>
  <c r="AG786" i="4"/>
  <c r="AH786" i="4"/>
  <c r="AI786" i="4"/>
  <c r="AF786" i="4"/>
  <c r="AG778" i="4"/>
  <c r="AH778" i="4"/>
  <c r="AI778" i="4"/>
  <c r="AF778" i="4"/>
  <c r="AJ778" i="4"/>
  <c r="AG770" i="4"/>
  <c r="AH770" i="4"/>
  <c r="AI770" i="4"/>
  <c r="AJ770" i="4"/>
  <c r="AG762" i="4"/>
  <c r="AH762" i="4"/>
  <c r="AI762" i="4"/>
  <c r="AF762" i="4"/>
  <c r="AG754" i="4"/>
  <c r="AH754" i="4"/>
  <c r="AI754" i="4"/>
  <c r="AF754" i="4"/>
  <c r="AJ754" i="4"/>
  <c r="AG746" i="4"/>
  <c r="AH746" i="4"/>
  <c r="AI746" i="4"/>
  <c r="AF746" i="4"/>
  <c r="AG738" i="4"/>
  <c r="AH738" i="4"/>
  <c r="AI738" i="4"/>
  <c r="AJ738" i="4"/>
  <c r="AG730" i="4"/>
  <c r="AH730" i="4"/>
  <c r="AI730" i="4"/>
  <c r="AF730" i="4"/>
  <c r="AG722" i="4"/>
  <c r="AH722" i="4"/>
  <c r="AI722" i="4"/>
  <c r="AF722" i="4"/>
  <c r="AJ722" i="4"/>
  <c r="AJ714" i="4"/>
  <c r="AH714" i="4"/>
  <c r="AG714" i="4"/>
  <c r="AI714" i="4"/>
  <c r="AJ706" i="4"/>
  <c r="AH706" i="4"/>
  <c r="AF706" i="4"/>
  <c r="AG706" i="4"/>
  <c r="AI706" i="4"/>
  <c r="AJ698" i="4"/>
  <c r="AH698" i="4"/>
  <c r="AG698" i="4"/>
  <c r="AF698" i="4"/>
  <c r="AJ690" i="4"/>
  <c r="AH690" i="4"/>
  <c r="AF690" i="4"/>
  <c r="AG690" i="4"/>
  <c r="AI690" i="4"/>
  <c r="AJ682" i="4"/>
  <c r="AH682" i="4"/>
  <c r="AG682" i="4"/>
  <c r="AI682" i="4"/>
  <c r="AF682" i="4"/>
  <c r="AJ674" i="4"/>
  <c r="AH674" i="4"/>
  <c r="AF674" i="4"/>
  <c r="AG674" i="4"/>
  <c r="AI674" i="4"/>
  <c r="AJ666" i="4"/>
  <c r="AH666" i="4"/>
  <c r="AF666" i="4"/>
  <c r="AG666" i="4"/>
  <c r="AJ658" i="4"/>
  <c r="AH658" i="4"/>
  <c r="AF658" i="4"/>
  <c r="AG658" i="4"/>
  <c r="AI658" i="4"/>
  <c r="AJ650" i="4"/>
  <c r="AH650" i="4"/>
  <c r="AG650" i="4"/>
  <c r="AI650" i="4"/>
  <c r="AF650" i="4"/>
  <c r="AJ642" i="4"/>
  <c r="AH642" i="4"/>
  <c r="AF642" i="4"/>
  <c r="AG642" i="4"/>
  <c r="AI642" i="4"/>
  <c r="AJ634" i="4"/>
  <c r="AH634" i="4"/>
  <c r="AF634" i="4"/>
  <c r="AG634" i="4"/>
  <c r="AI634" i="4"/>
  <c r="AJ626" i="4"/>
  <c r="AH626" i="4"/>
  <c r="AF626" i="4"/>
  <c r="AG626" i="4"/>
  <c r="AI626" i="4"/>
  <c r="AI618" i="4"/>
  <c r="AF618" i="4"/>
  <c r="AG618" i="4"/>
  <c r="AH618" i="4"/>
  <c r="AI610" i="4"/>
  <c r="AF610" i="4"/>
  <c r="AH610" i="4"/>
  <c r="AG610" i="4"/>
  <c r="AI602" i="4"/>
  <c r="AH602" i="4"/>
  <c r="AJ602" i="4"/>
  <c r="AF602" i="4"/>
  <c r="AG602" i="4"/>
  <c r="AI594" i="4"/>
  <c r="AH594" i="4"/>
  <c r="AJ594" i="4"/>
  <c r="AF594" i="4"/>
  <c r="AI586" i="4"/>
  <c r="AF586" i="4"/>
  <c r="AG586" i="4"/>
  <c r="AH586" i="4"/>
  <c r="AJ586" i="4"/>
  <c r="AI578" i="4"/>
  <c r="AF578" i="4"/>
  <c r="AG578" i="4"/>
  <c r="AH578" i="4"/>
  <c r="AJ578" i="4"/>
  <c r="AI570" i="4"/>
  <c r="AH570" i="4"/>
  <c r="AF570" i="4"/>
  <c r="AG570" i="4"/>
  <c r="AI562" i="4"/>
  <c r="AH562" i="4"/>
  <c r="AJ562" i="4"/>
  <c r="AF562" i="4"/>
  <c r="AG562" i="4"/>
  <c r="AI554" i="4"/>
  <c r="AF554" i="4"/>
  <c r="AG554" i="4"/>
  <c r="AH554" i="4"/>
  <c r="AI546" i="4"/>
  <c r="AF546" i="4"/>
  <c r="AG546" i="4"/>
  <c r="AH546" i="4"/>
  <c r="AJ546" i="4"/>
  <c r="AI538" i="4"/>
  <c r="AH538" i="4"/>
  <c r="AF538" i="4"/>
  <c r="AG538" i="4"/>
  <c r="AJ538" i="4"/>
  <c r="AI530" i="4"/>
  <c r="AH530" i="4"/>
  <c r="AJ530" i="4"/>
  <c r="AF530" i="4"/>
  <c r="AG530" i="4"/>
  <c r="AI522" i="4"/>
  <c r="AF522" i="4"/>
  <c r="AG522" i="4"/>
  <c r="AH522" i="4"/>
  <c r="AJ522" i="4"/>
  <c r="AI514" i="4"/>
  <c r="AF514" i="4"/>
  <c r="AG514" i="4"/>
  <c r="AH514" i="4"/>
  <c r="AI506" i="4"/>
  <c r="AF506" i="4"/>
  <c r="AG506" i="4"/>
  <c r="AH506" i="4"/>
  <c r="AJ506" i="4"/>
  <c r="AI498" i="4"/>
  <c r="AF498" i="4"/>
  <c r="AG498" i="4"/>
  <c r="AH498" i="4"/>
  <c r="AJ498" i="4"/>
  <c r="AI490" i="4"/>
  <c r="AF490" i="4"/>
  <c r="AG490" i="4"/>
  <c r="AH490" i="4"/>
  <c r="AJ490" i="4"/>
  <c r="AI482" i="4"/>
  <c r="AF482" i="4"/>
  <c r="AG482" i="4"/>
  <c r="AH482" i="4"/>
  <c r="AJ482" i="4"/>
  <c r="AI474" i="4"/>
  <c r="AH474" i="4"/>
  <c r="AF474" i="4"/>
  <c r="AG474" i="4"/>
  <c r="AJ474" i="4"/>
  <c r="AI466" i="4"/>
  <c r="AF466" i="4"/>
  <c r="AG466" i="4"/>
  <c r="AH466" i="4"/>
  <c r="AJ466" i="4"/>
  <c r="AI458" i="4"/>
  <c r="AH458" i="4"/>
  <c r="AG458" i="4"/>
  <c r="AJ458" i="4"/>
  <c r="AG450" i="4"/>
  <c r="AI450" i="4"/>
  <c r="AJ450" i="4"/>
  <c r="AF450" i="4"/>
  <c r="AH450" i="4"/>
  <c r="AG442" i="4"/>
  <c r="AI442" i="4"/>
  <c r="AH442" i="4"/>
  <c r="AF442" i="4"/>
  <c r="AJ442" i="4"/>
  <c r="AG434" i="4"/>
  <c r="AI434" i="4"/>
  <c r="AH434" i="4"/>
  <c r="AJ434" i="4"/>
  <c r="AF434" i="4"/>
  <c r="AG426" i="4"/>
  <c r="AI426" i="4"/>
  <c r="AF426" i="4"/>
  <c r="AH426" i="4"/>
  <c r="AJ426" i="4"/>
  <c r="AG418" i="4"/>
  <c r="AI418" i="4"/>
  <c r="AF418" i="4"/>
  <c r="AH418" i="4"/>
  <c r="AJ418" i="4"/>
  <c r="AG410" i="4"/>
  <c r="AI410" i="4"/>
  <c r="AH410" i="4"/>
  <c r="AF410" i="4"/>
  <c r="AJ410" i="4"/>
  <c r="AJ402" i="4"/>
  <c r="AH402" i="4"/>
  <c r="AF402" i="4"/>
  <c r="AG402" i="4"/>
  <c r="AI402" i="4"/>
  <c r="AJ394" i="4"/>
  <c r="AH394" i="4"/>
  <c r="AI394" i="4"/>
  <c r="AF394" i="4"/>
  <c r="AJ386" i="4"/>
  <c r="AH386" i="4"/>
  <c r="AI386" i="4"/>
  <c r="AF386" i="4"/>
  <c r="AG386" i="4"/>
  <c r="AJ378" i="4"/>
  <c r="AH378" i="4"/>
  <c r="AF378" i="4"/>
  <c r="AI378" i="4"/>
  <c r="AG378" i="4"/>
  <c r="AJ370" i="4"/>
  <c r="AH370" i="4"/>
  <c r="AF370" i="4"/>
  <c r="AG370" i="4"/>
  <c r="AI370" i="4"/>
  <c r="AJ362" i="4"/>
  <c r="AH362" i="4"/>
  <c r="AI362" i="4"/>
  <c r="AF362" i="4"/>
  <c r="AG362" i="4"/>
  <c r="AJ354" i="4"/>
  <c r="AH354" i="4"/>
  <c r="AI354" i="4"/>
  <c r="AF354" i="4"/>
  <c r="AG354" i="4"/>
  <c r="AF346" i="4"/>
  <c r="AG346" i="4"/>
  <c r="AH346" i="4"/>
  <c r="AI346" i="4"/>
  <c r="AJ346" i="4"/>
  <c r="AF338" i="4"/>
  <c r="AG338" i="4"/>
  <c r="AH338" i="4"/>
  <c r="AI338" i="4"/>
  <c r="AJ338" i="4"/>
  <c r="AF330" i="4"/>
  <c r="AG330" i="4"/>
  <c r="AH330" i="4"/>
  <c r="AI330" i="4"/>
  <c r="AJ330" i="4"/>
  <c r="AF322" i="4"/>
  <c r="AG322" i="4"/>
  <c r="AH322" i="4"/>
  <c r="AJ322" i="4"/>
  <c r="AI322" i="4"/>
  <c r="AI1000" i="4"/>
  <c r="AI992" i="4"/>
  <c r="AI984" i="4"/>
  <c r="AI976" i="4"/>
  <c r="AI968" i="4"/>
  <c r="AI960" i="4"/>
  <c r="AI952" i="4"/>
  <c r="AI944" i="4"/>
  <c r="AI936" i="4"/>
  <c r="AI928" i="4"/>
  <c r="AJ904" i="4"/>
  <c r="AJ898" i="4"/>
  <c r="AH892" i="4"/>
  <c r="AF826" i="4"/>
  <c r="AJ762" i="4"/>
  <c r="AI553" i="4"/>
  <c r="AG553" i="4"/>
  <c r="AH553" i="4"/>
  <c r="AF553" i="4"/>
  <c r="AJ553" i="4"/>
  <c r="AI545" i="4"/>
  <c r="AG545" i="4"/>
  <c r="AH545" i="4"/>
  <c r="AJ545" i="4"/>
  <c r="AF545" i="4"/>
  <c r="AI537" i="4"/>
  <c r="AG537" i="4"/>
  <c r="AF537" i="4"/>
  <c r="AH537" i="4"/>
  <c r="AJ537" i="4"/>
  <c r="AI529" i="4"/>
  <c r="AG529" i="4"/>
  <c r="AJ529" i="4"/>
  <c r="AF529" i="4"/>
  <c r="AI521" i="4"/>
  <c r="AJ521" i="4"/>
  <c r="AG521" i="4"/>
  <c r="AF521" i="4"/>
  <c r="AI513" i="4"/>
  <c r="AJ513" i="4"/>
  <c r="AG513" i="4"/>
  <c r="AF513" i="4"/>
  <c r="AH513" i="4"/>
  <c r="AI505" i="4"/>
  <c r="AJ505" i="4"/>
  <c r="AG505" i="4"/>
  <c r="AF505" i="4"/>
  <c r="AH505" i="4"/>
  <c r="AI497" i="4"/>
  <c r="AJ497" i="4"/>
  <c r="AG497" i="4"/>
  <c r="AF497" i="4"/>
  <c r="AI489" i="4"/>
  <c r="AJ489" i="4"/>
  <c r="AG489" i="4"/>
  <c r="AF489" i="4"/>
  <c r="AH489" i="4"/>
  <c r="AI481" i="4"/>
  <c r="AJ481" i="4"/>
  <c r="AG481" i="4"/>
  <c r="AF481" i="4"/>
  <c r="AH481" i="4"/>
  <c r="AG473" i="4"/>
  <c r="AF473" i="4"/>
  <c r="AH473" i="4"/>
  <c r="AI473" i="4"/>
  <c r="AJ473" i="4"/>
  <c r="AG465" i="4"/>
  <c r="AI465" i="4"/>
  <c r="AH465" i="4"/>
  <c r="AF465" i="4"/>
  <c r="AJ465" i="4"/>
  <c r="AG457" i="4"/>
  <c r="AF457" i="4"/>
  <c r="AH457" i="4"/>
  <c r="AI457" i="4"/>
  <c r="AJ457" i="4"/>
  <c r="AG449" i="4"/>
  <c r="AH449" i="4"/>
  <c r="AI449" i="4"/>
  <c r="AJ449" i="4"/>
  <c r="AF449" i="4"/>
  <c r="AG441" i="4"/>
  <c r="AF441" i="4"/>
  <c r="AH441" i="4"/>
  <c r="AI441" i="4"/>
  <c r="AJ441" i="4"/>
  <c r="AG433" i="4"/>
  <c r="AJ433" i="4"/>
  <c r="AI433" i="4"/>
  <c r="AH433" i="4"/>
  <c r="AG425" i="4"/>
  <c r="AJ425" i="4"/>
  <c r="AH425" i="4"/>
  <c r="AF425" i="4"/>
  <c r="AG417" i="4"/>
  <c r="AH417" i="4"/>
  <c r="AI417" i="4"/>
  <c r="AJ417" i="4"/>
  <c r="AG409" i="4"/>
  <c r="AF409" i="4"/>
  <c r="AH409" i="4"/>
  <c r="AI409" i="4"/>
  <c r="AJ409" i="4"/>
  <c r="AH401" i="4"/>
  <c r="AJ401" i="4"/>
  <c r="AF401" i="4"/>
  <c r="AI401" i="4"/>
  <c r="AG401" i="4"/>
  <c r="AH393" i="4"/>
  <c r="AJ393" i="4"/>
  <c r="AF393" i="4"/>
  <c r="AI393" i="4"/>
  <c r="AG393" i="4"/>
  <c r="AH385" i="4"/>
  <c r="AJ385" i="4"/>
  <c r="AF385" i="4"/>
  <c r="AG385" i="4"/>
  <c r="AI385" i="4"/>
  <c r="AH377" i="4"/>
  <c r="AJ377" i="4"/>
  <c r="AF377" i="4"/>
  <c r="AI377" i="4"/>
  <c r="AG377" i="4"/>
  <c r="AH369" i="4"/>
  <c r="AJ369" i="4"/>
  <c r="AF369" i="4"/>
  <c r="AI369" i="4"/>
  <c r="AG369" i="4"/>
  <c r="AH361" i="4"/>
  <c r="AJ361" i="4"/>
  <c r="AF361" i="4"/>
  <c r="AG361" i="4"/>
  <c r="AI361" i="4"/>
  <c r="AH353" i="4"/>
  <c r="AJ353" i="4"/>
  <c r="AF353" i="4"/>
  <c r="AG353" i="4"/>
  <c r="AI353" i="4"/>
  <c r="AF345" i="4"/>
  <c r="AG345" i="4"/>
  <c r="AI345" i="4"/>
  <c r="AH345" i="4"/>
  <c r="AJ345" i="4"/>
  <c r="AF337" i="4"/>
  <c r="AG337" i="4"/>
  <c r="AI337" i="4"/>
  <c r="AH337" i="4"/>
  <c r="AJ337" i="4"/>
  <c r="AF329" i="4"/>
  <c r="AG329" i="4"/>
  <c r="AI329" i="4"/>
  <c r="AH329" i="4"/>
  <c r="AJ329" i="4"/>
  <c r="AF321" i="4"/>
  <c r="AG321" i="4"/>
  <c r="AI321" i="4"/>
  <c r="AH321" i="4"/>
  <c r="AJ321" i="4"/>
  <c r="AI916" i="4"/>
  <c r="AH521" i="4"/>
  <c r="AJ1000" i="4"/>
  <c r="AH1000" i="4"/>
  <c r="AJ992" i="4"/>
  <c r="AH992" i="4"/>
  <c r="AJ984" i="4"/>
  <c r="AH984" i="4"/>
  <c r="AJ976" i="4"/>
  <c r="AH976" i="4"/>
  <c r="AJ968" i="4"/>
  <c r="AH968" i="4"/>
  <c r="AJ960" i="4"/>
  <c r="AH960" i="4"/>
  <c r="AJ952" i="4"/>
  <c r="AH952" i="4"/>
  <c r="AJ944" i="4"/>
  <c r="AH944" i="4"/>
  <c r="AJ936" i="4"/>
  <c r="AH936" i="4"/>
  <c r="AJ928" i="4"/>
  <c r="AH928" i="4"/>
  <c r="AG920" i="4"/>
  <c r="AH920" i="4"/>
  <c r="AI920" i="4"/>
  <c r="AI912" i="4"/>
  <c r="AJ912" i="4"/>
  <c r="AG912" i="4"/>
  <c r="AI904" i="4"/>
  <c r="AF896" i="4"/>
  <c r="AG896" i="4"/>
  <c r="AI888" i="4"/>
  <c r="AG888" i="4"/>
  <c r="AJ888" i="4"/>
  <c r="AG880" i="4"/>
  <c r="AF880" i="4"/>
  <c r="AH880" i="4"/>
  <c r="AJ880" i="4"/>
  <c r="AG872" i="4"/>
  <c r="AI872" i="4"/>
  <c r="AH872" i="4"/>
  <c r="AG864" i="4"/>
  <c r="AJ864" i="4"/>
  <c r="AH864" i="4"/>
  <c r="AI856" i="4"/>
  <c r="AG856" i="4"/>
  <c r="AH856" i="4"/>
  <c r="AJ856" i="4"/>
  <c r="AG848" i="4"/>
  <c r="AF848" i="4"/>
  <c r="AH848" i="4"/>
  <c r="AI848" i="4"/>
  <c r="AI840" i="4"/>
  <c r="AG840" i="4"/>
  <c r="AF840" i="4"/>
  <c r="AJ840" i="4"/>
  <c r="AG832" i="4"/>
  <c r="AH832" i="4"/>
  <c r="AJ832" i="4"/>
  <c r="AI824" i="4"/>
  <c r="AG824" i="4"/>
  <c r="AH824" i="4"/>
  <c r="AG816" i="4"/>
  <c r="AI816" i="4"/>
  <c r="AF816" i="4"/>
  <c r="AJ816" i="4"/>
  <c r="AG808" i="4"/>
  <c r="AH808" i="4"/>
  <c r="AI808" i="4"/>
  <c r="AJ808" i="4"/>
  <c r="AI800" i="4"/>
  <c r="AF800" i="4"/>
  <c r="AH800" i="4"/>
  <c r="AI792" i="4"/>
  <c r="AG792" i="4"/>
  <c r="AF792" i="4"/>
  <c r="AJ792" i="4"/>
  <c r="AG784" i="4"/>
  <c r="AI784" i="4"/>
  <c r="AH784" i="4"/>
  <c r="AJ784" i="4"/>
  <c r="AG776" i="4"/>
  <c r="AF776" i="4"/>
  <c r="AI776" i="4"/>
  <c r="AI768" i="4"/>
  <c r="AF768" i="4"/>
  <c r="AG768" i="4"/>
  <c r="AJ768" i="4"/>
  <c r="AI760" i="4"/>
  <c r="AG760" i="4"/>
  <c r="AH760" i="4"/>
  <c r="AJ760" i="4"/>
  <c r="AG752" i="4"/>
  <c r="AI752" i="4"/>
  <c r="AF752" i="4"/>
  <c r="AJ752" i="4"/>
  <c r="AG744" i="4"/>
  <c r="AF744" i="4"/>
  <c r="AH744" i="4"/>
  <c r="AJ744" i="4"/>
  <c r="AI736" i="4"/>
  <c r="AF736" i="4"/>
  <c r="AG736" i="4"/>
  <c r="AH736" i="4"/>
  <c r="AI728" i="4"/>
  <c r="AJ728" i="4"/>
  <c r="AG728" i="4"/>
  <c r="AF728" i="4"/>
  <c r="AF720" i="4"/>
  <c r="AH720" i="4"/>
  <c r="AJ720" i="4"/>
  <c r="AG720" i="4"/>
  <c r="AI720" i="4"/>
  <c r="AF712" i="4"/>
  <c r="AH712" i="4"/>
  <c r="AG712" i="4"/>
  <c r="AI712" i="4"/>
  <c r="AJ712" i="4"/>
  <c r="AF704" i="4"/>
  <c r="AH704" i="4"/>
  <c r="AG704" i="4"/>
  <c r="AI704" i="4"/>
  <c r="AJ704" i="4"/>
  <c r="AF696" i="4"/>
  <c r="AH696" i="4"/>
  <c r="AG696" i="4"/>
  <c r="AI696" i="4"/>
  <c r="AJ696" i="4"/>
  <c r="AF688" i="4"/>
  <c r="AH688" i="4"/>
  <c r="AJ688" i="4"/>
  <c r="AI688" i="4"/>
  <c r="AF680" i="4"/>
  <c r="AH680" i="4"/>
  <c r="AG680" i="4"/>
  <c r="AI680" i="4"/>
  <c r="AJ680" i="4"/>
  <c r="AF672" i="4"/>
  <c r="AH672" i="4"/>
  <c r="AG672" i="4"/>
  <c r="AI672" i="4"/>
  <c r="AJ672" i="4"/>
  <c r="AF664" i="4"/>
  <c r="AH664" i="4"/>
  <c r="AJ664" i="4"/>
  <c r="AG664" i="4"/>
  <c r="AF656" i="4"/>
  <c r="AH656" i="4"/>
  <c r="AJ656" i="4"/>
  <c r="AG656" i="4"/>
  <c r="AI656" i="4"/>
  <c r="AF648" i="4"/>
  <c r="AH648" i="4"/>
  <c r="AG648" i="4"/>
  <c r="AI648" i="4"/>
  <c r="AJ648" i="4"/>
  <c r="AF640" i="4"/>
  <c r="AG640" i="4"/>
  <c r="AH640" i="4"/>
  <c r="AJ640" i="4"/>
  <c r="AF632" i="4"/>
  <c r="AG632" i="4"/>
  <c r="AH632" i="4"/>
  <c r="AI632" i="4"/>
  <c r="AJ632" i="4"/>
  <c r="AF624" i="4"/>
  <c r="AG624" i="4"/>
  <c r="AH624" i="4"/>
  <c r="AI624" i="4"/>
  <c r="AJ624" i="4"/>
  <c r="AG616" i="4"/>
  <c r="AI616" i="4"/>
  <c r="AF616" i="4"/>
  <c r="AH616" i="4"/>
  <c r="AJ616" i="4"/>
  <c r="AG608" i="4"/>
  <c r="AI608" i="4"/>
  <c r="AF608" i="4"/>
  <c r="AH608" i="4"/>
  <c r="AJ608" i="4"/>
  <c r="AG600" i="4"/>
  <c r="AI600" i="4"/>
  <c r="AH600" i="4"/>
  <c r="AF600" i="4"/>
  <c r="AJ600" i="4"/>
  <c r="AG592" i="4"/>
  <c r="AI592" i="4"/>
  <c r="AH592" i="4"/>
  <c r="AJ592" i="4"/>
  <c r="AF592" i="4"/>
  <c r="AG584" i="4"/>
  <c r="AI584" i="4"/>
  <c r="AF584" i="4"/>
  <c r="AH584" i="4"/>
  <c r="AG576" i="4"/>
  <c r="AI576" i="4"/>
  <c r="AH576" i="4"/>
  <c r="AF576" i="4"/>
  <c r="AG568" i="4"/>
  <c r="AI568" i="4"/>
  <c r="AH568" i="4"/>
  <c r="AJ568" i="4"/>
  <c r="AF568" i="4"/>
  <c r="AG560" i="4"/>
  <c r="AI560" i="4"/>
  <c r="AH560" i="4"/>
  <c r="AJ560" i="4"/>
  <c r="AF560" i="4"/>
  <c r="AG552" i="4"/>
  <c r="AI552" i="4"/>
  <c r="AF552" i="4"/>
  <c r="AH552" i="4"/>
  <c r="AJ552" i="4"/>
  <c r="AG544" i="4"/>
  <c r="AI544" i="4"/>
  <c r="AF544" i="4"/>
  <c r="AH544" i="4"/>
  <c r="AJ544" i="4"/>
  <c r="AG536" i="4"/>
  <c r="AI536" i="4"/>
  <c r="AH536" i="4"/>
  <c r="AF536" i="4"/>
  <c r="AG528" i="4"/>
  <c r="AI528" i="4"/>
  <c r="AH528" i="4"/>
  <c r="AJ528" i="4"/>
  <c r="AF528" i="4"/>
  <c r="AG520" i="4"/>
  <c r="AH520" i="4"/>
  <c r="AI520" i="4"/>
  <c r="AF520" i="4"/>
  <c r="AJ520" i="4"/>
  <c r="AG512" i="4"/>
  <c r="AH512" i="4"/>
  <c r="AI512" i="4"/>
  <c r="AF512" i="4"/>
  <c r="AJ512" i="4"/>
  <c r="AG504" i="4"/>
  <c r="AH504" i="4"/>
  <c r="AI504" i="4"/>
  <c r="AJ504" i="4"/>
  <c r="AF504" i="4"/>
  <c r="AG496" i="4"/>
  <c r="AH496" i="4"/>
  <c r="AI496" i="4"/>
  <c r="AF496" i="4"/>
  <c r="AJ496" i="4"/>
  <c r="AG488" i="4"/>
  <c r="AH488" i="4"/>
  <c r="AI488" i="4"/>
  <c r="AF488" i="4"/>
  <c r="AG480" i="4"/>
  <c r="AH480" i="4"/>
  <c r="AI480" i="4"/>
  <c r="AF480" i="4"/>
  <c r="AJ480" i="4"/>
  <c r="AI472" i="4"/>
  <c r="AJ472" i="4"/>
  <c r="AH472" i="4"/>
  <c r="AF472" i="4"/>
  <c r="AG472" i="4"/>
  <c r="AI464" i="4"/>
  <c r="AG464" i="4"/>
  <c r="AH464" i="4"/>
  <c r="AJ464" i="4"/>
  <c r="AF464" i="4"/>
  <c r="AI456" i="4"/>
  <c r="AJ456" i="4"/>
  <c r="AF456" i="4"/>
  <c r="AG456" i="4"/>
  <c r="AH456" i="4"/>
  <c r="AI448" i="4"/>
  <c r="AJ448" i="4"/>
  <c r="AF448" i="4"/>
  <c r="AG448" i="4"/>
  <c r="AH448" i="4"/>
  <c r="AI440" i="4"/>
  <c r="AJ440" i="4"/>
  <c r="AG440" i="4"/>
  <c r="AF440" i="4"/>
  <c r="AH440" i="4"/>
  <c r="AI432" i="4"/>
  <c r="AG432" i="4"/>
  <c r="AH432" i="4"/>
  <c r="AJ432" i="4"/>
  <c r="AF432" i="4"/>
  <c r="AI424" i="4"/>
  <c r="AF424" i="4"/>
  <c r="AG424" i="4"/>
  <c r="AH424" i="4"/>
  <c r="AJ424" i="4"/>
  <c r="AI416" i="4"/>
  <c r="AJ416" i="4"/>
  <c r="AH416" i="4"/>
  <c r="AG416" i="4"/>
  <c r="AF416" i="4"/>
  <c r="AH408" i="4"/>
  <c r="AI408" i="4"/>
  <c r="AJ408" i="4"/>
  <c r="AF408" i="4"/>
  <c r="AG408" i="4"/>
  <c r="AF400" i="4"/>
  <c r="AH400" i="4"/>
  <c r="AG400" i="4"/>
  <c r="AI400" i="4"/>
  <c r="AJ400" i="4"/>
  <c r="AF392" i="4"/>
  <c r="AH392" i="4"/>
  <c r="AI392" i="4"/>
  <c r="AJ392" i="4"/>
  <c r="AG392" i="4"/>
  <c r="AF384" i="4"/>
  <c r="AH384" i="4"/>
  <c r="AI384" i="4"/>
  <c r="AG384" i="4"/>
  <c r="AJ384" i="4"/>
  <c r="AF376" i="4"/>
  <c r="AH376" i="4"/>
  <c r="AI376" i="4"/>
  <c r="AG376" i="4"/>
  <c r="AJ376" i="4"/>
  <c r="AF368" i="4"/>
  <c r="AH368" i="4"/>
  <c r="AJ368" i="4"/>
  <c r="AG368" i="4"/>
  <c r="AI368" i="4"/>
  <c r="AF360" i="4"/>
  <c r="AH360" i="4"/>
  <c r="AI360" i="4"/>
  <c r="AG360" i="4"/>
  <c r="AF352" i="4"/>
  <c r="AH352" i="4"/>
  <c r="AI352" i="4"/>
  <c r="AJ352" i="4"/>
  <c r="AG352" i="4"/>
  <c r="AJ344" i="4"/>
  <c r="AI344" i="4"/>
  <c r="AG344" i="4"/>
  <c r="AF344" i="4"/>
  <c r="AH344" i="4"/>
  <c r="AJ336" i="4"/>
  <c r="AI336" i="4"/>
  <c r="AG336" i="4"/>
  <c r="AH336" i="4"/>
  <c r="AF336" i="4"/>
  <c r="AJ328" i="4"/>
  <c r="AI328" i="4"/>
  <c r="AG328" i="4"/>
  <c r="AF328" i="4"/>
  <c r="AH328" i="4"/>
  <c r="AJ320" i="4"/>
  <c r="AI320" i="4"/>
  <c r="AG320" i="4"/>
  <c r="AF320" i="4"/>
  <c r="AH320" i="4"/>
  <c r="AF1000" i="4"/>
  <c r="AF992" i="4"/>
  <c r="AF984" i="4"/>
  <c r="AF976" i="4"/>
  <c r="AF968" i="4"/>
  <c r="AF960" i="4"/>
  <c r="AF952" i="4"/>
  <c r="AF944" i="4"/>
  <c r="AF936" i="4"/>
  <c r="AF928" i="4"/>
  <c r="AG904" i="4"/>
  <c r="AF832" i="4"/>
  <c r="AF824" i="4"/>
  <c r="AF760" i="4"/>
  <c r="AI664" i="4"/>
  <c r="AG742" i="4"/>
  <c r="AH742" i="4"/>
  <c r="AI742" i="4"/>
  <c r="AJ742" i="4"/>
  <c r="AG734" i="4"/>
  <c r="AH734" i="4"/>
  <c r="AI734" i="4"/>
  <c r="AJ734" i="4"/>
  <c r="AF734" i="4"/>
  <c r="AG726" i="4"/>
  <c r="AH726" i="4"/>
  <c r="AI726" i="4"/>
  <c r="AJ726" i="4"/>
  <c r="AJ718" i="4"/>
  <c r="AH718" i="4"/>
  <c r="AI718" i="4"/>
  <c r="AG718" i="4"/>
  <c r="AF718" i="4"/>
  <c r="AJ710" i="4"/>
  <c r="AH710" i="4"/>
  <c r="AF710" i="4"/>
  <c r="AG710" i="4"/>
  <c r="AI710" i="4"/>
  <c r="AJ702" i="4"/>
  <c r="AH702" i="4"/>
  <c r="AF702" i="4"/>
  <c r="AI702" i="4"/>
  <c r="AJ694" i="4"/>
  <c r="AH694" i="4"/>
  <c r="AI694" i="4"/>
  <c r="AG694" i="4"/>
  <c r="AJ686" i="4"/>
  <c r="AH686" i="4"/>
  <c r="AI686" i="4"/>
  <c r="AF686" i="4"/>
  <c r="AG686" i="4"/>
  <c r="AJ678" i="4"/>
  <c r="AH678" i="4"/>
  <c r="AF678" i="4"/>
  <c r="AG678" i="4"/>
  <c r="AI678" i="4"/>
  <c r="AJ670" i="4"/>
  <c r="AH670" i="4"/>
  <c r="AF670" i="4"/>
  <c r="AG670" i="4"/>
  <c r="AI670" i="4"/>
  <c r="AJ662" i="4"/>
  <c r="AH662" i="4"/>
  <c r="AF662" i="4"/>
  <c r="AG662" i="4"/>
  <c r="AI662" i="4"/>
  <c r="AJ654" i="4"/>
  <c r="AH654" i="4"/>
  <c r="AI654" i="4"/>
  <c r="AG654" i="4"/>
  <c r="AJ646" i="4"/>
  <c r="AH646" i="4"/>
  <c r="AF646" i="4"/>
  <c r="AG646" i="4"/>
  <c r="AI646" i="4"/>
  <c r="AJ638" i="4"/>
  <c r="AH638" i="4"/>
  <c r="AF638" i="4"/>
  <c r="AI638" i="4"/>
  <c r="AJ630" i="4"/>
  <c r="AH630" i="4"/>
  <c r="AI630" i="4"/>
  <c r="AG630" i="4"/>
  <c r="AJ622" i="4"/>
  <c r="AH622" i="4"/>
  <c r="AG622" i="4"/>
  <c r="AF622" i="4"/>
  <c r="AI614" i="4"/>
  <c r="AF614" i="4"/>
  <c r="AG614" i="4"/>
  <c r="AH614" i="4"/>
  <c r="AJ614" i="4"/>
  <c r="AI606" i="4"/>
  <c r="AJ606" i="4"/>
  <c r="AF606" i="4"/>
  <c r="AG606" i="4"/>
  <c r="AH606" i="4"/>
  <c r="AI598" i="4"/>
  <c r="AJ598" i="4"/>
  <c r="AG598" i="4"/>
  <c r="AF598" i="4"/>
  <c r="AH598" i="4"/>
  <c r="AI590" i="4"/>
  <c r="AG590" i="4"/>
  <c r="AH590" i="4"/>
  <c r="AJ590" i="4"/>
  <c r="AI582" i="4"/>
  <c r="AF582" i="4"/>
  <c r="AG582" i="4"/>
  <c r="AH582" i="4"/>
  <c r="AJ582" i="4"/>
  <c r="AI574" i="4"/>
  <c r="AJ574" i="4"/>
  <c r="AF574" i="4"/>
  <c r="AG574" i="4"/>
  <c r="AH574" i="4"/>
  <c r="AI566" i="4"/>
  <c r="AJ566" i="4"/>
  <c r="AG566" i="4"/>
  <c r="AF566" i="4"/>
  <c r="AH566" i="4"/>
  <c r="AI558" i="4"/>
  <c r="AG558" i="4"/>
  <c r="AH558" i="4"/>
  <c r="AJ558" i="4"/>
  <c r="AF558" i="4"/>
  <c r="AI550" i="4"/>
  <c r="AF550" i="4"/>
  <c r="AG550" i="4"/>
  <c r="AJ550" i="4"/>
  <c r="AI542" i="4"/>
  <c r="AJ542" i="4"/>
  <c r="AG542" i="4"/>
  <c r="AF542" i="4"/>
  <c r="AI534" i="4"/>
  <c r="AJ534" i="4"/>
  <c r="AG534" i="4"/>
  <c r="AH534" i="4"/>
  <c r="AF534" i="4"/>
  <c r="AI526" i="4"/>
  <c r="AG526" i="4"/>
  <c r="AH526" i="4"/>
  <c r="AJ526" i="4"/>
  <c r="AI518" i="4"/>
  <c r="AH518" i="4"/>
  <c r="AF518" i="4"/>
  <c r="AG518" i="4"/>
  <c r="AJ518" i="4"/>
  <c r="AI510" i="4"/>
  <c r="AH510" i="4"/>
  <c r="AF510" i="4"/>
  <c r="AJ510" i="4"/>
  <c r="AI502" i="4"/>
  <c r="AH502" i="4"/>
  <c r="AF502" i="4"/>
  <c r="AG502" i="4"/>
  <c r="AJ502" i="4"/>
  <c r="AI494" i="4"/>
  <c r="AH494" i="4"/>
  <c r="AJ494" i="4"/>
  <c r="AG494" i="4"/>
  <c r="AI486" i="4"/>
  <c r="AH486" i="4"/>
  <c r="AF486" i="4"/>
  <c r="AG486" i="4"/>
  <c r="AJ486" i="4"/>
  <c r="AI478" i="4"/>
  <c r="AH478" i="4"/>
  <c r="AG478" i="4"/>
  <c r="AF478" i="4"/>
  <c r="AI470" i="4"/>
  <c r="AF470" i="4"/>
  <c r="AG470" i="4"/>
  <c r="AH470" i="4"/>
  <c r="AJ470" i="4"/>
  <c r="AI462" i="4"/>
  <c r="AH462" i="4"/>
  <c r="AJ462" i="4"/>
  <c r="AF462" i="4"/>
  <c r="AG462" i="4"/>
  <c r="AI454" i="4"/>
  <c r="AF454" i="4"/>
  <c r="AJ454" i="4"/>
  <c r="AG454" i="4"/>
  <c r="AH454" i="4"/>
  <c r="AG446" i="4"/>
  <c r="AI446" i="4"/>
  <c r="AJ446" i="4"/>
  <c r="AH446" i="4"/>
  <c r="AF446" i="4"/>
  <c r="AG438" i="4"/>
  <c r="AI438" i="4"/>
  <c r="AJ438" i="4"/>
  <c r="AF438" i="4"/>
  <c r="AH438" i="4"/>
  <c r="AG430" i="4"/>
  <c r="AI430" i="4"/>
  <c r="AF430" i="4"/>
  <c r="AH430" i="4"/>
  <c r="AJ430" i="4"/>
  <c r="AG422" i="4"/>
  <c r="AI422" i="4"/>
  <c r="AF422" i="4"/>
  <c r="AH422" i="4"/>
  <c r="AJ422" i="4"/>
  <c r="AG414" i="4"/>
  <c r="AI414" i="4"/>
  <c r="AJ414" i="4"/>
  <c r="AF414" i="4"/>
  <c r="AH414" i="4"/>
  <c r="AH406" i="4"/>
  <c r="AJ406" i="4"/>
  <c r="AF406" i="4"/>
  <c r="AG406" i="4"/>
  <c r="AI406" i="4"/>
  <c r="AJ398" i="4"/>
  <c r="AH398" i="4"/>
  <c r="AI398" i="4"/>
  <c r="AF398" i="4"/>
  <c r="AG398" i="4"/>
  <c r="AJ390" i="4"/>
  <c r="AH390" i="4"/>
  <c r="AG390" i="4"/>
  <c r="AF390" i="4"/>
  <c r="AI390" i="4"/>
  <c r="AJ382" i="4"/>
  <c r="AH382" i="4"/>
  <c r="AG382" i="4"/>
  <c r="AI382" i="4"/>
  <c r="AF382" i="4"/>
  <c r="AJ374" i="4"/>
  <c r="AH374" i="4"/>
  <c r="AG374" i="4"/>
  <c r="AI374" i="4"/>
  <c r="AF374" i="4"/>
  <c r="AJ366" i="4"/>
  <c r="AH366" i="4"/>
  <c r="AF366" i="4"/>
  <c r="AG366" i="4"/>
  <c r="AI366" i="4"/>
  <c r="AJ358" i="4"/>
  <c r="AH358" i="4"/>
  <c r="AG358" i="4"/>
  <c r="AF358" i="4"/>
  <c r="AI358" i="4"/>
  <c r="AF350" i="4"/>
  <c r="AG350" i="4"/>
  <c r="AH350" i="4"/>
  <c r="AI350" i="4"/>
  <c r="AJ350" i="4"/>
  <c r="AF342" i="4"/>
  <c r="AG342" i="4"/>
  <c r="AH342" i="4"/>
  <c r="AI342" i="4"/>
  <c r="AJ342" i="4"/>
  <c r="AF334" i="4"/>
  <c r="AG334" i="4"/>
  <c r="AH334" i="4"/>
  <c r="AI334" i="4"/>
  <c r="AJ334" i="4"/>
  <c r="AF326" i="4"/>
  <c r="AG326" i="4"/>
  <c r="AH326" i="4"/>
  <c r="AI326" i="4"/>
  <c r="AJ326" i="4"/>
  <c r="AF318" i="4"/>
  <c r="AG318" i="4"/>
  <c r="AH318" i="4"/>
  <c r="AI318" i="4"/>
  <c r="AJ318" i="4"/>
  <c r="AI996" i="4"/>
  <c r="AI988" i="4"/>
  <c r="AI980" i="4"/>
  <c r="AI972" i="4"/>
  <c r="AI964" i="4"/>
  <c r="AI956" i="4"/>
  <c r="AI948" i="4"/>
  <c r="AI940" i="4"/>
  <c r="AI932" i="4"/>
  <c r="AI924" i="4"/>
  <c r="AH912" i="4"/>
  <c r="AG906" i="4"/>
  <c r="AG890" i="4"/>
  <c r="AI880" i="4"/>
  <c r="AH874" i="4"/>
  <c r="AH852" i="4"/>
  <c r="AJ844" i="4"/>
  <c r="AH776" i="4"/>
  <c r="AJ748" i="4"/>
  <c r="AH728" i="4"/>
  <c r="AF714" i="4"/>
  <c r="AI640" i="4"/>
  <c r="AJ618" i="4"/>
  <c r="AH542" i="4"/>
  <c r="AJ360" i="4"/>
  <c r="AI493" i="4"/>
  <c r="AJ493" i="4"/>
  <c r="AG493" i="4"/>
  <c r="AF493" i="4"/>
  <c r="AH493" i="4"/>
  <c r="AI485" i="4"/>
  <c r="AJ485" i="4"/>
  <c r="AG485" i="4"/>
  <c r="AF485" i="4"/>
  <c r="AH485" i="4"/>
  <c r="AI477" i="4"/>
  <c r="AJ477" i="4"/>
  <c r="AG477" i="4"/>
  <c r="AF477" i="4"/>
  <c r="AG469" i="4"/>
  <c r="AI469" i="4"/>
  <c r="AJ469" i="4"/>
  <c r="AF469" i="4"/>
  <c r="AH469" i="4"/>
  <c r="AG461" i="4"/>
  <c r="AF461" i="4"/>
  <c r="AJ461" i="4"/>
  <c r="AH461" i="4"/>
  <c r="AI461" i="4"/>
  <c r="AG453" i="4"/>
  <c r="AI453" i="4"/>
  <c r="AJ453" i="4"/>
  <c r="AF453" i="4"/>
  <c r="AH453" i="4"/>
  <c r="AG445" i="4"/>
  <c r="AF445" i="4"/>
  <c r="AH445" i="4"/>
  <c r="AI445" i="4"/>
  <c r="AJ445" i="4"/>
  <c r="AG437" i="4"/>
  <c r="AF437" i="4"/>
  <c r="AJ437" i="4"/>
  <c r="AH437" i="4"/>
  <c r="AI437" i="4"/>
  <c r="AG429" i="4"/>
  <c r="AI429" i="4"/>
  <c r="AH429" i="4"/>
  <c r="AF429" i="4"/>
  <c r="AJ429" i="4"/>
  <c r="AG421" i="4"/>
  <c r="AI421" i="4"/>
  <c r="AJ421" i="4"/>
  <c r="AF421" i="4"/>
  <c r="AH421" i="4"/>
  <c r="AG413" i="4"/>
  <c r="AF413" i="4"/>
  <c r="AH413" i="4"/>
  <c r="AI413" i="4"/>
  <c r="AJ413" i="4"/>
  <c r="AJ405" i="4"/>
  <c r="AF405" i="4"/>
  <c r="AH405" i="4"/>
  <c r="AG405" i="4"/>
  <c r="AH397" i="4"/>
  <c r="AJ397" i="4"/>
  <c r="AF397" i="4"/>
  <c r="AG397" i="4"/>
  <c r="AI397" i="4"/>
  <c r="AH389" i="4"/>
  <c r="AJ389" i="4"/>
  <c r="AF389" i="4"/>
  <c r="AG389" i="4"/>
  <c r="AI389" i="4"/>
  <c r="AH381" i="4"/>
  <c r="AJ381" i="4"/>
  <c r="AF381" i="4"/>
  <c r="AI381" i="4"/>
  <c r="AG381" i="4"/>
  <c r="AH373" i="4"/>
  <c r="AJ373" i="4"/>
  <c r="AF373" i="4"/>
  <c r="AG373" i="4"/>
  <c r="AI373" i="4"/>
  <c r="AH365" i="4"/>
  <c r="AJ365" i="4"/>
  <c r="AF365" i="4"/>
  <c r="AG365" i="4"/>
  <c r="AI365" i="4"/>
  <c r="AH357" i="4"/>
  <c r="AJ357" i="4"/>
  <c r="AF357" i="4"/>
  <c r="AG357" i="4"/>
  <c r="AI357" i="4"/>
  <c r="AF349" i="4"/>
  <c r="AI349" i="4"/>
  <c r="AH349" i="4"/>
  <c r="AJ349" i="4"/>
  <c r="AF341" i="4"/>
  <c r="AI341" i="4"/>
  <c r="AG341" i="4"/>
  <c r="AH341" i="4"/>
  <c r="AJ341" i="4"/>
  <c r="AF333" i="4"/>
  <c r="AI333" i="4"/>
  <c r="AG333" i="4"/>
  <c r="AH333" i="4"/>
  <c r="AJ333" i="4"/>
  <c r="AF325" i="4"/>
  <c r="AI325" i="4"/>
  <c r="AG325" i="4"/>
  <c r="AH325" i="4"/>
  <c r="AJ325" i="4"/>
  <c r="AF317" i="4"/>
  <c r="AI317" i="4"/>
  <c r="AJ317" i="4"/>
  <c r="AH317" i="4"/>
  <c r="AG317" i="4"/>
  <c r="AF912" i="4"/>
  <c r="AJ896" i="4"/>
  <c r="AJ866" i="4"/>
  <c r="AJ802" i="4"/>
  <c r="AF784" i="4"/>
  <c r="AF738" i="4"/>
  <c r="AF726" i="4"/>
  <c r="AF694" i="4"/>
  <c r="AG638" i="4"/>
  <c r="AJ610" i="4"/>
  <c r="AJ576" i="4"/>
  <c r="AH497" i="4"/>
  <c r="AG349" i="4"/>
  <c r="AJ996" i="4"/>
  <c r="AH996" i="4"/>
  <c r="AJ988" i="4"/>
  <c r="AH988" i="4"/>
  <c r="AJ980" i="4"/>
  <c r="AH980" i="4"/>
  <c r="AJ972" i="4"/>
  <c r="AH972" i="4"/>
  <c r="AJ964" i="4"/>
  <c r="AH964" i="4"/>
  <c r="AJ956" i="4"/>
  <c r="AH956" i="4"/>
  <c r="AJ948" i="4"/>
  <c r="AH948" i="4"/>
  <c r="AJ940" i="4"/>
  <c r="AH940" i="4"/>
  <c r="AJ932" i="4"/>
  <c r="AH932" i="4"/>
  <c r="AJ924" i="4"/>
  <c r="AH924" i="4"/>
  <c r="AF916" i="4"/>
  <c r="AJ916" i="4"/>
  <c r="AF908" i="4"/>
  <c r="AG908" i="4"/>
  <c r="AH908" i="4"/>
  <c r="AH900" i="4"/>
  <c r="AI900" i="4"/>
  <c r="AJ900" i="4"/>
  <c r="AF900" i="4"/>
  <c r="AI892" i="4"/>
  <c r="AJ892" i="4"/>
  <c r="AG892" i="4"/>
  <c r="AF884" i="4"/>
  <c r="AG884" i="4"/>
  <c r="AH884" i="4"/>
  <c r="AJ884" i="4"/>
  <c r="AJ876" i="4"/>
  <c r="AH876" i="4"/>
  <c r="AF876" i="4"/>
  <c r="AI876" i="4"/>
  <c r="AI868" i="4"/>
  <c r="AF868" i="4"/>
  <c r="AG868" i="4"/>
  <c r="AH868" i="4"/>
  <c r="AG860" i="4"/>
  <c r="AI860" i="4"/>
  <c r="AF860" i="4"/>
  <c r="AJ860" i="4"/>
  <c r="AI852" i="4"/>
  <c r="AG852" i="4"/>
  <c r="AJ852" i="4"/>
  <c r="AG844" i="4"/>
  <c r="AI844" i="4"/>
  <c r="AH844" i="4"/>
  <c r="AI836" i="4"/>
  <c r="AH836" i="4"/>
  <c r="AJ836" i="4"/>
  <c r="AF836" i="4"/>
  <c r="AG828" i="4"/>
  <c r="AI828" i="4"/>
  <c r="AF828" i="4"/>
  <c r="AH828" i="4"/>
  <c r="AJ828" i="4"/>
  <c r="AH820" i="4"/>
  <c r="AJ820" i="4"/>
  <c r="AF820" i="4"/>
  <c r="AG820" i="4"/>
  <c r="AF812" i="4"/>
  <c r="AH812" i="4"/>
  <c r="AG812" i="4"/>
  <c r="AI812" i="4"/>
  <c r="AF804" i="4"/>
  <c r="AJ804" i="4"/>
  <c r="AI804" i="4"/>
  <c r="AG804" i="4"/>
  <c r="AJ796" i="4"/>
  <c r="AH796" i="4"/>
  <c r="AG796" i="4"/>
  <c r="AH788" i="4"/>
  <c r="AJ788" i="4"/>
  <c r="AF788" i="4"/>
  <c r="AG788" i="4"/>
  <c r="AI788" i="4"/>
  <c r="AF780" i="4"/>
  <c r="AH780" i="4"/>
  <c r="AJ780" i="4"/>
  <c r="AG780" i="4"/>
  <c r="AF772" i="4"/>
  <c r="AJ772" i="4"/>
  <c r="AH772" i="4"/>
  <c r="AJ764" i="4"/>
  <c r="AH764" i="4"/>
  <c r="AF764" i="4"/>
  <c r="AG764" i="4"/>
  <c r="AI764" i="4"/>
  <c r="AH756" i="4"/>
  <c r="AJ756" i="4"/>
  <c r="AF756" i="4"/>
  <c r="AG756" i="4"/>
  <c r="AF748" i="4"/>
  <c r="AH748" i="4"/>
  <c r="AI748" i="4"/>
  <c r="AF740" i="4"/>
  <c r="AJ740" i="4"/>
  <c r="AG740" i="4"/>
  <c r="AH740" i="4"/>
  <c r="AI740" i="4"/>
  <c r="AJ732" i="4"/>
  <c r="AH732" i="4"/>
  <c r="AF732" i="4"/>
  <c r="AG732" i="4"/>
  <c r="AH724" i="4"/>
  <c r="AI724" i="4"/>
  <c r="AJ724" i="4"/>
  <c r="AF724" i="4"/>
  <c r="AF716" i="4"/>
  <c r="AH716" i="4"/>
  <c r="AI716" i="4"/>
  <c r="AJ716" i="4"/>
  <c r="AG716" i="4"/>
  <c r="AF708" i="4"/>
  <c r="AH708" i="4"/>
  <c r="AG708" i="4"/>
  <c r="AI708" i="4"/>
  <c r="AJ708" i="4"/>
  <c r="AF700" i="4"/>
  <c r="AH700" i="4"/>
  <c r="AG700" i="4"/>
  <c r="AI700" i="4"/>
  <c r="AF692" i="4"/>
  <c r="AH692" i="4"/>
  <c r="AG692" i="4"/>
  <c r="AI692" i="4"/>
  <c r="AJ692" i="4"/>
  <c r="AF684" i="4"/>
  <c r="AH684" i="4"/>
  <c r="AI684" i="4"/>
  <c r="AJ684" i="4"/>
  <c r="AG684" i="4"/>
  <c r="AF676" i="4"/>
  <c r="AH676" i="4"/>
  <c r="AG676" i="4"/>
  <c r="AI676" i="4"/>
  <c r="AJ676" i="4"/>
  <c r="AF668" i="4"/>
  <c r="AH668" i="4"/>
  <c r="AI668" i="4"/>
  <c r="AJ668" i="4"/>
  <c r="AF660" i="4"/>
  <c r="AH660" i="4"/>
  <c r="AI660" i="4"/>
  <c r="AG660" i="4"/>
  <c r="AF652" i="4"/>
  <c r="AH652" i="4"/>
  <c r="AI652" i="4"/>
  <c r="AJ652" i="4"/>
  <c r="AG652" i="4"/>
  <c r="AF644" i="4"/>
  <c r="AH644" i="4"/>
  <c r="AG644" i="4"/>
  <c r="AI644" i="4"/>
  <c r="AJ644" i="4"/>
  <c r="AF636" i="4"/>
  <c r="AG636" i="4"/>
  <c r="AH636" i="4"/>
  <c r="AI636" i="4"/>
  <c r="AJ636" i="4"/>
  <c r="AF628" i="4"/>
  <c r="AG628" i="4"/>
  <c r="AH628" i="4"/>
  <c r="AI628" i="4"/>
  <c r="AJ628" i="4"/>
  <c r="AF620" i="4"/>
  <c r="AG620" i="4"/>
  <c r="AH620" i="4"/>
  <c r="AI620" i="4"/>
  <c r="AJ620" i="4"/>
  <c r="AG612" i="4"/>
  <c r="AI612" i="4"/>
  <c r="AF612" i="4"/>
  <c r="AH612" i="4"/>
  <c r="AJ612" i="4"/>
  <c r="AG604" i="4"/>
  <c r="AI604" i="4"/>
  <c r="AJ604" i="4"/>
  <c r="AF604" i="4"/>
  <c r="AH604" i="4"/>
  <c r="AG596" i="4"/>
  <c r="AI596" i="4"/>
  <c r="AJ596" i="4"/>
  <c r="AF596" i="4"/>
  <c r="AH596" i="4"/>
  <c r="AG588" i="4"/>
  <c r="AI588" i="4"/>
  <c r="AF588" i="4"/>
  <c r="AH588" i="4"/>
  <c r="AJ588" i="4"/>
  <c r="AG580" i="4"/>
  <c r="AI580" i="4"/>
  <c r="AF580" i="4"/>
  <c r="AH580" i="4"/>
  <c r="AJ580" i="4"/>
  <c r="AG572" i="4"/>
  <c r="AI572" i="4"/>
  <c r="AJ572" i="4"/>
  <c r="AF572" i="4"/>
  <c r="AH572" i="4"/>
  <c r="AG564" i="4"/>
  <c r="AI564" i="4"/>
  <c r="AJ564" i="4"/>
  <c r="AF564" i="4"/>
  <c r="AH564" i="4"/>
  <c r="AG556" i="4"/>
  <c r="AI556" i="4"/>
  <c r="AF556" i="4"/>
  <c r="AH556" i="4"/>
  <c r="AJ556" i="4"/>
  <c r="AG548" i="4"/>
  <c r="AI548" i="4"/>
  <c r="AF548" i="4"/>
  <c r="AH548" i="4"/>
  <c r="AJ548" i="4"/>
  <c r="AG540" i="4"/>
  <c r="AI540" i="4"/>
  <c r="AJ540" i="4"/>
  <c r="AF540" i="4"/>
  <c r="AH540" i="4"/>
  <c r="AG532" i="4"/>
  <c r="AI532" i="4"/>
  <c r="AJ532" i="4"/>
  <c r="AF532" i="4"/>
  <c r="AH532" i="4"/>
  <c r="AG524" i="4"/>
  <c r="AI524" i="4"/>
  <c r="AF524" i="4"/>
  <c r="AH524" i="4"/>
  <c r="AJ524" i="4"/>
  <c r="AG516" i="4"/>
  <c r="AH516" i="4"/>
  <c r="AI516" i="4"/>
  <c r="AJ516" i="4"/>
  <c r="AF516" i="4"/>
  <c r="AG508" i="4"/>
  <c r="AH508" i="4"/>
  <c r="AI508" i="4"/>
  <c r="AJ508" i="4"/>
  <c r="AF508" i="4"/>
  <c r="AG500" i="4"/>
  <c r="AH500" i="4"/>
  <c r="AI500" i="4"/>
  <c r="AJ500" i="4"/>
  <c r="AF500" i="4"/>
  <c r="AG492" i="4"/>
  <c r="AH492" i="4"/>
  <c r="AI492" i="4"/>
  <c r="AJ492" i="4"/>
  <c r="AF492" i="4"/>
  <c r="AG484" i="4"/>
  <c r="AH484" i="4"/>
  <c r="AI484" i="4"/>
  <c r="AJ484" i="4"/>
  <c r="AF484" i="4"/>
  <c r="AG476" i="4"/>
  <c r="AH476" i="4"/>
  <c r="AI476" i="4"/>
  <c r="AJ476" i="4"/>
  <c r="AF476" i="4"/>
  <c r="AI468" i="4"/>
  <c r="AF468" i="4"/>
  <c r="AG468" i="4"/>
  <c r="AH468" i="4"/>
  <c r="AJ468" i="4"/>
  <c r="AI460" i="4"/>
  <c r="AJ460" i="4"/>
  <c r="AG460" i="4"/>
  <c r="AF460" i="4"/>
  <c r="AH460" i="4"/>
  <c r="AI452" i="4"/>
  <c r="AF452" i="4"/>
  <c r="AG452" i="4"/>
  <c r="AH452" i="4"/>
  <c r="AJ452" i="4"/>
  <c r="AI444" i="4"/>
  <c r="AH444" i="4"/>
  <c r="AF444" i="4"/>
  <c r="AG444" i="4"/>
  <c r="AJ444" i="4"/>
  <c r="AI436" i="4"/>
  <c r="AH436" i="4"/>
  <c r="AJ436" i="4"/>
  <c r="AF436" i="4"/>
  <c r="AG436" i="4"/>
  <c r="AI428" i="4"/>
  <c r="AF428" i="4"/>
  <c r="AG428" i="4"/>
  <c r="AH428" i="4"/>
  <c r="AJ428" i="4"/>
  <c r="AI420" i="4"/>
  <c r="AF420" i="4"/>
  <c r="AJ420" i="4"/>
  <c r="AG420" i="4"/>
  <c r="AH420" i="4"/>
  <c r="AI412" i="4"/>
  <c r="AH412" i="4"/>
  <c r="AG412" i="4"/>
  <c r="AF412" i="4"/>
  <c r="AJ412" i="4"/>
  <c r="AH404" i="4"/>
  <c r="AF404" i="4"/>
  <c r="AG404" i="4"/>
  <c r="AI404" i="4"/>
  <c r="AJ404" i="4"/>
  <c r="AF396" i="4"/>
  <c r="AH396" i="4"/>
  <c r="AJ396" i="4"/>
  <c r="AG396" i="4"/>
  <c r="AI396" i="4"/>
  <c r="AF388" i="4"/>
  <c r="AH388" i="4"/>
  <c r="AJ388" i="4"/>
  <c r="AG388" i="4"/>
  <c r="AI388" i="4"/>
  <c r="AF380" i="4"/>
  <c r="AH380" i="4"/>
  <c r="AG380" i="4"/>
  <c r="AJ380" i="4"/>
  <c r="AI380" i="4"/>
  <c r="AF372" i="4"/>
  <c r="AH372" i="4"/>
  <c r="AG372" i="4"/>
  <c r="AI372" i="4"/>
  <c r="AJ372" i="4"/>
  <c r="AF364" i="4"/>
  <c r="AH364" i="4"/>
  <c r="AJ364" i="4"/>
  <c r="AI364" i="4"/>
  <c r="AG364" i="4"/>
  <c r="AF356" i="4"/>
  <c r="AH356" i="4"/>
  <c r="AJ356" i="4"/>
  <c r="AG356" i="4"/>
  <c r="AI356" i="4"/>
  <c r="AJ348" i="4"/>
  <c r="AI348" i="4"/>
  <c r="AG348" i="4"/>
  <c r="AH348" i="4"/>
  <c r="AF348" i="4"/>
  <c r="AJ340" i="4"/>
  <c r="AI340" i="4"/>
  <c r="AG340" i="4"/>
  <c r="AF340" i="4"/>
  <c r="AH340" i="4"/>
  <c r="AJ332" i="4"/>
  <c r="AI332" i="4"/>
  <c r="AG332" i="4"/>
  <c r="AH332" i="4"/>
  <c r="AF332" i="4"/>
  <c r="AJ324" i="4"/>
  <c r="AI324" i="4"/>
  <c r="AG324" i="4"/>
  <c r="AF324" i="4"/>
  <c r="AH324" i="4"/>
  <c r="AJ316" i="4"/>
  <c r="AI316" i="4"/>
  <c r="AG316" i="4"/>
  <c r="AF316" i="4"/>
  <c r="AH316" i="4"/>
  <c r="AF996" i="4"/>
  <c r="AF988" i="4"/>
  <c r="AF980" i="4"/>
  <c r="AF972" i="4"/>
  <c r="AF964" i="4"/>
  <c r="AF956" i="4"/>
  <c r="AF948" i="4"/>
  <c r="AF940" i="4"/>
  <c r="AF932" i="4"/>
  <c r="AF924" i="4"/>
  <c r="AJ908" i="4"/>
  <c r="AI896" i="4"/>
  <c r="AI884" i="4"/>
  <c r="AJ872" i="4"/>
  <c r="AF866" i="4"/>
  <c r="AF858" i="4"/>
  <c r="AH850" i="4"/>
  <c r="AJ810" i="4"/>
  <c r="AJ800" i="4"/>
  <c r="AH792" i="4"/>
  <c r="AJ746" i="4"/>
  <c r="AJ736" i="4"/>
  <c r="AF654" i="4"/>
  <c r="AJ570" i="4"/>
  <c r="AJ536" i="4"/>
  <c r="AF494" i="4"/>
  <c r="AF433" i="4"/>
  <c r="AK1001" i="4" l="1"/>
  <c r="B1001" i="14" s="1"/>
  <c r="AJ1001" i="4"/>
  <c r="AI1001" i="4"/>
  <c r="AH1001" i="4"/>
  <c r="AG1001" i="4"/>
  <c r="AF1001" i="4"/>
  <c r="O1001" i="4" l="1"/>
  <c r="N1001" i="4"/>
  <c r="K1001" i="4"/>
  <c r="B1001" i="7" s="1"/>
  <c r="A1001" i="14"/>
  <c r="C1001" i="14" s="1"/>
  <c r="M1001" i="4"/>
  <c r="L1001" i="4"/>
  <c r="C1001" i="7" s="1"/>
  <c r="F1001" i="7" l="1"/>
  <c r="I1001" i="7"/>
  <c r="D1001" i="7"/>
  <c r="J1001" i="7"/>
  <c r="E1001" i="7"/>
  <c r="G1001" i="7"/>
  <c r="H1001" i="7"/>
  <c r="AK314" i="4" l="1"/>
  <c r="B314" i="14" s="1"/>
  <c r="AG314" i="4"/>
  <c r="AJ314" i="4"/>
  <c r="AH314" i="4"/>
  <c r="AI314" i="4"/>
  <c r="AF314" i="4"/>
  <c r="AK307" i="4"/>
  <c r="B307" i="14" s="1"/>
  <c r="AK267" i="4"/>
  <c r="B267" i="14" s="1"/>
  <c r="AK310" i="4"/>
  <c r="B310" i="14" s="1"/>
  <c r="AK282" i="4"/>
  <c r="B282" i="14" s="1"/>
  <c r="AK303" i="4"/>
  <c r="B303" i="14" s="1"/>
  <c r="AK271" i="4"/>
  <c r="B271" i="14" s="1"/>
  <c r="AK306" i="4"/>
  <c r="B306" i="14" s="1"/>
  <c r="AK270" i="4"/>
  <c r="B270" i="14" s="1"/>
  <c r="AK246" i="4"/>
  <c r="B246" i="14" s="1"/>
  <c r="AK309" i="4"/>
  <c r="B309" i="14" s="1"/>
  <c r="AK293" i="4"/>
  <c r="B293" i="14" s="1"/>
  <c r="AK277" i="4"/>
  <c r="B277" i="14" s="1"/>
  <c r="AK261" i="4"/>
  <c r="B261" i="14" s="1"/>
  <c r="AK245" i="4"/>
  <c r="B245" i="14" s="1"/>
  <c r="AK238" i="4"/>
  <c r="B238" i="14" s="1"/>
  <c r="AK300" i="4"/>
  <c r="B300" i="14" s="1"/>
  <c r="AK284" i="4"/>
  <c r="B284" i="14" s="1"/>
  <c r="AK268" i="4"/>
  <c r="B268" i="14" s="1"/>
  <c r="AK252" i="4"/>
  <c r="B252" i="14" s="1"/>
  <c r="AG311" i="4"/>
  <c r="AJ303" i="4"/>
  <c r="AI295" i="4"/>
  <c r="AH287" i="4"/>
  <c r="AF287" i="4"/>
  <c r="AG279" i="4"/>
  <c r="AJ271" i="4"/>
  <c r="AI263" i="4"/>
  <c r="AH255" i="4"/>
  <c r="AF255" i="4"/>
  <c r="AG247" i="4"/>
  <c r="AJ239" i="4"/>
  <c r="AI307" i="4"/>
  <c r="AH299" i="4"/>
  <c r="AF299" i="4"/>
  <c r="AG291" i="4"/>
  <c r="AJ283" i="4"/>
  <c r="AI275" i="4"/>
  <c r="AH267" i="4"/>
  <c r="AF267" i="4"/>
  <c r="AG259" i="4"/>
  <c r="AJ251" i="4"/>
  <c r="AI243" i="4"/>
  <c r="AJ306" i="4"/>
  <c r="AH298" i="4"/>
  <c r="AG290" i="4"/>
  <c r="AF282" i="4"/>
  <c r="AJ282" i="4"/>
  <c r="AJ274" i="4"/>
  <c r="AH266" i="4"/>
  <c r="AG258" i="4"/>
  <c r="AF250" i="4"/>
  <c r="AJ250" i="4"/>
  <c r="AJ242" i="4"/>
  <c r="AH313" i="4"/>
  <c r="AI305" i="4"/>
  <c r="AG297" i="4"/>
  <c r="AF289" i="4"/>
  <c r="AJ289" i="4"/>
  <c r="AI281" i="4"/>
  <c r="AH273" i="4"/>
  <c r="AG265" i="4"/>
  <c r="AF257" i="4"/>
  <c r="AJ257" i="4"/>
  <c r="AI249" i="4"/>
  <c r="AH241" i="4"/>
  <c r="AG312" i="4"/>
  <c r="AI304" i="4"/>
  <c r="AJ296" i="4"/>
  <c r="AH296" i="4"/>
  <c r="AF288" i="4"/>
  <c r="AG280" i="4"/>
  <c r="AI272" i="4"/>
  <c r="AJ264" i="4"/>
  <c r="AH264" i="4"/>
  <c r="AF256" i="4"/>
  <c r="AG248" i="4"/>
  <c r="AI240" i="4"/>
  <c r="AH310" i="4"/>
  <c r="AG302" i="4"/>
  <c r="AF294" i="4"/>
  <c r="AJ294" i="4"/>
  <c r="AI286" i="4"/>
  <c r="AH278" i="4"/>
  <c r="AG270" i="4"/>
  <c r="AF262" i="4"/>
  <c r="AJ262" i="4"/>
  <c r="AI254" i="4"/>
  <c r="AH246" i="4"/>
  <c r="AG238" i="4"/>
  <c r="AH309" i="4"/>
  <c r="AH301" i="4"/>
  <c r="AI293" i="4"/>
  <c r="AF285" i="4"/>
  <c r="AJ285" i="4"/>
  <c r="AH277" i="4"/>
  <c r="AH269" i="4"/>
  <c r="AI261" i="4"/>
  <c r="AF253" i="4"/>
  <c r="AJ253" i="4"/>
  <c r="AH245" i="4"/>
  <c r="AG308" i="4"/>
  <c r="AI300" i="4"/>
  <c r="AJ292" i="4"/>
  <c r="AH292" i="4"/>
  <c r="AG284" i="4"/>
  <c r="AF276" i="4"/>
  <c r="AI268" i="4"/>
  <c r="AJ260" i="4"/>
  <c r="AH260" i="4"/>
  <c r="AG252" i="4"/>
  <c r="AF244" i="4"/>
  <c r="AH282" i="4"/>
  <c r="AF266" i="4"/>
  <c r="AJ258" i="4"/>
  <c r="AG242" i="4"/>
  <c r="AG313" i="4"/>
  <c r="AI297" i="4"/>
  <c r="AF273" i="4"/>
  <c r="AI265" i="4"/>
  <c r="AG249" i="4"/>
  <c r="AJ241" i="4"/>
  <c r="AH312" i="4"/>
  <c r="AG296" i="4"/>
  <c r="AJ280" i="4"/>
  <c r="AF272" i="4"/>
  <c r="AI256" i="4"/>
  <c r="AH248" i="4"/>
  <c r="AF310" i="4"/>
  <c r="AG286" i="4"/>
  <c r="AJ278" i="4"/>
  <c r="AI270" i="4"/>
  <c r="AG254" i="4"/>
  <c r="AJ246" i="4"/>
  <c r="AF301" i="4"/>
  <c r="AH285" i="4"/>
  <c r="AF269" i="4"/>
  <c r="AH261" i="4"/>
  <c r="AI245" i="4"/>
  <c r="AH308" i="4"/>
  <c r="AF292" i="4"/>
  <c r="AH276" i="4"/>
  <c r="AF260" i="4"/>
  <c r="AJ244" i="4"/>
  <c r="AK275" i="4"/>
  <c r="B275" i="14" s="1"/>
  <c r="AK279" i="4"/>
  <c r="B279" i="14" s="1"/>
  <c r="AK278" i="4"/>
  <c r="B278" i="14" s="1"/>
  <c r="AK313" i="4"/>
  <c r="B313" i="14" s="1"/>
  <c r="AK281" i="4"/>
  <c r="B281" i="14" s="1"/>
  <c r="AK249" i="4"/>
  <c r="B249" i="14" s="1"/>
  <c r="AK288" i="4"/>
  <c r="B288" i="14" s="1"/>
  <c r="AK256" i="4"/>
  <c r="B256" i="14" s="1"/>
  <c r="AJ311" i="4"/>
  <c r="AH295" i="4"/>
  <c r="AJ279" i="4"/>
  <c r="AH263" i="4"/>
  <c r="AG255" i="4"/>
  <c r="AI239" i="4"/>
  <c r="AF307" i="4"/>
  <c r="AI283" i="4"/>
  <c r="AF275" i="4"/>
  <c r="AG267" i="4"/>
  <c r="AI251" i="4"/>
  <c r="AG298" i="4"/>
  <c r="AI290" i="4"/>
  <c r="AH274" i="4"/>
  <c r="AF258" i="4"/>
  <c r="AK299" i="4"/>
  <c r="B299" i="14" s="1"/>
  <c r="AK263" i="4"/>
  <c r="B263" i="14" s="1"/>
  <c r="AK302" i="4"/>
  <c r="B302" i="14" s="1"/>
  <c r="AK274" i="4"/>
  <c r="B274" i="14" s="1"/>
  <c r="AK295" i="4"/>
  <c r="B295" i="14" s="1"/>
  <c r="AK259" i="4"/>
  <c r="B259" i="14" s="1"/>
  <c r="AK294" i="4"/>
  <c r="B294" i="14" s="1"/>
  <c r="AK262" i="4"/>
  <c r="B262" i="14" s="1"/>
  <c r="AK254" i="4"/>
  <c r="B254" i="14" s="1"/>
  <c r="AK305" i="4"/>
  <c r="B305" i="14" s="1"/>
  <c r="AK289" i="4"/>
  <c r="B289" i="14" s="1"/>
  <c r="AK273" i="4"/>
  <c r="B273" i="14" s="1"/>
  <c r="AK257" i="4"/>
  <c r="B257" i="14" s="1"/>
  <c r="AK241" i="4"/>
  <c r="B241" i="14" s="1"/>
  <c r="AK312" i="4"/>
  <c r="B312" i="14" s="1"/>
  <c r="AK296" i="4"/>
  <c r="B296" i="14" s="1"/>
  <c r="AK280" i="4"/>
  <c r="B280" i="14" s="1"/>
  <c r="AK264" i="4"/>
  <c r="B264" i="14" s="1"/>
  <c r="AK248" i="4"/>
  <c r="B248" i="14" s="1"/>
  <c r="AH311" i="4"/>
  <c r="AF311" i="4"/>
  <c r="AG303" i="4"/>
  <c r="AJ295" i="4"/>
  <c r="AI287" i="4"/>
  <c r="AH279" i="4"/>
  <c r="AF279" i="4"/>
  <c r="AG271" i="4"/>
  <c r="AJ263" i="4"/>
  <c r="AI255" i="4"/>
  <c r="AH247" i="4"/>
  <c r="AF247" i="4"/>
  <c r="AG239" i="4"/>
  <c r="AJ307" i="4"/>
  <c r="AI299" i="4"/>
  <c r="AH291" i="4"/>
  <c r="AF291" i="4"/>
  <c r="AG283" i="4"/>
  <c r="AJ275" i="4"/>
  <c r="AI267" i="4"/>
  <c r="AH259" i="4"/>
  <c r="AF259" i="4"/>
  <c r="AG251" i="4"/>
  <c r="AJ243" i="4"/>
  <c r="AF306" i="4"/>
  <c r="AI306" i="4"/>
  <c r="AI298" i="4"/>
  <c r="AH290" i="4"/>
  <c r="AG282" i="4"/>
  <c r="AF274" i="4"/>
  <c r="AI274" i="4"/>
  <c r="AI266" i="4"/>
  <c r="AH258" i="4"/>
  <c r="AG250" i="4"/>
  <c r="AF242" i="4"/>
  <c r="AI242" i="4"/>
  <c r="AF313" i="4"/>
  <c r="AJ313" i="4"/>
  <c r="AJ305" i="4"/>
  <c r="AH297" i="4"/>
  <c r="AG289" i="4"/>
  <c r="AF281" i="4"/>
  <c r="AJ281" i="4"/>
  <c r="AI273" i="4"/>
  <c r="AH265" i="4"/>
  <c r="AG257" i="4"/>
  <c r="AF249" i="4"/>
  <c r="AJ249" i="4"/>
  <c r="AI241" i="4"/>
  <c r="AF312" i="4"/>
  <c r="AG304" i="4"/>
  <c r="AI296" i="4"/>
  <c r="AJ288" i="4"/>
  <c r="AH288" i="4"/>
  <c r="AF280" i="4"/>
  <c r="AG272" i="4"/>
  <c r="AI264" i="4"/>
  <c r="AJ256" i="4"/>
  <c r="AH256" i="4"/>
  <c r="AF248" i="4"/>
  <c r="AG240" i="4"/>
  <c r="AI310" i="4"/>
  <c r="AH302" i="4"/>
  <c r="AG294" i="4"/>
  <c r="AF286" i="4"/>
  <c r="AJ286" i="4"/>
  <c r="AI278" i="4"/>
  <c r="AH270" i="4"/>
  <c r="AG262" i="4"/>
  <c r="AF254" i="4"/>
  <c r="AJ254" i="4"/>
  <c r="AI246" i="4"/>
  <c r="AH238" i="4"/>
  <c r="AF309" i="4"/>
  <c r="AG309" i="4"/>
  <c r="AG301" i="4"/>
  <c r="AG293" i="4"/>
  <c r="AI285" i="4"/>
  <c r="AF277" i="4"/>
  <c r="AJ277" i="4"/>
  <c r="AG269" i="4"/>
  <c r="AG261" i="4"/>
  <c r="AI253" i="4"/>
  <c r="AF245" i="4"/>
  <c r="AJ245" i="4"/>
  <c r="AF308" i="4"/>
  <c r="AF300" i="4"/>
  <c r="AI292" i="4"/>
  <c r="AJ284" i="4"/>
  <c r="AH284" i="4"/>
  <c r="AG276" i="4"/>
  <c r="AF268" i="4"/>
  <c r="AI260" i="4"/>
  <c r="AJ252" i="4"/>
  <c r="AH252" i="4"/>
  <c r="AG244" i="4"/>
  <c r="AJ290" i="4"/>
  <c r="AJ266" i="4"/>
  <c r="AH250" i="4"/>
  <c r="AF305" i="4"/>
  <c r="AH305" i="4"/>
  <c r="AG281" i="4"/>
  <c r="AJ273" i="4"/>
  <c r="AH257" i="4"/>
  <c r="AF241" i="4"/>
  <c r="AJ312" i="4"/>
  <c r="AI288" i="4"/>
  <c r="AH280" i="4"/>
  <c r="AG264" i="4"/>
  <c r="AJ248" i="4"/>
  <c r="AF240" i="4"/>
  <c r="AJ310" i="4"/>
  <c r="AH294" i="4"/>
  <c r="AF278" i="4"/>
  <c r="AH262" i="4"/>
  <c r="AF246" i="4"/>
  <c r="AI238" i="4"/>
  <c r="AI309" i="4"/>
  <c r="AH293" i="4"/>
  <c r="AI277" i="4"/>
  <c r="AJ269" i="4"/>
  <c r="AH253" i="4"/>
  <c r="AJ308" i="4"/>
  <c r="AG300" i="4"/>
  <c r="AJ276" i="4"/>
  <c r="AG268" i="4"/>
  <c r="AI252" i="4"/>
  <c r="AH244" i="4"/>
  <c r="AK243" i="4"/>
  <c r="B243" i="14" s="1"/>
  <c r="AK311" i="4"/>
  <c r="B311" i="14" s="1"/>
  <c r="AK239" i="4"/>
  <c r="B239" i="14" s="1"/>
  <c r="AK247" i="4"/>
  <c r="B247" i="14" s="1"/>
  <c r="AK297" i="4"/>
  <c r="B297" i="14" s="1"/>
  <c r="AK265" i="4"/>
  <c r="B265" i="14" s="1"/>
  <c r="AK304" i="4"/>
  <c r="B304" i="14" s="1"/>
  <c r="AK272" i="4"/>
  <c r="B272" i="14" s="1"/>
  <c r="AK240" i="4"/>
  <c r="B240" i="14" s="1"/>
  <c r="AI303" i="4"/>
  <c r="AF295" i="4"/>
  <c r="AI271" i="4"/>
  <c r="AF263" i="4"/>
  <c r="AJ247" i="4"/>
  <c r="AH307" i="4"/>
  <c r="AJ291" i="4"/>
  <c r="AH275" i="4"/>
  <c r="AJ259" i="4"/>
  <c r="AH243" i="4"/>
  <c r="AH306" i="4"/>
  <c r="AF290" i="4"/>
  <c r="AI282" i="4"/>
  <c r="AG266" i="4"/>
  <c r="AK291" i="4"/>
  <c r="B291" i="14" s="1"/>
  <c r="AK251" i="4"/>
  <c r="B251" i="14" s="1"/>
  <c r="AK298" i="4"/>
  <c r="B298" i="14" s="1"/>
  <c r="AK266" i="4"/>
  <c r="B266" i="14" s="1"/>
  <c r="AK287" i="4"/>
  <c r="B287" i="14" s="1"/>
  <c r="AK255" i="4"/>
  <c r="B255" i="14" s="1"/>
  <c r="AK286" i="4"/>
  <c r="B286" i="14" s="1"/>
  <c r="AK283" i="4"/>
  <c r="B283" i="14" s="1"/>
  <c r="AK242" i="4"/>
  <c r="B242" i="14" s="1"/>
  <c r="AK301" i="4"/>
  <c r="B301" i="14" s="1"/>
  <c r="AK285" i="4"/>
  <c r="B285" i="14" s="1"/>
  <c r="AK269" i="4"/>
  <c r="B269" i="14" s="1"/>
  <c r="AK253" i="4"/>
  <c r="B253" i="14" s="1"/>
  <c r="AK258" i="4"/>
  <c r="B258" i="14" s="1"/>
  <c r="AK308" i="4"/>
  <c r="B308" i="14" s="1"/>
  <c r="AK292" i="4"/>
  <c r="B292" i="14" s="1"/>
  <c r="AK276" i="4"/>
  <c r="B276" i="14" s="1"/>
  <c r="AK260" i="4"/>
  <c r="B260" i="14" s="1"/>
  <c r="AK244" i="4"/>
  <c r="B244" i="14" s="1"/>
  <c r="AI311" i="4"/>
  <c r="AH303" i="4"/>
  <c r="AF303" i="4"/>
  <c r="AG295" i="4"/>
  <c r="AJ287" i="4"/>
  <c r="AI279" i="4"/>
  <c r="AH271" i="4"/>
  <c r="AF271" i="4"/>
  <c r="AG263" i="4"/>
  <c r="AJ255" i="4"/>
  <c r="AI247" i="4"/>
  <c r="AH239" i="4"/>
  <c r="AF239" i="4"/>
  <c r="AG307" i="4"/>
  <c r="AJ299" i="4"/>
  <c r="AI291" i="4"/>
  <c r="AH283" i="4"/>
  <c r="AF283" i="4"/>
  <c r="AG275" i="4"/>
  <c r="AJ267" i="4"/>
  <c r="AI259" i="4"/>
  <c r="AH251" i="4"/>
  <c r="AF251" i="4"/>
  <c r="AG243" i="4"/>
  <c r="AG306" i="4"/>
  <c r="AF298" i="4"/>
  <c r="AJ298" i="4"/>
  <c r="AG274" i="4"/>
  <c r="AH289" i="4"/>
  <c r="AF304" i="4"/>
  <c r="AI302" i="4"/>
  <c r="AJ301" i="4"/>
  <c r="AI284" i="4"/>
  <c r="AK290" i="4"/>
  <c r="B290" i="14" s="1"/>
  <c r="AK250" i="4"/>
  <c r="B250" i="14" s="1"/>
  <c r="AG287" i="4"/>
  <c r="AG299" i="4"/>
  <c r="AF243" i="4"/>
  <c r="AI258" i="4"/>
  <c r="AG305" i="4"/>
  <c r="AH281" i="4"/>
  <c r="AI257" i="4"/>
  <c r="AH304" i="4"/>
  <c r="AJ272" i="4"/>
  <c r="AI248" i="4"/>
  <c r="AI294" i="4"/>
  <c r="AJ270" i="4"/>
  <c r="AF238" i="4"/>
  <c r="AI301" i="4"/>
  <c r="AG277" i="4"/>
  <c r="AG253" i="4"/>
  <c r="AH300" i="4"/>
  <c r="AJ268" i="4"/>
  <c r="AI244" i="4"/>
  <c r="AG292" i="4"/>
  <c r="AH268" i="4"/>
  <c r="AG278" i="4"/>
  <c r="AF261" i="4"/>
  <c r="AI308" i="4"/>
  <c r="AG260" i="4"/>
  <c r="AH242" i="4"/>
  <c r="AI289" i="4"/>
  <c r="AI280" i="4"/>
  <c r="AF270" i="4"/>
  <c r="AJ309" i="4"/>
  <c r="AJ261" i="4"/>
  <c r="AJ300" i="4"/>
  <c r="AF252" i="4"/>
  <c r="AF297" i="4"/>
  <c r="AG273" i="4"/>
  <c r="AH249" i="4"/>
  <c r="AF296" i="4"/>
  <c r="AH272" i="4"/>
  <c r="AJ240" i="4"/>
  <c r="AG310" i="4"/>
  <c r="AH286" i="4"/>
  <c r="AI262" i="4"/>
  <c r="AJ238" i="4"/>
  <c r="AF293" i="4"/>
  <c r="AI269" i="4"/>
  <c r="AG245" i="4"/>
  <c r="AI250" i="4"/>
  <c r="AJ297" i="4"/>
  <c r="AF265" i="4"/>
  <c r="AG241" i="4"/>
  <c r="AI312" i="4"/>
  <c r="AG288" i="4"/>
  <c r="AF264" i="4"/>
  <c r="AH240" i="4"/>
  <c r="AF302" i="4"/>
  <c r="AH254" i="4"/>
  <c r="AJ293" i="4"/>
  <c r="AF284" i="4"/>
  <c r="AI313" i="4"/>
  <c r="AJ265" i="4"/>
  <c r="AJ304" i="4"/>
  <c r="AG256" i="4"/>
  <c r="AJ302" i="4"/>
  <c r="AG246" i="4"/>
  <c r="AG285" i="4"/>
  <c r="AI276" i="4"/>
  <c r="AK107" i="4"/>
  <c r="B107" i="14" s="1"/>
  <c r="AK139" i="4"/>
  <c r="B139" i="14" s="1"/>
  <c r="AK171" i="4"/>
  <c r="B171" i="14" s="1"/>
  <c r="AK203" i="4"/>
  <c r="B203" i="14" s="1"/>
  <c r="AK235" i="4"/>
  <c r="B235" i="14" s="1"/>
  <c r="AK92" i="4"/>
  <c r="B92" i="14" s="1"/>
  <c r="AK124" i="4"/>
  <c r="B124" i="14" s="1"/>
  <c r="AK156" i="4"/>
  <c r="B156" i="14" s="1"/>
  <c r="AK188" i="4"/>
  <c r="B188" i="14" s="1"/>
  <c r="AK220" i="4"/>
  <c r="B220" i="14" s="1"/>
  <c r="AK109" i="4"/>
  <c r="B109" i="14" s="1"/>
  <c r="AK141" i="4"/>
  <c r="B141" i="14" s="1"/>
  <c r="AK173" i="4"/>
  <c r="B173" i="14" s="1"/>
  <c r="AK205" i="4"/>
  <c r="B205" i="14" s="1"/>
  <c r="AK237" i="4"/>
  <c r="B237" i="14" s="1"/>
  <c r="AK210" i="4"/>
  <c r="B210" i="14" s="1"/>
  <c r="AK94" i="4"/>
  <c r="B94" i="14" s="1"/>
  <c r="AK126" i="4"/>
  <c r="B126" i="14" s="1"/>
  <c r="AK158" i="4"/>
  <c r="B158" i="14" s="1"/>
  <c r="AK190" i="4"/>
  <c r="B190" i="14" s="1"/>
  <c r="AK222" i="4"/>
  <c r="B222" i="14" s="1"/>
  <c r="AK146" i="4"/>
  <c r="B146" i="14" s="1"/>
  <c r="AK103" i="4"/>
  <c r="B103" i="14" s="1"/>
  <c r="AK135" i="4"/>
  <c r="B135" i="14" s="1"/>
  <c r="AK167" i="4"/>
  <c r="B167" i="14" s="1"/>
  <c r="AK199" i="4"/>
  <c r="B199" i="14" s="1"/>
  <c r="AK231" i="4"/>
  <c r="B231" i="14" s="1"/>
  <c r="AK129" i="4"/>
  <c r="B129" i="14" s="1"/>
  <c r="AK193" i="4"/>
  <c r="B193" i="14" s="1"/>
  <c r="AK106" i="4"/>
  <c r="B106" i="14" s="1"/>
  <c r="AK186" i="4"/>
  <c r="B186" i="14" s="1"/>
  <c r="AK88" i="4"/>
  <c r="B88" i="14" s="1"/>
  <c r="AK120" i="4"/>
  <c r="B120" i="14" s="1"/>
  <c r="AK152" i="4"/>
  <c r="B152" i="14" s="1"/>
  <c r="AK184" i="4"/>
  <c r="B184" i="14" s="1"/>
  <c r="AK216" i="4"/>
  <c r="B216" i="14" s="1"/>
  <c r="AK121" i="4"/>
  <c r="B121" i="14" s="1"/>
  <c r="AK185" i="4"/>
  <c r="B185" i="14" s="1"/>
  <c r="AK90" i="4"/>
  <c r="B90" i="14" s="1"/>
  <c r="AK226" i="4"/>
  <c r="B226" i="14" s="1"/>
  <c r="AG154" i="4"/>
  <c r="AF203" i="4"/>
  <c r="AF166" i="4"/>
  <c r="AJ134" i="4"/>
  <c r="AI235" i="4"/>
  <c r="AJ86" i="4"/>
  <c r="AF224" i="4"/>
  <c r="AJ160" i="4"/>
  <c r="AG223" i="4"/>
  <c r="AG160" i="4"/>
  <c r="AG153" i="4"/>
  <c r="AH212" i="4"/>
  <c r="AF177" i="4"/>
  <c r="AF176" i="4"/>
  <c r="AJ221" i="4"/>
  <c r="AI222" i="4"/>
  <c r="AH216" i="4"/>
  <c r="AF179" i="4"/>
  <c r="AH173" i="4"/>
  <c r="AG170" i="4"/>
  <c r="AH164" i="4"/>
  <c r="AJ175" i="4"/>
  <c r="AI203" i="4"/>
  <c r="AF97" i="4"/>
  <c r="AI115" i="4"/>
  <c r="AG79" i="4"/>
  <c r="AJ85" i="4"/>
  <c r="AG199" i="4"/>
  <c r="AF157" i="4"/>
  <c r="AJ198" i="4"/>
  <c r="AI190" i="4"/>
  <c r="AG126" i="4"/>
  <c r="AJ120" i="4"/>
  <c r="AI232" i="4"/>
  <c r="AI185" i="4"/>
  <c r="AI149" i="4"/>
  <c r="AI157" i="4"/>
  <c r="AF171" i="4"/>
  <c r="AI156" i="4"/>
  <c r="AI126" i="4"/>
  <c r="AJ135" i="4"/>
  <c r="AG99" i="4"/>
  <c r="AH84" i="4"/>
  <c r="AF99" i="4"/>
  <c r="AG103" i="4"/>
  <c r="AF86" i="4"/>
  <c r="AI90" i="4"/>
  <c r="AJ139" i="4"/>
  <c r="AJ110" i="4"/>
  <c r="AG139" i="4"/>
  <c r="AJ136" i="4"/>
  <c r="AJ196" i="4"/>
  <c r="AF135" i="4"/>
  <c r="AI195" i="4"/>
  <c r="AJ90" i="4"/>
  <c r="AH178" i="4"/>
  <c r="AJ125" i="4"/>
  <c r="AI189" i="4"/>
  <c r="AF212" i="4"/>
  <c r="AF155" i="4"/>
  <c r="AH184" i="4"/>
  <c r="AG138" i="4"/>
  <c r="AI231" i="4"/>
  <c r="AI198" i="4"/>
  <c r="AJ162" i="4"/>
  <c r="AH230" i="4"/>
  <c r="AF88" i="4"/>
  <c r="AF111" i="4"/>
  <c r="AG115" i="4"/>
  <c r="AH87" i="4"/>
  <c r="AG81" i="4"/>
  <c r="AF141" i="4"/>
  <c r="AF92" i="4"/>
  <c r="AG119" i="4"/>
  <c r="AJ152" i="4"/>
  <c r="AF198" i="4"/>
  <c r="AJ163" i="4"/>
  <c r="AI142" i="4"/>
  <c r="AH190" i="4"/>
  <c r="AF143" i="4"/>
  <c r="AG212" i="4"/>
  <c r="AJ199" i="4"/>
  <c r="AI130" i="4"/>
  <c r="AF228" i="4"/>
  <c r="AJ164" i="4"/>
  <c r="AH231" i="4"/>
  <c r="AH207" i="4"/>
  <c r="AH156" i="4"/>
  <c r="AH139" i="4"/>
  <c r="AJ219" i="4"/>
  <c r="AG226" i="4"/>
  <c r="AG169" i="4"/>
  <c r="AH80" i="4"/>
  <c r="AI84" i="4"/>
  <c r="AI82" i="4"/>
  <c r="AH142" i="4"/>
  <c r="AJ94" i="4"/>
  <c r="AI120" i="4"/>
  <c r="AH154" i="4"/>
  <c r="AH199" i="4"/>
  <c r="AG165" i="4"/>
  <c r="AJ157" i="4"/>
  <c r="AI170" i="4"/>
  <c r="AG224" i="4"/>
  <c r="AH201" i="4"/>
  <c r="AG161" i="4"/>
  <c r="AJ229" i="4"/>
  <c r="AJ167" i="4"/>
  <c r="AG104" i="4"/>
  <c r="AH222" i="4"/>
  <c r="AI159" i="4"/>
  <c r="AJ228" i="4"/>
  <c r="AG221" i="4"/>
  <c r="AJ227" i="4"/>
  <c r="AJ93" i="4"/>
  <c r="AG87" i="4"/>
  <c r="AJ112" i="4"/>
  <c r="AH134" i="4"/>
  <c r="AG125" i="4"/>
  <c r="AF109" i="4"/>
  <c r="AI169" i="4"/>
  <c r="AI95" i="4"/>
  <c r="AG168" i="4"/>
  <c r="AF173" i="4"/>
  <c r="AG114" i="4"/>
  <c r="AI173" i="4"/>
  <c r="AI237" i="4"/>
  <c r="AI186" i="4"/>
  <c r="AG92" i="4"/>
  <c r="AF207" i="4"/>
  <c r="AJ114" i="4"/>
  <c r="AJ210" i="4"/>
  <c r="AI176" i="4"/>
  <c r="AI85" i="4"/>
  <c r="AJ231" i="4"/>
  <c r="AJ174" i="4"/>
  <c r="AI236" i="4"/>
  <c r="AJ230" i="4"/>
  <c r="AJ150" i="4"/>
  <c r="AF218" i="4"/>
  <c r="AI81" i="4"/>
  <c r="AI171" i="4"/>
  <c r="AF168" i="4"/>
  <c r="AF133" i="4"/>
  <c r="AF210" i="4"/>
  <c r="AG132" i="4"/>
  <c r="AI194" i="4"/>
  <c r="AF162" i="4"/>
  <c r="AH208" i="4"/>
  <c r="AJ202" i="4"/>
  <c r="AJ234" i="4"/>
  <c r="AF202" i="4"/>
  <c r="AF200" i="4"/>
  <c r="AJ194" i="4"/>
  <c r="AH120" i="4"/>
  <c r="AF80" i="4"/>
  <c r="AG106" i="4"/>
  <c r="AJ147" i="4"/>
  <c r="AI98" i="4"/>
  <c r="AJ104" i="4"/>
  <c r="AI150" i="4"/>
  <c r="AF104" i="4"/>
  <c r="AF193" i="4"/>
  <c r="AF90" i="4"/>
  <c r="AJ182" i="4"/>
  <c r="AI158" i="4"/>
  <c r="AJ153" i="4"/>
  <c r="AI148" i="4"/>
  <c r="AJ127" i="4"/>
  <c r="AF140" i="4"/>
  <c r="AJ128" i="4"/>
  <c r="AG213" i="4"/>
  <c r="AJ168" i="4"/>
  <c r="AJ155" i="4"/>
  <c r="AI217" i="4"/>
  <c r="AI124" i="4"/>
  <c r="AJ102" i="4"/>
  <c r="AI91" i="4"/>
  <c r="AJ211" i="4"/>
  <c r="AH234" i="4"/>
  <c r="AH132" i="4"/>
  <c r="AI96" i="4"/>
  <c r="AJ161" i="4"/>
  <c r="AH165" i="4"/>
  <c r="AF149" i="4"/>
  <c r="AJ204" i="4"/>
  <c r="AH196" i="4"/>
  <c r="AI224" i="4"/>
  <c r="AG230" i="4"/>
  <c r="AI193" i="4"/>
  <c r="AH182" i="4"/>
  <c r="AK83" i="4"/>
  <c r="B83" i="14" s="1"/>
  <c r="AK115" i="4"/>
  <c r="B115" i="14" s="1"/>
  <c r="AK147" i="4"/>
  <c r="B147" i="14" s="1"/>
  <c r="AK179" i="4"/>
  <c r="B179" i="14" s="1"/>
  <c r="AK211" i="4"/>
  <c r="B211" i="14" s="1"/>
  <c r="AK100" i="4"/>
  <c r="B100" i="14" s="1"/>
  <c r="AK132" i="4"/>
  <c r="B132" i="14" s="1"/>
  <c r="AK164" i="4"/>
  <c r="B164" i="14" s="1"/>
  <c r="AK196" i="4"/>
  <c r="B196" i="14" s="1"/>
  <c r="AK228" i="4"/>
  <c r="B228" i="14" s="1"/>
  <c r="AK85" i="4"/>
  <c r="B85" i="14" s="1"/>
  <c r="AK117" i="4"/>
  <c r="B117" i="14" s="1"/>
  <c r="AK149" i="4"/>
  <c r="B149" i="14" s="1"/>
  <c r="AK181" i="4"/>
  <c r="B181" i="14" s="1"/>
  <c r="AK213" i="4"/>
  <c r="B213" i="14" s="1"/>
  <c r="AK102" i="4"/>
  <c r="B102" i="14" s="1"/>
  <c r="AK134" i="4"/>
  <c r="B134" i="14" s="1"/>
  <c r="AK166" i="4"/>
  <c r="B166" i="14" s="1"/>
  <c r="AK198" i="4"/>
  <c r="B198" i="14" s="1"/>
  <c r="AK230" i="4"/>
  <c r="B230" i="14" s="1"/>
  <c r="AK178" i="4"/>
  <c r="B178" i="14" s="1"/>
  <c r="AK79" i="4"/>
  <c r="B79" i="14" s="1"/>
  <c r="AK111" i="4"/>
  <c r="B111" i="14" s="1"/>
  <c r="AK143" i="4"/>
  <c r="B143" i="14" s="1"/>
  <c r="AK175" i="4"/>
  <c r="B175" i="14" s="1"/>
  <c r="AK207" i="4"/>
  <c r="B207" i="14" s="1"/>
  <c r="AK81" i="4"/>
  <c r="B81" i="14" s="1"/>
  <c r="AK145" i="4"/>
  <c r="B145" i="14" s="1"/>
  <c r="AK209" i="4"/>
  <c r="B209" i="14" s="1"/>
  <c r="AK114" i="4"/>
  <c r="B114" i="14" s="1"/>
  <c r="AK218" i="4"/>
  <c r="B218" i="14" s="1"/>
  <c r="AK96" i="4"/>
  <c r="B96" i="14" s="1"/>
  <c r="AK128" i="4"/>
  <c r="B128" i="14" s="1"/>
  <c r="AK160" i="4"/>
  <c r="B160" i="14" s="1"/>
  <c r="AK192" i="4"/>
  <c r="B192" i="14" s="1"/>
  <c r="AK224" i="4"/>
  <c r="B224" i="14" s="1"/>
  <c r="AK137" i="4"/>
  <c r="B137" i="14" s="1"/>
  <c r="AK201" i="4"/>
  <c r="B201" i="14" s="1"/>
  <c r="AK130" i="4"/>
  <c r="B130" i="14" s="1"/>
  <c r="AI154" i="4"/>
  <c r="AH198" i="4"/>
  <c r="AG129" i="4"/>
  <c r="AG149" i="4"/>
  <c r="AJ193" i="4"/>
  <c r="AI139" i="4"/>
  <c r="AF216" i="4"/>
  <c r="AH133" i="4"/>
  <c r="AH218" i="4"/>
  <c r="AI116" i="4"/>
  <c r="AG183" i="4"/>
  <c r="AI209" i="4"/>
  <c r="AG188" i="4"/>
  <c r="AH138" i="4"/>
  <c r="AG201" i="4"/>
  <c r="AF191" i="4"/>
  <c r="AH227" i="4"/>
  <c r="AG193" i="4"/>
  <c r="AF131" i="4"/>
  <c r="AF126" i="4"/>
  <c r="AI113" i="4"/>
  <c r="AI101" i="4"/>
  <c r="AJ137" i="4"/>
  <c r="AH151" i="4"/>
  <c r="AG182" i="4"/>
  <c r="AF194" i="4"/>
  <c r="AI136" i="4"/>
  <c r="AH121" i="4"/>
  <c r="AH115" i="4"/>
  <c r="AI123" i="4"/>
  <c r="AI153" i="4"/>
  <c r="AJ142" i="4"/>
  <c r="AH237" i="4"/>
  <c r="AG234" i="4"/>
  <c r="AJ206" i="4"/>
  <c r="AF136" i="4"/>
  <c r="AJ116" i="4"/>
  <c r="AJ129" i="4"/>
  <c r="AI145" i="4"/>
  <c r="AG135" i="4"/>
  <c r="AF120" i="4"/>
  <c r="AH94" i="4"/>
  <c r="AJ109" i="4"/>
  <c r="AJ96" i="4"/>
  <c r="AG101" i="4"/>
  <c r="AI99" i="4"/>
  <c r="AH150" i="4"/>
  <c r="AF81" i="4"/>
  <c r="AF124" i="4"/>
  <c r="AI160" i="4"/>
  <c r="AI163" i="4"/>
  <c r="AH149" i="4"/>
  <c r="AG206" i="4"/>
  <c r="AJ124" i="4"/>
  <c r="AF189" i="4"/>
  <c r="AH141" i="4"/>
  <c r="AG200" i="4"/>
  <c r="AI119" i="4"/>
  <c r="AF237" i="4"/>
  <c r="AJ178" i="4"/>
  <c r="AJ203" i="4"/>
  <c r="AG187" i="4"/>
  <c r="AG122" i="4"/>
  <c r="AF213" i="4"/>
  <c r="AH185" i="4"/>
  <c r="AH206" i="4"/>
  <c r="AG166" i="4"/>
  <c r="AF79" i="4"/>
  <c r="AF98" i="4"/>
  <c r="AI102" i="4"/>
  <c r="AG102" i="4"/>
  <c r="AJ151" i="4"/>
  <c r="AJ83" i="4"/>
  <c r="AH113" i="4"/>
  <c r="AI140" i="4"/>
  <c r="AG84" i="4"/>
  <c r="AF165" i="4"/>
  <c r="AI79" i="4"/>
  <c r="AI175" i="4"/>
  <c r="AG156" i="4"/>
  <c r="AF169" i="4"/>
  <c r="AI233" i="4"/>
  <c r="AH226" i="4"/>
  <c r="AG158" i="4"/>
  <c r="AI218" i="4"/>
  <c r="AF187" i="4"/>
  <c r="AF233" i="4"/>
  <c r="AI200" i="4"/>
  <c r="AJ165" i="4"/>
  <c r="AF208" i="4"/>
  <c r="AF91" i="4"/>
  <c r="AG95" i="4"/>
  <c r="AJ88" i="4"/>
  <c r="AG93" i="4"/>
  <c r="AI83" i="4"/>
  <c r="AF153" i="4"/>
  <c r="AH86" i="4"/>
  <c r="AF116" i="4"/>
  <c r="AG131" i="4"/>
  <c r="AI89" i="4"/>
  <c r="AI166" i="4"/>
  <c r="AI187" i="4"/>
  <c r="AH101" i="4"/>
  <c r="AF170" i="4"/>
  <c r="AI103" i="4"/>
  <c r="AI181" i="4"/>
  <c r="AG130" i="4"/>
  <c r="AJ215" i="4"/>
  <c r="AF184" i="4"/>
  <c r="AJ189" i="4"/>
  <c r="AH145" i="4"/>
  <c r="AI234" i="4"/>
  <c r="AI182" i="4"/>
  <c r="AH233" i="4"/>
  <c r="AH104" i="4"/>
  <c r="AI108" i="4"/>
  <c r="AJ80" i="4"/>
  <c r="AF145" i="4"/>
  <c r="AF100" i="4"/>
  <c r="AG123" i="4"/>
  <c r="AG100" i="4"/>
  <c r="AJ180" i="4"/>
  <c r="AF127" i="4"/>
  <c r="AI179" i="4"/>
  <c r="AJ183" i="4"/>
  <c r="AG134" i="4"/>
  <c r="AG184" i="4"/>
  <c r="AG80" i="4"/>
  <c r="AF205" i="4"/>
  <c r="AG141" i="4"/>
  <c r="AI220" i="4"/>
  <c r="AJ148" i="4"/>
  <c r="AJ223" i="4"/>
  <c r="AJ212" i="4"/>
  <c r="AF139" i="4"/>
  <c r="AF196" i="4"/>
  <c r="AH213" i="4"/>
  <c r="AJ185" i="4"/>
  <c r="AF236" i="4"/>
  <c r="AG203" i="4"/>
  <c r="AJ106" i="4"/>
  <c r="AF147" i="4"/>
  <c r="AI174" i="4"/>
  <c r="AI177" i="4"/>
  <c r="AJ95" i="4"/>
  <c r="AJ84" i="4"/>
  <c r="AG191" i="4"/>
  <c r="AH180" i="4"/>
  <c r="AF215" i="4"/>
  <c r="AH209" i="4"/>
  <c r="AJ158" i="4"/>
  <c r="AI155" i="4"/>
  <c r="AG148" i="4"/>
  <c r="AI197" i="4"/>
  <c r="AG214" i="4"/>
  <c r="AH183" i="4"/>
  <c r="AI168" i="4"/>
  <c r="AG117" i="4"/>
  <c r="AH126" i="4"/>
  <c r="AH83" i="4"/>
  <c r="AG111" i="4"/>
  <c r="AH96" i="4"/>
  <c r="AJ222" i="4"/>
  <c r="AG164" i="4"/>
  <c r="AF146" i="4"/>
  <c r="AF142" i="4"/>
  <c r="AI107" i="4"/>
  <c r="AI109" i="4"/>
  <c r="AG211" i="4"/>
  <c r="AH197" i="4"/>
  <c r="AJ187" i="4"/>
  <c r="AI112" i="4"/>
  <c r="AI206" i="4"/>
  <c r="AG88" i="4"/>
  <c r="AH232" i="4"/>
  <c r="AH177" i="4"/>
  <c r="AG96" i="4"/>
  <c r="AK91" i="4"/>
  <c r="B91" i="14" s="1"/>
  <c r="AK123" i="4"/>
  <c r="B123" i="14" s="1"/>
  <c r="AK155" i="4"/>
  <c r="B155" i="14" s="1"/>
  <c r="AK187" i="4"/>
  <c r="B187" i="14" s="1"/>
  <c r="AK219" i="4"/>
  <c r="B219" i="14" s="1"/>
  <c r="AK108" i="4"/>
  <c r="B108" i="14" s="1"/>
  <c r="AK140" i="4"/>
  <c r="B140" i="14" s="1"/>
  <c r="AK172" i="4"/>
  <c r="B172" i="14" s="1"/>
  <c r="AK204" i="4"/>
  <c r="B204" i="14" s="1"/>
  <c r="AK236" i="4"/>
  <c r="B236" i="14" s="1"/>
  <c r="AK93" i="4"/>
  <c r="B93" i="14" s="1"/>
  <c r="AK125" i="4"/>
  <c r="B125" i="14" s="1"/>
  <c r="AK157" i="4"/>
  <c r="B157" i="14" s="1"/>
  <c r="AK189" i="4"/>
  <c r="B189" i="14" s="1"/>
  <c r="AK221" i="4"/>
  <c r="B221" i="14" s="1"/>
  <c r="AK98" i="4"/>
  <c r="B98" i="14" s="1"/>
  <c r="AK110" i="4"/>
  <c r="B110" i="14" s="1"/>
  <c r="AK142" i="4"/>
  <c r="B142" i="14" s="1"/>
  <c r="AK174" i="4"/>
  <c r="B174" i="14" s="1"/>
  <c r="AK206" i="4"/>
  <c r="B206" i="14" s="1"/>
  <c r="AK82" i="4"/>
  <c r="B82" i="14" s="1"/>
  <c r="AK202" i="4"/>
  <c r="B202" i="14" s="1"/>
  <c r="AK87" i="4"/>
  <c r="B87" i="14" s="1"/>
  <c r="AK119" i="4"/>
  <c r="B119" i="14" s="1"/>
  <c r="AK151" i="4"/>
  <c r="B151" i="14" s="1"/>
  <c r="AK183" i="4"/>
  <c r="B183" i="14" s="1"/>
  <c r="AK215" i="4"/>
  <c r="B215" i="14" s="1"/>
  <c r="AK97" i="4"/>
  <c r="B97" i="14" s="1"/>
  <c r="AK161" i="4"/>
  <c r="B161" i="14" s="1"/>
  <c r="AK225" i="4"/>
  <c r="B225" i="14" s="1"/>
  <c r="AK138" i="4"/>
  <c r="B138" i="14" s="1"/>
  <c r="AK104" i="4"/>
  <c r="B104" i="14" s="1"/>
  <c r="AK136" i="4"/>
  <c r="B136" i="14" s="1"/>
  <c r="AK168" i="4"/>
  <c r="B168" i="14" s="1"/>
  <c r="AK200" i="4"/>
  <c r="B200" i="14" s="1"/>
  <c r="AK232" i="4"/>
  <c r="B232" i="14" s="1"/>
  <c r="AK89" i="4"/>
  <c r="B89" i="14" s="1"/>
  <c r="AK153" i="4"/>
  <c r="B153" i="14" s="1"/>
  <c r="AK217" i="4"/>
  <c r="B217" i="14" s="1"/>
  <c r="AK154" i="4"/>
  <c r="B154" i="14" s="1"/>
  <c r="AG120" i="4"/>
  <c r="AG173" i="4"/>
  <c r="AJ159" i="4"/>
  <c r="AJ181" i="4"/>
  <c r="AI183" i="4"/>
  <c r="AH95" i="4"/>
  <c r="AH210" i="4"/>
  <c r="AG89" i="4"/>
  <c r="AG112" i="4"/>
  <c r="AF122" i="4"/>
  <c r="AI202" i="4"/>
  <c r="AI180" i="4"/>
  <c r="AF160" i="4"/>
  <c r="AJ200" i="4"/>
  <c r="AG146" i="4"/>
  <c r="AJ235" i="4"/>
  <c r="AF234" i="4"/>
  <c r="AI229" i="4"/>
  <c r="AG82" i="4"/>
  <c r="AH119" i="4"/>
  <c r="AF159" i="4"/>
  <c r="AJ172" i="4"/>
  <c r="AH114" i="4"/>
  <c r="AF84" i="4"/>
  <c r="AG109" i="4"/>
  <c r="AF94" i="4"/>
  <c r="AF220" i="4"/>
  <c r="AI214" i="4"/>
  <c r="AI212" i="4"/>
  <c r="AJ208" i="4"/>
  <c r="AF167" i="4"/>
  <c r="AJ195" i="4"/>
  <c r="AI105" i="4"/>
  <c r="AJ111" i="4"/>
  <c r="AH81" i="4"/>
  <c r="AF114" i="4"/>
  <c r="AH107" i="4"/>
  <c r="AH118" i="4"/>
  <c r="AK163" i="4"/>
  <c r="B163" i="14" s="1"/>
  <c r="AK180" i="4"/>
  <c r="B180" i="14" s="1"/>
  <c r="AK197" i="4"/>
  <c r="B197" i="14" s="1"/>
  <c r="AK150" i="4"/>
  <c r="B150" i="14" s="1"/>
  <c r="AK234" i="4"/>
  <c r="B234" i="14" s="1"/>
  <c r="AK127" i="4"/>
  <c r="B127" i="14" s="1"/>
  <c r="AK162" i="4"/>
  <c r="B162" i="14" s="1"/>
  <c r="AK112" i="4"/>
  <c r="B112" i="14" s="1"/>
  <c r="AK194" i="4"/>
  <c r="B194" i="14" s="1"/>
  <c r="AG159" i="4"/>
  <c r="AI87" i="4"/>
  <c r="AI184" i="4"/>
  <c r="AH214" i="4"/>
  <c r="AF197" i="4"/>
  <c r="AH188" i="4"/>
  <c r="AH176" i="4"/>
  <c r="AG202" i="4"/>
  <c r="AH88" i="4"/>
  <c r="AF129" i="4"/>
  <c r="AH98" i="4"/>
  <c r="AH175" i="4"/>
  <c r="AG162" i="4"/>
  <c r="AJ140" i="4"/>
  <c r="AH155" i="4"/>
  <c r="AI151" i="4"/>
  <c r="AF214" i="4"/>
  <c r="AI161" i="4"/>
  <c r="AH219" i="4"/>
  <c r="AJ224" i="4"/>
  <c r="AF101" i="4"/>
  <c r="AI138" i="4"/>
  <c r="AF151" i="4"/>
  <c r="AH127" i="4"/>
  <c r="AH128" i="4"/>
  <c r="AI178" i="4"/>
  <c r="AJ201" i="4"/>
  <c r="AG219" i="4"/>
  <c r="AI127" i="4"/>
  <c r="AF206" i="4"/>
  <c r="AH143" i="4"/>
  <c r="AJ131" i="4"/>
  <c r="AI122" i="4"/>
  <c r="AG163" i="4"/>
  <c r="AJ188" i="4"/>
  <c r="AJ191" i="4"/>
  <c r="AI213" i="4"/>
  <c r="AF134" i="4"/>
  <c r="AI141" i="4"/>
  <c r="AG209" i="4"/>
  <c r="AI216" i="4"/>
  <c r="AG235" i="4"/>
  <c r="AF102" i="4"/>
  <c r="AI106" i="4"/>
  <c r="AJ87" i="4"/>
  <c r="AH157" i="4"/>
  <c r="AF156" i="4"/>
  <c r="AI133" i="4"/>
  <c r="AH161" i="4"/>
  <c r="AF164" i="4"/>
  <c r="AH189" i="4"/>
  <c r="AF195" i="4"/>
  <c r="AJ237" i="4"/>
  <c r="AF150" i="4"/>
  <c r="AJ213" i="4"/>
  <c r="AH193" i="4"/>
  <c r="AH117" i="4"/>
  <c r="AI118" i="4"/>
  <c r="AI143" i="4"/>
  <c r="AG128" i="4"/>
  <c r="AJ226" i="4"/>
  <c r="AH144" i="4"/>
  <c r="AG137" i="4"/>
  <c r="AG133" i="4"/>
  <c r="AF209" i="4"/>
  <c r="AG178" i="4"/>
  <c r="AI230" i="4"/>
  <c r="AG220" i="4"/>
  <c r="AJ97" i="4"/>
  <c r="AJ177" i="4"/>
  <c r="AJ207" i="4"/>
  <c r="AJ197" i="4"/>
  <c r="AJ144" i="4"/>
  <c r="AG196" i="4"/>
  <c r="AH162" i="4"/>
  <c r="AF144" i="4"/>
  <c r="AH90" i="4"/>
  <c r="AF125" i="4"/>
  <c r="AH103" i="4"/>
  <c r="AI88" i="4"/>
  <c r="AI146" i="4"/>
  <c r="AH229" i="4"/>
  <c r="AJ216" i="4"/>
  <c r="AF123" i="4"/>
  <c r="AG127" i="4"/>
  <c r="AF175" i="4"/>
  <c r="AJ209" i="4"/>
  <c r="AG195" i="4"/>
  <c r="AF219" i="4"/>
  <c r="AG217" i="4"/>
  <c r="AJ146" i="4"/>
  <c r="AG210" i="4"/>
  <c r="AH179" i="4"/>
  <c r="AF85" i="4"/>
  <c r="AF201" i="4"/>
  <c r="AJ117" i="4"/>
  <c r="AG97" i="4"/>
  <c r="AG175" i="4"/>
  <c r="AH111" i="4"/>
  <c r="AI147" i="4"/>
  <c r="AG91" i="4"/>
  <c r="AF204" i="4"/>
  <c r="AG236" i="4"/>
  <c r="AH140" i="4"/>
  <c r="AH110" i="4"/>
  <c r="AH92" i="4"/>
  <c r="AK131" i="4"/>
  <c r="B131" i="14" s="1"/>
  <c r="AK170" i="4"/>
  <c r="B170" i="14" s="1"/>
  <c r="AK95" i="4"/>
  <c r="B95" i="14" s="1"/>
  <c r="AK80" i="4"/>
  <c r="B80" i="14" s="1"/>
  <c r="AI110" i="4"/>
  <c r="AJ149" i="4"/>
  <c r="AH147" i="4"/>
  <c r="AI125" i="4"/>
  <c r="AJ225" i="4"/>
  <c r="AJ108" i="4"/>
  <c r="AI121" i="4"/>
  <c r="AJ98" i="4"/>
  <c r="AF121" i="4"/>
  <c r="AI152" i="4"/>
  <c r="AG198" i="4"/>
  <c r="AF217" i="4"/>
  <c r="AH202" i="4"/>
  <c r="AF115" i="4"/>
  <c r="AH91" i="4"/>
  <c r="AG142" i="4"/>
  <c r="AH137" i="4"/>
  <c r="AJ173" i="4"/>
  <c r="AJ236" i="4"/>
  <c r="AJ81" i="4"/>
  <c r="AH169" i="4"/>
  <c r="AH160" i="4"/>
  <c r="AH223" i="4"/>
  <c r="AG233" i="4"/>
  <c r="AJ169" i="4"/>
  <c r="AH146" i="4"/>
  <c r="AG231" i="4"/>
  <c r="AH235" i="4"/>
  <c r="AI162" i="4"/>
  <c r="AF172" i="4"/>
  <c r="AG143" i="4"/>
  <c r="AG86" i="4"/>
  <c r="AK195" i="4"/>
  <c r="B195" i="14" s="1"/>
  <c r="AK84" i="4"/>
  <c r="B84" i="14" s="1"/>
  <c r="AK212" i="4"/>
  <c r="B212" i="14" s="1"/>
  <c r="AK101" i="4"/>
  <c r="B101" i="14" s="1"/>
  <c r="AK229" i="4"/>
  <c r="B229" i="14" s="1"/>
  <c r="AK182" i="4"/>
  <c r="B182" i="14" s="1"/>
  <c r="AK159" i="4"/>
  <c r="B159" i="14" s="1"/>
  <c r="AK113" i="4"/>
  <c r="B113" i="14" s="1"/>
  <c r="AK144" i="4"/>
  <c r="B144" i="14" s="1"/>
  <c r="AK105" i="4"/>
  <c r="B105" i="14" s="1"/>
  <c r="AF117" i="4"/>
  <c r="AH108" i="4"/>
  <c r="AJ99" i="4"/>
  <c r="AF174" i="4"/>
  <c r="AJ156" i="4"/>
  <c r="AI210" i="4"/>
  <c r="AI100" i="4"/>
  <c r="AG215" i="4"/>
  <c r="AH170" i="4"/>
  <c r="AJ192" i="4"/>
  <c r="AJ105" i="4"/>
  <c r="AH89" i="4"/>
  <c r="AI128" i="4"/>
  <c r="AF186" i="4"/>
  <c r="AG174" i="4"/>
  <c r="AJ154" i="4"/>
  <c r="AI167" i="4"/>
  <c r="AG197" i="4"/>
  <c r="AI226" i="4"/>
  <c r="AJ217" i="4"/>
  <c r="AH153" i="4"/>
  <c r="AH204" i="4"/>
  <c r="AJ89" i="4"/>
  <c r="AG83" i="4"/>
  <c r="AJ119" i="4"/>
  <c r="AF105" i="4"/>
  <c r="AH125" i="4"/>
  <c r="AG151" i="4"/>
  <c r="AJ176" i="4"/>
  <c r="AG186" i="4"/>
  <c r="AH168" i="4"/>
  <c r="AG180" i="4"/>
  <c r="AJ82" i="4"/>
  <c r="AI93" i="4"/>
  <c r="AJ214" i="4"/>
  <c r="AH221" i="4"/>
  <c r="AJ101" i="4"/>
  <c r="AH99" i="4"/>
  <c r="AI114" i="4"/>
  <c r="AH82" i="4"/>
  <c r="AG124" i="4"/>
  <c r="AJ121" i="4"/>
  <c r="AF130" i="4"/>
  <c r="AJ130" i="4"/>
  <c r="AF158" i="4"/>
  <c r="AH203" i="4"/>
  <c r="AG207" i="4"/>
  <c r="AI97" i="4"/>
  <c r="AH109" i="4"/>
  <c r="AG110" i="4"/>
  <c r="AJ91" i="4"/>
  <c r="AJ118" i="4"/>
  <c r="AI144" i="4"/>
  <c r="AH191" i="4"/>
  <c r="AG190" i="4"/>
  <c r="AH194" i="4"/>
  <c r="AI205" i="4"/>
  <c r="AJ218" i="4"/>
  <c r="AJ232" i="4"/>
  <c r="AI165" i="4"/>
  <c r="AH211" i="4"/>
  <c r="AH123" i="4"/>
  <c r="AJ170" i="4"/>
  <c r="AI199" i="4"/>
  <c r="AF183" i="4"/>
  <c r="AG194" i="4"/>
  <c r="AJ132" i="4"/>
  <c r="AJ171" i="4"/>
  <c r="AG176" i="4"/>
  <c r="AH171" i="4"/>
  <c r="AG147" i="4"/>
  <c r="AI196" i="4"/>
  <c r="AF161" i="4"/>
  <c r="AF230" i="4"/>
  <c r="AH85" i="4"/>
  <c r="AI188" i="4"/>
  <c r="AI227" i="4"/>
  <c r="AF227" i="4"/>
  <c r="AG152" i="4"/>
  <c r="AH220" i="4"/>
  <c r="AG150" i="4"/>
  <c r="AH135" i="4"/>
  <c r="AF182" i="4"/>
  <c r="AJ115" i="4"/>
  <c r="AF82" i="4"/>
  <c r="AG185" i="4"/>
  <c r="AF89" i="4"/>
  <c r="AH236" i="4"/>
  <c r="AI215" i="4"/>
  <c r="AH163" i="4"/>
  <c r="AF118" i="4"/>
  <c r="AG108" i="4"/>
  <c r="AG222" i="4"/>
  <c r="AJ186" i="4"/>
  <c r="AJ133" i="4"/>
  <c r="AJ166" i="4"/>
  <c r="AJ143" i="4"/>
  <c r="AI94" i="4"/>
  <c r="AJ100" i="4"/>
  <c r="AJ113" i="4"/>
  <c r="AH200" i="4"/>
  <c r="AG189" i="4"/>
  <c r="AH131" i="4"/>
  <c r="AF95" i="4"/>
  <c r="AF190" i="4"/>
  <c r="AF225" i="4"/>
  <c r="AG229" i="4"/>
  <c r="AH192" i="4"/>
  <c r="AH159" i="4"/>
  <c r="AF128" i="4"/>
  <c r="AH122" i="4"/>
  <c r="AG107" i="4"/>
  <c r="AK148" i="4"/>
  <c r="B148" i="14" s="1"/>
  <c r="AK165" i="4"/>
  <c r="B165" i="14" s="1"/>
  <c r="AK122" i="4"/>
  <c r="B122" i="14" s="1"/>
  <c r="AK208" i="4"/>
  <c r="B208" i="14" s="1"/>
  <c r="AF163" i="4"/>
  <c r="AG157" i="4"/>
  <c r="AH174" i="4"/>
  <c r="AJ92" i="4"/>
  <c r="AG232" i="4"/>
  <c r="AJ205" i="4"/>
  <c r="AG113" i="4"/>
  <c r="AF119" i="4"/>
  <c r="AG98" i="4"/>
  <c r="AH205" i="4"/>
  <c r="AF188" i="4"/>
  <c r="AJ107" i="4"/>
  <c r="AF178" i="4"/>
  <c r="AF181" i="4"/>
  <c r="AH93" i="4"/>
  <c r="AF223" i="4"/>
  <c r="AG85" i="4"/>
  <c r="AF112" i="4"/>
  <c r="AH167" i="4"/>
  <c r="AH225" i="4"/>
  <c r="AF226" i="4"/>
  <c r="AH106" i="4"/>
  <c r="AF108" i="4"/>
  <c r="AF180" i="4"/>
  <c r="AH186" i="4"/>
  <c r="AG94" i="4"/>
  <c r="AI135" i="4"/>
  <c r="AG105" i="4"/>
  <c r="AG225" i="4"/>
  <c r="AF185" i="4"/>
  <c r="AG167" i="4"/>
  <c r="AI132" i="4"/>
  <c r="AF148" i="4"/>
  <c r="AF235" i="4"/>
  <c r="AG145" i="4"/>
  <c r="AG90" i="4"/>
  <c r="AK99" i="4"/>
  <c r="B99" i="14" s="1"/>
  <c r="AK227" i="4"/>
  <c r="B227" i="14" s="1"/>
  <c r="AK116" i="4"/>
  <c r="B116" i="14" s="1"/>
  <c r="AK133" i="4"/>
  <c r="B133" i="14" s="1"/>
  <c r="AK86" i="4"/>
  <c r="B86" i="14" s="1"/>
  <c r="AK214" i="4"/>
  <c r="B214" i="14" s="1"/>
  <c r="AK191" i="4"/>
  <c r="B191" i="14" s="1"/>
  <c r="AK177" i="4"/>
  <c r="B177" i="14" s="1"/>
  <c r="AK176" i="4"/>
  <c r="B176" i="14" s="1"/>
  <c r="AK169" i="4"/>
  <c r="B169" i="14" s="1"/>
  <c r="AJ122" i="4"/>
  <c r="AG116" i="4"/>
  <c r="AF87" i="4"/>
  <c r="AH195" i="4"/>
  <c r="AI80" i="4"/>
  <c r="AI208" i="4"/>
  <c r="AI131" i="4"/>
  <c r="AF137" i="4"/>
  <c r="AF107" i="4"/>
  <c r="AF221" i="4"/>
  <c r="AG228" i="4"/>
  <c r="AI86" i="4"/>
  <c r="AI92" i="4"/>
  <c r="AH102" i="4"/>
  <c r="AG171" i="4"/>
  <c r="AI221" i="4"/>
  <c r="AH215" i="4"/>
  <c r="AG177" i="4"/>
  <c r="AG218" i="4"/>
  <c r="AH100" i="4"/>
  <c r="AI104" i="4"/>
  <c r="AH130" i="4"/>
  <c r="AG121" i="4"/>
  <c r="AI172" i="4"/>
  <c r="AH187" i="4"/>
  <c r="AI207" i="4"/>
  <c r="AJ179" i="4"/>
  <c r="AI201" i="4"/>
  <c r="AF138" i="4"/>
  <c r="AJ141" i="4"/>
  <c r="AG227" i="4"/>
  <c r="AJ233" i="4"/>
  <c r="AH112" i="4"/>
  <c r="AF110" i="4"/>
  <c r="AJ103" i="4"/>
  <c r="AG140" i="4"/>
  <c r="AJ138" i="4"/>
  <c r="AG144" i="4"/>
  <c r="AH158" i="4"/>
  <c r="AG181" i="4"/>
  <c r="AH217" i="4"/>
  <c r="AJ220" i="4"/>
  <c r="AF132" i="4"/>
  <c r="AJ190" i="4"/>
  <c r="AG172" i="4"/>
  <c r="AF83" i="4"/>
  <c r="AJ123" i="4"/>
  <c r="AF113" i="4"/>
  <c r="AH129" i="4"/>
  <c r="AG155" i="4"/>
  <c r="AI211" i="4"/>
  <c r="AG216" i="4"/>
  <c r="AF231" i="4"/>
  <c r="AH152" i="4"/>
  <c r="AI219" i="4"/>
  <c r="AH224" i="4"/>
  <c r="AF154" i="4"/>
  <c r="AG205" i="4"/>
  <c r="AH124" i="4"/>
  <c r="AI204" i="4"/>
  <c r="AI111" i="4"/>
  <c r="AF229" i="4"/>
  <c r="AI228" i="4"/>
  <c r="AI223" i="4"/>
  <c r="AF152" i="4"/>
  <c r="AJ145" i="4"/>
  <c r="AF93" i="4"/>
  <c r="AG118" i="4"/>
  <c r="AG204" i="4"/>
  <c r="AF103" i="4"/>
  <c r="AF106" i="4"/>
  <c r="AH166" i="4"/>
  <c r="AF222" i="4"/>
  <c r="AI191" i="4"/>
  <c r="AF211" i="4"/>
  <c r="AH172" i="4"/>
  <c r="AH136" i="4"/>
  <c r="AI137" i="4"/>
  <c r="AI164" i="4"/>
  <c r="AH79" i="4"/>
  <c r="AK118" i="4"/>
  <c r="B118" i="14" s="1"/>
  <c r="AK223" i="4"/>
  <c r="B223" i="14" s="1"/>
  <c r="AK233" i="4"/>
  <c r="B233" i="14" s="1"/>
  <c r="AG237" i="4"/>
  <c r="AG208" i="4"/>
  <c r="AG179" i="4"/>
  <c r="AH116" i="4"/>
  <c r="AI134" i="4"/>
  <c r="AF232" i="4"/>
  <c r="AJ79" i="4"/>
  <c r="AF96" i="4"/>
  <c r="AH181" i="4"/>
  <c r="AJ126" i="4"/>
  <c r="AG192" i="4"/>
  <c r="AI192" i="4"/>
  <c r="AI129" i="4"/>
  <c r="AH148" i="4"/>
  <c r="AI117" i="4"/>
  <c r="AI225" i="4"/>
  <c r="AH228" i="4"/>
  <c r="AH105" i="4"/>
  <c r="AG136" i="4"/>
  <c r="AF199" i="4"/>
  <c r="AF192" i="4"/>
  <c r="AJ184" i="4"/>
  <c r="AH97" i="4"/>
  <c r="K314" i="4" l="1"/>
  <c r="B314" i="7" s="1"/>
  <c r="L314" i="4"/>
  <c r="C314" i="7" s="1"/>
  <c r="M314" i="4"/>
  <c r="O314" i="4"/>
  <c r="P314" i="4"/>
  <c r="A314" i="14" s="1"/>
  <c r="C314" i="14" s="1"/>
  <c r="N314" i="4"/>
  <c r="O306" i="4"/>
  <c r="L110" i="4"/>
  <c r="C110" i="7" s="1"/>
  <c r="M99" i="4"/>
  <c r="M94" i="4"/>
  <c r="M109" i="4"/>
  <c r="L216" i="4"/>
  <c r="C216" i="7" s="1"/>
  <c r="O228" i="4"/>
  <c r="N147" i="4"/>
  <c r="K225" i="4"/>
  <c r="B225" i="7" s="1"/>
  <c r="L177" i="4"/>
  <c r="C177" i="7" s="1"/>
  <c r="M220" i="4"/>
  <c r="L155" i="4"/>
  <c r="C155" i="7" s="1"/>
  <c r="K219" i="4"/>
  <c r="B219" i="7" s="1"/>
  <c r="M121" i="4"/>
  <c r="N96" i="4"/>
  <c r="O133" i="4"/>
  <c r="L232" i="4"/>
  <c r="C232" i="7" s="1"/>
  <c r="K114" i="4"/>
  <c r="B114" i="7" s="1"/>
  <c r="L103" i="4"/>
  <c r="C103" i="7" s="1"/>
  <c r="N90" i="4"/>
  <c r="L132" i="4"/>
  <c r="C132" i="7" s="1"/>
  <c r="N212" i="4"/>
  <c r="L127" i="4"/>
  <c r="C127" i="7" s="1"/>
  <c r="M236" i="4"/>
  <c r="O149" i="4"/>
  <c r="K125" i="4"/>
  <c r="B125" i="7" s="1"/>
  <c r="L91" i="4"/>
  <c r="C91" i="7" s="1"/>
  <c r="N231" i="4"/>
  <c r="K177" i="4"/>
  <c r="B177" i="7" s="1"/>
  <c r="O142" i="4"/>
  <c r="K213" i="4"/>
  <c r="B213" i="7" s="1"/>
  <c r="M178" i="4"/>
  <c r="N161" i="4"/>
  <c r="K126" i="4"/>
  <c r="B126" i="7" s="1"/>
  <c r="O223" i="4"/>
  <c r="O109" i="4"/>
  <c r="K193" i="4"/>
  <c r="B193" i="7" s="1"/>
  <c r="N235" i="4"/>
  <c r="O138" i="4"/>
  <c r="K181" i="4"/>
  <c r="B181" i="7" s="1"/>
  <c r="O92" i="4"/>
  <c r="N118" i="4"/>
  <c r="O121" i="4"/>
  <c r="L211" i="4"/>
  <c r="C211" i="7" s="1"/>
  <c r="K117" i="4"/>
  <c r="B117" i="7" s="1"/>
  <c r="N178" i="4"/>
  <c r="K93" i="4"/>
  <c r="B93" i="7" s="1"/>
  <c r="M179" i="4"/>
  <c r="O150" i="4"/>
  <c r="M120" i="4"/>
  <c r="O95" i="4"/>
  <c r="K164" i="4"/>
  <c r="B164" i="7" s="1"/>
  <c r="K128" i="4"/>
  <c r="B128" i="7" s="1"/>
  <c r="K154" i="4"/>
  <c r="B154" i="7" s="1"/>
  <c r="M199" i="4"/>
  <c r="L196" i="4"/>
  <c r="C196" i="7" s="1"/>
  <c r="N197" i="4"/>
  <c r="K235" i="4"/>
  <c r="B235" i="7" s="1"/>
  <c r="L178" i="4"/>
  <c r="C178" i="7" s="1"/>
  <c r="K236" i="4"/>
  <c r="B236" i="7" s="1"/>
  <c r="K196" i="4"/>
  <c r="B196" i="7" s="1"/>
  <c r="O130" i="4"/>
  <c r="L81" i="4"/>
  <c r="C81" i="7" s="1"/>
  <c r="N200" i="4"/>
  <c r="N189" i="4"/>
  <c r="O171" i="4"/>
  <c r="L194" i="4"/>
  <c r="C194" i="7" s="1"/>
  <c r="K170" i="4"/>
  <c r="B170" i="7" s="1"/>
  <c r="K83" i="4"/>
  <c r="B83" i="7" s="1"/>
  <c r="K138" i="4"/>
  <c r="B138" i="7" s="1"/>
  <c r="O183" i="4"/>
  <c r="N109" i="4"/>
  <c r="M221" i="4"/>
  <c r="M182" i="4"/>
  <c r="N166" i="4"/>
  <c r="N131" i="4"/>
  <c r="M187" i="4"/>
  <c r="N156" i="4"/>
  <c r="O86" i="4"/>
  <c r="O182" i="4"/>
  <c r="L109" i="4"/>
  <c r="C109" i="7" s="1"/>
  <c r="N127" i="4"/>
  <c r="N232" i="4"/>
  <c r="N174" i="4"/>
  <c r="M175" i="4"/>
  <c r="O115" i="4"/>
  <c r="N88" i="4"/>
  <c r="L220" i="4"/>
  <c r="C220" i="7" s="1"/>
  <c r="K161" i="4"/>
  <c r="B161" i="7" s="1"/>
  <c r="O175" i="4"/>
  <c r="M107" i="4"/>
  <c r="K204" i="4"/>
  <c r="B204" i="7" s="1"/>
  <c r="L171" i="4"/>
  <c r="C171" i="7" s="1"/>
  <c r="K166" i="4"/>
  <c r="B166" i="7" s="1"/>
  <c r="M226" i="4"/>
  <c r="L186" i="4"/>
  <c r="C186" i="7" s="1"/>
  <c r="M165" i="4"/>
  <c r="K140" i="4"/>
  <c r="B140" i="7" s="1"/>
  <c r="L174" i="4"/>
  <c r="C174" i="7" s="1"/>
  <c r="M148" i="4"/>
  <c r="O100" i="4"/>
  <c r="O79" i="4"/>
  <c r="O160" i="4"/>
  <c r="K118" i="4"/>
  <c r="B118" i="7" s="1"/>
  <c r="O186" i="4"/>
  <c r="O153" i="4"/>
  <c r="M161" i="4"/>
  <c r="L147" i="4"/>
  <c r="C147" i="7" s="1"/>
  <c r="L222" i="4"/>
  <c r="C222" i="7" s="1"/>
  <c r="K233" i="4"/>
  <c r="B233" i="7" s="1"/>
  <c r="N158" i="4"/>
  <c r="O194" i="4"/>
  <c r="L98" i="4"/>
  <c r="C98" i="7" s="1"/>
  <c r="M177" i="4"/>
  <c r="K231" i="4"/>
  <c r="B231" i="7" s="1"/>
  <c r="L190" i="4"/>
  <c r="C190" i="7" s="1"/>
  <c r="O179" i="4"/>
  <c r="O180" i="4"/>
  <c r="N106" i="4"/>
  <c r="M111" i="4"/>
  <c r="N102" i="4"/>
  <c r="O129" i="4"/>
  <c r="M132" i="4"/>
  <c r="L224" i="4"/>
  <c r="C224" i="7" s="1"/>
  <c r="O208" i="4"/>
  <c r="L193" i="4"/>
  <c r="C193" i="7" s="1"/>
  <c r="M171" i="4"/>
  <c r="O114" i="4"/>
  <c r="O236" i="4"/>
  <c r="N204" i="4"/>
  <c r="L93" i="4"/>
  <c r="C93" i="7" s="1"/>
  <c r="O218" i="4"/>
  <c r="L219" i="4"/>
  <c r="C219" i="7" s="1"/>
  <c r="O211" i="4"/>
  <c r="K167" i="4"/>
  <c r="B167" i="7" s="1"/>
  <c r="O85" i="4"/>
  <c r="O217" i="4"/>
  <c r="L218" i="4"/>
  <c r="C218" i="7" s="1"/>
  <c r="M143" i="4"/>
  <c r="K160" i="4"/>
  <c r="B160" i="7" s="1"/>
  <c r="M140" i="4"/>
  <c r="O94" i="4"/>
  <c r="N105" i="4"/>
  <c r="O135" i="4"/>
  <c r="N153" i="4"/>
  <c r="K87" i="4"/>
  <c r="B87" i="7" s="1"/>
  <c r="K131" i="4"/>
  <c r="B131" i="7" s="1"/>
  <c r="K208" i="4"/>
  <c r="B208" i="7" s="1"/>
  <c r="K207" i="4"/>
  <c r="B207" i="7" s="1"/>
  <c r="L113" i="4"/>
  <c r="C113" i="7" s="1"/>
  <c r="M145" i="4"/>
  <c r="O193" i="4"/>
  <c r="L204" i="4"/>
  <c r="C204" i="7" s="1"/>
  <c r="N228" i="4"/>
  <c r="K103" i="4"/>
  <c r="B103" i="7" s="1"/>
  <c r="M219" i="4"/>
  <c r="M92" i="4"/>
  <c r="L199" i="4"/>
  <c r="C199" i="7" s="1"/>
  <c r="N151" i="4"/>
  <c r="L94" i="4"/>
  <c r="C94" i="7" s="1"/>
  <c r="N172" i="4"/>
  <c r="N149" i="4"/>
  <c r="O274" i="4"/>
  <c r="K303" i="4"/>
  <c r="B303" i="7" s="1"/>
  <c r="P267" i="4"/>
  <c r="A267" i="14" s="1"/>
  <c r="C267" i="14" s="1"/>
  <c r="K274" i="4"/>
  <c r="B274" i="7" s="1"/>
  <c r="N311" i="4"/>
  <c r="N249" i="4"/>
  <c r="L251" i="4"/>
  <c r="C251" i="7" s="1"/>
  <c r="P228" i="4"/>
  <c r="A228" i="14" s="1"/>
  <c r="C228" i="14" s="1"/>
  <c r="M302" i="4"/>
  <c r="M249" i="4"/>
  <c r="L306" i="4"/>
  <c r="C306" i="7" s="1"/>
  <c r="O266" i="4"/>
  <c r="M184" i="4"/>
  <c r="O119" i="4"/>
  <c r="K189" i="4"/>
  <c r="B189" i="7" s="1"/>
  <c r="M133" i="4"/>
  <c r="N115" i="4"/>
  <c r="N137" i="4"/>
  <c r="L106" i="4"/>
  <c r="C106" i="7" s="1"/>
  <c r="K178" i="4"/>
  <c r="B178" i="7" s="1"/>
  <c r="M234" i="4"/>
  <c r="O139" i="4"/>
  <c r="K104" i="4"/>
  <c r="B104" i="7" s="1"/>
  <c r="O230" i="4"/>
  <c r="O189" i="4"/>
  <c r="M194" i="4"/>
  <c r="K194" i="4"/>
  <c r="B194" i="7" s="1"/>
  <c r="K85" i="4"/>
  <c r="B85" i="7" s="1"/>
  <c r="O116" i="4"/>
  <c r="K172" i="4"/>
  <c r="B172" i="7" s="1"/>
  <c r="L176" i="4"/>
  <c r="C176" i="7" s="1"/>
  <c r="L152" i="4"/>
  <c r="C152" i="7" s="1"/>
  <c r="N222" i="4"/>
  <c r="L87" i="4"/>
  <c r="C87" i="7" s="1"/>
  <c r="K206" i="4"/>
  <c r="B206" i="7" s="1"/>
  <c r="L164" i="4"/>
  <c r="C164" i="7" s="1"/>
  <c r="N155" i="4"/>
  <c r="K79" i="4"/>
  <c r="B79" i="7" s="1"/>
  <c r="N148" i="4"/>
  <c r="L111" i="4"/>
  <c r="C111" i="7" s="1"/>
  <c r="O174" i="4"/>
  <c r="O195" i="4"/>
  <c r="O148" i="4"/>
  <c r="O185" i="4"/>
  <c r="O207" i="4"/>
  <c r="M224" i="4"/>
  <c r="N86" i="4"/>
  <c r="L183" i="4"/>
  <c r="C183" i="7" s="1"/>
  <c r="O140" i="4"/>
  <c r="K119" i="4"/>
  <c r="B119" i="7" s="1"/>
  <c r="K215" i="4"/>
  <c r="B215" i="7" s="1"/>
  <c r="M154" i="4"/>
  <c r="O91" i="4"/>
  <c r="N186" i="4"/>
  <c r="M222" i="4"/>
  <c r="M168" i="4"/>
  <c r="N114" i="4"/>
  <c r="N117" i="4"/>
  <c r="K221" i="4"/>
  <c r="B221" i="7" s="1"/>
  <c r="O225" i="4"/>
  <c r="N140" i="4"/>
  <c r="K211" i="4"/>
  <c r="B211" i="7" s="1"/>
  <c r="O101" i="4"/>
  <c r="K102" i="4"/>
  <c r="B102" i="7" s="1"/>
  <c r="M200" i="4"/>
  <c r="M225" i="4"/>
  <c r="K92" i="4"/>
  <c r="B92" i="7" s="1"/>
  <c r="M156" i="4"/>
  <c r="N176" i="4"/>
  <c r="N136" i="4"/>
  <c r="L197" i="4"/>
  <c r="C197" i="7" s="1"/>
  <c r="N121" i="4"/>
  <c r="K145" i="4"/>
  <c r="B145" i="7" s="1"/>
  <c r="K191" i="4"/>
  <c r="B191" i="7" s="1"/>
  <c r="K200" i="4"/>
  <c r="B200" i="7" s="1"/>
  <c r="N89" i="4"/>
  <c r="O161" i="4"/>
  <c r="N192" i="4"/>
  <c r="K224" i="4"/>
  <c r="B224" i="7" s="1"/>
  <c r="N152" i="4"/>
  <c r="N237" i="4"/>
  <c r="O126" i="4"/>
  <c r="K122" i="4"/>
  <c r="B122" i="7" s="1"/>
  <c r="N116" i="4"/>
  <c r="M173" i="4"/>
  <c r="M162" i="4"/>
  <c r="K175" i="4"/>
  <c r="B175" i="7" s="1"/>
  <c r="N183" i="4"/>
  <c r="M84" i="4"/>
  <c r="L108" i="4"/>
  <c r="C108" i="7" s="1"/>
  <c r="N198" i="4"/>
  <c r="N213" i="4"/>
  <c r="K202" i="4"/>
  <c r="B202" i="7" s="1"/>
  <c r="O219" i="4"/>
  <c r="O107" i="4"/>
  <c r="O212" i="4"/>
  <c r="M209" i="4"/>
  <c r="K165" i="4"/>
  <c r="B165" i="7" s="1"/>
  <c r="N107" i="4"/>
  <c r="O235" i="4"/>
  <c r="L228" i="4"/>
  <c r="C228" i="7" s="1"/>
  <c r="M174" i="4"/>
  <c r="N135" i="4"/>
  <c r="N217" i="4"/>
  <c r="M93" i="4"/>
  <c r="O215" i="4"/>
  <c r="K100" i="4"/>
  <c r="B100" i="7" s="1"/>
  <c r="N79" i="4"/>
  <c r="N215" i="4"/>
  <c r="O110" i="4"/>
  <c r="M108" i="4"/>
  <c r="N129" i="4"/>
  <c r="N126" i="4"/>
  <c r="N154" i="4"/>
  <c r="M137" i="4"/>
  <c r="M164" i="4"/>
  <c r="L144" i="4"/>
  <c r="C144" i="7" s="1"/>
  <c r="N159" i="4"/>
  <c r="O221" i="4"/>
  <c r="O181" i="4"/>
  <c r="N191" i="4"/>
  <c r="N221" i="4"/>
  <c r="L114" i="4"/>
  <c r="C114" i="7" s="1"/>
  <c r="L235" i="4"/>
  <c r="C235" i="7" s="1"/>
  <c r="L225" i="4"/>
  <c r="C225" i="7" s="1"/>
  <c r="N233" i="4"/>
  <c r="N201" i="4"/>
  <c r="M134" i="4"/>
  <c r="O199" i="4"/>
  <c r="K228" i="4"/>
  <c r="B228" i="7" s="1"/>
  <c r="L137" i="4"/>
  <c r="C137" i="7" s="1"/>
  <c r="L95" i="4"/>
  <c r="C95" i="7" s="1"/>
  <c r="L124" i="4"/>
  <c r="C124" i="7" s="1"/>
  <c r="K121" i="4"/>
  <c r="B121" i="7" s="1"/>
  <c r="M181" i="4"/>
  <c r="M233" i="4"/>
  <c r="M205" i="4"/>
  <c r="L161" i="4"/>
  <c r="C161" i="7" s="1"/>
  <c r="K112" i="4"/>
  <c r="B112" i="7" s="1"/>
  <c r="M237" i="4"/>
  <c r="K169" i="4"/>
  <c r="B169" i="7" s="1"/>
  <c r="M96" i="4"/>
  <c r="K143" i="4"/>
  <c r="B143" i="7" s="1"/>
  <c r="M167" i="4"/>
  <c r="K158" i="4"/>
  <c r="B158" i="7" s="1"/>
  <c r="M136" i="4"/>
  <c r="M235" i="4"/>
  <c r="O210" i="4"/>
  <c r="L206" i="4"/>
  <c r="C206" i="7" s="1"/>
  <c r="L141" i="4"/>
  <c r="C141" i="7" s="1"/>
  <c r="K134" i="4"/>
  <c r="B134" i="7" s="1"/>
  <c r="O89" i="4"/>
  <c r="K107" i="4"/>
  <c r="B107" i="7" s="1"/>
  <c r="M155" i="4"/>
  <c r="M210" i="4"/>
  <c r="O105" i="4"/>
  <c r="L117" i="4"/>
  <c r="C117" i="7" s="1"/>
  <c r="M102" i="4"/>
  <c r="O233" i="4"/>
  <c r="N236" i="4"/>
  <c r="O222" i="4"/>
  <c r="M118" i="4"/>
  <c r="O206" i="4"/>
  <c r="N220" i="4"/>
  <c r="L172" i="4"/>
  <c r="C172" i="7" s="1"/>
  <c r="O163" i="4"/>
  <c r="K262" i="4"/>
  <c r="B262" i="7" s="1"/>
  <c r="L240" i="4"/>
  <c r="C240" i="7" s="1"/>
  <c r="N254" i="4"/>
  <c r="O298" i="4"/>
  <c r="L253" i="4"/>
  <c r="C253" i="7" s="1"/>
  <c r="O281" i="4"/>
  <c r="L307" i="4"/>
  <c r="C307" i="7" s="1"/>
  <c r="L254" i="4"/>
  <c r="C254" i="7" s="1"/>
  <c r="K298" i="4"/>
  <c r="B298" i="7" s="1"/>
  <c r="O241" i="4"/>
  <c r="M254" i="4"/>
  <c r="L244" i="4"/>
  <c r="C244" i="7" s="1"/>
  <c r="K293" i="4"/>
  <c r="B293" i="7" s="1"/>
  <c r="M260" i="4"/>
  <c r="K300" i="4"/>
  <c r="B300" i="7" s="1"/>
  <c r="M276" i="4"/>
  <c r="N244" i="4"/>
  <c r="M251" i="4"/>
  <c r="O308" i="4"/>
  <c r="P118" i="4"/>
  <c r="A118" i="14" s="1"/>
  <c r="C118" i="14" s="1"/>
  <c r="P166" i="4"/>
  <c r="A166" i="14" s="1"/>
  <c r="C166" i="14" s="1"/>
  <c r="P311" i="4"/>
  <c r="A311" i="14" s="1"/>
  <c r="C311" i="14" s="1"/>
  <c r="P223" i="4"/>
  <c r="A223" i="14" s="1"/>
  <c r="C223" i="14" s="1"/>
  <c r="P309" i="4"/>
  <c r="A309" i="14" s="1"/>
  <c r="C309" i="14" s="1"/>
  <c r="P217" i="4"/>
  <c r="A217" i="14" s="1"/>
  <c r="C217" i="14" s="1"/>
  <c r="P153" i="4"/>
  <c r="A153" i="14" s="1"/>
  <c r="C153" i="14" s="1"/>
  <c r="P89" i="4"/>
  <c r="A89" i="14" s="1"/>
  <c r="P236" i="4"/>
  <c r="A236" i="14" s="1"/>
  <c r="C236" i="14" s="1"/>
  <c r="P172" i="4"/>
  <c r="A172" i="14" s="1"/>
  <c r="C172" i="14" s="1"/>
  <c r="P108" i="4"/>
  <c r="A108" i="14" s="1"/>
  <c r="C108" i="14" s="1"/>
  <c r="P167" i="4"/>
  <c r="A167" i="14" s="1"/>
  <c r="C167" i="14" s="1"/>
  <c r="P103" i="4"/>
  <c r="A103" i="14" s="1"/>
  <c r="C103" i="14" s="1"/>
  <c r="M261" i="4"/>
  <c r="K291" i="4"/>
  <c r="B291" i="7" s="1"/>
  <c r="P254" i="4"/>
  <c r="A254" i="14" s="1"/>
  <c r="C254" i="14" s="1"/>
  <c r="P241" i="4"/>
  <c r="A241" i="14" s="1"/>
  <c r="C241" i="14" s="1"/>
  <c r="P170" i="4"/>
  <c r="A170" i="14" s="1"/>
  <c r="C170" i="14" s="1"/>
  <c r="P182" i="4"/>
  <c r="A182" i="14" s="1"/>
  <c r="C182" i="14" s="1"/>
  <c r="P94" i="4"/>
  <c r="A94" i="14" s="1"/>
  <c r="C94" i="14" s="1"/>
  <c r="P202" i="4"/>
  <c r="A202" i="14" s="1"/>
  <c r="C202" i="14" s="1"/>
  <c r="P235" i="4"/>
  <c r="A235" i="14" s="1"/>
  <c r="C235" i="14" s="1"/>
  <c r="P229" i="4"/>
  <c r="A229" i="14" s="1"/>
  <c r="C229" i="14" s="1"/>
  <c r="P165" i="4"/>
  <c r="A165" i="14" s="1"/>
  <c r="C165" i="14" s="1"/>
  <c r="P101" i="4"/>
  <c r="A101" i="14" s="1"/>
  <c r="C101" i="14" s="1"/>
  <c r="P256" i="4"/>
  <c r="A256" i="14" s="1"/>
  <c r="C256" i="14" s="1"/>
  <c r="P184" i="4"/>
  <c r="A184" i="14" s="1"/>
  <c r="C184" i="14" s="1"/>
  <c r="P120" i="4"/>
  <c r="A120" i="14" s="1"/>
  <c r="C120" i="14" s="1"/>
  <c r="P179" i="4"/>
  <c r="A179" i="14" s="1"/>
  <c r="C179" i="14" s="1"/>
  <c r="P115" i="4"/>
  <c r="A115" i="14" s="1"/>
  <c r="C115" i="14" s="1"/>
  <c r="L245" i="4"/>
  <c r="C245" i="7" s="1"/>
  <c r="K283" i="4"/>
  <c r="B283" i="7" s="1"/>
  <c r="P246" i="4"/>
  <c r="A246" i="14" s="1"/>
  <c r="C246" i="14" s="1"/>
  <c r="P130" i="4"/>
  <c r="A130" i="14" s="1"/>
  <c r="C130" i="14" s="1"/>
  <c r="P310" i="4"/>
  <c r="A310" i="14" s="1"/>
  <c r="C310" i="14" s="1"/>
  <c r="P275" i="4"/>
  <c r="A275" i="14" s="1"/>
  <c r="C275" i="14" s="1"/>
  <c r="P199" i="4"/>
  <c r="A199" i="14" s="1"/>
  <c r="C199" i="14" s="1"/>
  <c r="P273" i="4"/>
  <c r="A273" i="14" s="1"/>
  <c r="C273" i="14" s="1"/>
  <c r="P193" i="4"/>
  <c r="A193" i="14" s="1"/>
  <c r="C193" i="14" s="1"/>
  <c r="P129" i="4"/>
  <c r="A129" i="14" s="1"/>
  <c r="C129" i="14" s="1"/>
  <c r="P106" i="4"/>
  <c r="A106" i="14" s="1"/>
  <c r="C106" i="14" s="1"/>
  <c r="P237" i="4"/>
  <c r="A237" i="14" s="1"/>
  <c r="C237" i="14" s="1"/>
  <c r="P128" i="4"/>
  <c r="A128" i="14" s="1"/>
  <c r="C128" i="14" s="1"/>
  <c r="P187" i="4"/>
  <c r="A187" i="14" s="1"/>
  <c r="C187" i="14" s="1"/>
  <c r="M267" i="4"/>
  <c r="P284" i="4"/>
  <c r="A284" i="14" s="1"/>
  <c r="C284" i="14" s="1"/>
  <c r="P244" i="4"/>
  <c r="A244" i="14" s="1"/>
  <c r="C244" i="14" s="1"/>
  <c r="P239" i="4"/>
  <c r="A239" i="14" s="1"/>
  <c r="C239" i="14" s="1"/>
  <c r="N292" i="4"/>
  <c r="M263" i="4"/>
  <c r="M291" i="4"/>
  <c r="O243" i="4"/>
  <c r="K296" i="4"/>
  <c r="B296" i="7" s="1"/>
  <c r="L265" i="4"/>
  <c r="C265" i="7" s="1"/>
  <c r="P174" i="4"/>
  <c r="A174" i="14" s="1"/>
  <c r="C174" i="14" s="1"/>
  <c r="P313" i="4"/>
  <c r="A313" i="14" s="1"/>
  <c r="C313" i="14" s="1"/>
  <c r="P148" i="4"/>
  <c r="A148" i="14" s="1"/>
  <c r="C148" i="14" s="1"/>
  <c r="P79" i="4"/>
  <c r="A79" i="14" s="1"/>
  <c r="K245" i="4"/>
  <c r="B245" i="7" s="1"/>
  <c r="P286" i="4"/>
  <c r="A286" i="14" s="1"/>
  <c r="C286" i="14" s="1"/>
  <c r="K308" i="4"/>
  <c r="B308" i="7" s="1"/>
  <c r="M257" i="4"/>
  <c r="L299" i="4"/>
  <c r="C299" i="7" s="1"/>
  <c r="O251" i="4"/>
  <c r="K252" i="4"/>
  <c r="B252" i="7" s="1"/>
  <c r="M308" i="4"/>
  <c r="N268" i="4"/>
  <c r="N308" i="4"/>
  <c r="O292" i="4"/>
  <c r="N260" i="4"/>
  <c r="O284" i="4"/>
  <c r="K268" i="4"/>
  <c r="B268" i="7" s="1"/>
  <c r="P294" i="4"/>
  <c r="A294" i="14" s="1"/>
  <c r="C294" i="14" s="1"/>
  <c r="P146" i="4"/>
  <c r="A146" i="14" s="1"/>
  <c r="C146" i="14" s="1"/>
  <c r="P283" i="4"/>
  <c r="A283" i="14" s="1"/>
  <c r="C283" i="14" s="1"/>
  <c r="P207" i="4"/>
  <c r="A207" i="14" s="1"/>
  <c r="C207" i="14" s="1"/>
  <c r="P281" i="4"/>
  <c r="A281" i="14" s="1"/>
  <c r="C281" i="14" s="1"/>
  <c r="P201" i="4"/>
  <c r="A201" i="14" s="1"/>
  <c r="C201" i="14" s="1"/>
  <c r="P137" i="4"/>
  <c r="A137" i="14" s="1"/>
  <c r="C137" i="14" s="1"/>
  <c r="P220" i="4"/>
  <c r="A220" i="14" s="1"/>
  <c r="C220" i="14" s="1"/>
  <c r="P156" i="4"/>
  <c r="A156" i="14" s="1"/>
  <c r="C156" i="14" s="1"/>
  <c r="P92" i="4"/>
  <c r="A92" i="14" s="1"/>
  <c r="C92" i="14" s="1"/>
  <c r="P151" i="4"/>
  <c r="A151" i="14" s="1"/>
  <c r="C151" i="14" s="1"/>
  <c r="P87" i="4"/>
  <c r="A87" i="14" s="1"/>
  <c r="C87" i="14" s="1"/>
  <c r="L277" i="4"/>
  <c r="C277" i="7" s="1"/>
  <c r="P302" i="4"/>
  <c r="A302" i="14" s="1"/>
  <c r="C302" i="14" s="1"/>
  <c r="P238" i="4"/>
  <c r="A238" i="14" s="1"/>
  <c r="C238" i="14" s="1"/>
  <c r="P304" i="4"/>
  <c r="A304" i="14" s="1"/>
  <c r="C304" i="14" s="1"/>
  <c r="P102" i="4"/>
  <c r="A102" i="14" s="1"/>
  <c r="C102" i="14" s="1"/>
  <c r="P162" i="4"/>
  <c r="A162" i="14" s="1"/>
  <c r="C162" i="14" s="1"/>
  <c r="P307" i="4"/>
  <c r="A307" i="14" s="1"/>
  <c r="C307" i="14" s="1"/>
  <c r="P219" i="4"/>
  <c r="A219" i="14" s="1"/>
  <c r="C219" i="14" s="1"/>
  <c r="P301" i="4"/>
  <c r="A301" i="14" s="1"/>
  <c r="C301" i="14" s="1"/>
  <c r="P213" i="4"/>
  <c r="A213" i="14" s="1"/>
  <c r="C213" i="14" s="1"/>
  <c r="P149" i="4"/>
  <c r="A149" i="14" s="1"/>
  <c r="C149" i="14" s="1"/>
  <c r="P85" i="4"/>
  <c r="A85" i="14" s="1"/>
  <c r="P232" i="4"/>
  <c r="A232" i="14" s="1"/>
  <c r="C232" i="14" s="1"/>
  <c r="P168" i="4"/>
  <c r="A168" i="14" s="1"/>
  <c r="C168" i="14" s="1"/>
  <c r="P104" i="4"/>
  <c r="A104" i="14" s="1"/>
  <c r="C104" i="14" s="1"/>
  <c r="P163" i="4"/>
  <c r="A163" i="14" s="1"/>
  <c r="C163" i="14" s="1"/>
  <c r="P99" i="4"/>
  <c r="A99" i="14" s="1"/>
  <c r="O309" i="4"/>
  <c r="P242" i="4"/>
  <c r="A242" i="14" s="1"/>
  <c r="C242" i="14" s="1"/>
  <c r="P206" i="4"/>
  <c r="A206" i="14" s="1"/>
  <c r="C206" i="14" s="1"/>
  <c r="P110" i="4"/>
  <c r="A110" i="14" s="1"/>
  <c r="C110" i="14" s="1"/>
  <c r="P230" i="4"/>
  <c r="A230" i="14" s="1"/>
  <c r="C230" i="14" s="1"/>
  <c r="P255" i="4"/>
  <c r="A255" i="14" s="1"/>
  <c r="C255" i="14" s="1"/>
  <c r="P245" i="4"/>
  <c r="A245" i="14" s="1"/>
  <c r="C245" i="14" s="1"/>
  <c r="P177" i="4"/>
  <c r="A177" i="14" s="1"/>
  <c r="C177" i="14" s="1"/>
  <c r="P113" i="4"/>
  <c r="A113" i="14" s="1"/>
  <c r="C113" i="14" s="1"/>
  <c r="P222" i="4"/>
  <c r="A222" i="14" s="1"/>
  <c r="C222" i="14" s="1"/>
  <c r="P173" i="4"/>
  <c r="A173" i="14" s="1"/>
  <c r="C173" i="14" s="1"/>
  <c r="P224" i="4"/>
  <c r="A224" i="14" s="1"/>
  <c r="C224" i="14" s="1"/>
  <c r="P96" i="4"/>
  <c r="A96" i="14" s="1"/>
  <c r="C96" i="14" s="1"/>
  <c r="P155" i="4"/>
  <c r="A155" i="14" s="1"/>
  <c r="C155" i="14" s="1"/>
  <c r="P289" i="4"/>
  <c r="A289" i="14" s="1"/>
  <c r="C289" i="14" s="1"/>
  <c r="P276" i="4"/>
  <c r="A276" i="14" s="1"/>
  <c r="C276" i="14" s="1"/>
  <c r="P303" i="4"/>
  <c r="A303" i="14" s="1"/>
  <c r="C303" i="14" s="1"/>
  <c r="N293" i="4"/>
  <c r="M284" i="4"/>
  <c r="L290" i="4"/>
  <c r="C290" i="7" s="1"/>
  <c r="N275" i="4"/>
  <c r="M288" i="4"/>
  <c r="N250" i="4"/>
  <c r="O312" i="4"/>
  <c r="P82" i="4"/>
  <c r="A82" i="14" s="1"/>
  <c r="P221" i="4"/>
  <c r="A221" i="14" s="1"/>
  <c r="C221" i="14" s="1"/>
  <c r="P248" i="4"/>
  <c r="A248" i="14" s="1"/>
  <c r="C248" i="14" s="1"/>
  <c r="P116" i="4"/>
  <c r="A116" i="14" s="1"/>
  <c r="C116" i="14" s="1"/>
  <c r="P175" i="4"/>
  <c r="A175" i="14" s="1"/>
  <c r="C175" i="14" s="1"/>
  <c r="N291" i="4"/>
  <c r="P258" i="4"/>
  <c r="A258" i="14" s="1"/>
  <c r="C258" i="14" s="1"/>
  <c r="N276" i="4"/>
  <c r="K260" i="4"/>
  <c r="B260" i="7" s="1"/>
  <c r="M244" i="4"/>
  <c r="K284" i="4"/>
  <c r="B284" i="7" s="1"/>
  <c r="K243" i="4"/>
  <c r="B243" i="7" s="1"/>
  <c r="N252" i="4"/>
  <c r="L284" i="4"/>
  <c r="C284" i="7" s="1"/>
  <c r="N300" i="4"/>
  <c r="P226" i="4"/>
  <c r="A226" i="14" s="1"/>
  <c r="C226" i="14" s="1"/>
  <c r="P122" i="4"/>
  <c r="A122" i="14" s="1"/>
  <c r="C122" i="14" s="1"/>
  <c r="P290" i="4"/>
  <c r="A290" i="14" s="1"/>
  <c r="C290" i="14" s="1"/>
  <c r="P263" i="4"/>
  <c r="A263" i="14" s="1"/>
  <c r="C263" i="14" s="1"/>
  <c r="P191" i="4"/>
  <c r="A191" i="14" s="1"/>
  <c r="C191" i="14" s="1"/>
  <c r="P261" i="4"/>
  <c r="A261" i="14" s="1"/>
  <c r="C261" i="14" s="1"/>
  <c r="P185" i="4"/>
  <c r="A185" i="14" s="1"/>
  <c r="C185" i="14" s="1"/>
  <c r="P121" i="4"/>
  <c r="A121" i="14" s="1"/>
  <c r="C121" i="14" s="1"/>
  <c r="P204" i="4"/>
  <c r="A204" i="14" s="1"/>
  <c r="C204" i="14" s="1"/>
  <c r="P140" i="4"/>
  <c r="A140" i="14" s="1"/>
  <c r="C140" i="14" s="1"/>
  <c r="P135" i="4"/>
  <c r="A135" i="14" s="1"/>
  <c r="C135" i="14" s="1"/>
  <c r="K277" i="4"/>
  <c r="B277" i="7" s="1"/>
  <c r="P278" i="4"/>
  <c r="A278" i="14" s="1"/>
  <c r="C278" i="14" s="1"/>
  <c r="P305" i="4"/>
  <c r="A305" i="14" s="1"/>
  <c r="C305" i="14" s="1"/>
  <c r="P296" i="4"/>
  <c r="A296" i="14" s="1"/>
  <c r="C296" i="14" s="1"/>
  <c r="P274" i="4"/>
  <c r="A274" i="14" s="1"/>
  <c r="C274" i="14" s="1"/>
  <c r="P142" i="4"/>
  <c r="A142" i="14" s="1"/>
  <c r="C142" i="14" s="1"/>
  <c r="M283" i="4"/>
  <c r="P203" i="4"/>
  <c r="A203" i="14" s="1"/>
  <c r="C203" i="14" s="1"/>
  <c r="P277" i="4"/>
  <c r="A277" i="14" s="1"/>
  <c r="C277" i="14" s="1"/>
  <c r="P197" i="4"/>
  <c r="A197" i="14" s="1"/>
  <c r="C197" i="14" s="1"/>
  <c r="P133" i="4"/>
  <c r="A133" i="14" s="1"/>
  <c r="C133" i="14" s="1"/>
  <c r="P216" i="4"/>
  <c r="A216" i="14" s="1"/>
  <c r="C216" i="14" s="1"/>
  <c r="P152" i="4"/>
  <c r="A152" i="14" s="1"/>
  <c r="C152" i="14" s="1"/>
  <c r="P88" i="4"/>
  <c r="A88" i="14" s="1"/>
  <c r="C88" i="14" s="1"/>
  <c r="P147" i="4"/>
  <c r="A147" i="14" s="1"/>
  <c r="C147" i="14" s="1"/>
  <c r="P83" i="4"/>
  <c r="A83" i="14" s="1"/>
  <c r="O269" i="4"/>
  <c r="P154" i="4"/>
  <c r="A154" i="14" s="1"/>
  <c r="C154" i="14" s="1"/>
  <c r="P178" i="4"/>
  <c r="A178" i="14" s="1"/>
  <c r="C178" i="14" s="1"/>
  <c r="P90" i="4"/>
  <c r="A90" i="14" s="1"/>
  <c r="P194" i="4"/>
  <c r="A194" i="14" s="1"/>
  <c r="C194" i="14" s="1"/>
  <c r="P231" i="4"/>
  <c r="A231" i="14" s="1"/>
  <c r="C231" i="14" s="1"/>
  <c r="P225" i="4"/>
  <c r="A225" i="14" s="1"/>
  <c r="C225" i="14" s="1"/>
  <c r="P161" i="4"/>
  <c r="A161" i="14" s="1"/>
  <c r="C161" i="14" s="1"/>
  <c r="P97" i="4"/>
  <c r="A97" i="14" s="1"/>
  <c r="C97" i="14" s="1"/>
  <c r="P214" i="4"/>
  <c r="A214" i="14" s="1"/>
  <c r="C214" i="14" s="1"/>
  <c r="P251" i="4"/>
  <c r="A251" i="14" s="1"/>
  <c r="C251" i="14" s="1"/>
  <c r="P109" i="4"/>
  <c r="A109" i="14" s="1"/>
  <c r="C109" i="14" s="1"/>
  <c r="P192" i="4"/>
  <c r="A192" i="14" s="1"/>
  <c r="C192" i="14" s="1"/>
  <c r="P123" i="4"/>
  <c r="A123" i="14" s="1"/>
  <c r="C123" i="14" s="1"/>
  <c r="P253" i="4"/>
  <c r="A253" i="14" s="1"/>
  <c r="C253" i="14" s="1"/>
  <c r="P308" i="4"/>
  <c r="A308" i="14" s="1"/>
  <c r="C308" i="14" s="1"/>
  <c r="P268" i="4"/>
  <c r="A268" i="14" s="1"/>
  <c r="C268" i="14" s="1"/>
  <c r="P287" i="4"/>
  <c r="A287" i="14" s="1"/>
  <c r="C287" i="14" s="1"/>
  <c r="M277" i="4"/>
  <c r="O252" i="4"/>
  <c r="M275" i="4"/>
  <c r="L267" i="4"/>
  <c r="C267" i="7" s="1"/>
  <c r="M304" i="4"/>
  <c r="N256" i="4"/>
  <c r="L280" i="4"/>
  <c r="C280" i="7" s="1"/>
  <c r="P134" i="4"/>
  <c r="A134" i="14" s="1"/>
  <c r="C134" i="14" s="1"/>
  <c r="P157" i="4"/>
  <c r="A157" i="14" s="1"/>
  <c r="C157" i="14" s="1"/>
  <c r="P212" i="4"/>
  <c r="A212" i="14" s="1"/>
  <c r="C212" i="14" s="1"/>
  <c r="P84" i="4"/>
  <c r="A84" i="14" s="1"/>
  <c r="P143" i="4"/>
  <c r="A143" i="14" s="1"/>
  <c r="C143" i="14" s="1"/>
  <c r="K259" i="4"/>
  <c r="B259" i="7" s="1"/>
  <c r="L301" i="4"/>
  <c r="C301" i="7" s="1"/>
  <c r="L260" i="4"/>
  <c r="C260" i="7" s="1"/>
  <c r="M268" i="4"/>
  <c r="M252" i="4"/>
  <c r="K292" i="4"/>
  <c r="B292" i="7" s="1"/>
  <c r="O259" i="4"/>
  <c r="L292" i="4"/>
  <c r="C292" i="7" s="1"/>
  <c r="M300" i="4"/>
  <c r="L276" i="4"/>
  <c r="C276" i="7" s="1"/>
  <c r="P186" i="4"/>
  <c r="A186" i="14" s="1"/>
  <c r="C186" i="14" s="1"/>
  <c r="P190" i="4"/>
  <c r="A190" i="14" s="1"/>
  <c r="C190" i="14" s="1"/>
  <c r="P98" i="4"/>
  <c r="A98" i="14" s="1"/>
  <c r="P210" i="4"/>
  <c r="A210" i="14" s="1"/>
  <c r="C210" i="14" s="1"/>
  <c r="P243" i="4"/>
  <c r="A243" i="14" s="1"/>
  <c r="C243" i="14" s="1"/>
  <c r="P233" i="4"/>
  <c r="A233" i="14" s="1"/>
  <c r="C233" i="14" s="1"/>
  <c r="P169" i="4"/>
  <c r="A169" i="14" s="1"/>
  <c r="C169" i="14" s="1"/>
  <c r="P105" i="4"/>
  <c r="A105" i="14" s="1"/>
  <c r="C105" i="14" s="1"/>
  <c r="P312" i="4"/>
  <c r="A312" i="14" s="1"/>
  <c r="C312" i="14" s="1"/>
  <c r="P188" i="4"/>
  <c r="A188" i="14" s="1"/>
  <c r="C188" i="14" s="1"/>
  <c r="P124" i="4"/>
  <c r="A124" i="14" s="1"/>
  <c r="C124" i="14" s="1"/>
  <c r="P183" i="4"/>
  <c r="A183" i="14" s="1"/>
  <c r="C183" i="14" s="1"/>
  <c r="P119" i="4"/>
  <c r="A119" i="14" s="1"/>
  <c r="C119" i="14" s="1"/>
  <c r="O253" i="4"/>
  <c r="L283" i="4"/>
  <c r="C283" i="7" s="1"/>
  <c r="P262" i="4"/>
  <c r="A262" i="14" s="1"/>
  <c r="C262" i="14" s="1"/>
  <c r="P265" i="4"/>
  <c r="A265" i="14" s="1"/>
  <c r="C265" i="14" s="1"/>
  <c r="P282" i="4"/>
  <c r="A282" i="14" s="1"/>
  <c r="C282" i="14" s="1"/>
  <c r="P218" i="4"/>
  <c r="A218" i="14" s="1"/>
  <c r="C218" i="14" s="1"/>
  <c r="P114" i="4"/>
  <c r="A114" i="14" s="1"/>
  <c r="C114" i="14" s="1"/>
  <c r="P270" i="4"/>
  <c r="A270" i="14" s="1"/>
  <c r="C270" i="14" s="1"/>
  <c r="P259" i="4"/>
  <c r="A259" i="14" s="1"/>
  <c r="C259" i="14" s="1"/>
  <c r="P257" i="4"/>
  <c r="A257" i="14" s="1"/>
  <c r="C257" i="14" s="1"/>
  <c r="P181" i="4"/>
  <c r="A181" i="14" s="1"/>
  <c r="C181" i="14" s="1"/>
  <c r="P117" i="4"/>
  <c r="A117" i="14" s="1"/>
  <c r="C117" i="14" s="1"/>
  <c r="P200" i="4"/>
  <c r="A200" i="14" s="1"/>
  <c r="C200" i="14" s="1"/>
  <c r="P136" i="4"/>
  <c r="A136" i="14" s="1"/>
  <c r="C136" i="14" s="1"/>
  <c r="P131" i="4"/>
  <c r="A131" i="14" s="1"/>
  <c r="C131" i="14" s="1"/>
  <c r="P285" i="4"/>
  <c r="A285" i="14" s="1"/>
  <c r="C285" i="14" s="1"/>
  <c r="N267" i="4"/>
  <c r="P86" i="4"/>
  <c r="A86" i="14" s="1"/>
  <c r="C86" i="14" s="1"/>
  <c r="P158" i="4"/>
  <c r="A158" i="14" s="1"/>
  <c r="C158" i="14" s="1"/>
  <c r="P299" i="4"/>
  <c r="A299" i="14" s="1"/>
  <c r="C299" i="14" s="1"/>
  <c r="P215" i="4"/>
  <c r="A215" i="14" s="1"/>
  <c r="C215" i="14" s="1"/>
  <c r="P297" i="4"/>
  <c r="A297" i="14" s="1"/>
  <c r="C297" i="14" s="1"/>
  <c r="P209" i="4"/>
  <c r="A209" i="14" s="1"/>
  <c r="C209" i="14" s="1"/>
  <c r="P145" i="4"/>
  <c r="A145" i="14" s="1"/>
  <c r="C145" i="14" s="1"/>
  <c r="P81" i="4"/>
  <c r="A81" i="14" s="1"/>
  <c r="P198" i="4"/>
  <c r="A198" i="14" s="1"/>
  <c r="C198" i="14" s="1"/>
  <c r="P160" i="4"/>
  <c r="A160" i="14" s="1"/>
  <c r="C160" i="14" s="1"/>
  <c r="P91" i="4"/>
  <c r="A91" i="14" s="1"/>
  <c r="C91" i="14" s="1"/>
  <c r="N261" i="4"/>
  <c r="P292" i="4"/>
  <c r="A292" i="14" s="1"/>
  <c r="C292" i="14" s="1"/>
  <c r="P260" i="4"/>
  <c r="A260" i="14" s="1"/>
  <c r="C260" i="14" s="1"/>
  <c r="P271" i="4"/>
  <c r="A271" i="14" s="1"/>
  <c r="C271" i="14" s="1"/>
  <c r="L261" i="4"/>
  <c r="C261" i="7" s="1"/>
  <c r="L268" i="4"/>
  <c r="C268" i="7" s="1"/>
  <c r="L259" i="4"/>
  <c r="C259" i="7" s="1"/>
  <c r="N251" i="4"/>
  <c r="K280" i="4"/>
  <c r="B280" i="7" s="1"/>
  <c r="N248" i="4"/>
  <c r="P138" i="4"/>
  <c r="A138" i="14" s="1"/>
  <c r="C138" i="14" s="1"/>
  <c r="P227" i="4"/>
  <c r="A227" i="14" s="1"/>
  <c r="C227" i="14" s="1"/>
  <c r="P93" i="4"/>
  <c r="A93" i="14" s="1"/>
  <c r="P180" i="4"/>
  <c r="A180" i="14" s="1"/>
  <c r="C180" i="14" s="1"/>
  <c r="P111" i="4"/>
  <c r="A111" i="14" s="1"/>
  <c r="C111" i="14" s="1"/>
  <c r="K275" i="4"/>
  <c r="B275" i="7" s="1"/>
  <c r="N283" i="4"/>
  <c r="N284" i="4"/>
  <c r="K281" i="4"/>
  <c r="B281" i="7" s="1"/>
  <c r="O307" i="4"/>
  <c r="N259" i="4"/>
  <c r="L242" i="4"/>
  <c r="C242" i="7" s="1"/>
  <c r="M312" i="4"/>
  <c r="K305" i="4"/>
  <c r="B305" i="7" s="1"/>
  <c r="P150" i="4"/>
  <c r="A150" i="14" s="1"/>
  <c r="C150" i="14" s="1"/>
  <c r="P293" i="4"/>
  <c r="A293" i="14" s="1"/>
  <c r="C293" i="14" s="1"/>
  <c r="P144" i="4"/>
  <c r="A144" i="14" s="1"/>
  <c r="C144" i="14" s="1"/>
  <c r="M259" i="4"/>
  <c r="P280" i="4"/>
  <c r="A280" i="14" s="1"/>
  <c r="C280" i="14" s="1"/>
  <c r="P295" i="4"/>
  <c r="A295" i="14" s="1"/>
  <c r="C295" i="14" s="1"/>
  <c r="K269" i="4"/>
  <c r="B269" i="7" s="1"/>
  <c r="O268" i="4"/>
  <c r="P195" i="4"/>
  <c r="A195" i="14" s="1"/>
  <c r="C195" i="14" s="1"/>
  <c r="P95" i="4"/>
  <c r="A95" i="14" s="1"/>
  <c r="C95" i="14" s="1"/>
  <c r="M292" i="4"/>
  <c r="K267" i="4"/>
  <c r="B267" i="7" s="1"/>
  <c r="K266" i="4"/>
  <c r="B266" i="7" s="1"/>
  <c r="K313" i="4"/>
  <c r="B313" i="7" s="1"/>
  <c r="K289" i="4"/>
  <c r="B289" i="7" s="1"/>
  <c r="L257" i="4"/>
  <c r="C257" i="7" s="1"/>
  <c r="K288" i="4"/>
  <c r="B288" i="7" s="1"/>
  <c r="O248" i="4"/>
  <c r="L285" i="4"/>
  <c r="C285" i="7" s="1"/>
  <c r="N285" i="4"/>
  <c r="O295" i="4"/>
  <c r="O271" i="4"/>
  <c r="K239" i="4"/>
  <c r="B239" i="7" s="1"/>
  <c r="P269" i="4"/>
  <c r="A269" i="14" s="1"/>
  <c r="C269" i="14" s="1"/>
  <c r="O260" i="4"/>
  <c r="O270" i="4"/>
  <c r="O296" i="4"/>
  <c r="L289" i="4"/>
  <c r="C289" i="7" s="1"/>
  <c r="N257" i="4"/>
  <c r="N296" i="4"/>
  <c r="K256" i="4"/>
  <c r="B256" i="7" s="1"/>
  <c r="N253" i="4"/>
  <c r="L295" i="4"/>
  <c r="C295" i="7" s="1"/>
  <c r="M271" i="4"/>
  <c r="L239" i="4"/>
  <c r="C239" i="7" s="1"/>
  <c r="N282" i="4"/>
  <c r="L250" i="4"/>
  <c r="C250" i="7" s="1"/>
  <c r="O302" i="4"/>
  <c r="M262" i="4"/>
  <c r="O238" i="4"/>
  <c r="P196" i="4"/>
  <c r="A196" i="14" s="1"/>
  <c r="C196" i="14" s="1"/>
  <c r="O299" i="4"/>
  <c r="M290" i="4"/>
  <c r="N289" i="4"/>
  <c r="M248" i="4"/>
  <c r="L311" i="4"/>
  <c r="C311" i="7" s="1"/>
  <c r="O247" i="4"/>
  <c r="O250" i="4"/>
  <c r="K254" i="4"/>
  <c r="B254" i="7" s="1"/>
  <c r="N258" i="4"/>
  <c r="K270" i="4"/>
  <c r="B270" i="7" s="1"/>
  <c r="P189" i="4"/>
  <c r="A189" i="14" s="1"/>
  <c r="C189" i="14" s="1"/>
  <c r="K244" i="4"/>
  <c r="B244" i="7" s="1"/>
  <c r="M307" i="4"/>
  <c r="L275" i="4"/>
  <c r="C275" i="7" s="1"/>
  <c r="L264" i="4"/>
  <c r="C264" i="7" s="1"/>
  <c r="L313" i="4"/>
  <c r="C313" i="7" s="1"/>
  <c r="M289" i="4"/>
  <c r="O257" i="4"/>
  <c r="L296" i="4"/>
  <c r="C296" i="7" s="1"/>
  <c r="L248" i="4"/>
  <c r="C248" i="7" s="1"/>
  <c r="K261" i="4"/>
  <c r="B261" i="7" s="1"/>
  <c r="K311" i="4"/>
  <c r="B311" i="7" s="1"/>
  <c r="L287" i="4"/>
  <c r="C287" i="7" s="1"/>
  <c r="L263" i="4"/>
  <c r="C263" i="7" s="1"/>
  <c r="N239" i="4"/>
  <c r="L282" i="4"/>
  <c r="C282" i="7" s="1"/>
  <c r="K242" i="4"/>
  <c r="B242" i="7" s="1"/>
  <c r="N294" i="4"/>
  <c r="O262" i="4"/>
  <c r="N262" i="4"/>
  <c r="O240" i="4"/>
  <c r="M305" i="4"/>
  <c r="M256" i="4"/>
  <c r="M240" i="4"/>
  <c r="K271" i="4"/>
  <c r="B271" i="7" s="1"/>
  <c r="O282" i="4"/>
  <c r="K278" i="4"/>
  <c r="B278" i="7" s="1"/>
  <c r="N306" i="4"/>
  <c r="K310" i="4"/>
  <c r="B310" i="7" s="1"/>
  <c r="K246" i="4"/>
  <c r="B246" i="7" s="1"/>
  <c r="K163" i="4"/>
  <c r="B163" i="7" s="1"/>
  <c r="L221" i="4"/>
  <c r="C221" i="7" s="1"/>
  <c r="L105" i="4"/>
  <c r="C105" i="7" s="1"/>
  <c r="N195" i="4"/>
  <c r="K146" i="4"/>
  <c r="B146" i="7" s="1"/>
  <c r="N141" i="4"/>
  <c r="L119" i="4"/>
  <c r="C119" i="7" s="1"/>
  <c r="N143" i="4"/>
  <c r="O80" i="4"/>
  <c r="O141" i="4"/>
  <c r="O155" i="4"/>
  <c r="O112" i="4"/>
  <c r="O98" i="4"/>
  <c r="L107" i="4"/>
  <c r="C107" i="7" s="1"/>
  <c r="L122" i="4"/>
  <c r="C122" i="7" s="1"/>
  <c r="L140" i="4"/>
  <c r="C140" i="7" s="1"/>
  <c r="O103" i="4"/>
  <c r="O93" i="4"/>
  <c r="M146" i="4"/>
  <c r="K84" i="4"/>
  <c r="B84" i="7" s="1"/>
  <c r="M116" i="4"/>
  <c r="L208" i="4"/>
  <c r="C208" i="7" s="1"/>
  <c r="K173" i="4"/>
  <c r="B173" i="7" s="1"/>
  <c r="K144" i="4"/>
  <c r="B144" i="7" s="1"/>
  <c r="M125" i="4"/>
  <c r="N139" i="4"/>
  <c r="O202" i="4"/>
  <c r="M159" i="4"/>
  <c r="M101" i="4"/>
  <c r="O204" i="4"/>
  <c r="M170" i="4"/>
  <c r="K180" i="4"/>
  <c r="B180" i="7" s="1"/>
  <c r="O291" i="4"/>
  <c r="N288" i="4"/>
  <c r="O249" i="4"/>
  <c r="P205" i="4"/>
  <c r="A205" i="14" s="1"/>
  <c r="C205" i="14" s="1"/>
  <c r="P240" i="4"/>
  <c r="A240" i="14" s="1"/>
  <c r="C240" i="14" s="1"/>
  <c r="P112" i="4"/>
  <c r="A112" i="14" s="1"/>
  <c r="C112" i="14" s="1"/>
  <c r="P171" i="4"/>
  <c r="A171" i="14" s="1"/>
  <c r="C171" i="14" s="1"/>
  <c r="P249" i="4"/>
  <c r="A249" i="14" s="1"/>
  <c r="C249" i="14" s="1"/>
  <c r="P272" i="4"/>
  <c r="A272" i="14" s="1"/>
  <c r="C272" i="14" s="1"/>
  <c r="P279" i="4"/>
  <c r="A279" i="14" s="1"/>
  <c r="C279" i="14" s="1"/>
  <c r="K253" i="4"/>
  <c r="B253" i="7" s="1"/>
  <c r="L300" i="4"/>
  <c r="C300" i="7" s="1"/>
  <c r="O293" i="4"/>
  <c r="O244" i="4"/>
  <c r="N243" i="4"/>
  <c r="K264" i="4"/>
  <c r="B264" i="7" s="1"/>
  <c r="N313" i="4"/>
  <c r="N281" i="4"/>
  <c r="K249" i="4"/>
  <c r="B249" i="7" s="1"/>
  <c r="M280" i="4"/>
  <c r="N240" i="4"/>
  <c r="L269" i="4"/>
  <c r="C269" i="7" s="1"/>
  <c r="M311" i="4"/>
  <c r="M287" i="4"/>
  <c r="O263" i="4"/>
  <c r="O290" i="4"/>
  <c r="P306" i="4"/>
  <c r="A306" i="14" s="1"/>
  <c r="C306" i="14" s="1"/>
  <c r="M255" i="4"/>
  <c r="L288" i="4"/>
  <c r="C288" i="7" s="1"/>
  <c r="O313" i="4"/>
  <c r="L281" i="4"/>
  <c r="C281" i="7" s="1"/>
  <c r="L249" i="4"/>
  <c r="C249" i="7" s="1"/>
  <c r="O288" i="4"/>
  <c r="K248" i="4"/>
  <c r="B248" i="7" s="1"/>
  <c r="N269" i="4"/>
  <c r="O283" i="4"/>
  <c r="L272" i="4"/>
  <c r="C272" i="7" s="1"/>
  <c r="M264" i="4"/>
  <c r="P291" i="4"/>
  <c r="A291" i="14" s="1"/>
  <c r="C291" i="14" s="1"/>
  <c r="P141" i="4"/>
  <c r="A141" i="14" s="1"/>
  <c r="C141" i="14" s="1"/>
  <c r="P208" i="4"/>
  <c r="A208" i="14" s="1"/>
  <c r="C208" i="14" s="1"/>
  <c r="P80" i="4"/>
  <c r="A80" i="14" s="1"/>
  <c r="P139" i="4"/>
  <c r="A139" i="14" s="1"/>
  <c r="C139" i="14" s="1"/>
  <c r="P300" i="4"/>
  <c r="A300" i="14" s="1"/>
  <c r="C300" i="14" s="1"/>
  <c r="P264" i="4"/>
  <c r="A264" i="14" s="1"/>
  <c r="C264" i="14" s="1"/>
  <c r="P247" i="4"/>
  <c r="A247" i="14" s="1"/>
  <c r="C247" i="14" s="1"/>
  <c r="O276" i="4"/>
  <c r="L252" i="4"/>
  <c r="C252" i="7" s="1"/>
  <c r="P164" i="4"/>
  <c r="A164" i="14" s="1"/>
  <c r="C164" i="14" s="1"/>
  <c r="K251" i="4"/>
  <c r="B251" i="7" s="1"/>
  <c r="K273" i="4"/>
  <c r="B273" i="7" s="1"/>
  <c r="K312" i="4"/>
  <c r="B312" i="7" s="1"/>
  <c r="O273" i="4"/>
  <c r="L305" i="4"/>
  <c r="C305" i="7" s="1"/>
  <c r="M273" i="4"/>
  <c r="K241" i="4"/>
  <c r="B241" i="7" s="1"/>
  <c r="O264" i="4"/>
  <c r="L309" i="4"/>
  <c r="C309" i="7" s="1"/>
  <c r="M253" i="4"/>
  <c r="L303" i="4"/>
  <c r="C303" i="7" s="1"/>
  <c r="O279" i="4"/>
  <c r="N255" i="4"/>
  <c r="N302" i="4"/>
  <c r="P132" i="4"/>
  <c r="A132" i="14" s="1"/>
  <c r="C132" i="14" s="1"/>
  <c r="M309" i="4"/>
  <c r="K282" i="4"/>
  <c r="B282" i="7" s="1"/>
  <c r="M250" i="4"/>
  <c r="N305" i="4"/>
  <c r="N273" i="4"/>
  <c r="M241" i="4"/>
  <c r="N272" i="4"/>
  <c r="N309" i="4"/>
  <c r="M269" i="4"/>
  <c r="O287" i="4"/>
  <c r="N263" i="4"/>
  <c r="K306" i="4"/>
  <c r="B306" i="7" s="1"/>
  <c r="O258" i="4"/>
  <c r="L310" i="4"/>
  <c r="C310" i="7" s="1"/>
  <c r="M278" i="4"/>
  <c r="L246" i="4"/>
  <c r="C246" i="7" s="1"/>
  <c r="O286" i="4"/>
  <c r="K276" i="4"/>
  <c r="B276" i="7" s="1"/>
  <c r="K304" i="4"/>
  <c r="B304" i="7" s="1"/>
  <c r="M313" i="4"/>
  <c r="N304" i="4"/>
  <c r="N245" i="4"/>
  <c r="L279" i="4"/>
  <c r="C279" i="7" s="1"/>
  <c r="M282" i="4"/>
  <c r="K286" i="4"/>
  <c r="B286" i="7" s="1"/>
  <c r="L298" i="4"/>
  <c r="C298" i="7" s="1"/>
  <c r="O310" i="4"/>
  <c r="O246" i="4"/>
  <c r="P100" i="4"/>
  <c r="A100" i="14" s="1"/>
  <c r="P266" i="4"/>
  <c r="A266" i="14" s="1"/>
  <c r="C266" i="14" s="1"/>
  <c r="N246" i="4"/>
  <c r="K299" i="4"/>
  <c r="B299" i="7" s="1"/>
  <c r="N310" i="4"/>
  <c r="N270" i="4"/>
  <c r="M297" i="4"/>
  <c r="L273" i="4"/>
  <c r="C273" i="7" s="1"/>
  <c r="N241" i="4"/>
  <c r="O272" i="4"/>
  <c r="L293" i="4"/>
  <c r="C293" i="7" s="1"/>
  <c r="M245" i="4"/>
  <c r="M303" i="4"/>
  <c r="N279" i="4"/>
  <c r="K247" i="4"/>
  <c r="B247" i="7" s="1"/>
  <c r="N298" i="4"/>
  <c r="L258" i="4"/>
  <c r="C258" i="7" s="1"/>
  <c r="L302" i="4"/>
  <c r="C302" i="7" s="1"/>
  <c r="N278" i="4"/>
  <c r="M246" i="4"/>
  <c r="N299" i="4"/>
  <c r="K257" i="4"/>
  <c r="B257" i="7" s="1"/>
  <c r="K301" i="4"/>
  <c r="B301" i="7" s="1"/>
  <c r="O303" i="4"/>
  <c r="M239" i="4"/>
  <c r="M258" i="4"/>
  <c r="O254" i="4"/>
  <c r="M266" i="4"/>
  <c r="L278" i="4"/>
  <c r="C278" i="7" s="1"/>
  <c r="L163" i="4"/>
  <c r="C163" i="7" s="1"/>
  <c r="N163" i="4"/>
  <c r="K209" i="4"/>
  <c r="B209" i="7" s="1"/>
  <c r="K147" i="4"/>
  <c r="B147" i="7" s="1"/>
  <c r="M206" i="4"/>
  <c r="L162" i="4"/>
  <c r="C162" i="7" s="1"/>
  <c r="M204" i="4"/>
  <c r="O190" i="4"/>
  <c r="M150" i="4"/>
  <c r="M123" i="4"/>
  <c r="O203" i="4"/>
  <c r="K90" i="4"/>
  <c r="B90" i="7" s="1"/>
  <c r="N190" i="4"/>
  <c r="L195" i="4"/>
  <c r="C195" i="7" s="1"/>
  <c r="O125" i="4"/>
  <c r="O82" i="4"/>
  <c r="K97" i="4"/>
  <c r="B97" i="7" s="1"/>
  <c r="K80" i="4"/>
  <c r="B80" i="7" s="1"/>
  <c r="K139" i="4"/>
  <c r="B139" i="7" s="1"/>
  <c r="K133" i="4"/>
  <c r="B133" i="7" s="1"/>
  <c r="O97" i="4"/>
  <c r="K132" i="4"/>
  <c r="B132" i="7" s="1"/>
  <c r="L201" i="4"/>
  <c r="C201" i="7" s="1"/>
  <c r="L165" i="4"/>
  <c r="C165" i="7" s="1"/>
  <c r="M151" i="4"/>
  <c r="L227" i="4"/>
  <c r="C227" i="7" s="1"/>
  <c r="K135" i="4"/>
  <c r="B135" i="7" s="1"/>
  <c r="K129" i="4"/>
  <c r="B129" i="7" s="1"/>
  <c r="L83" i="4"/>
  <c r="C83" i="7" s="1"/>
  <c r="K153" i="4"/>
  <c r="B153" i="7" s="1"/>
  <c r="M191" i="4"/>
  <c r="N168" i="4"/>
  <c r="O96" i="4"/>
  <c r="L133" i="4"/>
  <c r="C133" i="7" s="1"/>
  <c r="M201" i="4"/>
  <c r="L229" i="4"/>
  <c r="C229" i="7" s="1"/>
  <c r="N219" i="4"/>
  <c r="M79" i="4"/>
  <c r="N81" i="4"/>
  <c r="L153" i="4"/>
  <c r="C153" i="7" s="1"/>
  <c r="N164" i="4"/>
  <c r="N124" i="4"/>
  <c r="O170" i="4"/>
  <c r="M141" i="4"/>
  <c r="N205" i="4"/>
  <c r="N188" i="4"/>
  <c r="M157" i="4"/>
  <c r="K237" i="4"/>
  <c r="B237" i="7" s="1"/>
  <c r="M231" i="4"/>
  <c r="M176" i="4"/>
  <c r="K186" i="4"/>
  <c r="B186" i="7" s="1"/>
  <c r="M147" i="4"/>
  <c r="O152" i="4"/>
  <c r="K99" i="4"/>
  <c r="B99" i="7" s="1"/>
  <c r="O275" i="4"/>
  <c r="L266" i="4"/>
  <c r="C266" i="7" s="1"/>
  <c r="P211" i="4"/>
  <c r="A211" i="14" s="1"/>
  <c r="C211" i="14" s="1"/>
  <c r="P176" i="4"/>
  <c r="A176" i="14" s="1"/>
  <c r="C176" i="14" s="1"/>
  <c r="P107" i="4"/>
  <c r="A107" i="14" s="1"/>
  <c r="C107" i="14" s="1"/>
  <c r="M301" i="4"/>
  <c r="P288" i="4"/>
  <c r="A288" i="14" s="1"/>
  <c r="C288" i="14" s="1"/>
  <c r="P252" i="4"/>
  <c r="A252" i="14" s="1"/>
  <c r="C252" i="14" s="1"/>
  <c r="O285" i="4"/>
  <c r="O300" i="4"/>
  <c r="P234" i="4"/>
  <c r="A234" i="14" s="1"/>
  <c r="C234" i="14" s="1"/>
  <c r="K307" i="4"/>
  <c r="B307" i="7" s="1"/>
  <c r="L291" i="4"/>
  <c r="C291" i="7" s="1"/>
  <c r="K272" i="4"/>
  <c r="B272" i="7" s="1"/>
  <c r="N312" i="4"/>
  <c r="K297" i="4"/>
  <c r="B297" i="7" s="1"/>
  <c r="N265" i="4"/>
  <c r="M296" i="4"/>
  <c r="O256" i="4"/>
  <c r="O301" i="4"/>
  <c r="O245" i="4"/>
  <c r="K295" i="4"/>
  <c r="B295" i="7" s="1"/>
  <c r="L271" i="4"/>
  <c r="C271" i="7" s="1"/>
  <c r="M247" i="4"/>
  <c r="P126" i="4"/>
  <c r="A126" i="14" s="1"/>
  <c r="C126" i="14" s="1"/>
  <c r="L308" i="4"/>
  <c r="C308" i="7" s="1"/>
  <c r="M243" i="4"/>
  <c r="K265" i="4"/>
  <c r="B265" i="7" s="1"/>
  <c r="L297" i="4"/>
  <c r="C297" i="7" s="1"/>
  <c r="O265" i="4"/>
  <c r="L312" i="4"/>
  <c r="C312" i="7" s="1"/>
  <c r="N264" i="4"/>
  <c r="O277" i="4"/>
  <c r="N303" i="4"/>
  <c r="M279" i="4"/>
  <c r="O255" i="4"/>
  <c r="M298" i="4"/>
  <c r="K258" i="4"/>
  <c r="B258" i="7" s="1"/>
  <c r="K302" i="4"/>
  <c r="B302" i="7" s="1"/>
  <c r="L270" i="4"/>
  <c r="C270" i="7" s="1"/>
  <c r="K238" i="4"/>
  <c r="B238" i="7" s="1"/>
  <c r="P125" i="4"/>
  <c r="A125" i="14" s="1"/>
  <c r="C125" i="14" s="1"/>
  <c r="N297" i="4"/>
  <c r="N290" i="4"/>
  <c r="O297" i="4"/>
  <c r="M272" i="4"/>
  <c r="M285" i="4"/>
  <c r="L255" i="4"/>
  <c r="C255" i="7" s="1"/>
  <c r="N266" i="4"/>
  <c r="O278" i="4"/>
  <c r="M274" i="4"/>
  <c r="L286" i="4"/>
  <c r="C286" i="7" s="1"/>
  <c r="P298" i="4"/>
  <c r="A298" i="14" s="1"/>
  <c r="C298" i="14" s="1"/>
  <c r="P159" i="4"/>
  <c r="A159" i="14" s="1"/>
  <c r="C159" i="14" s="1"/>
  <c r="M293" i="4"/>
  <c r="O267" i="4"/>
  <c r="N307" i="4"/>
  <c r="O294" i="4"/>
  <c r="L241" i="4"/>
  <c r="C241" i="7" s="1"/>
  <c r="O289" i="4"/>
  <c r="M265" i="4"/>
  <c r="O304" i="4"/>
  <c r="L256" i="4"/>
  <c r="C256" i="7" s="1"/>
  <c r="N277" i="4"/>
  <c r="N301" i="4"/>
  <c r="M295" i="4"/>
  <c r="N271" i="4"/>
  <c r="N247" i="4"/>
  <c r="K290" i="4"/>
  <c r="B290" i="7" s="1"/>
  <c r="O242" i="4"/>
  <c r="K294" i="4"/>
  <c r="B294" i="7" s="1"/>
  <c r="M270" i="4"/>
  <c r="L238" i="4"/>
  <c r="C238" i="7" s="1"/>
  <c r="P127" i="4"/>
  <c r="A127" i="14" s="1"/>
  <c r="C127" i="14" s="1"/>
  <c r="L243" i="4"/>
  <c r="C243" i="7" s="1"/>
  <c r="F243" i="7" s="1"/>
  <c r="O280" i="4"/>
  <c r="O261" i="4"/>
  <c r="N287" i="4"/>
  <c r="M306" i="4"/>
  <c r="L294" i="4"/>
  <c r="C294" i="7" s="1"/>
  <c r="M238" i="4"/>
  <c r="K250" i="4"/>
  <c r="B250" i="7" s="1"/>
  <c r="L262" i="4"/>
  <c r="C262" i="7" s="1"/>
  <c r="M163" i="4"/>
  <c r="L198" i="4"/>
  <c r="C198" i="7" s="1"/>
  <c r="L223" i="4"/>
  <c r="C223" i="7" s="1"/>
  <c r="L158" i="4"/>
  <c r="C158" i="7" s="1"/>
  <c r="L175" i="4"/>
  <c r="C175" i="7" s="1"/>
  <c r="O231" i="4"/>
  <c r="L142" i="4"/>
  <c r="C142" i="7" s="1"/>
  <c r="M166" i="4"/>
  <c r="M198" i="4"/>
  <c r="K182" i="4"/>
  <c r="B182" i="7" s="1"/>
  <c r="N132" i="4"/>
  <c r="O108" i="4"/>
  <c r="L92" i="4"/>
  <c r="C92" i="7" s="1"/>
  <c r="M211" i="4"/>
  <c r="K157" i="4"/>
  <c r="B157" i="7" s="1"/>
  <c r="K123" i="4"/>
  <c r="B123" i="7" s="1"/>
  <c r="O136" i="4"/>
  <c r="L148" i="4"/>
  <c r="C148" i="7" s="1"/>
  <c r="O104" i="4"/>
  <c r="L80" i="4"/>
  <c r="C80" i="7" s="1"/>
  <c r="N128" i="4"/>
  <c r="O124" i="4"/>
  <c r="O162" i="4"/>
  <c r="O147" i="4"/>
  <c r="O168" i="4"/>
  <c r="K197" i="4"/>
  <c r="B197" i="7" s="1"/>
  <c r="N202" i="4"/>
  <c r="N187" i="4"/>
  <c r="L88" i="4"/>
  <c r="C88" i="7" s="1"/>
  <c r="N169" i="4"/>
  <c r="K151" i="4"/>
  <c r="B151" i="7" s="1"/>
  <c r="N203" i="4"/>
  <c r="K101" i="4"/>
  <c r="B101" i="7" s="1"/>
  <c r="O226" i="4"/>
  <c r="M130" i="4"/>
  <c r="M196" i="4"/>
  <c r="O191" i="4"/>
  <c r="M172" i="4"/>
  <c r="M100" i="4"/>
  <c r="K127" i="4"/>
  <c r="B127" i="7" s="1"/>
  <c r="L185" i="4"/>
  <c r="C185" i="7" s="1"/>
  <c r="K222" i="4"/>
  <c r="B222" i="7" s="1"/>
  <c r="K162" i="4"/>
  <c r="B162" i="7" s="1"/>
  <c r="K185" i="4"/>
  <c r="B185" i="7" s="1"/>
  <c r="N181" i="4"/>
  <c r="N142" i="4"/>
  <c r="L126" i="4"/>
  <c r="C126" i="7" s="1"/>
  <c r="M117" i="4"/>
  <c r="N160" i="4"/>
  <c r="N150" i="4"/>
  <c r="K81" i="4"/>
  <c r="B81" i="7" s="1"/>
  <c r="N85" i="4"/>
  <c r="L130" i="4"/>
  <c r="C130" i="7" s="1"/>
  <c r="N110" i="4"/>
  <c r="L120" i="4"/>
  <c r="C120" i="7" s="1"/>
  <c r="N211" i="4"/>
  <c r="L202" i="4"/>
  <c r="C202" i="7" s="1"/>
  <c r="M139" i="4"/>
  <c r="N134" i="4"/>
  <c r="L184" i="4"/>
  <c r="C184" i="7" s="1"/>
  <c r="M217" i="4"/>
  <c r="M197" i="4"/>
  <c r="L131" i="4"/>
  <c r="C131" i="7" s="1"/>
  <c r="K203" i="4"/>
  <c r="B203" i="7" s="1"/>
  <c r="M131" i="4"/>
  <c r="K86" i="4"/>
  <c r="B86" i="7" s="1"/>
  <c r="K96" i="4"/>
  <c r="B96" i="7" s="1"/>
  <c r="N173" i="4"/>
  <c r="L134" i="4"/>
  <c r="C134" i="7" s="1"/>
  <c r="O122" i="4"/>
  <c r="K232" i="4"/>
  <c r="B232" i="7" s="1"/>
  <c r="L209" i="4"/>
  <c r="C209" i="7" s="1"/>
  <c r="O192" i="4"/>
  <c r="L226" i="4"/>
  <c r="C226" i="7" s="1"/>
  <c r="L154" i="4"/>
  <c r="C154" i="7" s="1"/>
  <c r="O134" i="4"/>
  <c r="N184" i="4"/>
  <c r="L188" i="4"/>
  <c r="C188" i="7" s="1"/>
  <c r="N93" i="4"/>
  <c r="K227" i="4"/>
  <c r="B227" i="7" s="1"/>
  <c r="L233" i="4"/>
  <c r="C233" i="7" s="1"/>
  <c r="K188" i="4"/>
  <c r="B188" i="7" s="1"/>
  <c r="O237" i="4"/>
  <c r="L236" i="4"/>
  <c r="C236" i="7" s="1"/>
  <c r="L102" i="4"/>
  <c r="C102" i="7" s="1"/>
  <c r="O220" i="4"/>
  <c r="M214" i="4"/>
  <c r="M202" i="4"/>
  <c r="O201" i="4"/>
  <c r="L145" i="4"/>
  <c r="C145" i="7" s="1"/>
  <c r="M228" i="4"/>
  <c r="O99" i="4"/>
  <c r="K192" i="4"/>
  <c r="B192" i="7" s="1"/>
  <c r="L100" i="4"/>
  <c r="C100" i="7" s="1"/>
  <c r="K141" i="4"/>
  <c r="B141" i="7" s="1"/>
  <c r="O159" i="4"/>
  <c r="K223" i="4"/>
  <c r="B223" i="7" s="1"/>
  <c r="M114" i="4"/>
  <c r="L150" i="4"/>
  <c r="C150" i="7" s="1"/>
  <c r="O213" i="4"/>
  <c r="K212" i="4"/>
  <c r="B212" i="7" s="1"/>
  <c r="K124" i="4"/>
  <c r="B124" i="7" s="1"/>
  <c r="K95" i="4"/>
  <c r="B95" i="7" s="1"/>
  <c r="N179" i="4"/>
  <c r="L125" i="4"/>
  <c r="C125" i="7" s="1"/>
  <c r="N210" i="4"/>
  <c r="O224" i="4"/>
  <c r="K230" i="4"/>
  <c r="B230" i="7" s="1"/>
  <c r="K190" i="4"/>
  <c r="B190" i="7" s="1"/>
  <c r="L231" i="4"/>
  <c r="C231" i="7" s="1"/>
  <c r="O84" i="4"/>
  <c r="N165" i="4"/>
  <c r="O198" i="4"/>
  <c r="K183" i="4"/>
  <c r="B183" i="7" s="1"/>
  <c r="K195" i="4"/>
  <c r="B195" i="7" s="1"/>
  <c r="N144" i="4"/>
  <c r="O127" i="4"/>
  <c r="L207" i="4"/>
  <c r="C207" i="7" s="1"/>
  <c r="M186" i="4"/>
  <c r="L157" i="4"/>
  <c r="C157" i="7" s="1"/>
  <c r="M103" i="4"/>
  <c r="L135" i="4"/>
  <c r="C135" i="7" s="1"/>
  <c r="N130" i="4"/>
  <c r="L215" i="4"/>
  <c r="C215" i="7" s="1"/>
  <c r="M110" i="4"/>
  <c r="O188" i="4"/>
  <c r="N146" i="4"/>
  <c r="M232" i="4"/>
  <c r="K111" i="4"/>
  <c r="B111" i="7" s="1"/>
  <c r="K115" i="4"/>
  <c r="B115" i="7" s="1"/>
  <c r="K179" i="4"/>
  <c r="B179" i="7" s="1"/>
  <c r="N119" i="4"/>
  <c r="N180" i="4"/>
  <c r="O128" i="4"/>
  <c r="L180" i="4"/>
  <c r="C180" i="7" s="1"/>
  <c r="L214" i="4"/>
  <c r="C214" i="7" s="1"/>
  <c r="M185" i="4"/>
  <c r="M180" i="4"/>
  <c r="L169" i="4"/>
  <c r="C169" i="7" s="1"/>
  <c r="M91" i="4"/>
  <c r="N103" i="4"/>
  <c r="N193" i="4"/>
  <c r="L179" i="4"/>
  <c r="C179" i="7" s="1"/>
  <c r="N112" i="4"/>
  <c r="N123" i="4"/>
  <c r="N171" i="4"/>
  <c r="L146" i="4"/>
  <c r="C146" i="7" s="1"/>
  <c r="K198" i="4"/>
  <c r="B198" i="7" s="1"/>
  <c r="M122" i="4"/>
  <c r="O234" i="4"/>
  <c r="O205" i="4"/>
  <c r="L173" i="4"/>
  <c r="C173" i="7" s="1"/>
  <c r="L149" i="4"/>
  <c r="C149" i="7" s="1"/>
  <c r="N91" i="4"/>
  <c r="K136" i="4"/>
  <c r="B136" i="7" s="1"/>
  <c r="L118" i="4"/>
  <c r="C118" i="7" s="1"/>
  <c r="L156" i="4"/>
  <c r="C156" i="7" s="1"/>
  <c r="M127" i="4"/>
  <c r="N162" i="4"/>
  <c r="M87" i="4"/>
  <c r="N82" i="4"/>
  <c r="N207" i="4"/>
  <c r="M80" i="4"/>
  <c r="N214" i="4"/>
  <c r="N99" i="4"/>
  <c r="M142" i="4"/>
  <c r="L151" i="4"/>
  <c r="C151" i="7" s="1"/>
  <c r="L89" i="4"/>
  <c r="C89" i="7" s="1"/>
  <c r="K148" i="4"/>
  <c r="B148" i="7" s="1"/>
  <c r="K176" i="4"/>
  <c r="B176" i="7" s="1"/>
  <c r="L139" i="4"/>
  <c r="C139" i="7" s="1"/>
  <c r="L212" i="4"/>
  <c r="C212" i="7" s="1"/>
  <c r="K155" i="4"/>
  <c r="B155" i="7" s="1"/>
  <c r="N175" i="4"/>
  <c r="M229" i="4"/>
  <c r="O229" i="4"/>
  <c r="M106" i="4"/>
  <c r="L115" i="4"/>
  <c r="C115" i="7" s="1"/>
  <c r="M90" i="4"/>
  <c r="N185" i="4"/>
  <c r="O118" i="4"/>
  <c r="O166" i="4"/>
  <c r="L234" i="4"/>
  <c r="C234" i="7" s="1"/>
  <c r="L181" i="4"/>
  <c r="C181" i="7" s="1"/>
  <c r="M83" i="4"/>
  <c r="M213" i="4"/>
  <c r="N111" i="4"/>
  <c r="M190" i="4"/>
  <c r="K216" i="4"/>
  <c r="B216" i="7" s="1"/>
  <c r="N209" i="4"/>
  <c r="K91" i="4"/>
  <c r="B91" i="7" s="1"/>
  <c r="N227" i="4"/>
  <c r="K220" i="4"/>
  <c r="B220" i="7" s="1"/>
  <c r="N208" i="4"/>
  <c r="K89" i="4"/>
  <c r="B89" i="7" s="1"/>
  <c r="N226" i="4"/>
  <c r="M189" i="4"/>
  <c r="O165" i="4"/>
  <c r="M149" i="4"/>
  <c r="N84" i="4"/>
  <c r="M208" i="4"/>
  <c r="L97" i="4"/>
  <c r="C97" i="7" s="1"/>
  <c r="L84" i="4"/>
  <c r="C84" i="7" s="1"/>
  <c r="M105" i="4"/>
  <c r="O144" i="4"/>
  <c r="L166" i="4"/>
  <c r="C166" i="7" s="1"/>
  <c r="L205" i="4"/>
  <c r="C205" i="7" s="1"/>
  <c r="K205" i="4"/>
  <c r="B205" i="7" s="1"/>
  <c r="N157" i="4"/>
  <c r="K226" i="4"/>
  <c r="B226" i="7" s="1"/>
  <c r="K82" i="4"/>
  <c r="B82" i="7" s="1"/>
  <c r="L96" i="4"/>
  <c r="C96" i="7" s="1"/>
  <c r="M113" i="4"/>
  <c r="L200" i="4"/>
  <c r="C200" i="7" s="1"/>
  <c r="M218" i="4"/>
  <c r="O83" i="4"/>
  <c r="O81" i="4"/>
  <c r="N145" i="4"/>
  <c r="M86" i="4"/>
  <c r="K174" i="4"/>
  <c r="B174" i="7" s="1"/>
  <c r="O131" i="4"/>
  <c r="N170" i="4"/>
  <c r="N206" i="4"/>
  <c r="N238" i="4"/>
  <c r="L274" i="4"/>
  <c r="C274" i="7" s="1"/>
  <c r="M281" i="4"/>
  <c r="N286" i="4"/>
  <c r="K255" i="4"/>
  <c r="B255" i="7" s="1"/>
  <c r="K240" i="4"/>
  <c r="B240" i="7" s="1"/>
  <c r="O305" i="4"/>
  <c r="N274" i="4"/>
  <c r="M242" i="4"/>
  <c r="N295" i="4"/>
  <c r="M299" i="4"/>
  <c r="M286" i="4"/>
  <c r="K263" i="4"/>
  <c r="B263" i="7" s="1"/>
  <c r="K113" i="4"/>
  <c r="B113" i="7" s="1"/>
  <c r="L237" i="4"/>
  <c r="C237" i="7" s="1"/>
  <c r="O177" i="4"/>
  <c r="L104" i="4"/>
  <c r="C104" i="7" s="1"/>
  <c r="M135" i="4"/>
  <c r="M223" i="4"/>
  <c r="O87" i="4"/>
  <c r="N182" i="4"/>
  <c r="O132" i="4"/>
  <c r="O156" i="4"/>
  <c r="K156" i="4"/>
  <c r="B156" i="7" s="1"/>
  <c r="N138" i="4"/>
  <c r="L86" i="4"/>
  <c r="C86" i="7" s="1"/>
  <c r="N113" i="4"/>
  <c r="O123" i="4"/>
  <c r="O169" i="4"/>
  <c r="N125" i="4"/>
  <c r="O200" i="4"/>
  <c r="L136" i="4"/>
  <c r="C136" i="7" s="1"/>
  <c r="N229" i="4"/>
  <c r="M104" i="4"/>
  <c r="O178" i="4"/>
  <c r="M152" i="4"/>
  <c r="L192" i="4"/>
  <c r="C192" i="7" s="1"/>
  <c r="N101" i="4"/>
  <c r="L160" i="4"/>
  <c r="C160" i="7" s="1"/>
  <c r="L189" i="4"/>
  <c r="C189" i="7" s="1"/>
  <c r="N216" i="4"/>
  <c r="N194" i="4"/>
  <c r="L203" i="4"/>
  <c r="C203" i="7" s="1"/>
  <c r="L210" i="4"/>
  <c r="C210" i="7" s="1"/>
  <c r="L85" i="4"/>
  <c r="C85" i="7" s="1"/>
  <c r="M216" i="4"/>
  <c r="O214" i="4"/>
  <c r="K159" i="4"/>
  <c r="B159" i="7" s="1"/>
  <c r="O120" i="4"/>
  <c r="K137" i="4"/>
  <c r="B137" i="7" s="1"/>
  <c r="M183" i="4"/>
  <c r="M188" i="4"/>
  <c r="L116" i="4"/>
  <c r="C116" i="7" s="1"/>
  <c r="M144" i="4"/>
  <c r="O90" i="4"/>
  <c r="N95" i="4"/>
  <c r="L159" i="4"/>
  <c r="C159" i="7" s="1"/>
  <c r="O172" i="4"/>
  <c r="M112" i="4"/>
  <c r="O111" i="4"/>
  <c r="L129" i="4"/>
  <c r="C129" i="7" s="1"/>
  <c r="M89" i="4"/>
  <c r="K210" i="4"/>
  <c r="B210" i="7" s="1"/>
  <c r="M195" i="4"/>
  <c r="N104" i="4"/>
  <c r="K120" i="4"/>
  <c r="B120" i="7" s="1"/>
  <c r="O209" i="4"/>
  <c r="O196" i="4"/>
  <c r="O151" i="4"/>
  <c r="L230" i="4"/>
  <c r="C230" i="7" s="1"/>
  <c r="L191" i="4"/>
  <c r="C191" i="7" s="1"/>
  <c r="K109" i="4"/>
  <c r="B109" i="7" s="1"/>
  <c r="N199" i="4"/>
  <c r="L99" i="4"/>
  <c r="C99" i="7" s="1"/>
  <c r="K234" i="4"/>
  <c r="B234" i="7" s="1"/>
  <c r="O173" i="4"/>
  <c r="N218" i="4"/>
  <c r="K142" i="4"/>
  <c r="B142" i="7" s="1"/>
  <c r="N234" i="4"/>
  <c r="N97" i="4"/>
  <c r="M128" i="4"/>
  <c r="K110" i="4"/>
  <c r="B110" i="7" s="1"/>
  <c r="M212" i="4"/>
  <c r="L213" i="4"/>
  <c r="C213" i="7" s="1"/>
  <c r="N177" i="4"/>
  <c r="M203" i="4"/>
  <c r="L123" i="4"/>
  <c r="C123" i="7" s="1"/>
  <c r="O197" i="4"/>
  <c r="K152" i="4"/>
  <c r="B152" i="7" s="1"/>
  <c r="M230" i="4"/>
  <c r="O176" i="4"/>
  <c r="N133" i="4"/>
  <c r="K201" i="4"/>
  <c r="B201" i="7" s="1"/>
  <c r="O117" i="4"/>
  <c r="O137" i="4"/>
  <c r="O232" i="4"/>
  <c r="K116" i="4"/>
  <c r="B116" i="7" s="1"/>
  <c r="M124" i="4"/>
  <c r="N120" i="4"/>
  <c r="O143" i="4"/>
  <c r="N223" i="4"/>
  <c r="K105" i="4"/>
  <c r="B105" i="7" s="1"/>
  <c r="L82" i="4"/>
  <c r="C82" i="7" s="1"/>
  <c r="M169" i="4"/>
  <c r="M227" i="4"/>
  <c r="L187" i="4"/>
  <c r="C187" i="7" s="1"/>
  <c r="K106" i="4"/>
  <c r="B106" i="7" s="1"/>
  <c r="N98" i="4"/>
  <c r="O187" i="4"/>
  <c r="O157" i="4"/>
  <c r="M215" i="4"/>
  <c r="O113" i="4"/>
  <c r="M138" i="4"/>
  <c r="K88" i="4"/>
  <c r="B88" i="7" s="1"/>
  <c r="N100" i="4"/>
  <c r="L121" i="4"/>
  <c r="C121" i="7" s="1"/>
  <c r="L112" i="4"/>
  <c r="C112" i="7" s="1"/>
  <c r="M88" i="4"/>
  <c r="N83" i="4"/>
  <c r="N122" i="4"/>
  <c r="L138" i="4"/>
  <c r="C138" i="7" s="1"/>
  <c r="L79" i="4"/>
  <c r="C79" i="7" s="1"/>
  <c r="O102" i="4"/>
  <c r="M82" i="4"/>
  <c r="K218" i="4"/>
  <c r="B218" i="7" s="1"/>
  <c r="N196" i="4"/>
  <c r="K217" i="4"/>
  <c r="B217" i="7" s="1"/>
  <c r="M160" i="4"/>
  <c r="N225" i="4"/>
  <c r="O184" i="4"/>
  <c r="M98" i="4"/>
  <c r="M192" i="4"/>
  <c r="O167" i="4"/>
  <c r="O216" i="4"/>
  <c r="N108" i="4"/>
  <c r="L167" i="4"/>
  <c r="C167" i="7" s="1"/>
  <c r="K184" i="4"/>
  <c r="B184" i="7" s="1"/>
  <c r="N230" i="4"/>
  <c r="M158" i="4"/>
  <c r="N87" i="4"/>
  <c r="M153" i="4"/>
  <c r="N167" i="4"/>
  <c r="L90" i="4"/>
  <c r="C90" i="7" s="1"/>
  <c r="N224" i="4"/>
  <c r="L168" i="4"/>
  <c r="C168" i="7" s="1"/>
  <c r="M95" i="4"/>
  <c r="O154" i="4"/>
  <c r="O88" i="4"/>
  <c r="O227" i="4"/>
  <c r="K130" i="4"/>
  <c r="B130" i="7" s="1"/>
  <c r="K199" i="4"/>
  <c r="B199" i="7" s="1"/>
  <c r="L143" i="4"/>
  <c r="C143" i="7" s="1"/>
  <c r="L182" i="4"/>
  <c r="C182" i="7" s="1"/>
  <c r="M126" i="4"/>
  <c r="M115" i="4"/>
  <c r="O106" i="4"/>
  <c r="K168" i="4"/>
  <c r="B168" i="7" s="1"/>
  <c r="K214" i="4"/>
  <c r="B214" i="7" s="1"/>
  <c r="M207" i="4"/>
  <c r="N80" i="4"/>
  <c r="L128" i="4"/>
  <c r="C128" i="7" s="1"/>
  <c r="O158" i="4"/>
  <c r="O145" i="4"/>
  <c r="N92" i="4"/>
  <c r="L101" i="4"/>
  <c r="C101" i="7" s="1"/>
  <c r="K149" i="4"/>
  <c r="B149" i="7" s="1"/>
  <c r="M85" i="4"/>
  <c r="M119" i="4"/>
  <c r="N94" i="4"/>
  <c r="M129" i="4"/>
  <c r="M193" i="4"/>
  <c r="M81" i="4"/>
  <c r="O164" i="4"/>
  <c r="K187" i="4"/>
  <c r="B187" i="7" s="1"/>
  <c r="L217" i="4"/>
  <c r="C217" i="7" s="1"/>
  <c r="O146" i="4"/>
  <c r="K108" i="4"/>
  <c r="B108" i="7" s="1"/>
  <c r="K150" i="4"/>
  <c r="B150" i="7" s="1"/>
  <c r="K171" i="4"/>
  <c r="B171" i="7" s="1"/>
  <c r="K94" i="4"/>
  <c r="B94" i="7" s="1"/>
  <c r="L170" i="4"/>
  <c r="C170" i="7" s="1"/>
  <c r="K229" i="4"/>
  <c r="B229" i="7" s="1"/>
  <c r="K98" i="4"/>
  <c r="B98" i="7" s="1"/>
  <c r="M97" i="4"/>
  <c r="M294" i="4"/>
  <c r="L247" i="4"/>
  <c r="C247" i="7" s="1"/>
  <c r="O311" i="4"/>
  <c r="M310" i="4"/>
  <c r="K279" i="4"/>
  <c r="B279" i="7" s="1"/>
  <c r="N280" i="4"/>
  <c r="L304" i="4"/>
  <c r="C304" i="7" s="1"/>
  <c r="K285" i="4"/>
  <c r="B285" i="7" s="1"/>
  <c r="O239" i="4"/>
  <c r="K309" i="4"/>
  <c r="B309" i="7" s="1"/>
  <c r="P250" i="4"/>
  <c r="A250" i="14" s="1"/>
  <c r="C250" i="14" s="1"/>
  <c r="N242" i="4"/>
  <c r="K287" i="4"/>
  <c r="B287" i="7" s="1"/>
  <c r="A89" i="19" l="1"/>
  <c r="B89" i="19"/>
  <c r="B87" i="19"/>
  <c r="A87" i="19"/>
  <c r="B85" i="19"/>
  <c r="A85" i="19"/>
  <c r="B88" i="19"/>
  <c r="A88" i="19"/>
  <c r="A81" i="19"/>
  <c r="B81" i="19"/>
  <c r="B91" i="19"/>
  <c r="A91" i="19"/>
  <c r="B86" i="19"/>
  <c r="A86" i="19"/>
  <c r="B83" i="19"/>
  <c r="A83" i="19"/>
  <c r="B79" i="19"/>
  <c r="A79" i="19"/>
  <c r="A84" i="19"/>
  <c r="B84" i="19"/>
  <c r="B82" i="19"/>
  <c r="A82" i="19"/>
  <c r="B80" i="19"/>
  <c r="A80" i="19"/>
  <c r="B90" i="19"/>
  <c r="A90" i="19"/>
  <c r="D275" i="7"/>
  <c r="F285" i="7"/>
  <c r="J314" i="7"/>
  <c r="E314" i="7"/>
  <c r="G314" i="7"/>
  <c r="D314" i="7"/>
  <c r="F314" i="7"/>
  <c r="H314" i="7"/>
  <c r="I314" i="7"/>
  <c r="J98" i="7"/>
  <c r="F98" i="7"/>
  <c r="H98" i="7"/>
  <c r="E98" i="7"/>
  <c r="I98" i="7"/>
  <c r="G98" i="7"/>
  <c r="D98" i="7"/>
  <c r="F130" i="7"/>
  <c r="J130" i="7"/>
  <c r="H130" i="7"/>
  <c r="E130" i="7"/>
  <c r="I130" i="7"/>
  <c r="G130" i="7"/>
  <c r="D130" i="7"/>
  <c r="I106" i="7"/>
  <c r="G106" i="7"/>
  <c r="F106" i="7"/>
  <c r="D106" i="7"/>
  <c r="J106" i="7"/>
  <c r="E106" i="7"/>
  <c r="H106" i="7"/>
  <c r="D234" i="7"/>
  <c r="E234" i="7"/>
  <c r="G234" i="7"/>
  <c r="I234" i="7"/>
  <c r="H234" i="7"/>
  <c r="J234" i="7"/>
  <c r="F234" i="7"/>
  <c r="F190" i="7"/>
  <c r="H190" i="7"/>
  <c r="E190" i="7"/>
  <c r="I190" i="7"/>
  <c r="J190" i="7"/>
  <c r="G190" i="7"/>
  <c r="D190" i="7"/>
  <c r="H182" i="7"/>
  <c r="J182" i="7"/>
  <c r="F182" i="7"/>
  <c r="D182" i="7"/>
  <c r="G182" i="7"/>
  <c r="I182" i="7"/>
  <c r="E182" i="7"/>
  <c r="D302" i="7"/>
  <c r="F302" i="7"/>
  <c r="J302" i="7"/>
  <c r="H302" i="7"/>
  <c r="E302" i="7"/>
  <c r="I302" i="7"/>
  <c r="G302" i="7"/>
  <c r="G248" i="7"/>
  <c r="J248" i="7"/>
  <c r="H248" i="7"/>
  <c r="F248" i="7"/>
  <c r="D248" i="7"/>
  <c r="I248" i="7"/>
  <c r="E248" i="7"/>
  <c r="F84" i="7"/>
  <c r="J84" i="7"/>
  <c r="I84" i="7"/>
  <c r="G84" i="7"/>
  <c r="D84" i="7"/>
  <c r="H84" i="7"/>
  <c r="E84" i="7"/>
  <c r="E269" i="7"/>
  <c r="H269" i="7"/>
  <c r="D269" i="7"/>
  <c r="G269" i="7"/>
  <c r="J269" i="7"/>
  <c r="I269" i="7"/>
  <c r="F293" i="7"/>
  <c r="G293" i="7"/>
  <c r="D293" i="7"/>
  <c r="H293" i="7"/>
  <c r="E293" i="7"/>
  <c r="I293" i="7"/>
  <c r="I262" i="7"/>
  <c r="G262" i="7"/>
  <c r="F262" i="7"/>
  <c r="D262" i="7"/>
  <c r="J262" i="7"/>
  <c r="E262" i="7"/>
  <c r="H262" i="7"/>
  <c r="J158" i="7"/>
  <c r="I158" i="7"/>
  <c r="G158" i="7"/>
  <c r="D158" i="7"/>
  <c r="F158" i="7"/>
  <c r="H158" i="7"/>
  <c r="E158" i="7"/>
  <c r="H165" i="7"/>
  <c r="E165" i="7"/>
  <c r="I165" i="7"/>
  <c r="F165" i="7"/>
  <c r="D165" i="7"/>
  <c r="J165" i="7"/>
  <c r="G165" i="7"/>
  <c r="F122" i="7"/>
  <c r="I122" i="7"/>
  <c r="G122" i="7"/>
  <c r="D122" i="7"/>
  <c r="E122" i="7"/>
  <c r="J122" i="7"/>
  <c r="H122" i="7"/>
  <c r="F200" i="7"/>
  <c r="I200" i="7"/>
  <c r="E200" i="7"/>
  <c r="D200" i="7"/>
  <c r="H200" i="7"/>
  <c r="G200" i="7"/>
  <c r="J200" i="7"/>
  <c r="G102" i="7"/>
  <c r="D102" i="7"/>
  <c r="H102" i="7"/>
  <c r="F102" i="7"/>
  <c r="I102" i="7"/>
  <c r="J102" i="7"/>
  <c r="E102" i="7"/>
  <c r="F119" i="7"/>
  <c r="I119" i="7"/>
  <c r="E119" i="7"/>
  <c r="H119" i="7"/>
  <c r="G119" i="7"/>
  <c r="D119" i="7"/>
  <c r="J119" i="7"/>
  <c r="F79" i="7"/>
  <c r="G79" i="7"/>
  <c r="D79" i="7"/>
  <c r="H79" i="7"/>
  <c r="J79" i="7"/>
  <c r="I79" i="7"/>
  <c r="E79" i="7"/>
  <c r="G85" i="7"/>
  <c r="J85" i="7"/>
  <c r="F85" i="7"/>
  <c r="H85" i="7"/>
  <c r="D85" i="7"/>
  <c r="I85" i="7"/>
  <c r="E85" i="7"/>
  <c r="G178" i="7"/>
  <c r="F178" i="7"/>
  <c r="D178" i="7"/>
  <c r="H178" i="7"/>
  <c r="J178" i="7"/>
  <c r="I178" i="7"/>
  <c r="E178" i="7"/>
  <c r="I309" i="7"/>
  <c r="G309" i="7"/>
  <c r="D309" i="7"/>
  <c r="H309" i="7"/>
  <c r="F309" i="7"/>
  <c r="J309" i="7"/>
  <c r="E309" i="7"/>
  <c r="I229" i="7"/>
  <c r="G229" i="7"/>
  <c r="H229" i="7"/>
  <c r="F229" i="7"/>
  <c r="D229" i="7"/>
  <c r="J229" i="7"/>
  <c r="E229" i="7"/>
  <c r="F150" i="7"/>
  <c r="I150" i="7"/>
  <c r="G150" i="7"/>
  <c r="J150" i="7"/>
  <c r="E150" i="7"/>
  <c r="D150" i="7"/>
  <c r="H150" i="7"/>
  <c r="H214" i="7"/>
  <c r="E214" i="7"/>
  <c r="F214" i="7"/>
  <c r="I214" i="7"/>
  <c r="D214" i="7"/>
  <c r="G214" i="7"/>
  <c r="J214" i="7"/>
  <c r="F184" i="7"/>
  <c r="H184" i="7"/>
  <c r="G184" i="7"/>
  <c r="I184" i="7"/>
  <c r="D184" i="7"/>
  <c r="J184" i="7"/>
  <c r="E184" i="7"/>
  <c r="F218" i="7"/>
  <c r="D218" i="7"/>
  <c r="E218" i="7"/>
  <c r="H218" i="7"/>
  <c r="I218" i="7"/>
  <c r="G218" i="7"/>
  <c r="J218" i="7"/>
  <c r="E116" i="7"/>
  <c r="D116" i="7"/>
  <c r="F116" i="7"/>
  <c r="G116" i="7"/>
  <c r="H116" i="7"/>
  <c r="I116" i="7"/>
  <c r="J116" i="7"/>
  <c r="J152" i="7"/>
  <c r="I152" i="7"/>
  <c r="E152" i="7"/>
  <c r="G152" i="7"/>
  <c r="H152" i="7"/>
  <c r="F152" i="7"/>
  <c r="D152" i="7"/>
  <c r="F210" i="7"/>
  <c r="G210" i="7"/>
  <c r="J210" i="7"/>
  <c r="I210" i="7"/>
  <c r="D210" i="7"/>
  <c r="E210" i="7"/>
  <c r="H210" i="7"/>
  <c r="F159" i="7"/>
  <c r="G159" i="7"/>
  <c r="J159" i="7"/>
  <c r="E159" i="7"/>
  <c r="H159" i="7"/>
  <c r="I159" i="7"/>
  <c r="D159" i="7"/>
  <c r="F113" i="7"/>
  <c r="G113" i="7"/>
  <c r="I113" i="7"/>
  <c r="H113" i="7"/>
  <c r="D113" i="7"/>
  <c r="J113" i="7"/>
  <c r="E113" i="7"/>
  <c r="H263" i="7"/>
  <c r="E263" i="7"/>
  <c r="F263" i="7"/>
  <c r="I263" i="7"/>
  <c r="D263" i="7"/>
  <c r="G263" i="7"/>
  <c r="J263" i="7"/>
  <c r="F255" i="7"/>
  <c r="G255" i="7"/>
  <c r="E255" i="7"/>
  <c r="H255" i="7"/>
  <c r="J255" i="7"/>
  <c r="I255" i="7"/>
  <c r="D255" i="7"/>
  <c r="H174" i="7"/>
  <c r="E174" i="7"/>
  <c r="F174" i="7"/>
  <c r="I174" i="7"/>
  <c r="J174" i="7"/>
  <c r="G174" i="7"/>
  <c r="D174" i="7"/>
  <c r="F205" i="7"/>
  <c r="J205" i="7"/>
  <c r="H205" i="7"/>
  <c r="E205" i="7"/>
  <c r="I205" i="7"/>
  <c r="G205" i="7"/>
  <c r="D205" i="7"/>
  <c r="F91" i="7"/>
  <c r="D91" i="7"/>
  <c r="G91" i="7"/>
  <c r="J91" i="7"/>
  <c r="H91" i="7"/>
  <c r="E91" i="7"/>
  <c r="I91" i="7"/>
  <c r="H230" i="7"/>
  <c r="E230" i="7"/>
  <c r="I230" i="7"/>
  <c r="F230" i="7"/>
  <c r="D230" i="7"/>
  <c r="J230" i="7"/>
  <c r="G230" i="7"/>
  <c r="H223" i="7"/>
  <c r="E223" i="7"/>
  <c r="I223" i="7"/>
  <c r="F223" i="7"/>
  <c r="D223" i="7"/>
  <c r="G223" i="7"/>
  <c r="J223" i="7"/>
  <c r="F188" i="7"/>
  <c r="J188" i="7"/>
  <c r="H188" i="7"/>
  <c r="E188" i="7"/>
  <c r="D188" i="7"/>
  <c r="I188" i="7"/>
  <c r="G188" i="7"/>
  <c r="F232" i="7"/>
  <c r="G232" i="7"/>
  <c r="J232" i="7"/>
  <c r="H232" i="7"/>
  <c r="E232" i="7"/>
  <c r="D232" i="7"/>
  <c r="I232" i="7"/>
  <c r="F203" i="7"/>
  <c r="J203" i="7"/>
  <c r="I203" i="7"/>
  <c r="E203" i="7"/>
  <c r="D203" i="7"/>
  <c r="H203" i="7"/>
  <c r="G203" i="7"/>
  <c r="F185" i="7"/>
  <c r="I185" i="7"/>
  <c r="E185" i="7"/>
  <c r="H185" i="7"/>
  <c r="J185" i="7"/>
  <c r="G185" i="7"/>
  <c r="D185" i="7"/>
  <c r="F127" i="7"/>
  <c r="I127" i="7"/>
  <c r="H127" i="7"/>
  <c r="E127" i="7"/>
  <c r="J127" i="7"/>
  <c r="G127" i="7"/>
  <c r="D127" i="7"/>
  <c r="D250" i="7"/>
  <c r="J250" i="7"/>
  <c r="F250" i="7"/>
  <c r="G250" i="7"/>
  <c r="E250" i="7"/>
  <c r="H250" i="7"/>
  <c r="I250" i="7"/>
  <c r="I258" i="7"/>
  <c r="E258" i="7"/>
  <c r="J258" i="7"/>
  <c r="F258" i="7"/>
  <c r="G258" i="7"/>
  <c r="D258" i="7"/>
  <c r="H258" i="7"/>
  <c r="F186" i="7"/>
  <c r="H186" i="7"/>
  <c r="D186" i="7"/>
  <c r="E186" i="7"/>
  <c r="G186" i="7"/>
  <c r="J186" i="7"/>
  <c r="I186" i="7"/>
  <c r="I237" i="7"/>
  <c r="G237" i="7"/>
  <c r="F237" i="7"/>
  <c r="J237" i="7"/>
  <c r="H237" i="7"/>
  <c r="D237" i="7"/>
  <c r="E237" i="7"/>
  <c r="F132" i="7"/>
  <c r="J132" i="7"/>
  <c r="G132" i="7"/>
  <c r="D132" i="7"/>
  <c r="H132" i="7"/>
  <c r="E132" i="7"/>
  <c r="I132" i="7"/>
  <c r="I90" i="7"/>
  <c r="G90" i="7"/>
  <c r="F90" i="7"/>
  <c r="D90" i="7"/>
  <c r="J90" i="7"/>
  <c r="E90" i="7"/>
  <c r="H90" i="7"/>
  <c r="I301" i="7"/>
  <c r="G301" i="7"/>
  <c r="F301" i="7"/>
  <c r="D301" i="7"/>
  <c r="H301" i="7"/>
  <c r="J301" i="7"/>
  <c r="E301" i="7"/>
  <c r="F273" i="7"/>
  <c r="G299" i="7"/>
  <c r="E299" i="7"/>
  <c r="F299" i="7"/>
  <c r="H299" i="7"/>
  <c r="J299" i="7"/>
  <c r="I299" i="7"/>
  <c r="D299" i="7"/>
  <c r="E306" i="7"/>
  <c r="J306" i="7"/>
  <c r="G306" i="7"/>
  <c r="D306" i="7"/>
  <c r="H306" i="7"/>
  <c r="F306" i="7"/>
  <c r="I306" i="7"/>
  <c r="H241" i="7"/>
  <c r="E241" i="7"/>
  <c r="I241" i="7"/>
  <c r="F241" i="7"/>
  <c r="G241" i="7"/>
  <c r="J241" i="7"/>
  <c r="D241" i="7"/>
  <c r="D312" i="7"/>
  <c r="G312" i="7"/>
  <c r="E312" i="7"/>
  <c r="F312" i="7"/>
  <c r="H312" i="7"/>
  <c r="J312" i="7"/>
  <c r="I312" i="7"/>
  <c r="F252" i="7"/>
  <c r="F269" i="7"/>
  <c r="F253" i="7"/>
  <c r="I253" i="7"/>
  <c r="J253" i="7"/>
  <c r="H253" i="7"/>
  <c r="G253" i="7"/>
  <c r="E253" i="7"/>
  <c r="D253" i="7"/>
  <c r="D310" i="7"/>
  <c r="J310" i="7"/>
  <c r="F310" i="7"/>
  <c r="H310" i="7"/>
  <c r="E310" i="7"/>
  <c r="G310" i="7"/>
  <c r="I310" i="7"/>
  <c r="I271" i="7"/>
  <c r="F271" i="7"/>
  <c r="D271" i="7"/>
  <c r="G271" i="7"/>
  <c r="J271" i="7"/>
  <c r="H271" i="7"/>
  <c r="E271" i="7"/>
  <c r="H242" i="7"/>
  <c r="I242" i="7"/>
  <c r="F242" i="7"/>
  <c r="E242" i="7"/>
  <c r="J242" i="7"/>
  <c r="G242" i="7"/>
  <c r="D242" i="7"/>
  <c r="F254" i="7"/>
  <c r="D254" i="7"/>
  <c r="G254" i="7"/>
  <c r="J254" i="7"/>
  <c r="H254" i="7"/>
  <c r="E254" i="7"/>
  <c r="I254" i="7"/>
  <c r="I313" i="7"/>
  <c r="E313" i="7"/>
  <c r="J313" i="7"/>
  <c r="F313" i="7"/>
  <c r="G313" i="7"/>
  <c r="D313" i="7"/>
  <c r="H313" i="7"/>
  <c r="F268" i="7"/>
  <c r="G243" i="7"/>
  <c r="J243" i="7"/>
  <c r="H243" i="7"/>
  <c r="I243" i="7"/>
  <c r="D243" i="7"/>
  <c r="E243" i="7"/>
  <c r="D245" i="7"/>
  <c r="J245" i="7"/>
  <c r="I245" i="7"/>
  <c r="F245" i="7"/>
  <c r="E245" i="7"/>
  <c r="H245" i="7"/>
  <c r="G245" i="7"/>
  <c r="E296" i="7"/>
  <c r="F296" i="7"/>
  <c r="G296" i="7"/>
  <c r="I296" i="7"/>
  <c r="H296" i="7"/>
  <c r="D296" i="7"/>
  <c r="J296" i="7"/>
  <c r="F107" i="7"/>
  <c r="D107" i="7"/>
  <c r="G107" i="7"/>
  <c r="J107" i="7"/>
  <c r="H107" i="7"/>
  <c r="E107" i="7"/>
  <c r="I107" i="7"/>
  <c r="I134" i="7"/>
  <c r="E134" i="7"/>
  <c r="J134" i="7"/>
  <c r="G134" i="7"/>
  <c r="D134" i="7"/>
  <c r="F134" i="7"/>
  <c r="H134" i="7"/>
  <c r="F121" i="7"/>
  <c r="E121" i="7"/>
  <c r="I121" i="7"/>
  <c r="G121" i="7"/>
  <c r="D121" i="7"/>
  <c r="H121" i="7"/>
  <c r="J121" i="7"/>
  <c r="F100" i="7"/>
  <c r="J100" i="7"/>
  <c r="G100" i="7"/>
  <c r="D100" i="7"/>
  <c r="H100" i="7"/>
  <c r="E100" i="7"/>
  <c r="I100" i="7"/>
  <c r="F224" i="7"/>
  <c r="G224" i="7"/>
  <c r="J224" i="7"/>
  <c r="H224" i="7"/>
  <c r="D224" i="7"/>
  <c r="I224" i="7"/>
  <c r="E224" i="7"/>
  <c r="D191" i="7"/>
  <c r="E191" i="7"/>
  <c r="J191" i="7"/>
  <c r="G191" i="7"/>
  <c r="I191" i="7"/>
  <c r="F191" i="7"/>
  <c r="H191" i="7"/>
  <c r="D92" i="7"/>
  <c r="G92" i="7"/>
  <c r="E92" i="7"/>
  <c r="F92" i="7"/>
  <c r="H92" i="7"/>
  <c r="J92" i="7"/>
  <c r="I92" i="7"/>
  <c r="D206" i="7"/>
  <c r="G206" i="7"/>
  <c r="J206" i="7"/>
  <c r="H206" i="7"/>
  <c r="E206" i="7"/>
  <c r="F206" i="7"/>
  <c r="I206" i="7"/>
  <c r="F172" i="7"/>
  <c r="J172" i="7"/>
  <c r="I172" i="7"/>
  <c r="G172" i="7"/>
  <c r="E172" i="7"/>
  <c r="H172" i="7"/>
  <c r="D172" i="7"/>
  <c r="D189" i="7"/>
  <c r="G189" i="7"/>
  <c r="J189" i="7"/>
  <c r="F189" i="7"/>
  <c r="H189" i="7"/>
  <c r="E189" i="7"/>
  <c r="I189" i="7"/>
  <c r="H274" i="7"/>
  <c r="F274" i="7"/>
  <c r="I274" i="7"/>
  <c r="E274" i="7"/>
  <c r="J274" i="7"/>
  <c r="G274" i="7"/>
  <c r="D274" i="7"/>
  <c r="D103" i="7"/>
  <c r="J103" i="7"/>
  <c r="I103" i="7"/>
  <c r="E103" i="7"/>
  <c r="G103" i="7"/>
  <c r="H103" i="7"/>
  <c r="F103" i="7"/>
  <c r="G208" i="7"/>
  <c r="D208" i="7"/>
  <c r="H208" i="7"/>
  <c r="F208" i="7"/>
  <c r="I208" i="7"/>
  <c r="J208" i="7"/>
  <c r="E208" i="7"/>
  <c r="F204" i="7"/>
  <c r="D204" i="7"/>
  <c r="H204" i="7"/>
  <c r="I204" i="7"/>
  <c r="J204" i="7"/>
  <c r="G204" i="7"/>
  <c r="E204" i="7"/>
  <c r="H170" i="7"/>
  <c r="D170" i="7"/>
  <c r="G170" i="7"/>
  <c r="J170" i="7"/>
  <c r="I170" i="7"/>
  <c r="F170" i="7"/>
  <c r="E170" i="7"/>
  <c r="J235" i="7"/>
  <c r="I235" i="7"/>
  <c r="D235" i="7"/>
  <c r="F235" i="7"/>
  <c r="E235" i="7"/>
  <c r="G235" i="7"/>
  <c r="H235" i="7"/>
  <c r="I164" i="7"/>
  <c r="G164" i="7"/>
  <c r="J164" i="7"/>
  <c r="E164" i="7"/>
  <c r="D164" i="7"/>
  <c r="H164" i="7"/>
  <c r="F164" i="7"/>
  <c r="I213" i="7"/>
  <c r="G213" i="7"/>
  <c r="J213" i="7"/>
  <c r="F213" i="7"/>
  <c r="H213" i="7"/>
  <c r="D213" i="7"/>
  <c r="E213" i="7"/>
  <c r="F240" i="7"/>
  <c r="I240" i="7"/>
  <c r="E240" i="7"/>
  <c r="J240" i="7"/>
  <c r="G240" i="7"/>
  <c r="D240" i="7"/>
  <c r="H240" i="7"/>
  <c r="H297" i="7"/>
  <c r="G297" i="7"/>
  <c r="F297" i="7"/>
  <c r="D297" i="7"/>
  <c r="I297" i="7"/>
  <c r="J297" i="7"/>
  <c r="E297" i="7"/>
  <c r="F286" i="7"/>
  <c r="I286" i="7"/>
  <c r="G286" i="7"/>
  <c r="D286" i="7"/>
  <c r="J286" i="7"/>
  <c r="E286" i="7"/>
  <c r="H286" i="7"/>
  <c r="G289" i="7"/>
  <c r="I289" i="7"/>
  <c r="H289" i="7"/>
  <c r="F289" i="7"/>
  <c r="J289" i="7"/>
  <c r="E289" i="7"/>
  <c r="D289" i="7"/>
  <c r="H268" i="7"/>
  <c r="E268" i="7"/>
  <c r="I268" i="7"/>
  <c r="D268" i="7"/>
  <c r="G268" i="7"/>
  <c r="J268" i="7"/>
  <c r="I287" i="7"/>
  <c r="H287" i="7"/>
  <c r="D287" i="7"/>
  <c r="F287" i="7"/>
  <c r="J287" i="7"/>
  <c r="E287" i="7"/>
  <c r="G287" i="7"/>
  <c r="I279" i="7"/>
  <c r="D279" i="7"/>
  <c r="G279" i="7"/>
  <c r="J279" i="7"/>
  <c r="F279" i="7"/>
  <c r="H279" i="7"/>
  <c r="E279" i="7"/>
  <c r="F94" i="7"/>
  <c r="H94" i="7"/>
  <c r="E94" i="7"/>
  <c r="I94" i="7"/>
  <c r="D94" i="7"/>
  <c r="G94" i="7"/>
  <c r="J94" i="7"/>
  <c r="G168" i="7"/>
  <c r="I168" i="7"/>
  <c r="F168" i="7"/>
  <c r="D168" i="7"/>
  <c r="H168" i="7"/>
  <c r="E168" i="7"/>
  <c r="J168" i="7"/>
  <c r="F217" i="7"/>
  <c r="G217" i="7"/>
  <c r="I217" i="7"/>
  <c r="E217" i="7"/>
  <c r="H217" i="7"/>
  <c r="J217" i="7"/>
  <c r="D217" i="7"/>
  <c r="F105" i="7"/>
  <c r="E105" i="7"/>
  <c r="G105" i="7"/>
  <c r="I105" i="7"/>
  <c r="J105" i="7"/>
  <c r="D105" i="7"/>
  <c r="H105" i="7"/>
  <c r="G201" i="7"/>
  <c r="I201" i="7"/>
  <c r="H201" i="7"/>
  <c r="J201" i="7"/>
  <c r="E201" i="7"/>
  <c r="D201" i="7"/>
  <c r="F201" i="7"/>
  <c r="G110" i="7"/>
  <c r="I110" i="7"/>
  <c r="D110" i="7"/>
  <c r="H110" i="7"/>
  <c r="E110" i="7"/>
  <c r="J110" i="7"/>
  <c r="F110" i="7"/>
  <c r="G120" i="7"/>
  <c r="D120" i="7"/>
  <c r="H120" i="7"/>
  <c r="F120" i="7"/>
  <c r="J120" i="7"/>
  <c r="I120" i="7"/>
  <c r="E120" i="7"/>
  <c r="J82" i="7"/>
  <c r="H82" i="7"/>
  <c r="E82" i="7"/>
  <c r="F82" i="7"/>
  <c r="I82" i="7"/>
  <c r="G82" i="7"/>
  <c r="D82" i="7"/>
  <c r="D220" i="7"/>
  <c r="H220" i="7"/>
  <c r="F220" i="7"/>
  <c r="J220" i="7"/>
  <c r="E220" i="7"/>
  <c r="G220" i="7"/>
  <c r="I220" i="7"/>
  <c r="H155" i="7"/>
  <c r="D155" i="7"/>
  <c r="I155" i="7"/>
  <c r="J155" i="7"/>
  <c r="E155" i="7"/>
  <c r="G155" i="7"/>
  <c r="F155" i="7"/>
  <c r="I176" i="7"/>
  <c r="F176" i="7"/>
  <c r="G176" i="7"/>
  <c r="D176" i="7"/>
  <c r="J176" i="7"/>
  <c r="E176" i="7"/>
  <c r="H176" i="7"/>
  <c r="G136" i="7"/>
  <c r="D136" i="7"/>
  <c r="H136" i="7"/>
  <c r="F136" i="7"/>
  <c r="J136" i="7"/>
  <c r="I136" i="7"/>
  <c r="E136" i="7"/>
  <c r="E179" i="7"/>
  <c r="F179" i="7"/>
  <c r="I179" i="7"/>
  <c r="G179" i="7"/>
  <c r="D179" i="7"/>
  <c r="H179" i="7"/>
  <c r="J179" i="7"/>
  <c r="F195" i="7"/>
  <c r="E195" i="7"/>
  <c r="I195" i="7"/>
  <c r="G195" i="7"/>
  <c r="J195" i="7"/>
  <c r="H195" i="7"/>
  <c r="D195" i="7"/>
  <c r="F124" i="7"/>
  <c r="H124" i="7"/>
  <c r="J124" i="7"/>
  <c r="E124" i="7"/>
  <c r="I124" i="7"/>
  <c r="D124" i="7"/>
  <c r="G124" i="7"/>
  <c r="F141" i="7"/>
  <c r="I141" i="7"/>
  <c r="J141" i="7"/>
  <c r="H141" i="7"/>
  <c r="E141" i="7"/>
  <c r="G141" i="7"/>
  <c r="D141" i="7"/>
  <c r="F96" i="7"/>
  <c r="J96" i="7"/>
  <c r="I96" i="7"/>
  <c r="E96" i="7"/>
  <c r="D96" i="7"/>
  <c r="H96" i="7"/>
  <c r="G96" i="7"/>
  <c r="D81" i="7"/>
  <c r="H81" i="7"/>
  <c r="J81" i="7"/>
  <c r="F81" i="7"/>
  <c r="E81" i="7"/>
  <c r="I81" i="7"/>
  <c r="G81" i="7"/>
  <c r="J162" i="7"/>
  <c r="I162" i="7"/>
  <c r="E162" i="7"/>
  <c r="F162" i="7"/>
  <c r="G162" i="7"/>
  <c r="H162" i="7"/>
  <c r="D162" i="7"/>
  <c r="F101" i="7"/>
  <c r="G101" i="7"/>
  <c r="J101" i="7"/>
  <c r="H101" i="7"/>
  <c r="D101" i="7"/>
  <c r="E101" i="7"/>
  <c r="I101" i="7"/>
  <c r="J197" i="7"/>
  <c r="F197" i="7"/>
  <c r="H197" i="7"/>
  <c r="E197" i="7"/>
  <c r="I197" i="7"/>
  <c r="G197" i="7"/>
  <c r="D197" i="7"/>
  <c r="F290" i="7"/>
  <c r="D290" i="7"/>
  <c r="E290" i="7"/>
  <c r="G290" i="7"/>
  <c r="H290" i="7"/>
  <c r="I290" i="7"/>
  <c r="J290" i="7"/>
  <c r="I238" i="7"/>
  <c r="D238" i="7"/>
  <c r="G238" i="7"/>
  <c r="J238" i="7"/>
  <c r="E238" i="7"/>
  <c r="H238" i="7"/>
  <c r="F238" i="7"/>
  <c r="J295" i="7"/>
  <c r="I295" i="7"/>
  <c r="E295" i="7"/>
  <c r="F295" i="7"/>
  <c r="G295" i="7"/>
  <c r="H295" i="7"/>
  <c r="D295" i="7"/>
  <c r="F272" i="7"/>
  <c r="H272" i="7"/>
  <c r="E272" i="7"/>
  <c r="I272" i="7"/>
  <c r="J272" i="7"/>
  <c r="D272" i="7"/>
  <c r="G272" i="7"/>
  <c r="F153" i="7"/>
  <c r="D153" i="7"/>
  <c r="I153" i="7"/>
  <c r="H153" i="7"/>
  <c r="E153" i="7"/>
  <c r="J153" i="7"/>
  <c r="G153" i="7"/>
  <c r="H135" i="7"/>
  <c r="F135" i="7"/>
  <c r="E135" i="7"/>
  <c r="I135" i="7"/>
  <c r="D135" i="7"/>
  <c r="J135" i="7"/>
  <c r="G135" i="7"/>
  <c r="G133" i="7"/>
  <c r="J133" i="7"/>
  <c r="I133" i="7"/>
  <c r="F133" i="7"/>
  <c r="H133" i="7"/>
  <c r="D133" i="7"/>
  <c r="E133" i="7"/>
  <c r="F97" i="7"/>
  <c r="E97" i="7"/>
  <c r="I97" i="7"/>
  <c r="G97" i="7"/>
  <c r="D97" i="7"/>
  <c r="H97" i="7"/>
  <c r="J97" i="7"/>
  <c r="G257" i="7"/>
  <c r="J257" i="7"/>
  <c r="D257" i="7"/>
  <c r="H257" i="7"/>
  <c r="F257" i="7"/>
  <c r="I257" i="7"/>
  <c r="E257" i="7"/>
  <c r="F247" i="7"/>
  <c r="J247" i="7"/>
  <c r="G247" i="7"/>
  <c r="D247" i="7"/>
  <c r="H247" i="7"/>
  <c r="E247" i="7"/>
  <c r="I247" i="7"/>
  <c r="J293" i="7"/>
  <c r="F304" i="7"/>
  <c r="J304" i="7"/>
  <c r="G304" i="7"/>
  <c r="D304" i="7"/>
  <c r="H304" i="7"/>
  <c r="E304" i="7"/>
  <c r="I304" i="7"/>
  <c r="G273" i="7"/>
  <c r="I273" i="7"/>
  <c r="H273" i="7"/>
  <c r="E273" i="7"/>
  <c r="D273" i="7"/>
  <c r="J273" i="7"/>
  <c r="J180" i="7"/>
  <c r="H180" i="7"/>
  <c r="E180" i="7"/>
  <c r="F180" i="7"/>
  <c r="I180" i="7"/>
  <c r="G180" i="7"/>
  <c r="D180" i="7"/>
  <c r="H144" i="7"/>
  <c r="D144" i="7"/>
  <c r="G144" i="7"/>
  <c r="F144" i="7"/>
  <c r="J144" i="7"/>
  <c r="I144" i="7"/>
  <c r="E144" i="7"/>
  <c r="H311" i="7"/>
  <c r="E311" i="7"/>
  <c r="I311" i="7"/>
  <c r="D311" i="7"/>
  <c r="G311" i="7"/>
  <c r="J311" i="7"/>
  <c r="F311" i="7"/>
  <c r="F288" i="7"/>
  <c r="I288" i="7"/>
  <c r="D288" i="7"/>
  <c r="E288" i="7"/>
  <c r="G288" i="7"/>
  <c r="H288" i="7"/>
  <c r="J288" i="7"/>
  <c r="G266" i="7"/>
  <c r="I266" i="7"/>
  <c r="F266" i="7"/>
  <c r="J266" i="7"/>
  <c r="D266" i="7"/>
  <c r="E266" i="7"/>
  <c r="H266" i="7"/>
  <c r="E305" i="7"/>
  <c r="I305" i="7"/>
  <c r="G305" i="7"/>
  <c r="J305" i="7"/>
  <c r="F305" i="7"/>
  <c r="H305" i="7"/>
  <c r="D305" i="7"/>
  <c r="H275" i="7"/>
  <c r="F275" i="7"/>
  <c r="I275" i="7"/>
  <c r="G275" i="7"/>
  <c r="J275" i="7"/>
  <c r="E275" i="7"/>
  <c r="H280" i="7"/>
  <c r="J280" i="7"/>
  <c r="I280" i="7"/>
  <c r="D280" i="7"/>
  <c r="E280" i="7"/>
  <c r="G280" i="7"/>
  <c r="F280" i="7"/>
  <c r="F284" i="7"/>
  <c r="D284" i="7"/>
  <c r="G284" i="7"/>
  <c r="J284" i="7"/>
  <c r="H284" i="7"/>
  <c r="E284" i="7"/>
  <c r="I284" i="7"/>
  <c r="G283" i="7"/>
  <c r="I283" i="7"/>
  <c r="F283" i="7"/>
  <c r="E283" i="7"/>
  <c r="H283" i="7"/>
  <c r="J283" i="7"/>
  <c r="D283" i="7"/>
  <c r="J300" i="7"/>
  <c r="H300" i="7"/>
  <c r="F300" i="7"/>
  <c r="E300" i="7"/>
  <c r="I300" i="7"/>
  <c r="G300" i="7"/>
  <c r="D300" i="7"/>
  <c r="F307" i="7"/>
  <c r="G143" i="7"/>
  <c r="D143" i="7"/>
  <c r="F143" i="7"/>
  <c r="H143" i="7"/>
  <c r="I143" i="7"/>
  <c r="J143" i="7"/>
  <c r="E143" i="7"/>
  <c r="G169" i="7"/>
  <c r="D169" i="7"/>
  <c r="H169" i="7"/>
  <c r="F169" i="7"/>
  <c r="I169" i="7"/>
  <c r="E169" i="7"/>
  <c r="J169" i="7"/>
  <c r="J112" i="7"/>
  <c r="G112" i="7"/>
  <c r="F112" i="7"/>
  <c r="E112" i="7"/>
  <c r="H112" i="7"/>
  <c r="D112" i="7"/>
  <c r="I112" i="7"/>
  <c r="H211" i="7"/>
  <c r="D211" i="7"/>
  <c r="G211" i="7"/>
  <c r="F211" i="7"/>
  <c r="J211" i="7"/>
  <c r="I211" i="7"/>
  <c r="E211" i="7"/>
  <c r="J194" i="7"/>
  <c r="F194" i="7"/>
  <c r="E194" i="7"/>
  <c r="D194" i="7"/>
  <c r="H194" i="7"/>
  <c r="G194" i="7"/>
  <c r="I194" i="7"/>
  <c r="F251" i="7"/>
  <c r="F131" i="7"/>
  <c r="D131" i="7"/>
  <c r="G131" i="7"/>
  <c r="J131" i="7"/>
  <c r="H131" i="7"/>
  <c r="E131" i="7"/>
  <c r="I131" i="7"/>
  <c r="G160" i="7"/>
  <c r="D160" i="7"/>
  <c r="H160" i="7"/>
  <c r="F160" i="7"/>
  <c r="I160" i="7"/>
  <c r="J160" i="7"/>
  <c r="E160" i="7"/>
  <c r="F231" i="7"/>
  <c r="E231" i="7"/>
  <c r="I231" i="7"/>
  <c r="G231" i="7"/>
  <c r="J231" i="7"/>
  <c r="H231" i="7"/>
  <c r="D231" i="7"/>
  <c r="F166" i="7"/>
  <c r="D166" i="7"/>
  <c r="G166" i="7"/>
  <c r="E166" i="7"/>
  <c r="H166" i="7"/>
  <c r="J166" i="7"/>
  <c r="I166" i="7"/>
  <c r="D161" i="7"/>
  <c r="J161" i="7"/>
  <c r="G161" i="7"/>
  <c r="I161" i="7"/>
  <c r="F161" i="7"/>
  <c r="E161" i="7"/>
  <c r="H161" i="7"/>
  <c r="J196" i="7"/>
  <c r="H196" i="7"/>
  <c r="D196" i="7"/>
  <c r="F196" i="7"/>
  <c r="E196" i="7"/>
  <c r="I196" i="7"/>
  <c r="G196" i="7"/>
  <c r="E154" i="7"/>
  <c r="D154" i="7"/>
  <c r="G154" i="7"/>
  <c r="J154" i="7"/>
  <c r="F154" i="7"/>
  <c r="I154" i="7"/>
  <c r="H154" i="7"/>
  <c r="F93" i="7"/>
  <c r="I93" i="7"/>
  <c r="E93" i="7"/>
  <c r="J93" i="7"/>
  <c r="G93" i="7"/>
  <c r="D93" i="7"/>
  <c r="H93" i="7"/>
  <c r="E171" i="7"/>
  <c r="I171" i="7"/>
  <c r="G171" i="7"/>
  <c r="F171" i="7"/>
  <c r="D171" i="7"/>
  <c r="H171" i="7"/>
  <c r="J171" i="7"/>
  <c r="F142" i="7"/>
  <c r="G142" i="7"/>
  <c r="J142" i="7"/>
  <c r="D142" i="7"/>
  <c r="E142" i="7"/>
  <c r="H142" i="7"/>
  <c r="I142" i="7"/>
  <c r="D212" i="7"/>
  <c r="H212" i="7"/>
  <c r="F212" i="7"/>
  <c r="J212" i="7"/>
  <c r="E212" i="7"/>
  <c r="I212" i="7"/>
  <c r="G212" i="7"/>
  <c r="F123" i="7"/>
  <c r="D123" i="7"/>
  <c r="G123" i="7"/>
  <c r="J123" i="7"/>
  <c r="H123" i="7"/>
  <c r="E123" i="7"/>
  <c r="I123" i="7"/>
  <c r="J307" i="7"/>
  <c r="H307" i="7"/>
  <c r="D307" i="7"/>
  <c r="G307" i="7"/>
  <c r="I307" i="7"/>
  <c r="E307" i="7"/>
  <c r="H99" i="7"/>
  <c r="E99" i="7"/>
  <c r="I99" i="7"/>
  <c r="F99" i="7"/>
  <c r="D99" i="7"/>
  <c r="G99" i="7"/>
  <c r="J99" i="7"/>
  <c r="D129" i="7"/>
  <c r="H129" i="7"/>
  <c r="E129" i="7"/>
  <c r="G129" i="7"/>
  <c r="J129" i="7"/>
  <c r="F129" i="7"/>
  <c r="I129" i="7"/>
  <c r="D209" i="7"/>
  <c r="E209" i="7"/>
  <c r="J209" i="7"/>
  <c r="F209" i="7"/>
  <c r="G209" i="7"/>
  <c r="I209" i="7"/>
  <c r="H209" i="7"/>
  <c r="G249" i="7"/>
  <c r="J249" i="7"/>
  <c r="D249" i="7"/>
  <c r="F249" i="7"/>
  <c r="H249" i="7"/>
  <c r="E249" i="7"/>
  <c r="I249" i="7"/>
  <c r="F260" i="7"/>
  <c r="E260" i="7"/>
  <c r="D260" i="7"/>
  <c r="J260" i="7"/>
  <c r="G260" i="7"/>
  <c r="H260" i="7"/>
  <c r="I260" i="7"/>
  <c r="G285" i="7"/>
  <c r="J285" i="7"/>
  <c r="I285" i="7"/>
  <c r="E285" i="7"/>
  <c r="H285" i="7"/>
  <c r="D285" i="7"/>
  <c r="D108" i="7"/>
  <c r="F108" i="7"/>
  <c r="G108" i="7"/>
  <c r="E108" i="7"/>
  <c r="H108" i="7"/>
  <c r="J108" i="7"/>
  <c r="I108" i="7"/>
  <c r="D187" i="7"/>
  <c r="H187" i="7"/>
  <c r="F187" i="7"/>
  <c r="J187" i="7"/>
  <c r="E187" i="7"/>
  <c r="I187" i="7"/>
  <c r="G187" i="7"/>
  <c r="D149" i="7"/>
  <c r="F149" i="7"/>
  <c r="E149" i="7"/>
  <c r="I149" i="7"/>
  <c r="G149" i="7"/>
  <c r="J149" i="7"/>
  <c r="H149" i="7"/>
  <c r="F199" i="7"/>
  <c r="H199" i="7"/>
  <c r="E199" i="7"/>
  <c r="I199" i="7"/>
  <c r="D199" i="7"/>
  <c r="G199" i="7"/>
  <c r="J199" i="7"/>
  <c r="J88" i="7"/>
  <c r="I88" i="7"/>
  <c r="E88" i="7"/>
  <c r="D88" i="7"/>
  <c r="G88" i="7"/>
  <c r="F88" i="7"/>
  <c r="H88" i="7"/>
  <c r="G109" i="7"/>
  <c r="D109" i="7"/>
  <c r="H109" i="7"/>
  <c r="I109" i="7"/>
  <c r="E109" i="7"/>
  <c r="F109" i="7"/>
  <c r="J109" i="7"/>
  <c r="F137" i="7"/>
  <c r="E137" i="7"/>
  <c r="I137" i="7"/>
  <c r="G137" i="7"/>
  <c r="J137" i="7"/>
  <c r="D137" i="7"/>
  <c r="H137" i="7"/>
  <c r="F156" i="7"/>
  <c r="J156" i="7"/>
  <c r="H156" i="7"/>
  <c r="I156" i="7"/>
  <c r="D156" i="7"/>
  <c r="G156" i="7"/>
  <c r="E156" i="7"/>
  <c r="F226" i="7"/>
  <c r="G226" i="7"/>
  <c r="D226" i="7"/>
  <c r="I226" i="7"/>
  <c r="E226" i="7"/>
  <c r="H226" i="7"/>
  <c r="J226" i="7"/>
  <c r="G216" i="7"/>
  <c r="J216" i="7"/>
  <c r="H216" i="7"/>
  <c r="I216" i="7"/>
  <c r="D216" i="7"/>
  <c r="E216" i="7"/>
  <c r="F216" i="7"/>
  <c r="H148" i="7"/>
  <c r="E148" i="7"/>
  <c r="I148" i="7"/>
  <c r="J148" i="7"/>
  <c r="F148" i="7"/>
  <c r="D148" i="7"/>
  <c r="G148" i="7"/>
  <c r="H198" i="7"/>
  <c r="E198" i="7"/>
  <c r="J198" i="7"/>
  <c r="I198" i="7"/>
  <c r="G198" i="7"/>
  <c r="F198" i="7"/>
  <c r="D198" i="7"/>
  <c r="F115" i="7"/>
  <c r="J115" i="7"/>
  <c r="I115" i="7"/>
  <c r="D115" i="7"/>
  <c r="E115" i="7"/>
  <c r="G115" i="7"/>
  <c r="H115" i="7"/>
  <c r="F183" i="7"/>
  <c r="I183" i="7"/>
  <c r="H183" i="7"/>
  <c r="E183" i="7"/>
  <c r="J183" i="7"/>
  <c r="G183" i="7"/>
  <c r="D183" i="7"/>
  <c r="F192" i="7"/>
  <c r="E192" i="7"/>
  <c r="D192" i="7"/>
  <c r="G192" i="7"/>
  <c r="H192" i="7"/>
  <c r="J192" i="7"/>
  <c r="I192" i="7"/>
  <c r="J227" i="7"/>
  <c r="I227" i="7"/>
  <c r="F227" i="7"/>
  <c r="E227" i="7"/>
  <c r="G227" i="7"/>
  <c r="D227" i="7"/>
  <c r="H227" i="7"/>
  <c r="I86" i="7"/>
  <c r="E86" i="7"/>
  <c r="J86" i="7"/>
  <c r="G86" i="7"/>
  <c r="D86" i="7"/>
  <c r="F86" i="7"/>
  <c r="H86" i="7"/>
  <c r="F222" i="7"/>
  <c r="H222" i="7"/>
  <c r="E222" i="7"/>
  <c r="G222" i="7"/>
  <c r="I222" i="7"/>
  <c r="J222" i="7"/>
  <c r="D222" i="7"/>
  <c r="F157" i="7"/>
  <c r="G157" i="7"/>
  <c r="E157" i="7"/>
  <c r="I157" i="7"/>
  <c r="H157" i="7"/>
  <c r="J157" i="7"/>
  <c r="D157" i="7"/>
  <c r="E265" i="7"/>
  <c r="I265" i="7"/>
  <c r="G265" i="7"/>
  <c r="J265" i="7"/>
  <c r="F265" i="7"/>
  <c r="H265" i="7"/>
  <c r="D265" i="7"/>
  <c r="F139" i="7"/>
  <c r="D139" i="7"/>
  <c r="G139" i="7"/>
  <c r="J139" i="7"/>
  <c r="I139" i="7"/>
  <c r="H139" i="7"/>
  <c r="E139" i="7"/>
  <c r="F147" i="7"/>
  <c r="D147" i="7"/>
  <c r="G147" i="7"/>
  <c r="J147" i="7"/>
  <c r="I147" i="7"/>
  <c r="H147" i="7"/>
  <c r="E147" i="7"/>
  <c r="J276" i="7"/>
  <c r="D276" i="7"/>
  <c r="E276" i="7"/>
  <c r="G276" i="7"/>
  <c r="I276" i="7"/>
  <c r="H276" i="7"/>
  <c r="F276" i="7"/>
  <c r="E282" i="7"/>
  <c r="I282" i="7"/>
  <c r="G282" i="7"/>
  <c r="F282" i="7"/>
  <c r="D282" i="7"/>
  <c r="J282" i="7"/>
  <c r="H282" i="7"/>
  <c r="G251" i="7"/>
  <c r="I251" i="7"/>
  <c r="H251" i="7"/>
  <c r="E251" i="7"/>
  <c r="J251" i="7"/>
  <c r="D251" i="7"/>
  <c r="F264" i="7"/>
  <c r="D264" i="7"/>
  <c r="G264" i="7"/>
  <c r="E264" i="7"/>
  <c r="H264" i="7"/>
  <c r="J264" i="7"/>
  <c r="I264" i="7"/>
  <c r="H173" i="7"/>
  <c r="E173" i="7"/>
  <c r="I173" i="7"/>
  <c r="D173" i="7"/>
  <c r="G173" i="7"/>
  <c r="J173" i="7"/>
  <c r="F173" i="7"/>
  <c r="F146" i="7"/>
  <c r="J146" i="7"/>
  <c r="H146" i="7"/>
  <c r="E146" i="7"/>
  <c r="I146" i="7"/>
  <c r="G146" i="7"/>
  <c r="D146" i="7"/>
  <c r="J163" i="7"/>
  <c r="F163" i="7"/>
  <c r="E163" i="7"/>
  <c r="I163" i="7"/>
  <c r="G163" i="7"/>
  <c r="D163" i="7"/>
  <c r="H163" i="7"/>
  <c r="H278" i="7"/>
  <c r="E278" i="7"/>
  <c r="I278" i="7"/>
  <c r="G278" i="7"/>
  <c r="D278" i="7"/>
  <c r="F278" i="7"/>
  <c r="J278" i="7"/>
  <c r="F261" i="7"/>
  <c r="G261" i="7"/>
  <c r="H261" i="7"/>
  <c r="I261" i="7"/>
  <c r="D261" i="7"/>
  <c r="E261" i="7"/>
  <c r="J261" i="7"/>
  <c r="J270" i="7"/>
  <c r="H270" i="7"/>
  <c r="E270" i="7"/>
  <c r="I270" i="7"/>
  <c r="G270" i="7"/>
  <c r="D270" i="7"/>
  <c r="F270" i="7"/>
  <c r="F256" i="7"/>
  <c r="E256" i="7"/>
  <c r="J256" i="7"/>
  <c r="G256" i="7"/>
  <c r="D256" i="7"/>
  <c r="H256" i="7"/>
  <c r="I256" i="7"/>
  <c r="D267" i="7"/>
  <c r="J267" i="7"/>
  <c r="I267" i="7"/>
  <c r="G267" i="7"/>
  <c r="E267" i="7"/>
  <c r="F267" i="7"/>
  <c r="H267" i="7"/>
  <c r="D281" i="7"/>
  <c r="H281" i="7"/>
  <c r="F281" i="7"/>
  <c r="I281" i="7"/>
  <c r="E281" i="7"/>
  <c r="J281" i="7"/>
  <c r="G281" i="7"/>
  <c r="G292" i="7"/>
  <c r="E292" i="7"/>
  <c r="H292" i="7"/>
  <c r="D292" i="7"/>
  <c r="I292" i="7"/>
  <c r="F292" i="7"/>
  <c r="J292" i="7"/>
  <c r="J277" i="7"/>
  <c r="E277" i="7"/>
  <c r="H277" i="7"/>
  <c r="I277" i="7"/>
  <c r="F277" i="7"/>
  <c r="G277" i="7"/>
  <c r="D277" i="7"/>
  <c r="D252" i="7"/>
  <c r="H252" i="7"/>
  <c r="I252" i="7"/>
  <c r="E252" i="7"/>
  <c r="J252" i="7"/>
  <c r="G252" i="7"/>
  <c r="F308" i="7"/>
  <c r="H308" i="7"/>
  <c r="I308" i="7"/>
  <c r="D308" i="7"/>
  <c r="G308" i="7"/>
  <c r="E308" i="7"/>
  <c r="J308" i="7"/>
  <c r="E291" i="7"/>
  <c r="I291" i="7"/>
  <c r="H291" i="7"/>
  <c r="F291" i="7"/>
  <c r="J291" i="7"/>
  <c r="G291" i="7"/>
  <c r="D291" i="7"/>
  <c r="E228" i="7"/>
  <c r="I228" i="7"/>
  <c r="G228" i="7"/>
  <c r="D228" i="7"/>
  <c r="H228" i="7"/>
  <c r="J228" i="7"/>
  <c r="F228" i="7"/>
  <c r="F202" i="7"/>
  <c r="G202" i="7"/>
  <c r="J202" i="7"/>
  <c r="H202" i="7"/>
  <c r="I202" i="7"/>
  <c r="D202" i="7"/>
  <c r="E202" i="7"/>
  <c r="D175" i="7"/>
  <c r="G175" i="7"/>
  <c r="J175" i="7"/>
  <c r="F175" i="7"/>
  <c r="E175" i="7"/>
  <c r="I175" i="7"/>
  <c r="H175" i="7"/>
  <c r="E145" i="7"/>
  <c r="I145" i="7"/>
  <c r="G145" i="7"/>
  <c r="F145" i="7"/>
  <c r="D145" i="7"/>
  <c r="H145" i="7"/>
  <c r="J145" i="7"/>
  <c r="F221" i="7"/>
  <c r="I221" i="7"/>
  <c r="H221" i="7"/>
  <c r="G221" i="7"/>
  <c r="D221" i="7"/>
  <c r="E221" i="7"/>
  <c r="J221" i="7"/>
  <c r="F215" i="7"/>
  <c r="D215" i="7"/>
  <c r="G215" i="7"/>
  <c r="J215" i="7"/>
  <c r="H215" i="7"/>
  <c r="E215" i="7"/>
  <c r="I215" i="7"/>
  <c r="F104" i="7"/>
  <c r="G104" i="7"/>
  <c r="D104" i="7"/>
  <c r="H104" i="7"/>
  <c r="J104" i="7"/>
  <c r="I104" i="7"/>
  <c r="E104" i="7"/>
  <c r="G303" i="7"/>
  <c r="J303" i="7"/>
  <c r="H303" i="7"/>
  <c r="E303" i="7"/>
  <c r="I303" i="7"/>
  <c r="F303" i="7"/>
  <c r="D303" i="7"/>
  <c r="F87" i="7"/>
  <c r="D87" i="7"/>
  <c r="J87" i="7"/>
  <c r="G87" i="7"/>
  <c r="H87" i="7"/>
  <c r="E87" i="7"/>
  <c r="I87" i="7"/>
  <c r="H233" i="7"/>
  <c r="E233" i="7"/>
  <c r="I233" i="7"/>
  <c r="F233" i="7"/>
  <c r="G233" i="7"/>
  <c r="J233" i="7"/>
  <c r="D233" i="7"/>
  <c r="G118" i="7"/>
  <c r="D118" i="7"/>
  <c r="H118" i="7"/>
  <c r="I118" i="7"/>
  <c r="F118" i="7"/>
  <c r="J118" i="7"/>
  <c r="E118" i="7"/>
  <c r="J138" i="7"/>
  <c r="F138" i="7"/>
  <c r="H138" i="7"/>
  <c r="E138" i="7"/>
  <c r="I138" i="7"/>
  <c r="G138" i="7"/>
  <c r="D138" i="7"/>
  <c r="G236" i="7"/>
  <c r="F236" i="7"/>
  <c r="I236" i="7"/>
  <c r="H236" i="7"/>
  <c r="D236" i="7"/>
  <c r="E236" i="7"/>
  <c r="J236" i="7"/>
  <c r="I177" i="7"/>
  <c r="F177" i="7"/>
  <c r="E177" i="7"/>
  <c r="H177" i="7"/>
  <c r="D177" i="7"/>
  <c r="J177" i="7"/>
  <c r="G177" i="7"/>
  <c r="F125" i="7"/>
  <c r="G125" i="7"/>
  <c r="D125" i="7"/>
  <c r="H125" i="7"/>
  <c r="I125" i="7"/>
  <c r="E125" i="7"/>
  <c r="J125" i="7"/>
  <c r="F114" i="7"/>
  <c r="G114" i="7"/>
  <c r="D114" i="7"/>
  <c r="J114" i="7"/>
  <c r="E114" i="7"/>
  <c r="I114" i="7"/>
  <c r="H114" i="7"/>
  <c r="H219" i="7"/>
  <c r="G219" i="7"/>
  <c r="D219" i="7"/>
  <c r="E219" i="7"/>
  <c r="J219" i="7"/>
  <c r="I219" i="7"/>
  <c r="F219" i="7"/>
  <c r="D89" i="7"/>
  <c r="H89" i="7"/>
  <c r="F89" i="7"/>
  <c r="J89" i="7"/>
  <c r="E89" i="7"/>
  <c r="I89" i="7"/>
  <c r="G89" i="7"/>
  <c r="G111" i="7"/>
  <c r="D111" i="7"/>
  <c r="I111" i="7"/>
  <c r="J111" i="7"/>
  <c r="E111" i="7"/>
  <c r="F111" i="7"/>
  <c r="H111" i="7"/>
  <c r="I95" i="7"/>
  <c r="E95" i="7"/>
  <c r="J95" i="7"/>
  <c r="G95" i="7"/>
  <c r="D95" i="7"/>
  <c r="F95" i="7"/>
  <c r="H95" i="7"/>
  <c r="F151" i="7"/>
  <c r="I151" i="7"/>
  <c r="H151" i="7"/>
  <c r="J151" i="7"/>
  <c r="D151" i="7"/>
  <c r="E151" i="7"/>
  <c r="G151" i="7"/>
  <c r="D294" i="7"/>
  <c r="I294" i="7"/>
  <c r="F294" i="7"/>
  <c r="E294" i="7"/>
  <c r="G294" i="7"/>
  <c r="H294" i="7"/>
  <c r="J294" i="7"/>
  <c r="F80" i="7"/>
  <c r="G80" i="7"/>
  <c r="D80" i="7"/>
  <c r="H80" i="7"/>
  <c r="J80" i="7"/>
  <c r="I80" i="7"/>
  <c r="E80" i="7"/>
  <c r="I246" i="7"/>
  <c r="D246" i="7"/>
  <c r="G246" i="7"/>
  <c r="J246" i="7"/>
  <c r="F246" i="7"/>
  <c r="H246" i="7"/>
  <c r="E246" i="7"/>
  <c r="E244" i="7"/>
  <c r="G244" i="7"/>
  <c r="F244" i="7"/>
  <c r="I244" i="7"/>
  <c r="D244" i="7"/>
  <c r="H244" i="7"/>
  <c r="J244" i="7"/>
  <c r="F239" i="7"/>
  <c r="D239" i="7"/>
  <c r="G239" i="7"/>
  <c r="E239" i="7"/>
  <c r="H239" i="7"/>
  <c r="J239" i="7"/>
  <c r="I239" i="7"/>
  <c r="F259" i="7"/>
  <c r="H259" i="7"/>
  <c r="I259" i="7"/>
  <c r="G259" i="7"/>
  <c r="D259" i="7"/>
  <c r="J259" i="7"/>
  <c r="E259" i="7"/>
  <c r="G298" i="7"/>
  <c r="H298" i="7"/>
  <c r="D298" i="7"/>
  <c r="I298" i="7"/>
  <c r="E298" i="7"/>
  <c r="F298" i="7"/>
  <c r="J298" i="7"/>
  <c r="D207" i="7"/>
  <c r="F207" i="7"/>
  <c r="H207" i="7"/>
  <c r="E207" i="7"/>
  <c r="I207" i="7"/>
  <c r="J207" i="7"/>
  <c r="G207" i="7"/>
  <c r="I167" i="7"/>
  <c r="F167" i="7"/>
  <c r="G167" i="7"/>
  <c r="D167" i="7"/>
  <c r="H167" i="7"/>
  <c r="J167" i="7"/>
  <c r="E167" i="7"/>
  <c r="D140" i="7"/>
  <c r="F140" i="7"/>
  <c r="H140" i="7"/>
  <c r="J140" i="7"/>
  <c r="I140" i="7"/>
  <c r="E140" i="7"/>
  <c r="G140" i="7"/>
  <c r="D83" i="7"/>
  <c r="F83" i="7"/>
  <c r="G83" i="7"/>
  <c r="J83" i="7"/>
  <c r="H83" i="7"/>
  <c r="E83" i="7"/>
  <c r="I83" i="7"/>
  <c r="F128" i="7"/>
  <c r="J128" i="7"/>
  <c r="I128" i="7"/>
  <c r="E128" i="7"/>
  <c r="G128" i="7"/>
  <c r="D128" i="7"/>
  <c r="H128" i="7"/>
  <c r="F117" i="7"/>
  <c r="G117" i="7"/>
  <c r="J117" i="7"/>
  <c r="H117" i="7"/>
  <c r="I117" i="7"/>
  <c r="D117" i="7"/>
  <c r="E117" i="7"/>
  <c r="F181" i="7"/>
  <c r="H181" i="7"/>
  <c r="E181" i="7"/>
  <c r="I181" i="7"/>
  <c r="D181" i="7"/>
  <c r="J181" i="7"/>
  <c r="G181" i="7"/>
  <c r="F193" i="7"/>
  <c r="I193" i="7"/>
  <c r="E193" i="7"/>
  <c r="J193" i="7"/>
  <c r="G193" i="7"/>
  <c r="D193" i="7"/>
  <c r="H193" i="7"/>
  <c r="F126" i="7"/>
  <c r="H126" i="7"/>
  <c r="D126" i="7"/>
  <c r="E126" i="7"/>
  <c r="J126" i="7"/>
  <c r="G126" i="7"/>
  <c r="I126" i="7"/>
  <c r="G225" i="7"/>
  <c r="I225" i="7"/>
  <c r="H225" i="7"/>
  <c r="D225" i="7"/>
  <c r="J225" i="7"/>
  <c r="F225" i="7"/>
  <c r="E225" i="7"/>
  <c r="AJ61" i="4" l="1"/>
  <c r="AG57" i="4"/>
  <c r="AI67" i="4"/>
  <c r="AJ71" i="4"/>
  <c r="AK64" i="4"/>
  <c r="B64" i="14" s="1"/>
  <c r="AH66" i="4"/>
  <c r="AH60" i="4"/>
  <c r="AI71" i="4"/>
  <c r="AH78" i="4"/>
  <c r="AG73" i="4"/>
  <c r="AG58" i="4"/>
  <c r="AG72" i="4"/>
  <c r="AJ77" i="4"/>
  <c r="AK75" i="4"/>
  <c r="B75" i="14" s="1"/>
  <c r="AK65" i="4"/>
  <c r="B65" i="14" s="1"/>
  <c r="AJ65" i="4"/>
  <c r="AH68" i="4"/>
  <c r="AF63" i="4"/>
  <c r="AH77" i="4"/>
  <c r="AI59" i="4"/>
  <c r="AG68" i="4"/>
  <c r="AJ74" i="4"/>
  <c r="AK73" i="4"/>
  <c r="B73" i="14" s="1"/>
  <c r="AJ57" i="4"/>
  <c r="AK77" i="4"/>
  <c r="B77" i="14" s="1"/>
  <c r="AH64" i="4"/>
  <c r="AH70" i="4"/>
  <c r="AG56" i="4"/>
  <c r="AF70" i="4"/>
  <c r="AI74" i="4"/>
  <c r="AJ66" i="4"/>
  <c r="AG63" i="4"/>
  <c r="AJ73" i="4"/>
  <c r="AJ76" i="4"/>
  <c r="AI61" i="4"/>
  <c r="AK56" i="4"/>
  <c r="B56" i="14" s="1"/>
  <c r="AI60" i="4"/>
  <c r="AF65" i="4"/>
  <c r="AK70" i="4"/>
  <c r="B70" i="14" s="1"/>
  <c r="AK58" i="4"/>
  <c r="B58" i="14" s="1"/>
  <c r="AK67" i="4"/>
  <c r="B67" i="14" s="1"/>
  <c r="AJ60" i="4"/>
  <c r="AF76" i="4"/>
  <c r="AF59" i="4"/>
  <c r="AI72" i="4"/>
  <c r="AG61" i="4"/>
  <c r="AI69" i="4"/>
  <c r="AI77" i="4"/>
  <c r="AI66" i="4"/>
  <c r="AJ58" i="4"/>
  <c r="AF67" i="4"/>
  <c r="AH75" i="4"/>
  <c r="AH57" i="4"/>
  <c r="AF66" i="4"/>
  <c r="AI62" i="4"/>
  <c r="AG67" i="4"/>
  <c r="AH65" i="4"/>
  <c r="AG60" i="4"/>
  <c r="AI75" i="4"/>
  <c r="AJ59" i="4"/>
  <c r="AF73" i="4"/>
  <c r="AF72" i="4"/>
  <c r="AF68" i="4"/>
  <c r="AK60" i="4"/>
  <c r="B60" i="14" s="1"/>
  <c r="AK59" i="4"/>
  <c r="B59" i="14" s="1"/>
  <c r="AH62" i="4"/>
  <c r="AG59" i="4"/>
  <c r="AJ64" i="4"/>
  <c r="AJ75" i="4"/>
  <c r="AF58" i="4"/>
  <c r="AG62" i="4"/>
  <c r="AH58" i="4"/>
  <c r="AK69" i="4"/>
  <c r="B69" i="14" s="1"/>
  <c r="AH61" i="4"/>
  <c r="AG69" i="4"/>
  <c r="AI70" i="4"/>
  <c r="AJ68" i="4"/>
  <c r="AI64" i="4"/>
  <c r="AG78" i="4"/>
  <c r="AF57" i="4"/>
  <c r="AF69" i="4"/>
  <c r="AI68" i="4"/>
  <c r="AK63" i="4"/>
  <c r="B63" i="14" s="1"/>
  <c r="AI76" i="4"/>
  <c r="AK71" i="4"/>
  <c r="B71" i="14" s="1"/>
  <c r="AK57" i="4"/>
  <c r="B57" i="14" s="1"/>
  <c r="AH63" i="4"/>
  <c r="AI65" i="4"/>
  <c r="AI78" i="4"/>
  <c r="AK62" i="4"/>
  <c r="B62" i="14" s="1"/>
  <c r="AI63" i="4"/>
  <c r="AI57" i="4"/>
  <c r="AF61" i="4"/>
  <c r="AK76" i="4"/>
  <c r="B76" i="14" s="1"/>
  <c r="AJ69" i="4"/>
  <c r="AF74" i="4"/>
  <c r="AG71" i="4"/>
  <c r="AK66" i="4"/>
  <c r="B66" i="14" s="1"/>
  <c r="AI73" i="4"/>
  <c r="AJ56" i="4"/>
  <c r="AG75" i="4"/>
  <c r="AI58" i="4"/>
  <c r="AH69" i="4"/>
  <c r="AK68" i="4"/>
  <c r="B68" i="14" s="1"/>
  <c r="AG64" i="4"/>
  <c r="AG74" i="4"/>
  <c r="AJ63" i="4"/>
  <c r="AJ62" i="4"/>
  <c r="AJ78" i="4"/>
  <c r="AH76" i="4"/>
  <c r="AK78" i="4"/>
  <c r="B78" i="14" s="1"/>
  <c r="AK61" i="4"/>
  <c r="B61" i="14" s="1"/>
  <c r="AF64" i="4"/>
  <c r="AH59" i="4"/>
  <c r="AK74" i="4"/>
  <c r="B74" i="14" s="1"/>
  <c r="AJ70" i="4"/>
  <c r="AF77" i="4"/>
  <c r="AF60" i="4"/>
  <c r="AJ67" i="4"/>
  <c r="AH72" i="4"/>
  <c r="AH73" i="4"/>
  <c r="AI56" i="4"/>
  <c r="AG77" i="4"/>
  <c r="AG65" i="4"/>
  <c r="AH67" i="4"/>
  <c r="AF78" i="4"/>
  <c r="AF71" i="4"/>
  <c r="AG66" i="4"/>
  <c r="AF56" i="4"/>
  <c r="AF75" i="4"/>
  <c r="AH74" i="4"/>
  <c r="AG76" i="4"/>
  <c r="AK72" i="4"/>
  <c r="B72" i="14" s="1"/>
  <c r="AH71" i="4"/>
  <c r="AF62" i="4"/>
  <c r="AJ72" i="4"/>
  <c r="AH56" i="4"/>
  <c r="AG70" i="4"/>
  <c r="K77" i="4" l="1"/>
  <c r="B77" i="7" s="1"/>
  <c r="N71" i="4"/>
  <c r="N63" i="4"/>
  <c r="K76" i="4"/>
  <c r="B76" i="7" s="1"/>
  <c r="N69" i="4"/>
  <c r="O61" i="4"/>
  <c r="L68" i="4"/>
  <c r="C68" i="7" s="1"/>
  <c r="P67" i="4"/>
  <c r="A67" i="14" s="1"/>
  <c r="K58" i="4"/>
  <c r="B58" i="7" s="1"/>
  <c r="K73" i="4"/>
  <c r="B73" i="7" s="1"/>
  <c r="N67" i="4"/>
  <c r="N74" i="4"/>
  <c r="P61" i="4"/>
  <c r="A61" i="14" s="1"/>
  <c r="N57" i="4"/>
  <c r="P76" i="4"/>
  <c r="A76" i="14" s="1"/>
  <c r="P64" i="4"/>
  <c r="A64" i="14" s="1"/>
  <c r="O69" i="4"/>
  <c r="O59" i="4"/>
  <c r="P59" i="4"/>
  <c r="A59" i="14" s="1"/>
  <c r="N59" i="4"/>
  <c r="O68" i="4"/>
  <c r="P69" i="4"/>
  <c r="A69" i="14" s="1"/>
  <c r="L67" i="4"/>
  <c r="C67" i="7" s="1"/>
  <c r="P57" i="4"/>
  <c r="A57" i="14" s="1"/>
  <c r="M76" i="4"/>
  <c r="O64" i="4"/>
  <c r="O74" i="4"/>
  <c r="N62" i="4"/>
  <c r="M63" i="4"/>
  <c r="K56" i="4"/>
  <c r="B56" i="7" s="1"/>
  <c r="N75" i="4"/>
  <c r="O67" i="4"/>
  <c r="L65" i="4"/>
  <c r="C65" i="7" s="1"/>
  <c r="K74" i="4"/>
  <c r="B74" i="7" s="1"/>
  <c r="P68" i="4"/>
  <c r="A68" i="14" s="1"/>
  <c r="M66" i="4"/>
  <c r="M61" i="4"/>
  <c r="M74" i="4"/>
  <c r="N58" i="4"/>
  <c r="P62" i="4"/>
  <c r="A62" i="14" s="1"/>
  <c r="P63" i="4"/>
  <c r="A63" i="14" s="1"/>
  <c r="M75" i="4"/>
  <c r="L62" i="4"/>
  <c r="C62" i="7" s="1"/>
  <c r="L77" i="4"/>
  <c r="C77" i="7" s="1"/>
  <c r="O66" i="4"/>
  <c r="M70" i="4"/>
  <c r="M77" i="4"/>
  <c r="P72" i="4"/>
  <c r="A72" i="14" s="1"/>
  <c r="O78" i="4"/>
  <c r="L60" i="4"/>
  <c r="C60" i="7" s="1"/>
  <c r="P56" i="4"/>
  <c r="A56" i="14" s="1"/>
  <c r="O60" i="4"/>
  <c r="P78" i="4"/>
  <c r="A78" i="14" s="1"/>
  <c r="P73" i="4"/>
  <c r="A73" i="14" s="1"/>
  <c r="O62" i="4"/>
  <c r="M69" i="4"/>
  <c r="M59" i="4"/>
  <c r="N78" i="4"/>
  <c r="N64" i="4"/>
  <c r="N56" i="4"/>
  <c r="O72" i="4"/>
  <c r="M57" i="4"/>
  <c r="N65" i="4"/>
  <c r="M73" i="4"/>
  <c r="N60" i="4"/>
  <c r="N70" i="4"/>
  <c r="O73" i="4"/>
  <c r="P71" i="4"/>
  <c r="A71" i="14" s="1"/>
  <c r="M62" i="4"/>
  <c r="N72" i="4"/>
  <c r="P66" i="4"/>
  <c r="A66" i="14" s="1"/>
  <c r="N61" i="4"/>
  <c r="L56" i="4"/>
  <c r="C56" i="7" s="1"/>
  <c r="N66" i="4"/>
  <c r="L76" i="4"/>
  <c r="C76" i="7" s="1"/>
  <c r="M56" i="4"/>
  <c r="L63" i="4"/>
  <c r="C63" i="7" s="1"/>
  <c r="N77" i="4"/>
  <c r="K62" i="4"/>
  <c r="B62" i="7" s="1"/>
  <c r="K69" i="4"/>
  <c r="B69" i="7" s="1"/>
  <c r="O70" i="4"/>
  <c r="L66" i="4"/>
  <c r="C66" i="7" s="1"/>
  <c r="K60" i="4"/>
  <c r="B60" i="7" s="1"/>
  <c r="L73" i="4"/>
  <c r="C73" i="7" s="1"/>
  <c r="O56" i="4"/>
  <c r="M64" i="4"/>
  <c r="O71" i="4"/>
  <c r="P77" i="4"/>
  <c r="A77" i="14" s="1"/>
  <c r="P75" i="4"/>
  <c r="A75" i="14" s="1"/>
  <c r="K72" i="4"/>
  <c r="B72" i="7" s="1"/>
  <c r="O76" i="4"/>
  <c r="L78" i="4"/>
  <c r="C78" i="7" s="1"/>
  <c r="P70" i="4"/>
  <c r="A70" i="14" s="1"/>
  <c r="M65" i="4"/>
  <c r="P74" i="4"/>
  <c r="A74" i="14" s="1"/>
  <c r="N73" i="4"/>
  <c r="L57" i="4"/>
  <c r="C57" i="7" s="1"/>
  <c r="O75" i="4"/>
  <c r="M71" i="4"/>
  <c r="K64" i="4"/>
  <c r="B64" i="7" s="1"/>
  <c r="O65" i="4"/>
  <c r="N76" i="4"/>
  <c r="K57" i="4"/>
  <c r="B57" i="7" s="1"/>
  <c r="L58" i="4"/>
  <c r="C58" i="7" s="1"/>
  <c r="O57" i="4"/>
  <c r="K71" i="4"/>
  <c r="B71" i="7" s="1"/>
  <c r="K67" i="4"/>
  <c r="B67" i="7" s="1"/>
  <c r="L59" i="4"/>
  <c r="C59" i="7" s="1"/>
  <c r="K63" i="4"/>
  <c r="B63" i="7" s="1"/>
  <c r="O77" i="4"/>
  <c r="K61" i="4"/>
  <c r="B61" i="7" s="1"/>
  <c r="P58" i="4"/>
  <c r="A58" i="14" s="1"/>
  <c r="K75" i="4"/>
  <c r="B75" i="7" s="1"/>
  <c r="L61" i="4"/>
  <c r="C61" i="7" s="1"/>
  <c r="L69" i="4"/>
  <c r="C69" i="7" s="1"/>
  <c r="M60" i="4"/>
  <c r="M78" i="4"/>
  <c r="P65" i="4"/>
  <c r="A65" i="14" s="1"/>
  <c r="L64" i="4"/>
  <c r="C64" i="7" s="1"/>
  <c r="M68" i="4"/>
  <c r="M72" i="4"/>
  <c r="P60" i="4"/>
  <c r="A60" i="14" s="1"/>
  <c r="M58" i="4"/>
  <c r="L72" i="4"/>
  <c r="C72" i="7" s="1"/>
  <c r="K70" i="4"/>
  <c r="B70" i="7" s="1"/>
  <c r="L71" i="4"/>
  <c r="C71" i="7" s="1"/>
  <c r="M67" i="4"/>
  <c r="O58" i="4"/>
  <c r="L75" i="4"/>
  <c r="C75" i="7" s="1"/>
  <c r="K59" i="4"/>
  <c r="B59" i="7" s="1"/>
  <c r="A76" i="19" l="1"/>
  <c r="B76" i="19"/>
  <c r="A73" i="19"/>
  <c r="B73" i="19"/>
  <c r="B75" i="19"/>
  <c r="A75" i="19"/>
  <c r="B59" i="19"/>
  <c r="A59" i="19"/>
  <c r="A57" i="19"/>
  <c r="B57" i="19"/>
  <c r="B70" i="19"/>
  <c r="A70" i="19"/>
  <c r="B78" i="19"/>
  <c r="A78" i="19"/>
  <c r="A69" i="19"/>
  <c r="B69" i="19"/>
  <c r="B58" i="19"/>
  <c r="A58" i="19"/>
  <c r="B67" i="19"/>
  <c r="A67" i="19"/>
  <c r="A71" i="19"/>
  <c r="B71" i="19"/>
  <c r="B62" i="19"/>
  <c r="A62" i="19"/>
  <c r="B77" i="19"/>
  <c r="A77" i="19"/>
  <c r="A61" i="19"/>
  <c r="B61" i="19"/>
  <c r="A65" i="19"/>
  <c r="B65" i="19"/>
  <c r="B56" i="19"/>
  <c r="A56" i="19"/>
  <c r="B72" i="19"/>
  <c r="A72" i="19"/>
  <c r="B66" i="19"/>
  <c r="A66" i="19"/>
  <c r="A68" i="19"/>
  <c r="B68" i="19"/>
  <c r="A60" i="19"/>
  <c r="B60" i="19"/>
  <c r="B74" i="19"/>
  <c r="A74" i="19"/>
  <c r="B64" i="19"/>
  <c r="A64" i="19"/>
  <c r="H62" i="7"/>
  <c r="K68" i="4"/>
  <c r="B68" i="7" s="1"/>
  <c r="O63" i="4"/>
  <c r="G63" i="7"/>
  <c r="N68" i="4"/>
  <c r="K65" i="4"/>
  <c r="B65" i="7" s="1"/>
  <c r="H65" i="7" s="1"/>
  <c r="L74" i="4"/>
  <c r="C74" i="7" s="1"/>
  <c r="D74" i="7" s="1"/>
  <c r="K66" i="4"/>
  <c r="B66" i="7" s="1"/>
  <c r="D66" i="7" s="1"/>
  <c r="K78" i="4"/>
  <c r="B78" i="7" s="1"/>
  <c r="E78" i="7" s="1"/>
  <c r="L70" i="4"/>
  <c r="C70" i="7" s="1"/>
  <c r="D70" i="7" s="1"/>
  <c r="E58" i="7"/>
  <c r="E64" i="7"/>
  <c r="E59" i="7"/>
  <c r="D77" i="7"/>
  <c r="D76" i="7"/>
  <c r="D60" i="7"/>
  <c r="G77" i="7"/>
  <c r="J57" i="7"/>
  <c r="F71" i="7"/>
  <c r="H75" i="7"/>
  <c r="E62" i="7"/>
  <c r="H63" i="7"/>
  <c r="J58" i="7"/>
  <c r="I59" i="7"/>
  <c r="E72" i="7"/>
  <c r="J56" i="7"/>
  <c r="G67" i="7"/>
  <c r="H76" i="7"/>
  <c r="F77" i="7"/>
  <c r="H59" i="7"/>
  <c r="F72" i="7"/>
  <c r="J73" i="7"/>
  <c r="E76" i="7"/>
  <c r="J64" i="7"/>
  <c r="D64" i="7"/>
  <c r="J72" i="7"/>
  <c r="H77" i="7"/>
  <c r="F73" i="7"/>
  <c r="E61" i="7"/>
  <c r="I60" i="7"/>
  <c r="H64" i="7"/>
  <c r="F64" i="7"/>
  <c r="G72" i="7"/>
  <c r="D73" i="7"/>
  <c r="F59" i="7"/>
  <c r="G64" i="7"/>
  <c r="D59" i="7"/>
  <c r="J59" i="7"/>
  <c r="D72" i="7"/>
  <c r="H72" i="7"/>
  <c r="J77" i="7"/>
  <c r="E77" i="7"/>
  <c r="H73" i="7"/>
  <c r="I73" i="7"/>
  <c r="G71" i="7"/>
  <c r="F57" i="7"/>
  <c r="D56" i="7"/>
  <c r="I64" i="7"/>
  <c r="I72" i="7"/>
  <c r="I77" i="7"/>
  <c r="E73" i="7"/>
  <c r="F69" i="7"/>
  <c r="E67" i="7"/>
  <c r="G60" i="7"/>
  <c r="F62" i="7"/>
  <c r="E75" i="7"/>
  <c r="F61" i="7"/>
  <c r="D67" i="7"/>
  <c r="D57" i="7"/>
  <c r="E60" i="7"/>
  <c r="H60" i="7"/>
  <c r="J62" i="7"/>
  <c r="D62" i="7"/>
  <c r="F76" i="7"/>
  <c r="G73" i="7"/>
  <c r="D71" i="7"/>
  <c r="G59" i="7"/>
  <c r="J60" i="7"/>
  <c r="E69" i="7"/>
  <c r="I62" i="7"/>
  <c r="G58" i="7"/>
  <c r="I75" i="7"/>
  <c r="D75" i="7"/>
  <c r="J75" i="7"/>
  <c r="J63" i="7"/>
  <c r="D63" i="7"/>
  <c r="J71" i="7"/>
  <c r="H71" i="7"/>
  <c r="I57" i="7"/>
  <c r="E57" i="7"/>
  <c r="F56" i="7"/>
  <c r="H56" i="7"/>
  <c r="G75" i="7"/>
  <c r="F63" i="7"/>
  <c r="E63" i="7"/>
  <c r="I71" i="7"/>
  <c r="G57" i="7"/>
  <c r="H57" i="7"/>
  <c r="I56" i="7"/>
  <c r="E56" i="7"/>
  <c r="I63" i="7"/>
  <c r="E71" i="7"/>
  <c r="G62" i="7"/>
  <c r="G56" i="7"/>
  <c r="G76" i="7"/>
  <c r="F75" i="7"/>
  <c r="D61" i="7"/>
  <c r="J61" i="7"/>
  <c r="H67" i="7"/>
  <c r="J67" i="7"/>
  <c r="I69" i="7"/>
  <c r="G69" i="7"/>
  <c r="I76" i="7"/>
  <c r="I58" i="7"/>
  <c r="D58" i="7"/>
  <c r="H61" i="7"/>
  <c r="G61" i="7"/>
  <c r="F67" i="7"/>
  <c r="F60" i="7"/>
  <c r="J69" i="7"/>
  <c r="H69" i="7"/>
  <c r="H58" i="7"/>
  <c r="F58" i="7"/>
  <c r="I61" i="7"/>
  <c r="I67" i="7"/>
  <c r="D69" i="7"/>
  <c r="J76" i="7"/>
  <c r="B63" i="19" l="1"/>
  <c r="A63" i="19"/>
  <c r="F66" i="7"/>
  <c r="E65" i="7"/>
  <c r="G66" i="7"/>
  <c r="J66" i="7"/>
  <c r="D65" i="7"/>
  <c r="F65" i="7"/>
  <c r="J78" i="7"/>
  <c r="I68" i="7"/>
  <c r="J65" i="7"/>
  <c r="F78" i="7"/>
  <c r="H66" i="7"/>
  <c r="F74" i="7"/>
  <c r="D68" i="7"/>
  <c r="G68" i="7"/>
  <c r="E66" i="7"/>
  <c r="I66" i="7"/>
  <c r="H78" i="7"/>
  <c r="D78" i="7"/>
  <c r="I78" i="7"/>
  <c r="G78" i="7"/>
  <c r="I70" i="7"/>
  <c r="J74" i="7"/>
  <c r="F70" i="7"/>
  <c r="J70" i="7"/>
  <c r="G70" i="7"/>
  <c r="H74" i="7"/>
  <c r="E70" i="7"/>
  <c r="E68" i="7"/>
  <c r="J68" i="7"/>
  <c r="H68" i="7"/>
  <c r="I74" i="7"/>
  <c r="H70" i="7"/>
  <c r="G74" i="7"/>
  <c r="F68" i="7"/>
  <c r="E74" i="7"/>
  <c r="I65" i="7" l="1"/>
  <c r="G65" i="7"/>
  <c r="AF53" i="4" l="1"/>
  <c r="AG54" i="4"/>
  <c r="AH52" i="4"/>
  <c r="AI54" i="4"/>
  <c r="AH51" i="4"/>
  <c r="AK50" i="4"/>
  <c r="B51" i="14" s="1"/>
  <c r="AG52" i="4"/>
  <c r="AH55" i="4"/>
  <c r="AJ50" i="4"/>
  <c r="AK55" i="4"/>
  <c r="B49" i="14" s="1"/>
  <c r="AG50" i="4"/>
  <c r="AK53" i="4"/>
  <c r="B42" i="14" s="1"/>
  <c r="AK54" i="4"/>
  <c r="B43" i="14" s="1"/>
  <c r="AF50" i="4"/>
  <c r="AJ51" i="4"/>
  <c r="AJ55" i="4"/>
  <c r="AF52" i="4"/>
  <c r="AI55" i="4"/>
  <c r="AG53" i="4"/>
  <c r="AJ54" i="4"/>
  <c r="AK52" i="4"/>
  <c r="B46" i="14" s="1"/>
  <c r="AH54" i="4"/>
  <c r="AK51" i="4"/>
  <c r="B50" i="14" s="1"/>
  <c r="AF55" i="4"/>
  <c r="AF54" i="4"/>
  <c r="AI51" i="4"/>
  <c r="AH53" i="4"/>
  <c r="AH50" i="4"/>
  <c r="AF51" i="4"/>
  <c r="AI50" i="4"/>
  <c r="AG51" i="4"/>
  <c r="AJ53" i="4"/>
  <c r="AJ52" i="4"/>
  <c r="AI52" i="4"/>
  <c r="AI53" i="4"/>
  <c r="AG55" i="4"/>
  <c r="O51" i="4" l="1"/>
  <c r="N51" i="4"/>
  <c r="N52" i="4"/>
  <c r="L55" i="4"/>
  <c r="C55" i="7" s="1"/>
  <c r="M52" i="4"/>
  <c r="L51" i="4"/>
  <c r="C51" i="7" s="1"/>
  <c r="K52" i="4"/>
  <c r="B52" i="7" s="1"/>
  <c r="L52" i="4"/>
  <c r="C52" i="7" s="1"/>
  <c r="K51" i="4"/>
  <c r="B51" i="7" s="1"/>
  <c r="P51" i="4"/>
  <c r="A50" i="14" s="1"/>
  <c r="O52" i="4"/>
  <c r="P52" i="4"/>
  <c r="A46" i="14" s="1"/>
  <c r="M51" i="4"/>
  <c r="N53" i="4"/>
  <c r="M50" i="4"/>
  <c r="M54" i="4"/>
  <c r="O55" i="4"/>
  <c r="L54" i="4"/>
  <c r="C54" i="7" s="1"/>
  <c r="O50" i="4"/>
  <c r="K54" i="4"/>
  <c r="B54" i="7" s="1"/>
  <c r="N50" i="4"/>
  <c r="P55" i="4"/>
  <c r="A49" i="14" s="1"/>
  <c r="O54" i="4"/>
  <c r="N55" i="4"/>
  <c r="M53" i="4"/>
  <c r="M55" i="4"/>
  <c r="O53" i="4"/>
  <c r="K53" i="4"/>
  <c r="B53" i="7" s="1"/>
  <c r="P53" i="4"/>
  <c r="A42" i="14" s="1"/>
  <c r="K55" i="4"/>
  <c r="B55" i="7" s="1"/>
  <c r="P54" i="4"/>
  <c r="A43" i="14" s="1"/>
  <c r="L53" i="4"/>
  <c r="C53" i="7" s="1"/>
  <c r="N54" i="4"/>
  <c r="P50" i="4"/>
  <c r="A51" i="14" s="1"/>
  <c r="L50" i="4"/>
  <c r="C50" i="7" s="1"/>
  <c r="K50" i="4"/>
  <c r="B50" i="7" s="1"/>
  <c r="D52" i="7" l="1"/>
  <c r="A55" i="19"/>
  <c r="B55" i="19"/>
  <c r="A52" i="19"/>
  <c r="B52" i="19"/>
  <c r="A53" i="19"/>
  <c r="B53" i="19"/>
  <c r="B50" i="19"/>
  <c r="A50" i="19"/>
  <c r="B51" i="19"/>
  <c r="A51" i="19"/>
  <c r="B54" i="19"/>
  <c r="A54" i="19"/>
  <c r="D51" i="7"/>
  <c r="I51" i="7"/>
  <c r="G51" i="7"/>
  <c r="H52" i="7"/>
  <c r="G52" i="7"/>
  <c r="F52" i="7"/>
  <c r="J52" i="7"/>
  <c r="J51" i="7"/>
  <c r="E51" i="7"/>
  <c r="H51" i="7"/>
  <c r="F51" i="7"/>
  <c r="J53" i="7"/>
  <c r="D53" i="7"/>
  <c r="I53" i="7"/>
  <c r="E53" i="7"/>
  <c r="F53" i="7"/>
  <c r="G53" i="7"/>
  <c r="H53" i="7"/>
  <c r="D55" i="7"/>
  <c r="G55" i="7"/>
  <c r="F55" i="7"/>
  <c r="H55" i="7"/>
  <c r="J55" i="7"/>
  <c r="I55" i="7"/>
  <c r="E55" i="7"/>
  <c r="F54" i="7"/>
  <c r="J54" i="7"/>
  <c r="D54" i="7"/>
  <c r="H54" i="7"/>
  <c r="G54" i="7"/>
  <c r="I54" i="7"/>
  <c r="E54" i="7"/>
  <c r="H50" i="7"/>
  <c r="E50" i="7"/>
  <c r="J50" i="7"/>
  <c r="F50" i="7"/>
  <c r="I50" i="7"/>
  <c r="D50" i="7"/>
  <c r="G50" i="7"/>
  <c r="E52" i="7" l="1"/>
  <c r="I52" i="7"/>
  <c r="C72" i="14" l="1"/>
  <c r="C89" i="14"/>
  <c r="C85" i="14"/>
  <c r="C64" i="14"/>
  <c r="C57" i="14"/>
  <c r="C75" i="14"/>
  <c r="C66" i="14"/>
  <c r="C83" i="14"/>
  <c r="C65" i="14"/>
  <c r="C100" i="14"/>
  <c r="C71" i="14"/>
  <c r="C63" i="14"/>
  <c r="C73" i="14"/>
  <c r="C93" i="14"/>
  <c r="C98" i="14"/>
  <c r="C59" i="14"/>
  <c r="C99" i="14"/>
  <c r="C58" i="14"/>
  <c r="C90" i="14"/>
  <c r="C61" i="14" l="1"/>
  <c r="C43" i="14"/>
  <c r="C82" i="14"/>
  <c r="C60" i="14" l="1"/>
  <c r="C51" i="14"/>
  <c r="C62" i="14"/>
  <c r="C70" i="14"/>
  <c r="C56" i="14"/>
  <c r="C68" i="14"/>
  <c r="C74" i="14"/>
  <c r="C81" i="14"/>
  <c r="C46" i="14"/>
  <c r="C42" i="14"/>
  <c r="C77" i="14"/>
  <c r="C84" i="14"/>
  <c r="C69" i="14"/>
  <c r="C49" i="14"/>
  <c r="C50" i="14"/>
  <c r="C78" i="14"/>
  <c r="C76" i="14"/>
  <c r="C67" i="14"/>
  <c r="C79" i="14"/>
  <c r="C80" i="14"/>
  <c r="AR372" i="4"/>
  <c r="AO319" i="4"/>
  <c r="AQ124" i="4"/>
  <c r="AQ610" i="4"/>
  <c r="AS830" i="4"/>
  <c r="AQ662" i="4"/>
  <c r="AN866" i="4"/>
  <c r="AP741" i="4"/>
  <c r="AP238" i="4"/>
  <c r="AN317" i="4"/>
  <c r="AP378" i="4"/>
  <c r="AS299" i="4"/>
  <c r="AP871" i="4"/>
  <c r="AQ819" i="4"/>
  <c r="AS145" i="4"/>
  <c r="AN106" i="4"/>
  <c r="AO101" i="4"/>
  <c r="AP801" i="4"/>
  <c r="AP744" i="4"/>
  <c r="AQ747" i="4"/>
  <c r="AQ437" i="4"/>
  <c r="AO203" i="4"/>
  <c r="AS695" i="4"/>
  <c r="AN132" i="4"/>
  <c r="AN167" i="4"/>
  <c r="AN320" i="4"/>
  <c r="AQ606" i="4"/>
  <c r="AS986" i="4"/>
  <c r="AS390" i="4"/>
  <c r="AS973" i="4"/>
  <c r="AO747" i="4"/>
  <c r="AO208" i="4"/>
  <c r="AR476" i="4"/>
  <c r="AN225" i="4"/>
  <c r="AN156" i="4"/>
  <c r="AP584" i="4"/>
  <c r="AQ827" i="4"/>
  <c r="AO2" i="4"/>
  <c r="AS420" i="4"/>
  <c r="AO67" i="4"/>
  <c r="AP577" i="4"/>
  <c r="AO580" i="4"/>
  <c r="AN309" i="4"/>
  <c r="AR562" i="4"/>
  <c r="AR699" i="4"/>
  <c r="AO791" i="4"/>
  <c r="AR939" i="4"/>
  <c r="AN61" i="4"/>
  <c r="AP863" i="4"/>
  <c r="AO992" i="4"/>
  <c r="AS83" i="4"/>
  <c r="AP24" i="4"/>
  <c r="AQ282" i="4"/>
  <c r="AN755" i="4"/>
  <c r="AP66" i="4"/>
  <c r="AO797" i="4"/>
  <c r="AP168" i="4"/>
  <c r="AR717" i="4"/>
  <c r="AP241" i="4"/>
  <c r="AS853" i="4"/>
  <c r="AR141" i="4"/>
  <c r="AQ192" i="4"/>
  <c r="AS91" i="4"/>
  <c r="AN236" i="4"/>
  <c r="AQ7" i="4"/>
  <c r="AS10" i="4"/>
  <c r="AQ641" i="4"/>
  <c r="AQ338" i="4"/>
  <c r="AP881" i="4"/>
  <c r="AS454" i="4"/>
  <c r="AO500" i="4"/>
  <c r="AS871" i="4"/>
  <c r="AO63" i="4"/>
  <c r="AN686" i="4"/>
  <c r="AQ50" i="4"/>
  <c r="AN372" i="4"/>
  <c r="AQ858" i="4"/>
  <c r="AR498" i="4"/>
  <c r="AR589" i="4"/>
  <c r="AO175" i="4"/>
  <c r="AO416" i="4"/>
  <c r="AP99" i="4"/>
  <c r="AO112" i="4"/>
  <c r="AR366" i="4"/>
  <c r="AS370" i="4"/>
  <c r="AO214" i="4"/>
  <c r="AP474" i="4"/>
  <c r="AQ586" i="4"/>
  <c r="AP439" i="4"/>
  <c r="AN423" i="4"/>
  <c r="AS932" i="4"/>
  <c r="AP701" i="4"/>
  <c r="AR434" i="4"/>
  <c r="AP25" i="4"/>
  <c r="AR418" i="4"/>
  <c r="AP794" i="4"/>
  <c r="AS992" i="4"/>
  <c r="AO651" i="4"/>
  <c r="AO712" i="4"/>
  <c r="AQ138" i="4"/>
  <c r="AO272" i="4"/>
  <c r="AP204" i="4"/>
  <c r="AO139" i="4"/>
  <c r="AR125" i="4"/>
  <c r="AN483" i="4"/>
  <c r="AS433" i="4"/>
  <c r="AR466" i="4"/>
  <c r="AO806" i="4"/>
  <c r="AP842" i="4"/>
  <c r="AN654" i="4"/>
  <c r="AR116" i="4"/>
  <c r="AP877" i="4"/>
  <c r="AS970" i="4"/>
  <c r="AR587" i="4"/>
  <c r="AN274" i="4"/>
  <c r="AP501" i="4"/>
  <c r="AO496" i="4"/>
  <c r="AO270" i="4"/>
  <c r="AO735" i="4"/>
  <c r="AO220" i="4"/>
  <c r="AO304" i="4"/>
  <c r="AS609" i="4"/>
  <c r="AQ777" i="4"/>
  <c r="AS850" i="4"/>
  <c r="AS226" i="4"/>
  <c r="AS715" i="4"/>
  <c r="AN854" i="4"/>
  <c r="AO351" i="4"/>
  <c r="AN902" i="4"/>
  <c r="AP774" i="4"/>
  <c r="AR359" i="4"/>
  <c r="AR736" i="4"/>
  <c r="AS552" i="4"/>
  <c r="AN510" i="4"/>
  <c r="AR668" i="4"/>
  <c r="AP600" i="4"/>
  <c r="AO755" i="4"/>
  <c r="AP127" i="4"/>
  <c r="AP108" i="4"/>
  <c r="AQ177" i="4"/>
  <c r="AQ651" i="4"/>
  <c r="AN624" i="4"/>
  <c r="AQ882" i="4"/>
  <c r="AR941" i="4"/>
  <c r="AP298" i="4"/>
  <c r="AN184" i="4"/>
  <c r="AS802" i="4"/>
  <c r="AP233" i="4"/>
  <c r="AS372" i="4"/>
  <c r="AN506" i="4"/>
  <c r="AP549" i="4"/>
  <c r="AR493" i="4"/>
  <c r="AN855" i="4"/>
  <c r="AO455" i="4"/>
  <c r="AO808" i="4"/>
  <c r="AR1000" i="4"/>
  <c r="AN404" i="4"/>
  <c r="AR955" i="4"/>
  <c r="AN987" i="4"/>
  <c r="AN171" i="4"/>
  <c r="AP802" i="4"/>
  <c r="AO628" i="4"/>
  <c r="AO470" i="4"/>
  <c r="AQ303" i="4"/>
  <c r="AR711" i="4"/>
  <c r="AN863" i="4"/>
  <c r="AN233" i="4"/>
  <c r="AO724" i="4"/>
  <c r="AR420" i="4"/>
  <c r="AR250" i="4"/>
  <c r="AN844" i="4"/>
  <c r="AN579" i="4"/>
  <c r="AR503" i="4"/>
  <c r="AS171" i="4"/>
  <c r="AS421" i="4"/>
  <c r="AR371" i="4"/>
  <c r="AP330" i="4"/>
  <c r="AO420" i="4"/>
  <c r="AO592" i="4"/>
  <c r="AQ361" i="4"/>
  <c r="AR89" i="4"/>
  <c r="AS180" i="4"/>
  <c r="AQ860" i="4"/>
  <c r="AO346" i="4"/>
  <c r="AO189" i="4"/>
  <c r="AN968" i="4"/>
  <c r="AQ471" i="4"/>
  <c r="AN660" i="4"/>
  <c r="AR35" i="4"/>
  <c r="AQ916" i="4"/>
  <c r="AQ499" i="4"/>
  <c r="AQ676" i="4"/>
  <c r="AP616" i="4"/>
  <c r="AN748" i="4"/>
  <c r="AS891" i="4"/>
  <c r="AS323" i="4"/>
  <c r="AP609" i="4"/>
  <c r="AS430" i="4"/>
  <c r="AR430" i="4"/>
  <c r="AS498" i="4"/>
  <c r="AP558" i="4"/>
  <c r="AN768" i="4"/>
  <c r="AS53" i="4"/>
  <c r="AO587" i="4"/>
  <c r="AR146" i="4"/>
  <c r="AS324" i="4"/>
  <c r="AO762" i="4"/>
  <c r="AQ716" i="4"/>
  <c r="AP885" i="4"/>
  <c r="AQ264" i="4"/>
  <c r="AP448" i="4"/>
  <c r="AR714" i="4"/>
  <c r="AN411" i="4"/>
  <c r="AQ231" i="4"/>
  <c r="AN177" i="4"/>
  <c r="AN163" i="4"/>
  <c r="AS239" i="4"/>
  <c r="AP369" i="4"/>
  <c r="AQ389" i="4"/>
  <c r="AN529" i="4"/>
  <c r="AP828" i="4"/>
  <c r="AP465" i="4"/>
  <c r="AQ977" i="4"/>
  <c r="AS160" i="4"/>
  <c r="AO168" i="4"/>
  <c r="AR104" i="4"/>
  <c r="AR54" i="4"/>
  <c r="AP753" i="4"/>
  <c r="AO749" i="4"/>
  <c r="AO162" i="4"/>
  <c r="AS911" i="4"/>
  <c r="AP566" i="4"/>
  <c r="AR859" i="4"/>
  <c r="AO390" i="4"/>
  <c r="AO31" i="4"/>
  <c r="AP340" i="4"/>
  <c r="AQ11" i="4"/>
  <c r="AO97" i="4"/>
  <c r="AN169" i="4"/>
  <c r="AP467" i="4"/>
  <c r="AR131" i="4"/>
  <c r="AR245" i="4"/>
  <c r="AP410" i="4"/>
  <c r="AP974" i="4"/>
  <c r="AO466" i="4"/>
  <c r="AR217" i="4"/>
  <c r="AR949" i="4"/>
  <c r="AP676" i="4"/>
  <c r="AS328" i="4"/>
  <c r="AO949" i="4"/>
  <c r="AS183" i="4"/>
  <c r="AR101" i="4"/>
  <c r="AP397" i="4"/>
  <c r="AR794" i="4"/>
  <c r="AQ294" i="4"/>
  <c r="AR395" i="4"/>
  <c r="AP844" i="4"/>
  <c r="AP201" i="4"/>
  <c r="AS428" i="4"/>
  <c r="AQ449" i="4"/>
  <c r="AO228" i="4"/>
  <c r="AS378" i="4"/>
  <c r="AN906" i="4"/>
  <c r="AO330" i="4"/>
  <c r="AO562" i="4"/>
  <c r="AP230" i="4"/>
  <c r="AN8" i="4"/>
  <c r="AQ592" i="4"/>
  <c r="AN145" i="4"/>
  <c r="AO859" i="4"/>
  <c r="AP887" i="4"/>
  <c r="AO781" i="4"/>
  <c r="AO637" i="4"/>
  <c r="AQ787" i="4"/>
  <c r="AP573" i="4"/>
  <c r="AP929" i="4"/>
  <c r="AR402" i="4"/>
  <c r="AQ254" i="4"/>
  <c r="AQ223" i="4"/>
  <c r="AQ703" i="4"/>
  <c r="AR676" i="4"/>
  <c r="AQ200" i="4"/>
  <c r="AN252" i="4"/>
  <c r="AR252" i="4"/>
  <c r="AN371" i="4"/>
  <c r="AR155" i="4"/>
  <c r="AP232" i="4"/>
  <c r="AO867" i="4"/>
  <c r="AS975" i="4"/>
  <c r="AQ828" i="4"/>
  <c r="AQ616" i="4"/>
  <c r="AQ386" i="4"/>
  <c r="AN914" i="4"/>
  <c r="AO147" i="4"/>
  <c r="AN72" i="4"/>
  <c r="AO261" i="4"/>
  <c r="AQ768" i="4"/>
  <c r="AN369" i="4"/>
  <c r="AQ356" i="4"/>
  <c r="AQ421" i="4"/>
  <c r="AR457" i="4"/>
  <c r="AR60" i="4"/>
  <c r="AS132" i="4"/>
  <c r="AS687" i="4"/>
  <c r="AP384" i="4"/>
  <c r="AO110" i="4"/>
  <c r="AN538" i="4"/>
  <c r="AP194" i="4"/>
  <c r="AS606" i="4"/>
  <c r="AN11" i="4"/>
  <c r="AS858" i="4"/>
  <c r="AN52" i="4"/>
  <c r="AO340" i="4"/>
  <c r="AP730" i="4"/>
  <c r="AO312" i="4"/>
  <c r="AQ744" i="4"/>
  <c r="AQ700" i="4"/>
  <c r="AP259" i="4"/>
  <c r="AR829" i="4"/>
  <c r="AR333" i="4"/>
  <c r="AO981" i="4"/>
  <c r="AQ947" i="4"/>
  <c r="AP132" i="4"/>
  <c r="AR388" i="4"/>
  <c r="AN886" i="4"/>
  <c r="AS579" i="4"/>
  <c r="AP570" i="4"/>
  <c r="AS438" i="4"/>
  <c r="AS920" i="4"/>
  <c r="AR753" i="4"/>
  <c r="AS561" i="4"/>
  <c r="AS849" i="4"/>
  <c r="AR263" i="4"/>
  <c r="AQ909" i="4"/>
  <c r="AN868" i="4"/>
  <c r="AR238" i="4"/>
  <c r="AS464" i="4"/>
  <c r="AR151" i="4"/>
  <c r="AO424" i="4"/>
  <c r="AQ704" i="4"/>
  <c r="AR683" i="4"/>
  <c r="AQ233" i="4"/>
  <c r="AO817" i="4"/>
  <c r="AP205" i="4"/>
  <c r="AO594" i="4"/>
  <c r="AP926" i="4"/>
  <c r="AO320" i="4"/>
  <c r="AO254" i="4"/>
  <c r="AR6" i="4"/>
  <c r="AO709" i="4"/>
  <c r="AQ339" i="4"/>
  <c r="AN123" i="4"/>
  <c r="AP447" i="4"/>
  <c r="AR506" i="4"/>
  <c r="AR405" i="4"/>
  <c r="AP424" i="4"/>
  <c r="AO23" i="4"/>
  <c r="AS496" i="4"/>
  <c r="AQ183" i="4"/>
  <c r="AP480" i="4"/>
  <c r="AP516" i="4"/>
  <c r="AQ849" i="4"/>
  <c r="AP699" i="4"/>
  <c r="AS441" i="4"/>
  <c r="AQ195" i="4"/>
  <c r="AS60" i="4"/>
  <c r="AS591" i="4"/>
  <c r="AN565" i="4"/>
  <c r="AP355" i="4"/>
  <c r="AN766" i="4"/>
  <c r="AP977" i="4"/>
  <c r="AO41" i="4"/>
  <c r="AQ121" i="4"/>
  <c r="AN62" i="4"/>
  <c r="AO767" i="4"/>
  <c r="AQ560" i="4"/>
  <c r="AS79" i="4"/>
  <c r="AP930" i="4"/>
  <c r="AO782" i="4"/>
  <c r="AS682" i="4"/>
  <c r="AN80" i="4"/>
  <c r="AO763" i="4"/>
  <c r="AP239" i="4"/>
  <c r="AO524" i="4"/>
  <c r="AP660" i="4"/>
  <c r="AQ433" i="4"/>
  <c r="AQ718" i="4"/>
  <c r="AP33" i="4"/>
  <c r="AN195" i="4"/>
  <c r="AR356" i="4"/>
  <c r="AS520" i="4"/>
  <c r="AP703" i="4"/>
  <c r="AQ41" i="4"/>
  <c r="AP917" i="4"/>
  <c r="AQ98" i="4"/>
  <c r="AR394" i="4"/>
  <c r="AN172" i="4"/>
  <c r="AQ534" i="4"/>
  <c r="AR132" i="4"/>
  <c r="AP171" i="4"/>
  <c r="AO118" i="4"/>
  <c r="AS407" i="4"/>
  <c r="AN640" i="4"/>
  <c r="AR982" i="4"/>
  <c r="AS614" i="4"/>
  <c r="AP972" i="4"/>
  <c r="AS212" i="4"/>
  <c r="AS753" i="4"/>
  <c r="AQ823" i="4"/>
  <c r="AO601" i="4"/>
  <c r="AN735" i="4"/>
  <c r="AS349" i="4"/>
  <c r="AQ880" i="4"/>
  <c r="AP906" i="4"/>
  <c r="AQ261" i="4"/>
  <c r="AO460" i="4"/>
  <c r="AQ164" i="4"/>
  <c r="AN728" i="4"/>
  <c r="AO759" i="4"/>
  <c r="AQ55" i="4"/>
  <c r="AS229" i="4"/>
  <c r="AS56" i="4"/>
  <c r="AP179" i="4"/>
  <c r="AO13" i="4"/>
  <c r="AN890" i="4"/>
  <c r="AS777" i="4"/>
  <c r="AP810" i="4"/>
  <c r="AO849" i="4"/>
  <c r="AQ665" i="4"/>
  <c r="AS904" i="4"/>
  <c r="AQ570" i="4"/>
  <c r="AQ185" i="4"/>
  <c r="AQ70" i="4"/>
  <c r="AR105" i="4"/>
  <c r="AQ702" i="4"/>
  <c r="AQ136" i="4"/>
  <c r="AP734" i="4"/>
  <c r="AS404" i="4"/>
  <c r="AQ24" i="4"/>
  <c r="AR400" i="4"/>
  <c r="AP14" i="4"/>
  <c r="AR678" i="4"/>
  <c r="AO324" i="4"/>
  <c r="AP640" i="4"/>
  <c r="AN752" i="4"/>
  <c r="AN73" i="4"/>
  <c r="AN942" i="4"/>
  <c r="AQ43" i="4"/>
  <c r="AQ47" i="4"/>
  <c r="AR258" i="4"/>
  <c r="AP494" i="4"/>
  <c r="AP273" i="4"/>
  <c r="AR254" i="4"/>
  <c r="AQ844" i="4"/>
  <c r="AP81" i="4"/>
  <c r="AR517" i="4"/>
  <c r="AR279" i="4"/>
  <c r="AS264" i="4"/>
  <c r="AN643" i="4"/>
  <c r="AP746" i="4"/>
  <c r="AN447" i="4"/>
  <c r="AP696" i="4"/>
  <c r="AN921" i="4"/>
  <c r="AO129" i="4"/>
  <c r="AP260" i="4"/>
  <c r="AR315" i="4"/>
  <c r="AO163" i="4"/>
  <c r="AN412" i="4"/>
  <c r="AS275" i="4"/>
  <c r="AQ419" i="4"/>
  <c r="AO478" i="4"/>
  <c r="AR826" i="4"/>
  <c r="AN422" i="4"/>
  <c r="AN322" i="4"/>
  <c r="AN758" i="4"/>
  <c r="AN455" i="4"/>
  <c r="AO491" i="4"/>
  <c r="AR547" i="4"/>
  <c r="AR316" i="4"/>
  <c r="AN255" i="4"/>
  <c r="AS84" i="4"/>
  <c r="AS366" i="4"/>
  <c r="AS410" i="4"/>
  <c r="AN708" i="4"/>
  <c r="AN105" i="4"/>
  <c r="AR99" i="4"/>
  <c r="AQ775" i="4"/>
  <c r="AR460" i="4"/>
  <c r="AR611" i="4"/>
  <c r="AP904" i="4"/>
  <c r="AO891" i="4"/>
  <c r="AO917" i="4"/>
  <c r="AP720" i="4"/>
  <c r="AP312" i="4"/>
  <c r="AO855" i="4"/>
  <c r="AR22" i="4"/>
  <c r="AP504" i="4"/>
  <c r="AN831" i="4"/>
  <c r="AP668" i="4"/>
  <c r="AQ62" i="4"/>
  <c r="AP237" i="4"/>
  <c r="AR872" i="4"/>
  <c r="AN738" i="4"/>
  <c r="AP326" i="4"/>
  <c r="AO136" i="4"/>
  <c r="AP575" i="4"/>
  <c r="AR601" i="4"/>
  <c r="AQ625" i="4"/>
  <c r="AN574" i="4"/>
  <c r="AR427" i="4"/>
  <c r="AQ510" i="4"/>
  <c r="AS570" i="4"/>
  <c r="AQ221" i="4"/>
  <c r="AP489" i="4"/>
  <c r="AR613" i="4"/>
  <c r="AS586" i="4"/>
  <c r="AN82" i="4"/>
  <c r="AS329" i="4"/>
  <c r="AQ473" i="4"/>
  <c r="AR205" i="4"/>
  <c r="AN400" i="4"/>
  <c r="AP686" i="4"/>
  <c r="AP643" i="4"/>
  <c r="AO780" i="4"/>
  <c r="AO273" i="4"/>
  <c r="AN76" i="4"/>
  <c r="AP888" i="4"/>
  <c r="AR474" i="4"/>
  <c r="AS146" i="4"/>
  <c r="AO605" i="4"/>
  <c r="AS228" i="4"/>
  <c r="AN18" i="4"/>
  <c r="AR336" i="4"/>
  <c r="AO833" i="4"/>
  <c r="AR18" i="4"/>
  <c r="AR490" i="4"/>
  <c r="AR778" i="4"/>
  <c r="AR875" i="4"/>
  <c r="AR869" i="4"/>
  <c r="AR404" i="4"/>
  <c r="AP109" i="4"/>
  <c r="AR137" i="4"/>
  <c r="AQ114" i="4"/>
  <c r="AN297" i="4"/>
  <c r="AR520" i="4"/>
  <c r="AP331" i="4"/>
  <c r="AN294" i="4"/>
  <c r="AN948" i="4"/>
  <c r="AN365" i="4"/>
  <c r="AO693" i="4"/>
  <c r="AR525" i="4"/>
  <c r="AS633" i="4"/>
  <c r="AQ932" i="4"/>
  <c r="AS583" i="4"/>
  <c r="AR188" i="4"/>
  <c r="AQ915" i="4"/>
  <c r="AN851" i="4"/>
  <c r="AO553" i="4"/>
  <c r="AQ936" i="4"/>
  <c r="AQ259" i="4"/>
  <c r="AS287" i="4"/>
  <c r="AN548" i="4"/>
  <c r="AQ955" i="4"/>
  <c r="AP213" i="4"/>
  <c r="AR858" i="4"/>
  <c r="AS641" i="4"/>
  <c r="AP322" i="4"/>
  <c r="AO661" i="4"/>
  <c r="AR552" i="4"/>
  <c r="AO664" i="4"/>
  <c r="AO644" i="4"/>
  <c r="AO511" i="4"/>
  <c r="AN551" i="4"/>
  <c r="AR445" i="4"/>
  <c r="AR12" i="4"/>
  <c r="AO180" i="4"/>
  <c r="AS37" i="4"/>
  <c r="AQ456" i="4"/>
  <c r="AR291" i="4"/>
  <c r="AS642" i="4"/>
  <c r="AS668" i="4"/>
  <c r="AO446" i="4"/>
  <c r="AR986" i="4"/>
  <c r="AR59" i="4"/>
  <c r="AR334" i="4"/>
  <c r="AQ593" i="4"/>
  <c r="AP780" i="4"/>
  <c r="AQ320" i="4"/>
  <c r="AO670" i="4"/>
  <c r="AP94" i="4"/>
  <c r="AS204" i="4"/>
  <c r="AN209" i="4"/>
  <c r="AS80" i="4"/>
  <c r="AP880" i="4"/>
  <c r="AN540" i="4"/>
  <c r="AQ170" i="4"/>
  <c r="AP909" i="4"/>
  <c r="AO5" i="4"/>
  <c r="AQ953" i="4"/>
  <c r="AR378" i="4"/>
  <c r="AP762" i="4"/>
  <c r="AO824" i="4"/>
  <c r="AN32" i="4"/>
  <c r="AO345" i="4"/>
  <c r="AQ798" i="4"/>
  <c r="AP129" i="4"/>
  <c r="AN235" i="4"/>
  <c r="AQ252" i="4"/>
  <c r="AN960" i="4"/>
  <c r="AN356" i="4"/>
  <c r="AR423" i="4"/>
  <c r="AS266" i="4"/>
  <c r="AR766" i="4"/>
  <c r="AS876" i="4"/>
  <c r="AR256" i="4"/>
  <c r="AO953" i="4"/>
  <c r="AQ336" i="4"/>
  <c r="AS376" i="4"/>
  <c r="AO463" i="4"/>
  <c r="AS962" i="4"/>
  <c r="AQ981" i="4"/>
  <c r="AR364" i="4"/>
  <c r="AN722" i="4"/>
  <c r="AQ881" i="4"/>
  <c r="AN406" i="4"/>
  <c r="AO1000" i="4"/>
  <c r="AS489" i="4"/>
  <c r="AO776" i="4"/>
  <c r="AP709" i="4"/>
  <c r="AO760" i="4"/>
  <c r="AS936" i="4"/>
  <c r="AQ451" i="4"/>
  <c r="AR327" i="4"/>
  <c r="AS230" i="4"/>
  <c r="AN25" i="4"/>
  <c r="AO329" i="4"/>
  <c r="AR898" i="4"/>
  <c r="AP492" i="4"/>
  <c r="AR8" i="4"/>
  <c r="AP695" i="4"/>
  <c r="AO57" i="4"/>
  <c r="AN136" i="4"/>
  <c r="AO471" i="4"/>
  <c r="AS139" i="4"/>
  <c r="AN469" i="4"/>
  <c r="AP889" i="4"/>
  <c r="AN450" i="4"/>
  <c r="AQ908" i="4"/>
  <c r="AO282" i="4"/>
  <c r="AQ868" i="4"/>
  <c r="AQ961" i="4"/>
  <c r="AR42" i="4"/>
  <c r="AQ595" i="4"/>
  <c r="AP115" i="4"/>
  <c r="AN975" i="4"/>
  <c r="AN480" i="4"/>
  <c r="AQ17" i="4"/>
  <c r="AP556" i="4"/>
  <c r="AR97" i="4"/>
  <c r="AN832" i="4"/>
  <c r="AN92" i="4"/>
  <c r="AS649" i="4"/>
  <c r="AS128" i="4"/>
  <c r="AS676" i="4"/>
  <c r="AR924" i="4"/>
  <c r="AS172" i="4"/>
  <c r="AS960" i="4"/>
  <c r="AR223" i="4"/>
  <c r="AN347" i="4"/>
  <c r="AQ725" i="4"/>
  <c r="AQ689" i="4"/>
  <c r="AQ33" i="4"/>
  <c r="AQ205" i="4"/>
  <c r="AN892" i="4"/>
  <c r="AR481" i="4"/>
  <c r="AS784" i="4"/>
  <c r="AO43" i="4"/>
  <c r="AO181" i="4"/>
  <c r="AS537" i="4"/>
  <c r="AS351" i="4"/>
  <c r="AR779" i="4"/>
  <c r="AR204" i="4"/>
  <c r="AO609" i="4"/>
  <c r="AP595" i="4"/>
  <c r="AS30" i="4"/>
  <c r="AP983" i="4"/>
  <c r="AN115" i="4"/>
  <c r="AN116" i="4"/>
  <c r="AP623" i="4"/>
  <c r="AN349" i="4"/>
  <c r="AS362" i="4"/>
  <c r="AQ733" i="4"/>
  <c r="AQ851" i="4"/>
  <c r="AS844" i="4"/>
  <c r="AQ841" i="4"/>
  <c r="AP662" i="4"/>
  <c r="AR196" i="4"/>
  <c r="AN712" i="4"/>
  <c r="AP97" i="4"/>
  <c r="AS916" i="4"/>
  <c r="AO754" i="4"/>
  <c r="AN53" i="4"/>
  <c r="AO155" i="4"/>
  <c r="AQ417" i="4"/>
  <c r="AP347" i="4"/>
  <c r="AR855" i="4"/>
  <c r="AR361" i="4"/>
  <c r="AQ470" i="4"/>
  <c r="AO309" i="4"/>
  <c r="AR988" i="4"/>
  <c r="AO149" i="4"/>
  <c r="AR593" i="4"/>
  <c r="AQ549" i="4"/>
  <c r="AN160" i="4"/>
  <c r="AS659" i="4"/>
  <c r="AS630" i="4"/>
  <c r="AS722" i="4"/>
  <c r="AQ717" i="4"/>
  <c r="AR595" i="4"/>
  <c r="AN825" i="4"/>
  <c r="AP721" i="4"/>
  <c r="AR162" i="4"/>
  <c r="AN360" i="4"/>
  <c r="AO102" i="4"/>
  <c r="AP659" i="4"/>
  <c r="AP771" i="4"/>
  <c r="AO610" i="4"/>
  <c r="AS538" i="4"/>
  <c r="AP656" i="4"/>
  <c r="AO615" i="4"/>
  <c r="AN925" i="4"/>
  <c r="AQ399" i="4"/>
  <c r="AP508" i="4"/>
  <c r="AN119" i="4"/>
  <c r="AR184" i="4"/>
  <c r="AR507" i="4"/>
  <c r="AO841" i="4"/>
  <c r="AQ714" i="4"/>
  <c r="AN468" i="4"/>
  <c r="AQ484" i="4"/>
  <c r="AQ545" i="4"/>
  <c r="AO542" i="4"/>
  <c r="AO678" i="4"/>
  <c r="AP615" i="4"/>
  <c r="AS773" i="4"/>
  <c r="AS734" i="4"/>
  <c r="AP533" i="4"/>
  <c r="AR86" i="4"/>
  <c r="AP976" i="4"/>
  <c r="AO766" i="4"/>
  <c r="AR344" i="4"/>
  <c r="AS826" i="4"/>
  <c r="AN65" i="4"/>
  <c r="AN90" i="4"/>
  <c r="AR502" i="4"/>
  <c r="AO65" i="4"/>
  <c r="AQ672" i="4"/>
  <c r="AN545" i="4"/>
  <c r="AO239" i="4"/>
  <c r="AR341" i="4"/>
  <c r="AN556" i="4"/>
  <c r="AN314" i="4"/>
  <c r="AN746" i="4"/>
  <c r="AP303" i="4"/>
  <c r="AN370" i="4"/>
  <c r="AQ242" i="4"/>
  <c r="AQ481" i="4"/>
  <c r="AQ948" i="4"/>
  <c r="AQ309" i="4"/>
  <c r="AQ764" i="4"/>
  <c r="AO130" i="4"/>
  <c r="AQ631" i="4"/>
  <c r="AQ87" i="4"/>
  <c r="AP791" i="4"/>
  <c r="AR604" i="4"/>
  <c r="AN756" i="4"/>
  <c r="AP82" i="4"/>
  <c r="AQ501" i="4"/>
  <c r="AQ873" i="4"/>
  <c r="AR443" i="4"/>
  <c r="AS248" i="4"/>
  <c r="AQ52" i="4"/>
  <c r="AO504" i="4"/>
  <c r="AS587" i="4"/>
  <c r="AR789" i="4"/>
  <c r="AQ369" i="4"/>
  <c r="AN541" i="4"/>
  <c r="AN258" i="4"/>
  <c r="AP760" i="4"/>
  <c r="AN720" i="4"/>
  <c r="AO820" i="4"/>
  <c r="AP272" i="4"/>
  <c r="AO626" i="4"/>
  <c r="AP149" i="4"/>
  <c r="AP569" i="4"/>
  <c r="AN249" i="4"/>
  <c r="AS928" i="4"/>
  <c r="AO966" i="4"/>
  <c r="AR110" i="4"/>
  <c r="AS144" i="4"/>
  <c r="AO836" i="4"/>
  <c r="AP963" i="4"/>
  <c r="AN616" i="4"/>
  <c r="AQ312" i="4"/>
  <c r="AR342" i="4"/>
  <c r="AO631" i="4"/>
  <c r="AN827" i="4"/>
  <c r="AS648" i="4"/>
  <c r="AQ901" i="4"/>
  <c r="AO669" i="4"/>
  <c r="AN178" i="4"/>
  <c r="AS241" i="4"/>
  <c r="AR3" i="4"/>
  <c r="AQ404" i="4"/>
  <c r="AR216" i="4"/>
  <c r="AQ760" i="4"/>
  <c r="AS963" i="4"/>
  <c r="AS553" i="4"/>
  <c r="AN499" i="4"/>
  <c r="AQ332" i="4"/>
  <c r="AN561" i="4"/>
  <c r="AP935" i="4"/>
  <c r="AO105" i="4"/>
  <c r="AS315" i="4"/>
  <c r="AN463" i="4"/>
  <c r="AQ681" i="4"/>
  <c r="AP611" i="4"/>
  <c r="AR244" i="4"/>
  <c r="AP711" i="4"/>
  <c r="AO195" i="4"/>
  <c r="AP366" i="4"/>
  <c r="AQ895" i="4"/>
  <c r="AP223" i="4"/>
  <c r="AR841" i="4"/>
  <c r="AQ383" i="4"/>
  <c r="AQ968" i="4"/>
  <c r="AS151" i="4"/>
  <c r="AQ596" i="4"/>
  <c r="AP598" i="4"/>
  <c r="AO989" i="4"/>
  <c r="AQ140" i="4"/>
  <c r="AN793" i="4"/>
  <c r="AO546" i="4"/>
  <c r="AP314" i="4"/>
  <c r="AN374" i="4"/>
  <c r="AP593" i="4"/>
  <c r="AS933" i="4"/>
  <c r="AO795" i="4"/>
  <c r="AQ253" i="4"/>
  <c r="AO616" i="4"/>
  <c r="AS103" i="4"/>
  <c r="AN165" i="4"/>
  <c r="AN627" i="4"/>
  <c r="AQ209" i="4"/>
  <c r="AO169" i="4"/>
  <c r="AS281" i="4"/>
  <c r="AN845" i="4"/>
  <c r="AQ265" i="4"/>
  <c r="AP435" i="4"/>
  <c r="AP48" i="4"/>
  <c r="AS406" i="4"/>
  <c r="AN185" i="4"/>
  <c r="AO726" i="4"/>
  <c r="AS118" i="4"/>
  <c r="AR168" i="4"/>
  <c r="AQ622" i="4"/>
  <c r="AS86" i="4"/>
  <c r="AS578" i="4"/>
  <c r="AS817" i="4"/>
  <c r="AN5" i="4"/>
  <c r="AO929" i="4"/>
  <c r="AN569" i="4"/>
  <c r="AP345" i="4"/>
  <c r="AS272" i="4"/>
  <c r="AN916" i="4"/>
  <c r="AO66" i="4"/>
  <c r="AR750" i="4"/>
  <c r="AS344" i="4"/>
  <c r="AQ608" i="4"/>
  <c r="AS647" i="4"/>
  <c r="AS360" i="4"/>
  <c r="AN437" i="4"/>
  <c r="AR494" i="4"/>
  <c r="AP301" i="4"/>
  <c r="AS123" i="4"/>
  <c r="AS32" i="4"/>
  <c r="AR916" i="4"/>
  <c r="AN466" i="4"/>
  <c r="AS93" i="4"/>
  <c r="AP329" i="4"/>
  <c r="AO964" i="4"/>
  <c r="AR63" i="4"/>
  <c r="AO874" i="4"/>
  <c r="AS558" i="4"/>
  <c r="AP478" i="4"/>
  <c r="AR567" i="4"/>
  <c r="AP526" i="4"/>
  <c r="AQ763" i="4"/>
  <c r="AQ708" i="4"/>
  <c r="AS555" i="4"/>
  <c r="AQ632" i="4"/>
  <c r="AR970" i="4"/>
  <c r="AP356" i="4"/>
  <c r="AR501" i="4"/>
  <c r="AQ722" i="4"/>
  <c r="AP915" i="4"/>
  <c r="AN127" i="4"/>
  <c r="AO535" i="4"/>
  <c r="AS58" i="4"/>
  <c r="AS547" i="4"/>
  <c r="AS207" i="4"/>
  <c r="AQ611" i="4"/>
  <c r="AP436" i="4"/>
  <c r="AO376" i="4"/>
  <c r="AQ906" i="4"/>
  <c r="AN725" i="4"/>
  <c r="AR166" i="4"/>
  <c r="AN848" i="4"/>
  <c r="AP933" i="4"/>
  <c r="AN817" i="4"/>
  <c r="AQ234" i="4"/>
  <c r="AR281" i="4"/>
  <c r="AP800" i="4"/>
  <c r="AQ574" i="4"/>
  <c r="AQ784" i="4"/>
  <c r="AQ587" i="4"/>
  <c r="AQ322" i="4"/>
  <c r="AO35" i="4"/>
  <c r="AQ477" i="4"/>
  <c r="AO725" i="4"/>
  <c r="AS596" i="4"/>
  <c r="AS987" i="4"/>
  <c r="AO784" i="4"/>
  <c r="AQ452" i="4"/>
  <c r="AN244" i="4"/>
  <c r="AQ319" i="4"/>
  <c r="AN931" i="4"/>
  <c r="AQ525" i="4"/>
  <c r="AO513" i="4"/>
  <c r="AS71" i="4"/>
  <c r="AO166" i="4"/>
  <c r="AR596" i="4"/>
  <c r="AO590" i="4"/>
  <c r="AP30" i="4"/>
  <c r="AP897" i="4"/>
  <c r="AQ867" i="4"/>
  <c r="AN401" i="4"/>
  <c r="AR598" i="4"/>
  <c r="AS910" i="4"/>
  <c r="AO660" i="4"/>
  <c r="AS875" i="4"/>
  <c r="AQ167" i="4"/>
  <c r="AO124" i="4"/>
  <c r="AO322" i="4"/>
  <c r="AP281" i="4"/>
  <c r="AO185" i="4"/>
  <c r="AO614" i="4"/>
  <c r="AP884" i="4"/>
  <c r="AS90" i="4"/>
  <c r="AS440" i="4"/>
  <c r="AO144" i="4"/>
  <c r="AQ757" i="4"/>
  <c r="AO153" i="4"/>
  <c r="AR39" i="4"/>
  <c r="AP528" i="4"/>
  <c r="AO90" i="4"/>
  <c r="AP902" i="4"/>
  <c r="AR583" i="4"/>
  <c r="AP383" i="4"/>
  <c r="AP418" i="4"/>
  <c r="AR210" i="4"/>
  <c r="AP252" i="4"/>
  <c r="AQ372" i="4"/>
  <c r="AR928" i="4"/>
  <c r="AP112" i="4"/>
  <c r="AO658" i="4"/>
  <c r="AR967" i="4"/>
  <c r="AS63" i="4"/>
  <c r="AO365" i="4"/>
  <c r="AO641" i="4"/>
  <c r="AQ365" i="4"/>
  <c r="AP470" i="4"/>
  <c r="AQ360" i="4"/>
  <c r="AS667" i="4"/>
  <c r="AQ749" i="4"/>
  <c r="AN420" i="4"/>
  <c r="AS671" i="4"/>
  <c r="AQ355" i="4"/>
  <c r="AO753" i="4"/>
  <c r="AR324" i="4"/>
  <c r="AR163" i="4"/>
  <c r="AS495" i="4"/>
  <c r="AQ552" i="4"/>
  <c r="AO570" i="4"/>
  <c r="AR136" i="4"/>
  <c r="AQ551" i="4"/>
  <c r="AQ196" i="4"/>
  <c r="AS380" i="4"/>
  <c r="AP64" i="4"/>
  <c r="AN272" i="4"/>
  <c r="AO647" i="4"/>
  <c r="AN841" i="4"/>
  <c r="AS947" i="4"/>
  <c r="AP882" i="4"/>
  <c r="AP809" i="4"/>
  <c r="AN985" i="4"/>
  <c r="AS177" i="4"/>
  <c r="AQ10" i="4"/>
  <c r="AN303" i="4"/>
  <c r="AP777" i="4"/>
  <c r="AQ765" i="4"/>
  <c r="AR286" i="4"/>
  <c r="AR861" i="4"/>
  <c r="AQ58" i="4"/>
  <c r="AN471" i="4"/>
  <c r="AR793" i="4"/>
  <c r="AO82" i="4"/>
  <c r="AO822" i="4"/>
  <c r="AO432" i="4"/>
  <c r="AQ262" i="4"/>
  <c r="AR19" i="4"/>
  <c r="AO295" i="4"/>
  <c r="AS929" i="4"/>
  <c r="AQ161" i="4"/>
  <c r="AS694" i="4"/>
  <c r="AO946" i="4"/>
  <c r="AN651" i="4"/>
  <c r="AO942" i="4"/>
  <c r="AO676" i="4"/>
  <c r="AP614" i="4"/>
  <c r="AS9" i="4"/>
  <c r="AQ521" i="4"/>
  <c r="AR785" i="4"/>
  <c r="AS610" i="4"/>
  <c r="AN298" i="4"/>
  <c r="AP816" i="4"/>
  <c r="AO33" i="4"/>
  <c r="AR773" i="4"/>
  <c r="AP519" i="4"/>
  <c r="AO560" i="4"/>
  <c r="AO476" i="4"/>
  <c r="AP619" i="4"/>
  <c r="AO397" i="4"/>
  <c r="AP698" i="4"/>
  <c r="AP735" i="4"/>
  <c r="AR963" i="4"/>
  <c r="AP283" i="4"/>
  <c r="AN494" i="4"/>
  <c r="AO958" i="4"/>
  <c r="AR602" i="4"/>
  <c r="AS820" i="4"/>
  <c r="AP892" i="4"/>
  <c r="AQ692" i="4"/>
  <c r="AP249" i="4"/>
  <c r="AQ515" i="4"/>
  <c r="AN27" i="4"/>
  <c r="AO211" i="4"/>
  <c r="AS706" i="4"/>
  <c r="AP481" i="4"/>
  <c r="AR390" i="4"/>
  <c r="AQ423" i="4"/>
  <c r="AQ427" i="4"/>
  <c r="AN316" i="4"/>
  <c r="AR543" i="4"/>
  <c r="AO235" i="4"/>
  <c r="AS193" i="4"/>
  <c r="AS276" i="4"/>
  <c r="AO523" i="4"/>
  <c r="AR572" i="4"/>
  <c r="AO624" i="4"/>
  <c r="AS854" i="4"/>
  <c r="AS909" i="4"/>
  <c r="AP128" i="4"/>
  <c r="AO145" i="4"/>
  <c r="AO809" i="4"/>
  <c r="AQ343" i="4"/>
  <c r="AS55" i="4"/>
  <c r="AQ914" i="4"/>
  <c r="AN853" i="4"/>
  <c r="AS225" i="4"/>
  <c r="AR923" i="4"/>
  <c r="AS292" i="4"/>
  <c r="AN795" i="4"/>
  <c r="AS356" i="4"/>
  <c r="AR680" i="4"/>
  <c r="AS988" i="4"/>
  <c r="AS339" i="4"/>
  <c r="AS70" i="4"/>
  <c r="AQ904" i="4"/>
  <c r="AR901" i="4"/>
  <c r="AN433" i="4"/>
  <c r="AO483" i="4"/>
  <c r="AO890" i="4"/>
  <c r="AQ178" i="4"/>
  <c r="AP212" i="4"/>
  <c r="AR307" i="4"/>
  <c r="AO99" i="4"/>
  <c r="AS508" i="4"/>
  <c r="AO459" i="4"/>
  <c r="AP685" i="4"/>
  <c r="AR224" i="4"/>
  <c r="AQ474" i="4"/>
  <c r="AN672" i="4"/>
  <c r="AN553" i="4"/>
  <c r="AP859" i="4"/>
  <c r="AN459" i="4"/>
  <c r="AO407" i="4"/>
  <c r="AN302" i="4"/>
  <c r="AN593" i="4"/>
  <c r="AN478" i="4"/>
  <c r="AQ538" i="4"/>
  <c r="AS46" i="4"/>
  <c r="AN684" i="4"/>
  <c r="AN589" i="4"/>
  <c r="AP971" i="4"/>
  <c r="AN734" i="4"/>
  <c r="AS154" i="4"/>
  <c r="AP758" i="4"/>
  <c r="AO536" i="4"/>
  <c r="AN295" i="4"/>
  <c r="AO902" i="4"/>
  <c r="AR839" i="4"/>
  <c r="AN44" i="4"/>
  <c r="AP538" i="4"/>
  <c r="AO869" i="4"/>
  <c r="AP46" i="4"/>
  <c r="AP921" i="4"/>
  <c r="AQ115" i="4"/>
  <c r="AN292" i="4"/>
  <c r="AO301" i="4"/>
  <c r="AQ680" i="4"/>
  <c r="AR771" i="4"/>
  <c r="AQ582" i="4"/>
  <c r="AR590" i="4"/>
  <c r="AQ210" i="4"/>
  <c r="AP51" i="4"/>
  <c r="AO327" i="4"/>
  <c r="AS12" i="4"/>
  <c r="AN234" i="4"/>
  <c r="AP574" i="4"/>
  <c r="AO591" i="4"/>
  <c r="AP184" i="4"/>
  <c r="AQ924" i="4"/>
  <c r="AO933" i="4"/>
  <c r="AP996" i="4"/>
  <c r="AO132" i="4"/>
  <c r="AS417" i="4"/>
  <c r="AN867" i="4"/>
  <c r="AR995" i="4"/>
  <c r="AP966" i="4"/>
  <c r="AS938" i="4"/>
  <c r="AP883" i="4"/>
  <c r="AO213" i="4"/>
  <c r="AS501" i="4"/>
  <c r="AP255" i="4"/>
  <c r="AP274" i="4"/>
  <c r="AN893" i="4"/>
  <c r="AQ734" i="4"/>
  <c r="AN583" i="4"/>
  <c r="AO514" i="4"/>
  <c r="AR175" i="4"/>
  <c r="AN807" i="4"/>
  <c r="AN984" i="4"/>
  <c r="AO425" i="4"/>
  <c r="AN282" i="4"/>
  <c r="AQ359" i="4"/>
  <c r="AP582" i="4"/>
  <c r="AS280" i="4"/>
  <c r="AR645" i="4"/>
  <c r="AO85" i="4"/>
  <c r="AP296" i="4"/>
  <c r="AR622" i="4"/>
  <c r="AR415" i="4"/>
  <c r="AN87" i="4"/>
  <c r="AR688" i="4"/>
  <c r="AO829" i="4"/>
  <c r="AN770" i="4"/>
  <c r="AN323" i="4"/>
  <c r="AP175" i="4"/>
  <c r="AQ998" i="4"/>
  <c r="AQ116" i="4"/>
  <c r="AP338" i="4"/>
  <c r="AQ721" i="4"/>
  <c r="AN730" i="4"/>
  <c r="AR854" i="4"/>
  <c r="AR429" i="4"/>
  <c r="AR128" i="4"/>
  <c r="AS878" i="4"/>
  <c r="AO643" i="4"/>
  <c r="AS650" i="4"/>
  <c r="AR133" i="4"/>
  <c r="AP393" i="4"/>
  <c r="AS355" i="4"/>
  <c r="AR265" i="4"/>
  <c r="AN290" i="4"/>
  <c r="AQ683" i="4"/>
  <c r="AQ979" i="4"/>
  <c r="AQ385" i="4"/>
  <c r="AQ983" i="4"/>
  <c r="AP786" i="4"/>
  <c r="AS726" i="4"/>
  <c r="AR109" i="4"/>
  <c r="AO480" i="4"/>
  <c r="AQ833" i="4"/>
  <c r="AN679" i="4"/>
  <c r="AR945" i="4"/>
  <c r="AP450" i="4"/>
  <c r="AP193" i="4"/>
  <c r="AR821" i="4"/>
  <c r="AQ88" i="4"/>
  <c r="AS14" i="4"/>
  <c r="AP263" i="4"/>
  <c r="AO718" i="4"/>
  <c r="AS41" i="4"/>
  <c r="AO429" i="4"/>
  <c r="AS599" i="4"/>
  <c r="AQ605" i="4"/>
  <c r="AQ158" i="4"/>
  <c r="AR113" i="4"/>
  <c r="AR126" i="4"/>
  <c r="AO125" i="4"/>
  <c r="AR226" i="4"/>
  <c r="AN425" i="4"/>
  <c r="AQ442" i="4"/>
  <c r="AP265" i="4"/>
  <c r="AP400" i="4"/>
  <c r="AN824" i="4"/>
  <c r="AO908" i="4"/>
  <c r="AS955" i="4"/>
  <c r="AR782" i="4"/>
  <c r="AS217" i="4"/>
  <c r="AQ407" i="4"/>
  <c r="AS425" i="4"/>
  <c r="AN448" i="4"/>
  <c r="AQ500" i="4"/>
  <c r="AP710" i="4"/>
  <c r="AN509" i="4"/>
  <c r="AR761" i="4"/>
  <c r="AO652" i="4"/>
  <c r="AN976" i="4"/>
  <c r="AR508" i="4"/>
  <c r="AR285" i="4"/>
  <c r="AQ101" i="4"/>
  <c r="AS651" i="4"/>
  <c r="AR156" i="4"/>
  <c r="AQ737" i="4"/>
  <c r="AQ78" i="4"/>
  <c r="AO387" i="4"/>
  <c r="AP946" i="4"/>
  <c r="AO996" i="4"/>
  <c r="AR33" i="4"/>
  <c r="AN871" i="4"/>
  <c r="AR317" i="4"/>
  <c r="AQ314" i="4"/>
  <c r="AP87" i="4"/>
  <c r="AS564" i="4"/>
  <c r="AO392" i="4"/>
  <c r="AS748" i="4"/>
  <c r="AN213" i="4"/>
  <c r="AN95" i="4"/>
  <c r="AN149" i="4"/>
  <c r="AQ518" i="4"/>
  <c r="AQ201" i="4"/>
  <c r="AS500" i="4"/>
  <c r="AN658" i="4"/>
  <c r="AO940" i="4"/>
  <c r="AS200" i="4"/>
  <c r="AR926" i="4"/>
  <c r="AQ679" i="4"/>
  <c r="AN306" i="4"/>
  <c r="AR925" i="4"/>
  <c r="AN329" i="4"/>
  <c r="AP291" i="4"/>
  <c r="AO642" i="4"/>
  <c r="AS506" i="4"/>
  <c r="AN286" i="4"/>
  <c r="AO774" i="4"/>
  <c r="AS585" i="4"/>
  <c r="AP947" i="4"/>
  <c r="AR725" i="4"/>
  <c r="AN268" i="4"/>
  <c r="AS240" i="4"/>
  <c r="AO623" i="4"/>
  <c r="AP956" i="4"/>
  <c r="AP939" i="4"/>
  <c r="AN785" i="4"/>
  <c r="AQ523" i="4"/>
  <c r="AS96" i="4"/>
  <c r="AQ302" i="4"/>
  <c r="AQ454" i="4"/>
  <c r="AQ818" i="4"/>
  <c r="AO164" i="4"/>
  <c r="AO456" i="4"/>
  <c r="AN70" i="4"/>
  <c r="AR786" i="4"/>
  <c r="AR780" i="4"/>
  <c r="AQ691" i="4"/>
  <c r="AN692" i="4"/>
  <c r="AQ188" i="4"/>
  <c r="AO349" i="4"/>
  <c r="AR722" i="4"/>
  <c r="AO111" i="4"/>
  <c r="AS8" i="4"/>
  <c r="AP254" i="4"/>
  <c r="AN86" i="4"/>
  <c r="AQ152" i="4"/>
  <c r="AO402" i="4"/>
  <c r="AN696" i="4"/>
  <c r="AP139" i="4"/>
  <c r="AN488" i="4"/>
  <c r="AR149" i="4"/>
  <c r="AS999" i="4"/>
  <c r="AO183" i="4"/>
  <c r="AR713" i="4"/>
  <c r="AQ796" i="4"/>
  <c r="AO568" i="4"/>
  <c r="AR884" i="4"/>
  <c r="AP658" i="4"/>
  <c r="AQ436" i="4"/>
  <c r="AN384" i="4"/>
  <c r="AS486" i="4"/>
  <c r="AN505" i="4"/>
  <c r="AN287" i="4"/>
  <c r="AR905" i="4"/>
  <c r="AO461" i="4"/>
  <c r="AS416" i="4"/>
  <c r="AN995" i="4"/>
  <c r="AO323" i="4"/>
  <c r="AO990" i="4"/>
  <c r="AQ564" i="4"/>
  <c r="AR627" i="4"/>
  <c r="AS469" i="4"/>
  <c r="AN49" i="4"/>
  <c r="AN882" i="4"/>
  <c r="AP599" i="4"/>
  <c r="AO404" i="4"/>
  <c r="AR560" i="4"/>
  <c r="AP75" i="4"/>
  <c r="AR225" i="4"/>
  <c r="AO635" i="4"/>
  <c r="AS828" i="4"/>
  <c r="AO186" i="4"/>
  <c r="AP979" i="4"/>
  <c r="AP916" i="4"/>
  <c r="AS92" i="4"/>
  <c r="AO677" i="4"/>
  <c r="AO802" i="4"/>
  <c r="AO42" i="4"/>
  <c r="AS532" i="4"/>
  <c r="AQ887" i="4"/>
  <c r="AQ165" i="4"/>
  <c r="AN21" i="4"/>
  <c r="AR159" i="4"/>
  <c r="AN473" i="4"/>
  <c r="AS15" i="4"/>
  <c r="AP317" i="4"/>
  <c r="AS262" i="4"/>
  <c r="AP587" i="4"/>
  <c r="AN520" i="4"/>
  <c r="AO411" i="4"/>
  <c r="AR240" i="4"/>
  <c r="AQ639" i="4"/>
  <c r="AN485" i="4"/>
  <c r="AR853" i="4"/>
  <c r="AN763" i="4"/>
  <c r="AQ706" i="4"/>
  <c r="AP837" i="4"/>
  <c r="AS133" i="4"/>
  <c r="AO77" i="4"/>
  <c r="AN293" i="4"/>
  <c r="AS923" i="4"/>
  <c r="AO832" i="4"/>
  <c r="AR539" i="4"/>
  <c r="AP993" i="4"/>
  <c r="AP864" i="4"/>
  <c r="AR195" i="4"/>
  <c r="AS350" i="4"/>
  <c r="AN230" i="4"/>
  <c r="AN767" i="4"/>
  <c r="AQ82" i="4"/>
  <c r="AN363" i="4"/>
  <c r="AS704" i="4"/>
  <c r="AP462" i="4"/>
  <c r="AR956" i="4"/>
  <c r="AQ739" i="4"/>
  <c r="AS768" i="4"/>
  <c r="AO847" i="4"/>
  <c r="AQ48" i="4"/>
  <c r="AP151" i="4"/>
  <c r="AN993" i="4"/>
  <c r="AO627" i="4"/>
  <c r="AN794" i="4"/>
  <c r="AN141" i="4"/>
  <c r="AS67" i="4"/>
  <c r="AO857" i="4"/>
  <c r="AO140" i="4"/>
  <c r="AR477" i="4"/>
  <c r="AQ889" i="4"/>
  <c r="AQ782" i="4"/>
  <c r="AR886" i="4"/>
  <c r="AQ761" i="4"/>
  <c r="AO650" i="4"/>
  <c r="AS126" i="4"/>
  <c r="AN335" i="4"/>
  <c r="AN417" i="4"/>
  <c r="AN251" i="4"/>
  <c r="AS809" i="4"/>
  <c r="AS836" i="4"/>
  <c r="AR573" i="4"/>
  <c r="AQ61" i="4"/>
  <c r="AP181" i="4"/>
  <c r="AN110" i="4"/>
  <c r="AQ347" i="4"/>
  <c r="AO943" i="4"/>
  <c r="AR530" i="4"/>
  <c r="AR142" i="4"/>
  <c r="AR902" i="4"/>
  <c r="AS655" i="4"/>
  <c r="AO283" i="4"/>
  <c r="AO885" i="4"/>
  <c r="AP83" i="4"/>
  <c r="AO574" i="4"/>
  <c r="AS646" i="4"/>
  <c r="AN250" i="4"/>
  <c r="AP934" i="4"/>
  <c r="AO134" i="4"/>
  <c r="AP953" i="4"/>
  <c r="AS785" i="4"/>
  <c r="AR468" i="4"/>
  <c r="AN179" i="4"/>
  <c r="AQ366" i="4"/>
  <c r="AN183" i="4"/>
  <c r="AS243" i="4"/>
  <c r="AS805" i="4"/>
  <c r="AQ466" i="4"/>
  <c r="AS723" i="4"/>
  <c r="AO206" i="4"/>
  <c r="AN991" i="4"/>
  <c r="AQ966" i="4"/>
  <c r="AS860" i="4"/>
  <c r="AQ239" i="4"/>
  <c r="AQ750" i="4"/>
  <c r="AP196" i="4"/>
  <c r="AP475" i="4"/>
  <c r="AR1001" i="4"/>
  <c r="AS49" i="4"/>
  <c r="AO499" i="4"/>
  <c r="AQ169" i="4"/>
  <c r="AS710" i="4"/>
  <c r="AN1000" i="4"/>
  <c r="AO357" i="4"/>
  <c r="AP675" i="4"/>
  <c r="AO121" i="4"/>
  <c r="AQ956" i="4"/>
  <c r="AS584" i="4"/>
  <c r="AP186" i="4"/>
  <c r="AR691" i="4"/>
  <c r="AR67" i="4"/>
  <c r="AP772" i="4"/>
  <c r="AQ628" i="4"/>
  <c r="AR266" i="4"/>
  <c r="AO764" i="4"/>
  <c r="AR255" i="4"/>
  <c r="AR147" i="4"/>
  <c r="AR556" i="4"/>
  <c r="AR261" i="4"/>
  <c r="AP607" i="4"/>
  <c r="AQ685" i="4"/>
  <c r="AN451" i="4"/>
  <c r="AP292" i="4"/>
  <c r="AO955" i="4"/>
  <c r="AP169" i="4"/>
  <c r="AQ328" i="4"/>
  <c r="AR607" i="4"/>
  <c r="AR29" i="4"/>
  <c r="AP681" i="4"/>
  <c r="AN26" i="4"/>
  <c r="AQ63" i="4"/>
  <c r="AP441" i="4"/>
  <c r="AR370" i="4"/>
  <c r="AN951" i="4"/>
  <c r="AN645" i="4"/>
  <c r="AS637" i="4"/>
  <c r="AO969" i="4"/>
  <c r="AN549" i="4"/>
  <c r="AS502" i="4"/>
  <c r="AS681" i="4"/>
  <c r="AP851" i="4"/>
  <c r="AR537" i="4"/>
  <c r="AS467" i="4"/>
  <c r="AR591" i="4"/>
  <c r="AR880" i="4"/>
  <c r="AR652" i="4"/>
  <c r="AQ432" i="4"/>
  <c r="AR447" i="4"/>
  <c r="AR932" i="4"/>
  <c r="AR856" i="4"/>
  <c r="AP620" i="4"/>
  <c r="AO973" i="4"/>
  <c r="AS343" i="4"/>
  <c r="AP692" i="4"/>
  <c r="AR92" i="4"/>
  <c r="AS87" i="4"/>
  <c r="AO337" i="4"/>
  <c r="AR620" i="4"/>
  <c r="AN967" i="4"/>
  <c r="AP96" i="4"/>
  <c r="AP821" i="4"/>
  <c r="AN788" i="4"/>
  <c r="AN952" i="4"/>
  <c r="AN285" i="4"/>
  <c r="AN490" i="4"/>
  <c r="AS298" i="4"/>
  <c r="AP313" i="4"/>
  <c r="AR809" i="4"/>
  <c r="AQ918" i="4"/>
  <c r="AP398" i="4"/>
  <c r="AS168" i="4"/>
  <c r="AP645" i="4"/>
  <c r="AQ159" i="4"/>
  <c r="AS719" i="4"/>
  <c r="AQ516" i="4"/>
  <c r="AR424" i="4"/>
  <c r="AQ994" i="4"/>
  <c r="AS332" i="4"/>
  <c r="AP536" i="4"/>
  <c r="AS670" i="4"/>
  <c r="AS523" i="4"/>
  <c r="AR654" i="4"/>
  <c r="AN410" i="4"/>
  <c r="AQ23" i="4"/>
  <c r="AN888" i="4"/>
  <c r="AR715" i="4"/>
  <c r="AO436" i="4"/>
  <c r="AR16" i="4"/>
  <c r="AN1001" i="4"/>
  <c r="AS487" i="4"/>
  <c r="AR241" i="4"/>
  <c r="AP632" i="4"/>
  <c r="AS804" i="4"/>
  <c r="AO32" i="4"/>
  <c r="AR32" i="4"/>
  <c r="AQ380" i="4"/>
  <c r="AS893" i="4"/>
  <c r="AS652" i="4"/>
  <c r="AQ428" i="4"/>
  <c r="AS510" i="4"/>
  <c r="AS364" i="4"/>
  <c r="AN319" i="4"/>
  <c r="AQ464" i="4"/>
  <c r="AP328" i="4"/>
  <c r="AR367" i="4"/>
  <c r="AP57" i="4"/>
  <c r="AS865" i="4"/>
  <c r="AO222" i="4"/>
  <c r="AN608" i="4"/>
  <c r="AQ64" i="4"/>
  <c r="AO106" i="4"/>
  <c r="AP309" i="4"/>
  <c r="AQ540" i="4"/>
  <c r="AQ145" i="4"/>
  <c r="AQ738" i="4"/>
  <c r="AO284" i="4"/>
  <c r="AP372" i="4"/>
  <c r="AS21" i="4"/>
  <c r="AR425" i="4"/>
  <c r="AQ709" i="4"/>
  <c r="AO364" i="4"/>
  <c r="AO659" i="4"/>
  <c r="AR50" i="4"/>
  <c r="AS763" i="4"/>
  <c r="AS297" i="4"/>
  <c r="AP183" i="4"/>
  <c r="AR111" i="4"/>
  <c r="AR57" i="4"/>
  <c r="AN870" i="4"/>
  <c r="AS278" i="4"/>
  <c r="AO46" i="4"/>
  <c r="AN905" i="4"/>
  <c r="AR465" i="4"/>
  <c r="AP970" i="4"/>
  <c r="AP202" i="4"/>
  <c r="AS993" i="4"/>
  <c r="AR17" i="4"/>
  <c r="AQ384" i="4"/>
  <c r="AR127" i="4"/>
  <c r="AN30" i="4"/>
  <c r="AQ329" i="4"/>
  <c r="AN288" i="4"/>
  <c r="AR860" i="4"/>
  <c r="AS317" i="4"/>
  <c r="AS400" i="4"/>
  <c r="AR987" i="4"/>
  <c r="AS969" i="4"/>
  <c r="AP618" i="4"/>
  <c r="AP454" i="4"/>
  <c r="AS460" i="4"/>
  <c r="AN702" i="4"/>
  <c r="AO837" i="4"/>
  <c r="AQ609" i="4"/>
  <c r="AN20" i="4"/>
  <c r="AR160" i="4"/>
  <c r="AP945" i="4"/>
  <c r="AS735" i="4"/>
  <c r="AO505" i="4"/>
  <c r="AO903" i="4"/>
  <c r="AP305" i="4"/>
  <c r="AO654" i="4"/>
  <c r="AQ208" i="4"/>
  <c r="AS728" i="4"/>
  <c r="AN267" i="4"/>
  <c r="AP613" i="4"/>
  <c r="AS249" i="4"/>
  <c r="AN496" i="4"/>
  <c r="AS823" i="4"/>
  <c r="AR741" i="4"/>
  <c r="AR845" i="4"/>
  <c r="AQ148" i="4"/>
  <c r="AS770" i="4"/>
  <c r="AR535" i="4"/>
  <c r="AO919" i="4"/>
  <c r="AN764" i="4"/>
  <c r="AN426" i="4"/>
  <c r="AQ56" i="4"/>
  <c r="AR669" i="4"/>
  <c r="AN829" i="4"/>
  <c r="AO708" i="4"/>
  <c r="AP642" i="4"/>
  <c r="AQ333" i="4"/>
  <c r="AR282" i="4"/>
  <c r="AN962" i="4"/>
  <c r="AS661" i="4"/>
  <c r="AS202" i="4"/>
  <c r="AN530" i="4"/>
  <c r="AO321" i="4"/>
  <c r="AQ647" i="4"/>
  <c r="AQ766" i="4"/>
  <c r="AR974" i="4"/>
  <c r="AQ292" i="4"/>
  <c r="AP846" i="4"/>
  <c r="AR2" i="4"/>
  <c r="AP792" i="4"/>
  <c r="AQ640" i="4"/>
  <c r="AP833" i="4"/>
  <c r="AR393" i="4"/>
  <c r="AR868" i="4"/>
  <c r="AS521" i="4"/>
  <c r="AR11" i="4"/>
  <c r="AQ487" i="4"/>
  <c r="AN762" i="4"/>
  <c r="AS31" i="4"/>
  <c r="AP420" i="4"/>
  <c r="AN818" i="4"/>
  <c r="AO702" i="4"/>
  <c r="AQ241" i="4"/>
  <c r="AP712" i="4"/>
  <c r="AP320" i="4"/>
  <c r="AN472" i="4"/>
  <c r="AO12" i="4"/>
  <c r="AQ771" i="4"/>
  <c r="AN256" i="4"/>
  <c r="AQ66" i="4"/>
  <c r="AP912" i="4"/>
  <c r="AR44" i="4"/>
  <c r="AN91" i="4"/>
  <c r="AR368" i="4"/>
  <c r="AP422" i="4"/>
  <c r="AP231" i="4"/>
  <c r="AS178" i="4"/>
  <c r="AS427" i="4"/>
  <c r="AN67" i="4"/>
  <c r="AQ248" i="4"/>
  <c r="AP674" i="4"/>
  <c r="AQ154" i="4"/>
  <c r="AO288" i="4"/>
  <c r="AO489" i="4"/>
  <c r="AO218" i="4"/>
  <c r="AO811" i="4"/>
  <c r="AP411" i="4"/>
  <c r="AN657" i="4"/>
  <c r="AP579" i="4"/>
  <c r="AP74" i="4"/>
  <c r="AR362" i="4"/>
  <c r="AO109" i="4"/>
  <c r="AR792" i="4"/>
  <c r="AR541" i="4"/>
  <c r="AS684" i="4"/>
  <c r="AP416" i="4"/>
  <c r="AQ298" i="4"/>
  <c r="AQ186" i="4"/>
  <c r="AS551" i="4"/>
  <c r="AP829" i="4"/>
  <c r="AR912" i="4"/>
  <c r="AS162" i="4"/>
  <c r="AR851" i="4"/>
  <c r="AQ496" i="4"/>
  <c r="AP15" i="4"/>
  <c r="AR999" i="4"/>
  <c r="AQ705" i="4"/>
  <c r="AQ447" i="4"/>
  <c r="AP1001" i="4"/>
  <c r="AP680" i="4"/>
  <c r="AQ835" i="4"/>
  <c r="AQ106" i="4"/>
  <c r="AN729" i="4"/>
  <c r="AR437" i="4"/>
  <c r="AO302" i="4"/>
  <c r="AO532" i="4"/>
  <c r="AP88" i="4"/>
  <c r="AR834" i="4"/>
  <c r="AP352" i="4"/>
  <c r="AN682" i="4"/>
  <c r="AS216" i="4"/>
  <c r="AR957" i="4"/>
  <c r="AN393" i="4"/>
  <c r="AN147" i="4"/>
  <c r="AP199" i="4"/>
  <c r="AQ81" i="4"/>
  <c r="AS131" i="4"/>
  <c r="AS158" i="4"/>
  <c r="AP438" i="4"/>
  <c r="AQ390" i="4"/>
  <c r="AS384" i="4"/>
  <c r="AQ836" i="4"/>
  <c r="AR873" i="4"/>
  <c r="AN353" i="4"/>
  <c r="AN632" i="4"/>
  <c r="AO521" i="4"/>
  <c r="AN934" i="4"/>
  <c r="AP808" i="4"/>
  <c r="AP157" i="4"/>
  <c r="AN721" i="4"/>
  <c r="AS95" i="4"/>
  <c r="AR546" i="4"/>
  <c r="AR504" i="4"/>
  <c r="AR124" i="4"/>
  <c r="AS769" i="4"/>
  <c r="AN687" i="4"/>
  <c r="AP729" i="4"/>
  <c r="AQ963" i="4"/>
  <c r="AS967" i="4"/>
  <c r="AN865" i="4"/>
  <c r="AQ375" i="4"/>
  <c r="AN12" i="4"/>
  <c r="AO861" i="4"/>
  <c r="AP209" i="4"/>
  <c r="AP417" i="4"/>
  <c r="AN618" i="4"/>
  <c r="AP276" i="4"/>
  <c r="AP344" i="4"/>
  <c r="AS921" i="4"/>
  <c r="AQ277" i="4"/>
  <c r="AN584" i="4"/>
  <c r="AP142" i="4"/>
  <c r="AO219" i="4"/>
  <c r="AO541" i="4"/>
  <c r="AQ220" i="4"/>
  <c r="AQ193" i="4"/>
  <c r="AS40" i="4"/>
  <c r="AS902" i="4"/>
  <c r="AR876" i="4"/>
  <c r="AN161" i="4"/>
  <c r="AQ418" i="4"/>
  <c r="AO840" i="4"/>
  <c r="AO772" i="4"/>
  <c r="AN492" i="4"/>
  <c r="AQ539" i="4"/>
  <c r="AN830" i="4"/>
  <c r="AN744" i="4"/>
  <c r="AN731" i="4"/>
  <c r="AP518" i="4"/>
  <c r="AR294" i="4"/>
  <c r="AR965" i="4"/>
  <c r="AR103" i="4"/>
  <c r="AN305" i="4"/>
  <c r="AP813" i="4"/>
  <c r="AR679" i="4"/>
  <c r="AP236" i="4"/>
  <c r="AO113" i="4"/>
  <c r="AN812" i="4"/>
  <c r="AQ90" i="4"/>
  <c r="AO589" i="4"/>
  <c r="AN811" i="4"/>
  <c r="AP630" i="4"/>
  <c r="AN655" i="4"/>
  <c r="AN537" i="4"/>
  <c r="AQ480" i="4"/>
  <c r="AO419" i="4"/>
  <c r="AS730" i="4"/>
  <c r="AQ211" i="4"/>
  <c r="AS342" i="4"/>
  <c r="AP905" i="4"/>
  <c r="AS894" i="4"/>
  <c r="AN456" i="4"/>
  <c r="AQ400" i="4"/>
  <c r="AO58" i="4"/>
  <c r="AR599" i="4"/>
  <c r="AO4" i="4"/>
  <c r="AP337" i="4"/>
  <c r="AN614" i="4"/>
  <c r="AS322" i="4"/>
  <c r="AQ346" i="4"/>
  <c r="AS899" i="4"/>
  <c r="AS77" i="4"/>
  <c r="AS16" i="4"/>
  <c r="AQ219" i="4"/>
  <c r="AO484" i="4"/>
  <c r="AP548" i="4"/>
  <c r="AR895" i="4"/>
  <c r="AP962" i="4"/>
  <c r="AR739" i="4"/>
  <c r="AO807" i="4"/>
  <c r="AS314" i="4"/>
  <c r="AR134" i="4"/>
  <c r="AO176" i="4"/>
  <c r="AR791" i="4"/>
  <c r="AP445" i="4"/>
  <c r="AP606" i="4"/>
  <c r="AN361" i="4"/>
  <c r="AR814" i="4"/>
  <c r="AR582" i="4"/>
  <c r="AR545" i="4"/>
  <c r="AQ845" i="4"/>
  <c r="AP229" i="4"/>
  <c r="AP137" i="4"/>
  <c r="AQ697" i="4"/>
  <c r="AR964" i="4"/>
  <c r="AP77" i="4"/>
  <c r="AR896" i="4"/>
  <c r="AS377" i="4"/>
  <c r="AO928" i="4"/>
  <c r="AS688" i="4"/>
  <c r="AR157" i="4"/>
  <c r="AN260" i="4"/>
  <c r="AO487" i="4"/>
  <c r="AQ182" i="4"/>
  <c r="AP793" i="4"/>
  <c r="AR248" i="4"/>
  <c r="AP778" i="4"/>
  <c r="AN253" i="4"/>
  <c r="AO737" i="4"/>
  <c r="AQ79" i="4"/>
  <c r="AR270" i="4"/>
  <c r="AS284" i="4"/>
  <c r="AP847" i="4"/>
  <c r="AS337" i="4"/>
  <c r="AR961" i="4"/>
  <c r="AR58" i="4"/>
  <c r="AN503" i="4"/>
  <c r="AO756" i="4"/>
  <c r="AR369" i="4"/>
  <c r="AQ412" i="4"/>
  <c r="AO298" i="4"/>
  <c r="AP943" i="4"/>
  <c r="AO141" i="4"/>
  <c r="AS961" i="4"/>
  <c r="AS236" i="4"/>
  <c r="AR398" i="4"/>
  <c r="AS814" i="4"/>
  <c r="AS121" i="4"/>
  <c r="AP203" i="4"/>
  <c r="AS235" i="4"/>
  <c r="AS101" i="4"/>
  <c r="AP119" i="4"/>
  <c r="AN275" i="4"/>
  <c r="AS24" i="4"/>
  <c r="AR555" i="4"/>
  <c r="AN901" i="4"/>
  <c r="AQ462" i="4"/>
  <c r="AP495" i="4"/>
  <c r="AR770" i="4"/>
  <c r="AN513" i="4"/>
  <c r="AS334" i="4"/>
  <c r="AS475" i="4"/>
  <c r="AQ527" i="4"/>
  <c r="AO196" i="4"/>
  <c r="AS353" i="4"/>
  <c r="AP225" i="4"/>
  <c r="AQ553" i="4"/>
  <c r="AO927" i="4"/>
  <c r="AN939" i="4"/>
  <c r="AO600" i="4"/>
  <c r="AP136" i="4"/>
  <c r="AR877" i="4"/>
  <c r="AR882" i="4"/>
  <c r="AR242" i="4"/>
  <c r="AP500" i="4"/>
  <c r="AO209" i="4"/>
  <c r="AN59" i="4"/>
  <c r="AS223" i="4"/>
  <c r="AS701" i="4"/>
  <c r="AR73" i="4"/>
  <c r="AP280" i="4"/>
  <c r="AS764" i="4"/>
  <c r="AO788" i="4"/>
  <c r="AO234" i="4"/>
  <c r="AS801" i="4"/>
  <c r="AQ542" i="4"/>
  <c r="AN996" i="4"/>
  <c r="AN341" i="4"/>
  <c r="AR164" i="4"/>
  <c r="AO433" i="4"/>
  <c r="AS511" i="4"/>
  <c r="AR675" i="4"/>
  <c r="AP673" i="4"/>
  <c r="AN143" i="4"/>
  <c r="AO7" i="4"/>
  <c r="AP401" i="4"/>
  <c r="AQ837" i="4"/>
  <c r="AR655" i="4"/>
  <c r="AO94" i="4"/>
  <c r="AQ289" i="4"/>
  <c r="AQ143" i="4"/>
  <c r="AO437" i="4"/>
  <c r="AQ68" i="4"/>
  <c r="AS310" i="4"/>
  <c r="AQ636" i="4"/>
  <c r="AN695" i="4"/>
  <c r="AR289" i="4"/>
  <c r="AO296" i="4"/>
  <c r="AS346" i="4"/>
  <c r="AP7" i="4"/>
  <c r="AS108" i="4"/>
  <c r="AS620" i="4"/>
  <c r="AS674" i="4"/>
  <c r="AR890" i="4"/>
  <c r="AS182" i="4"/>
  <c r="AS984" i="4"/>
  <c r="AS550" i="4"/>
  <c r="AN427" i="4"/>
  <c r="AS852" i="4"/>
  <c r="AP663" i="4"/>
  <c r="AO44" i="4"/>
  <c r="AS471" i="4"/>
  <c r="AO127" i="4"/>
  <c r="AR20" i="4"/>
  <c r="AP218" i="4"/>
  <c r="AN648" i="4"/>
  <c r="AP135" i="4"/>
  <c r="AQ991" i="4"/>
  <c r="AS643" i="4"/>
  <c r="AN198" i="4"/>
  <c r="AR53" i="4"/>
  <c r="AS189" i="4"/>
  <c r="AR846" i="4"/>
  <c r="AQ846" i="4"/>
  <c r="AS18" i="4"/>
  <c r="AP160" i="4"/>
  <c r="AQ642" i="4"/>
  <c r="AP412" i="4"/>
  <c r="AP442" i="4"/>
  <c r="AN846" i="4"/>
  <c r="AN759" i="4"/>
  <c r="AN7" i="4"/>
  <c r="AQ731" i="4"/>
  <c r="AQ522" i="4"/>
  <c r="AR489" i="4"/>
  <c r="AO602" i="4"/>
  <c r="AQ601" i="4"/>
  <c r="AO70" i="4"/>
  <c r="AQ202" i="4"/>
  <c r="AP459" i="4"/>
  <c r="AO507" i="4"/>
  <c r="AR648" i="4"/>
  <c r="AP101" i="4"/>
  <c r="AN34" i="4"/>
  <c r="AQ997" i="4"/>
  <c r="AP240" i="4"/>
  <c r="AS42" i="4"/>
  <c r="AN342" i="4"/>
  <c r="AQ811" i="4"/>
  <c r="AQ673" i="4"/>
  <c r="AO430" i="4"/>
  <c r="AN621" i="4"/>
  <c r="AN636" i="4"/>
  <c r="AS827" i="4"/>
  <c r="AS935" i="4"/>
  <c r="AP908" i="4"/>
  <c r="AP117" i="4"/>
  <c r="AR34" i="4"/>
  <c r="AN101" i="4"/>
  <c r="AO779" i="4"/>
  <c r="AR422" i="4"/>
  <c r="AS653" i="4"/>
  <c r="AQ877" i="4"/>
  <c r="AR237" i="4"/>
  <c r="AQ751" i="4"/>
  <c r="AS573" i="4"/>
  <c r="AP124" i="4"/>
  <c r="AP363" i="4"/>
  <c r="AQ441" i="4"/>
  <c r="AS758" i="4"/>
  <c r="AS20" i="4"/>
  <c r="AQ171" i="4"/>
  <c r="AS779" i="4"/>
  <c r="AO880" i="4"/>
  <c r="AO550" i="4"/>
  <c r="AQ865" i="4"/>
  <c r="AS213" i="4"/>
  <c r="AN840" i="4"/>
  <c r="AQ785" i="4"/>
  <c r="AN182" i="4"/>
  <c r="AP428" i="4"/>
  <c r="AQ301" i="4"/>
  <c r="AO706" i="4"/>
  <c r="AR911" i="4"/>
  <c r="AO856" i="4"/>
  <c r="AR885" i="4"/>
  <c r="AO193" i="4"/>
  <c r="AR120" i="4"/>
  <c r="AO379" i="4"/>
  <c r="AR322" i="4"/>
  <c r="AO988" i="4"/>
  <c r="AS859" i="4"/>
  <c r="AO418" i="4"/>
  <c r="AO198" i="4"/>
  <c r="AR747" i="4"/>
  <c r="AR790" i="4"/>
  <c r="AS316" i="4"/>
  <c r="AS712" i="4"/>
  <c r="AR978" i="4"/>
  <c r="AP449" i="4"/>
  <c r="AO17" i="4"/>
  <c r="AS575" i="4"/>
  <c r="AP386" i="4"/>
  <c r="AS879" i="4"/>
  <c r="AO383" i="4"/>
  <c r="AO745" i="4"/>
  <c r="AQ985" i="4"/>
  <c r="AQ126" i="4"/>
  <c r="AQ531" i="4"/>
  <c r="AP653" i="4"/>
  <c r="AN674" i="4"/>
  <c r="AP843" i="4"/>
  <c r="AS807" i="4"/>
  <c r="AP938" i="4"/>
  <c r="AR870" i="4"/>
  <c r="AN783" i="4"/>
  <c r="AQ520" i="4"/>
  <c r="AS966" i="4"/>
  <c r="AQ457" i="4"/>
  <c r="AQ39" i="4"/>
  <c r="AO732" i="4"/>
  <c r="AQ923" i="4"/>
  <c r="AQ256" i="4"/>
  <c r="AP216" i="4"/>
  <c r="AR228" i="4"/>
  <c r="AQ122" i="4"/>
  <c r="AO45" i="4"/>
  <c r="AQ132" i="4"/>
  <c r="AN385" i="4"/>
  <c r="AN619" i="4"/>
  <c r="AP969" i="4"/>
  <c r="AO344" i="4"/>
  <c r="AN214" i="4"/>
  <c r="AQ162" i="4"/>
  <c r="AN801" i="4"/>
  <c r="AN838" i="4"/>
  <c r="AN842" i="4"/>
  <c r="AP346" i="4"/>
  <c r="AN576" i="4"/>
  <c r="AS493" i="4"/>
  <c r="AN262" i="4"/>
  <c r="AO451" i="4"/>
  <c r="AO366" i="4"/>
  <c r="AQ864" i="4"/>
  <c r="AO333" i="4"/>
  <c r="AN835" i="4"/>
  <c r="AS482" i="4"/>
  <c r="AP664" i="4"/>
  <c r="AO229" i="4"/>
  <c r="AS167" i="4"/>
  <c r="AS787" i="4"/>
  <c r="AP715" i="4"/>
  <c r="AQ395" i="4"/>
  <c r="AQ469" i="4"/>
  <c r="AQ250" i="4"/>
  <c r="AN994" i="4"/>
  <c r="AO945" i="4"/>
  <c r="AR487" i="4"/>
  <c r="AR817" i="4"/>
  <c r="AS392" i="4"/>
  <c r="AS340" i="4"/>
  <c r="AO252" i="4"/>
  <c r="AO20" i="4"/>
  <c r="AS740" i="4"/>
  <c r="AO842" i="4"/>
  <c r="AR958" i="4"/>
  <c r="AO765" i="4"/>
  <c r="AP114" i="4"/>
  <c r="AO469" i="4"/>
  <c r="AP992" i="4"/>
  <c r="AN224" i="4"/>
  <c r="AQ652" i="4"/>
  <c r="AS186" i="4"/>
  <c r="AN787" i="4"/>
  <c r="AO938" i="4"/>
  <c r="AP399" i="4"/>
  <c r="AS201" i="4"/>
  <c r="AR90" i="4"/>
  <c r="AO823" i="4"/>
  <c r="AO253" i="4"/>
  <c r="AN104" i="4"/>
  <c r="AQ537" i="4"/>
  <c r="AR796" i="4"/>
  <c r="AN531" i="4"/>
  <c r="AO983" i="4"/>
  <c r="AN704" i="4"/>
  <c r="AR351" i="4"/>
  <c r="AR48" i="4"/>
  <c r="AN57" i="4"/>
  <c r="AR396" i="4"/>
  <c r="AN699" i="4"/>
  <c r="AN83" i="4"/>
  <c r="AN475" i="4"/>
  <c r="AS589" i="4"/>
  <c r="AS434" i="4"/>
  <c r="AS761" i="4"/>
  <c r="AQ198" i="4"/>
  <c r="AS218" i="4"/>
  <c r="AQ547" i="4"/>
  <c r="AQ226" i="4"/>
  <c r="AP922" i="4"/>
  <c r="AQ345" i="4"/>
  <c r="AO224" i="4"/>
  <c r="AR864" i="4"/>
  <c r="AS957" i="4"/>
  <c r="AP706" i="4"/>
  <c r="AS283" i="4"/>
  <c r="AN815" i="4"/>
  <c r="AQ414" i="4"/>
  <c r="AN945" i="4"/>
  <c r="AO812" i="4"/>
  <c r="AR235" i="4"/>
  <c r="AS39" i="4"/>
  <c r="AN501" i="4"/>
  <c r="AQ710" i="4"/>
  <c r="AR815" i="4"/>
  <c r="AQ357" i="4"/>
  <c r="AQ174" i="4"/>
  <c r="AR114" i="4"/>
  <c r="AN124" i="4"/>
  <c r="AR614" i="4"/>
  <c r="AN228" i="4"/>
  <c r="AQ455" i="4"/>
  <c r="AP32" i="4"/>
  <c r="AP244" i="4"/>
  <c r="AQ489" i="4"/>
  <c r="AP371" i="4"/>
  <c r="AP764" i="4"/>
  <c r="AQ160" i="4"/>
  <c r="AS604" i="4"/>
  <c r="AP646" i="4"/>
  <c r="AP35" i="4"/>
  <c r="AQ996" i="4"/>
  <c r="AR30" i="4"/>
  <c r="AR391" i="4"/>
  <c r="AQ972" i="4"/>
  <c r="AO518" i="4"/>
  <c r="AR471" i="4"/>
  <c r="AQ166" i="4"/>
  <c r="AQ638" i="4"/>
  <c r="AN85" i="4"/>
  <c r="AQ104" i="4"/>
  <c r="AO575" i="4"/>
  <c r="AO408" i="4"/>
  <c r="AS798" i="4"/>
  <c r="AR787" i="4"/>
  <c r="AN502" i="4"/>
  <c r="AP224" i="4"/>
  <c r="AN750" i="4"/>
  <c r="AQ1" i="4"/>
  <c r="AR774" i="4"/>
  <c r="AQ910" i="4"/>
  <c r="AS901" i="4"/>
  <c r="AO502" i="4"/>
  <c r="AS602" i="4"/>
  <c r="AQ374" i="4"/>
  <c r="AS179" i="4"/>
  <c r="AN860" i="4"/>
  <c r="AN337" i="4"/>
  <c r="AQ476" i="4"/>
  <c r="AN877" i="4"/>
  <c r="AO982" i="4"/>
  <c r="AS2" i="4"/>
  <c r="AS503" i="4"/>
  <c r="AN1" i="4"/>
  <c r="AP540" i="4"/>
  <c r="AS959" i="4"/>
  <c r="AP667" i="4"/>
  <c r="AR588" i="4"/>
  <c r="AN964" i="4"/>
  <c r="AN386" i="4"/>
  <c r="AN935" i="4"/>
  <c r="AS952" i="4"/>
  <c r="AR485" i="4"/>
  <c r="AQ54" i="4"/>
  <c r="AN266" i="4"/>
  <c r="AO292" i="4"/>
  <c r="AO51" i="4"/>
  <c r="AN358" i="4"/>
  <c r="AN887" i="4"/>
  <c r="AS51" i="4"/>
  <c r="AQ992" i="4"/>
  <c r="AS413" i="4"/>
  <c r="AN861" i="4"/>
  <c r="AR748" i="4"/>
  <c r="AN719" i="4"/>
  <c r="AS767" i="4"/>
  <c r="AP434" i="4"/>
  <c r="AN900" i="4"/>
  <c r="AQ829" i="4"/>
  <c r="AN773" i="4"/>
  <c r="AP775" i="4"/>
  <c r="AR922" i="4"/>
  <c r="AO158" i="4"/>
  <c r="AS816" i="4"/>
  <c r="AP950" i="4"/>
  <c r="AP370" i="4"/>
  <c r="AN354" i="4"/>
  <c r="AS261" i="4"/>
  <c r="AS476" i="4"/>
  <c r="AQ791" i="4"/>
  <c r="AS843" i="4"/>
  <c r="AN594" i="4"/>
  <c r="AR836" i="4"/>
  <c r="AP405" i="4"/>
  <c r="AN810" i="4"/>
  <c r="AR345" i="4"/>
  <c r="AO799" i="4"/>
  <c r="AP583" i="4"/>
  <c r="AP170" i="4"/>
  <c r="AP639" i="4"/>
  <c r="AO681" i="4"/>
  <c r="AP869" i="4"/>
  <c r="AS426" i="4"/>
  <c r="AN666" i="4"/>
  <c r="AO165" i="4"/>
  <c r="AN121" i="4"/>
  <c r="AO27" i="4"/>
  <c r="AN706" i="4"/>
  <c r="AQ563" i="4"/>
  <c r="AO585" i="4"/>
  <c r="AS125" i="4"/>
  <c r="AP258" i="4"/>
  <c r="AN454" i="4"/>
  <c r="AO707" i="4"/>
  <c r="AR153" i="4"/>
  <c r="AR300" i="4"/>
  <c r="AQ213" i="4"/>
  <c r="AN186" i="4"/>
  <c r="AS721" i="4"/>
  <c r="AP464" i="4"/>
  <c r="AQ448" i="4"/>
  <c r="AS644" i="4"/>
  <c r="AS247" i="4"/>
  <c r="AS497" i="4"/>
  <c r="AS542" i="4"/>
  <c r="AN515" i="4"/>
  <c r="AR903" i="4"/>
  <c r="AN344" i="4"/>
  <c r="AN45" i="4"/>
  <c r="AS415" i="4"/>
  <c r="AS463" i="4"/>
  <c r="AN19" i="4"/>
  <c r="AS265" i="4"/>
  <c r="AO537" i="4"/>
  <c r="AQ227" i="4"/>
  <c r="AO984" i="4"/>
  <c r="AO703" i="4"/>
  <c r="AS444" i="4"/>
  <c r="AO406" i="4"/>
  <c r="AQ591" i="4"/>
  <c r="AO965" i="4"/>
  <c r="AP362" i="4"/>
  <c r="AQ181" i="4"/>
  <c r="AN673" i="4"/>
  <c r="AO271" i="4"/>
  <c r="AQ340" i="4"/>
  <c r="AO143" i="4"/>
  <c r="AO160" i="4"/>
  <c r="AP544" i="4"/>
  <c r="AO911" i="4"/>
  <c r="AQ240" i="4"/>
  <c r="AO241" i="4"/>
  <c r="AN953" i="4"/>
  <c r="S1" i="4" a="1"/>
  <c r="AS896" i="4"/>
  <c r="AR603" i="4"/>
  <c r="AO894" i="4"/>
  <c r="AQ514" i="4"/>
  <c r="AQ237" i="4"/>
  <c r="AS393" i="4"/>
  <c r="AS863" i="4"/>
  <c r="AR936" i="4"/>
  <c r="AS605" i="4"/>
  <c r="AQ197" i="4"/>
  <c r="AR102" i="4"/>
  <c r="AQ687" i="4"/>
  <c r="AQ135" i="4"/>
  <c r="AR87" i="4"/>
  <c r="AP588" i="4"/>
  <c r="AS325" i="4"/>
  <c r="AQ857" i="4"/>
  <c r="AP359" i="4"/>
  <c r="AP525" i="4"/>
  <c r="AQ190" i="4"/>
  <c r="AN941" i="4"/>
  <c r="AR462" i="4"/>
  <c r="AO48" i="4"/>
  <c r="AQ740" i="4"/>
  <c r="AR827" i="4"/>
  <c r="AP308" i="4"/>
  <c r="AS295" i="4"/>
  <c r="AN380" i="4"/>
  <c r="AP845" i="4"/>
  <c r="AO465" i="4"/>
  <c r="AP553" i="4"/>
  <c r="AQ199" i="4"/>
  <c r="AS718" i="4"/>
  <c r="AQ293" i="4"/>
  <c r="AO900" i="4"/>
  <c r="AS949" i="4"/>
  <c r="AO306" i="4"/>
  <c r="AP319" i="4"/>
  <c r="AN457" i="4"/>
  <c r="AS485" i="4"/>
  <c r="AR720" i="4"/>
  <c r="AQ727" i="4"/>
  <c r="AP161" i="4"/>
  <c r="AR600" i="4"/>
  <c r="AS794" i="4"/>
  <c r="AN120" i="4"/>
  <c r="AQ300" i="4"/>
  <c r="AR453" i="4"/>
  <c r="AR929" i="4"/>
  <c r="AS877" i="4"/>
  <c r="AP294" i="4"/>
  <c r="AS285" i="4"/>
  <c r="AO294" i="4"/>
  <c r="AS274" i="4"/>
  <c r="AQ278" i="4"/>
  <c r="AO846" i="4"/>
  <c r="AR673" i="4"/>
  <c r="AS252" i="4"/>
  <c r="AR439" i="4"/>
  <c r="AR996" i="4"/>
  <c r="AQ31" i="4"/>
  <c r="AR360" i="4"/>
  <c r="AQ108" i="4"/>
  <c r="AS47" i="4"/>
  <c r="AR148" i="4"/>
  <c r="AN958" i="4"/>
  <c r="AO236" i="4"/>
  <c r="AS210" i="4"/>
  <c r="AO452" i="4"/>
  <c r="AN391" i="4"/>
  <c r="AQ179" i="4"/>
  <c r="AQ876" i="4"/>
  <c r="AS231" i="4"/>
  <c r="AN717" i="4"/>
  <c r="AP40" i="4"/>
  <c r="AR332" i="4"/>
  <c r="AN218" i="4"/>
  <c r="AR218" i="4"/>
  <c r="AN146" i="4"/>
  <c r="AN776" i="4"/>
  <c r="AQ413" i="4"/>
  <c r="AP649" i="4"/>
  <c r="AO242" i="4"/>
  <c r="AS775" i="4"/>
  <c r="AN247" i="4"/>
  <c r="AP78" i="4"/>
  <c r="AS531" i="4"/>
  <c r="AP134" i="4"/>
  <c r="AO688" i="4"/>
  <c r="AN264" i="4"/>
  <c r="AR49" i="4"/>
  <c r="AQ604" i="4"/>
  <c r="AN745" i="4"/>
  <c r="AS683" i="4"/>
  <c r="AS341" i="4"/>
  <c r="AQ103" i="4"/>
  <c r="AO854" i="4"/>
  <c r="AO96" i="4"/>
  <c r="AN885" i="4"/>
  <c r="AQ894" i="4"/>
  <c r="AR994" i="4"/>
  <c r="AS52" i="4"/>
  <c r="AQ929" i="4"/>
  <c r="AO49" i="4"/>
  <c r="AQ275" i="4"/>
  <c r="AO177" i="4"/>
  <c r="AR179" i="4"/>
  <c r="AP826" i="4"/>
  <c r="AO443" i="4"/>
  <c r="AP913" i="4"/>
  <c r="AN519" i="4"/>
  <c r="AP395" i="4"/>
  <c r="AS483" i="4"/>
  <c r="AN700" i="4"/>
  <c r="AP354" i="4"/>
  <c r="AR365" i="4"/>
  <c r="AR798" i="4"/>
  <c r="AS567" i="4"/>
  <c r="AO549" i="4"/>
  <c r="AP767" i="4"/>
  <c r="AP670" i="4"/>
  <c r="AQ153" i="4"/>
  <c r="AS941" i="4"/>
  <c r="AQ249" i="4"/>
  <c r="AQ677" i="4"/>
  <c r="AQ35" i="4"/>
  <c r="AQ891" i="4"/>
  <c r="AP148" i="4"/>
  <c r="AP251" i="4"/>
  <c r="AN631" i="4"/>
  <c r="AO290" i="4"/>
  <c r="AP341" i="4"/>
  <c r="AO720" i="4"/>
  <c r="AN219" i="4"/>
  <c r="AS530" i="4"/>
  <c r="AN769" i="4"/>
  <c r="AQ97" i="4"/>
  <c r="AP409" i="4"/>
  <c r="AR700" i="4"/>
  <c r="AO422" i="4"/>
  <c r="AQ743" i="4"/>
  <c r="AN180" i="4"/>
  <c r="AN587" i="4"/>
  <c r="AN382" i="4"/>
  <c r="AR805" i="4"/>
  <c r="AQ578" i="4"/>
  <c r="AP453" i="4"/>
  <c r="AR759" i="4"/>
  <c r="AN982" i="4"/>
  <c r="AO104" i="4"/>
  <c r="AS250" i="4"/>
  <c r="AO171" i="4"/>
  <c r="AQ245" i="4"/>
  <c r="AR664" i="4"/>
  <c r="AP122" i="4"/>
  <c r="AO40" i="4"/>
  <c r="AR303" i="4"/>
  <c r="AS889" i="4"/>
  <c r="AO453" i="4"/>
  <c r="AO606" i="4"/>
  <c r="AQ567" i="4"/>
  <c r="AR618" i="4"/>
  <c r="AP285" i="4"/>
  <c r="AP282" i="4"/>
  <c r="AQ643" i="4"/>
  <c r="AQ603" i="4"/>
  <c r="AS760" i="4"/>
  <c r="AS638" i="4"/>
  <c r="AQ509" i="4"/>
  <c r="AQ940" i="4"/>
  <c r="AS812" i="4"/>
  <c r="AO850" i="4"/>
  <c r="AO30" i="4"/>
  <c r="AQ307" i="4"/>
  <c r="AO789" i="4"/>
  <c r="AS403" i="4"/>
  <c r="AP483" i="4"/>
  <c r="AN894" i="4"/>
  <c r="AO648" i="4"/>
  <c r="AR13" i="4"/>
  <c r="AO56" i="4"/>
  <c r="AO509" i="4"/>
  <c r="AN508" i="4"/>
  <c r="AP827" i="4"/>
  <c r="AO787" i="4"/>
  <c r="AN775" i="4"/>
  <c r="AR187" i="4"/>
  <c r="AR340" i="4"/>
  <c r="AP647" i="4"/>
  <c r="AN992" i="4"/>
  <c r="AR795" i="4"/>
  <c r="AN581" i="4"/>
  <c r="AQ878" i="4"/>
  <c r="AR900" i="4"/>
  <c r="AO551" i="4"/>
  <c r="AS629" i="4"/>
  <c r="AQ393" i="4"/>
  <c r="AR40" i="4"/>
  <c r="AO386" i="4"/>
  <c r="AP850" i="4"/>
  <c r="AQ541" i="4"/>
  <c r="AN661" i="4"/>
  <c r="AR377" i="4"/>
  <c r="AR609" i="4"/>
  <c r="AN154" i="4"/>
  <c r="AS829" i="4"/>
  <c r="AR524" i="4"/>
  <c r="AO564" i="4"/>
  <c r="AS326" i="4"/>
  <c r="AO717" i="4"/>
  <c r="AN66" i="4"/>
  <c r="AO334" i="4"/>
  <c r="AQ715" i="4"/>
  <c r="AQ133" i="4"/>
  <c r="AO92" i="4"/>
  <c r="AP166" i="4"/>
  <c r="AR865" i="4"/>
  <c r="AN81" i="4"/>
  <c r="AO335" i="4"/>
  <c r="AP554" i="4"/>
  <c r="AQ255" i="4"/>
  <c r="AP404" i="4"/>
  <c r="AS385" i="4"/>
  <c r="AQ902" i="4"/>
  <c r="AQ804" i="4"/>
  <c r="AR726" i="4"/>
  <c r="AO912" i="4"/>
  <c r="AP486" i="4"/>
  <c r="AR757" i="4"/>
  <c r="AR318" i="4"/>
  <c r="AO310" i="4"/>
  <c r="AP93" i="4"/>
  <c r="AR277" i="4"/>
  <c r="AN566" i="4"/>
  <c r="AS913" i="4"/>
  <c r="AR330" i="4"/>
  <c r="AQ445" i="4"/>
  <c r="AR71" i="4"/>
  <c r="AS484" i="4"/>
  <c r="AS245" i="4"/>
  <c r="AP602" i="4"/>
  <c r="AS488" i="4"/>
  <c r="AP700" i="4"/>
  <c r="AS524" i="4"/>
  <c r="AP862" i="4"/>
  <c r="AO396" i="4"/>
  <c r="AQ630" i="4"/>
  <c r="AP948" i="4"/>
  <c r="AO9" i="4"/>
  <c r="AO599" i="4"/>
  <c r="AN647" i="4"/>
  <c r="AS944" i="4"/>
  <c r="AS873" i="4"/>
  <c r="AS208" i="4"/>
  <c r="AQ215" i="4"/>
  <c r="AR661" i="4"/>
  <c r="AR659" i="4"/>
  <c r="AO848" i="4"/>
  <c r="AR470" i="4"/>
  <c r="AR615" i="4"/>
  <c r="AP382" i="4"/>
  <c r="AO258" i="4"/>
  <c r="AO993" i="4"/>
  <c r="AO932" i="4"/>
  <c r="AN232" i="4"/>
  <c r="AQ30" i="4"/>
  <c r="AO871" i="4"/>
  <c r="AO1001" i="4"/>
  <c r="AS387" i="4"/>
  <c r="AR26" i="4"/>
  <c r="AR232" i="4"/>
  <c r="AO377" i="4"/>
  <c r="AN188" i="4"/>
  <c r="AO454" i="4"/>
  <c r="AS512" i="4"/>
  <c r="AP380" i="4"/>
  <c r="AN240" i="4"/>
  <c r="AS918" i="4"/>
  <c r="AN823" i="4"/>
  <c r="AS948" i="4"/>
  <c r="AO246" i="4"/>
  <c r="AS36" i="4"/>
  <c r="AO467" i="4"/>
  <c r="AR170" i="4"/>
  <c r="AQ888" i="4"/>
  <c r="AR74" i="4"/>
  <c r="AO36" i="4"/>
  <c r="AN504" i="4"/>
  <c r="AR407" i="4"/>
  <c r="AP572" i="4"/>
  <c r="AR871" i="4"/>
  <c r="AO986" i="4"/>
  <c r="AR222" i="4"/>
  <c r="AQ1001" i="4"/>
  <c r="AO328" i="4"/>
  <c r="AR348" i="4"/>
  <c r="AO179" i="4"/>
  <c r="AS152" i="4"/>
  <c r="AO8" i="4"/>
  <c r="AQ584" i="4"/>
  <c r="AS751" i="4"/>
  <c r="AQ669" i="4"/>
  <c r="AQ321" i="4"/>
  <c r="AS140" i="4"/>
  <c r="AN539" i="4"/>
  <c r="AS979" i="4"/>
  <c r="AO251" i="4"/>
  <c r="AP635" i="4"/>
  <c r="AN438" i="4"/>
  <c r="AN330" i="4"/>
  <c r="AN443" i="4"/>
  <c r="AR743" i="4"/>
  <c r="AS545" i="4"/>
  <c r="AS608" i="4"/>
  <c r="AS867" i="4"/>
  <c r="AP563" i="4"/>
  <c r="AQ814" i="4"/>
  <c r="AQ490" i="4"/>
  <c r="AR977" i="4"/>
  <c r="AQ311" i="4"/>
  <c r="AR251" i="4"/>
  <c r="AQ635" i="4"/>
  <c r="AQ194" i="4"/>
  <c r="AS38" i="4"/>
  <c r="AO569" i="4"/>
  <c r="AQ344" i="4"/>
  <c r="AO151" i="4"/>
  <c r="AP672" i="4"/>
  <c r="AS533" i="4"/>
  <c r="AN709" i="4"/>
  <c r="AS673" i="4"/>
  <c r="AN895" i="4"/>
  <c r="AS459" i="4"/>
  <c r="AO752" i="4"/>
  <c r="AR631" i="4"/>
  <c r="AS824" i="4"/>
  <c r="AP476" i="4"/>
  <c r="AR259" i="4"/>
  <c r="AP479" i="4"/>
  <c r="AP466" i="4"/>
  <c r="AO83" i="4"/>
  <c r="AQ746" i="4"/>
  <c r="AR380" i="4"/>
  <c r="AN843" i="4"/>
  <c r="AN403" i="4"/>
  <c r="AS163" i="4"/>
  <c r="AS135" i="4"/>
  <c r="AO633" i="4"/>
  <c r="AQ971" i="4"/>
  <c r="AS621" i="4"/>
  <c r="AQ279" i="4"/>
  <c r="AQ626" i="4"/>
  <c r="AP396" i="4"/>
  <c r="AP43" i="4"/>
  <c r="AS937" i="4"/>
  <c r="AO207" i="4"/>
  <c r="AP299" i="4"/>
  <c r="AR852" i="4"/>
  <c r="AO957" i="4"/>
  <c r="AO525" i="4"/>
  <c r="AS368" i="4"/>
  <c r="AN231" i="4"/>
  <c r="AN944" i="4"/>
  <c r="AP586" i="4"/>
  <c r="AN577" i="4"/>
  <c r="AO278" i="4"/>
  <c r="AQ276" i="4"/>
  <c r="AQ316" i="4"/>
  <c r="AQ964" i="4"/>
  <c r="AN789" i="4"/>
  <c r="AR319" i="4"/>
  <c r="AO813" i="4"/>
  <c r="AS66" i="4"/>
  <c r="AS267" i="4"/>
  <c r="AP116" i="4"/>
  <c r="AN856" i="4"/>
  <c r="AO409" i="4"/>
  <c r="AP527" i="4"/>
  <c r="AN157" i="4"/>
  <c r="AQ450" i="4"/>
  <c r="AQ724" i="4"/>
  <c r="AO266" i="4"/>
  <c r="AP392" i="4"/>
  <c r="AQ235" i="4"/>
  <c r="AP689" i="4"/>
  <c r="AQ769" i="4"/>
  <c r="AP19" i="4"/>
  <c r="AS714" i="4"/>
  <c r="AS338" i="4"/>
  <c r="AS625" i="4"/>
  <c r="AN174" i="4"/>
  <c r="AS892" i="4"/>
  <c r="AP430" i="4"/>
  <c r="AS143" i="4"/>
  <c r="AO123" i="4"/>
  <c r="AP335" i="4"/>
  <c r="AN875" i="4"/>
  <c r="AQ688" i="4"/>
  <c r="AN270" i="4"/>
  <c r="AR229" i="4"/>
  <c r="AP287" i="4"/>
  <c r="AR313" i="4"/>
  <c r="AR467" i="4"/>
  <c r="AS611" i="4"/>
  <c r="AS26" i="4"/>
  <c r="AP72" i="4"/>
  <c r="AQ913" i="4"/>
  <c r="AP585" i="4"/>
  <c r="AN340" i="4"/>
  <c r="AP368" i="4"/>
  <c r="AS782" i="4"/>
  <c r="AR762" i="4"/>
  <c r="AN428" i="4"/>
  <c r="AQ207" i="4"/>
  <c r="AQ273" i="4"/>
  <c r="AR458" i="4"/>
  <c r="AS62" i="4"/>
  <c r="AP965" i="4"/>
  <c r="AQ664" i="4"/>
  <c r="AP717" i="4"/>
  <c r="AO53" i="4"/>
  <c r="AS582" i="4"/>
  <c r="AP23" i="4"/>
  <c r="AQ402" i="4"/>
  <c r="AP130" i="4"/>
  <c r="AS731" i="4"/>
  <c r="AN269" i="4"/>
  <c r="AO244" i="4"/>
  <c r="AP561" i="4"/>
  <c r="AN310" i="4"/>
  <c r="AQ842" i="4"/>
  <c r="AP152" i="4"/>
  <c r="AO967" i="4"/>
  <c r="AS394" i="4"/>
  <c r="AN48" i="4"/>
  <c r="AR197" i="4"/>
  <c r="AO11" i="4"/>
  <c r="AP191" i="4"/>
  <c r="AR227" i="4"/>
  <c r="AS399" i="4"/>
  <c r="AR754" i="4"/>
  <c r="AR310" i="4"/>
  <c r="AN511" i="4"/>
  <c r="AN869" i="4"/>
  <c r="AQ931" i="4"/>
  <c r="AP819" i="4"/>
  <c r="AQ96" i="4"/>
  <c r="AQ807" i="4"/>
  <c r="AN217" i="4"/>
  <c r="AS866" i="4"/>
  <c r="AS335" i="4"/>
  <c r="AR411" i="4"/>
  <c r="AR971" i="4"/>
  <c r="AP726" i="4"/>
  <c r="AS885" i="4"/>
  <c r="AS44" i="4"/>
  <c r="AP824" i="4"/>
  <c r="AO882" i="4"/>
  <c r="AQ5" i="4"/>
  <c r="AP773" i="4"/>
  <c r="AP784" i="4"/>
  <c r="AO120" i="4"/>
  <c r="AO571" i="4"/>
  <c r="AS251" i="4"/>
  <c r="AP532" i="4"/>
  <c r="AO84" i="4"/>
  <c r="AR575" i="4"/>
  <c r="AS821" i="4"/>
  <c r="AR200" i="4"/>
  <c r="AQ465" i="4"/>
  <c r="AN278" i="4"/>
  <c r="AQ137" i="4"/>
  <c r="AP49" i="4"/>
  <c r="AN114" i="4"/>
  <c r="AO910" i="4"/>
  <c r="AQ434" i="4"/>
  <c r="AP84" i="4"/>
  <c r="AS88" i="4"/>
  <c r="AQ304" i="4"/>
  <c r="AO801" i="4"/>
  <c r="AS279" i="4"/>
  <c r="AR531" i="4"/>
  <c r="AN535" i="4"/>
  <c r="AQ720" i="4"/>
  <c r="AO818" i="4"/>
  <c r="AR9" i="4"/>
  <c r="AO289" i="4"/>
  <c r="AS665" i="4"/>
  <c r="AS965" i="4"/>
  <c r="AO793" i="4"/>
  <c r="AN486" i="4"/>
  <c r="AQ976" i="4"/>
  <c r="AR670" i="4"/>
  <c r="AQ536" i="4"/>
  <c r="AN254" i="4"/>
  <c r="AO255" i="4"/>
  <c r="AN774" i="4"/>
  <c r="AP832" i="4"/>
  <c r="AP610" i="4"/>
  <c r="AS539" i="4"/>
  <c r="AS242" i="4"/>
  <c r="AP269" i="4"/>
  <c r="AN208" i="4"/>
  <c r="AQ886" i="4"/>
  <c r="AR693" i="4"/>
  <c r="AS598" i="4"/>
  <c r="AS107" i="4"/>
  <c r="AS572" i="4"/>
  <c r="AR412" i="4"/>
  <c r="AQ243" i="4"/>
  <c r="AO739" i="4"/>
  <c r="AQ862" i="4"/>
  <c r="AR483" i="4"/>
  <c r="AO830" i="4"/>
  <c r="AP627" i="4"/>
  <c r="AN4" i="4"/>
  <c r="AN705" i="4"/>
  <c r="AQ806" i="4"/>
  <c r="AP708" i="4"/>
  <c r="AR742" i="4"/>
  <c r="AP997" i="4"/>
  <c r="AP185" i="4"/>
  <c r="AQ942" i="4"/>
  <c r="AR563" i="4"/>
  <c r="AQ26" i="4"/>
  <c r="AO839" i="4"/>
  <c r="AQ392" i="4"/>
  <c r="AQ472" i="4"/>
  <c r="AO281" i="4"/>
  <c r="AR198" i="4"/>
  <c r="AQ280" i="4"/>
  <c r="AS757" i="4"/>
  <c r="AO646" i="4"/>
  <c r="AO512" i="4"/>
  <c r="AS149" i="4"/>
  <c r="AP597" i="4"/>
  <c r="AO62" i="4"/>
  <c r="AO603" i="4"/>
  <c r="AO485" i="4"/>
  <c r="AS318" i="4"/>
  <c r="AR79" i="4"/>
  <c r="AN47" i="4"/>
  <c r="AP592" i="4"/>
  <c r="AS234" i="4"/>
  <c r="AS214" i="4"/>
  <c r="AP737" i="4"/>
  <c r="AS516" i="4"/>
  <c r="AS109" i="4"/>
  <c r="AR329" i="4"/>
  <c r="AS19" i="4"/>
  <c r="AP156" i="4"/>
  <c r="AO556" i="4"/>
  <c r="AR21" i="4"/>
  <c r="AR249" i="4"/>
  <c r="AR653" i="4"/>
  <c r="AQ565" i="4"/>
  <c r="AR663" i="4"/>
  <c r="AN375" i="4"/>
  <c r="AQ872" i="4"/>
  <c r="AQ598" i="4"/>
  <c r="AP875" i="4"/>
  <c r="AP534" i="4"/>
  <c r="AP891" i="4"/>
  <c r="AP925" i="4"/>
  <c r="AS116" i="4"/>
  <c r="AO578" i="4"/>
  <c r="AS699" i="4"/>
  <c r="AP779" i="4"/>
  <c r="AR516" i="4"/>
  <c r="AN938" i="4"/>
  <c r="AS613" i="4"/>
  <c r="AS983" i="4"/>
  <c r="AP1" i="4"/>
  <c r="AS862" i="4"/>
  <c r="AR129" i="4"/>
  <c r="AP714" i="4"/>
  <c r="AN928" i="4"/>
  <c r="AQ612" i="4"/>
  <c r="AQ422" i="4"/>
  <c r="AO744" i="4"/>
  <c r="AQ151" i="4"/>
  <c r="AO999" i="4"/>
  <c r="AN517" i="4"/>
  <c r="AQ832" i="4"/>
  <c r="AO371" i="4"/>
  <c r="AQ850" i="4"/>
  <c r="AR446" i="4"/>
  <c r="AO161" i="4"/>
  <c r="AP521" i="4"/>
  <c r="AN432" i="4"/>
  <c r="AS466" i="4"/>
  <c r="AO939" i="4"/>
  <c r="AS774" i="4"/>
  <c r="AQ507" i="4"/>
  <c r="AN474" i="4"/>
  <c r="AR657" i="4"/>
  <c r="AQ308" i="4"/>
  <c r="AN743" i="4"/>
  <c r="AN633" i="4"/>
  <c r="AP133" i="4"/>
  <c r="AO398" i="4"/>
  <c r="AQ139" i="4"/>
  <c r="AN58" i="4"/>
  <c r="AO816" i="4"/>
  <c r="AO399" i="4"/>
  <c r="AR823" i="4"/>
  <c r="AN804" i="4"/>
  <c r="AQ86" i="4"/>
  <c r="AP591" i="4"/>
  <c r="AN461" i="4"/>
  <c r="AN989" i="4"/>
  <c r="AR554" i="4"/>
  <c r="AN339" i="4"/>
  <c r="AN646" i="4"/>
  <c r="AQ408" i="4"/>
  <c r="AQ615" i="4"/>
  <c r="AN152" i="4"/>
  <c r="AO359" i="4"/>
  <c r="AO868" i="4"/>
  <c r="AQ973" i="4"/>
  <c r="AO199" i="4"/>
  <c r="AS100" i="4"/>
  <c r="AR428" i="4"/>
  <c r="AP621" i="4"/>
  <c r="AP763" i="4"/>
  <c r="AQ368" i="4"/>
  <c r="AQ730" i="4"/>
  <c r="AR208" i="4"/>
  <c r="AP677" i="4"/>
  <c r="AS148" i="4"/>
  <c r="AQ351" i="4"/>
  <c r="AS289" i="4"/>
  <c r="AQ204" i="4"/>
  <c r="AO888" i="4"/>
  <c r="AS717" i="4"/>
  <c r="AQ776" i="4"/>
  <c r="AS925" i="4"/>
  <c r="AR28" i="4"/>
  <c r="AN558" i="4"/>
  <c r="AN129" i="4"/>
  <c r="AN723" i="4"/>
  <c r="AO314" i="4"/>
  <c r="AQ3" i="4"/>
  <c r="AQ57" i="4"/>
  <c r="AP348" i="4"/>
  <c r="AQ989" i="4"/>
  <c r="AR158" i="4"/>
  <c r="AQ460" i="4"/>
  <c r="AQ18" i="4"/>
  <c r="AS705" i="4"/>
  <c r="AN63" i="4"/>
  <c r="AN210" i="4"/>
  <c r="AN166" i="4"/>
  <c r="AQ965" i="4"/>
  <c r="AS367" i="4"/>
  <c r="AO488" i="4"/>
  <c r="AP163" i="4"/>
  <c r="AR509" i="4"/>
  <c r="AO920" i="4"/>
  <c r="AP958" i="4"/>
  <c r="AP867" i="4"/>
  <c r="AS557" i="4"/>
  <c r="AS869" i="4"/>
  <c r="AR118" i="4"/>
  <c r="AN117" i="4"/>
  <c r="AP29" i="4"/>
  <c r="AO680" i="4"/>
  <c r="AN42" i="4"/>
  <c r="AR182" i="4"/>
  <c r="AP327" i="4"/>
  <c r="AS603" i="4"/>
  <c r="AR374" i="4"/>
  <c r="AP125" i="4"/>
  <c r="AR66" i="4"/>
  <c r="AO173" i="4"/>
  <c r="AR985" i="4"/>
  <c r="AQ461" i="4"/>
  <c r="AR997" i="4"/>
  <c r="AR863" i="4"/>
  <c r="AQ588" i="4"/>
  <c r="AQ670" i="4"/>
  <c r="AR672" i="4"/>
  <c r="AQ15" i="4"/>
  <c r="AR559" i="4"/>
  <c r="AO497" i="4"/>
  <c r="AS470" i="4"/>
  <c r="AQ19" i="4"/>
  <c r="AO187" i="4"/>
  <c r="AS176" i="4"/>
  <c r="AQ458" i="4"/>
  <c r="AN899" i="4"/>
  <c r="AN754" i="4"/>
  <c r="AR728" i="4"/>
  <c r="AP477" i="4"/>
  <c r="AQ668" i="4"/>
  <c r="AS102" i="4"/>
  <c r="AP895" i="4"/>
  <c r="AR586" i="4"/>
  <c r="AN969" i="4"/>
  <c r="AO636" i="4"/>
  <c r="AS64" i="4"/>
  <c r="AN710" i="4"/>
  <c r="AO630" i="4"/>
  <c r="AP860" i="4"/>
  <c r="AQ820" i="4"/>
  <c r="AP318" i="4"/>
  <c r="AN221" i="4"/>
  <c r="AN77" i="4"/>
  <c r="AO249" i="4"/>
  <c r="AS402" i="4"/>
  <c r="AQ430" i="4"/>
  <c r="AS623" i="4"/>
  <c r="AQ856" i="4"/>
  <c r="AP783" i="4"/>
  <c r="AO915" i="4"/>
  <c r="AO567" i="4"/>
  <c r="AP743" i="4"/>
  <c r="AP200" i="4"/>
  <c r="AR724" i="4"/>
  <c r="AO682" i="4"/>
  <c r="AO719" i="4"/>
  <c r="AR518" i="4"/>
  <c r="AN326" i="4"/>
  <c r="AP671" i="4"/>
  <c r="AN495" i="4"/>
  <c r="AQ559" i="4"/>
  <c r="AS69" i="4"/>
  <c r="AN197" i="4"/>
  <c r="AP39" i="4"/>
  <c r="AR14" i="4"/>
  <c r="AR797" i="4"/>
  <c r="AO792" i="4"/>
  <c r="AQ141" i="4"/>
  <c r="AS379" i="4"/>
  <c r="AS409" i="4"/>
  <c r="AP182" i="4"/>
  <c r="AP770" i="4"/>
  <c r="AQ946" i="4"/>
  <c r="AN999" i="4"/>
  <c r="AO257" i="4"/>
  <c r="AP69" i="4"/>
  <c r="AP307" i="4"/>
  <c r="AS478" i="4"/>
  <c r="AQ425" i="4"/>
  <c r="AR579" i="4"/>
  <c r="AS750" i="4"/>
  <c r="AP190" i="4"/>
  <c r="AP738" i="4"/>
  <c r="AS269" i="4"/>
  <c r="AO743" i="4"/>
  <c r="AP490" i="4"/>
  <c r="AO586" i="4"/>
  <c r="AS259" i="4"/>
  <c r="AO299" i="4"/>
  <c r="AP413" i="4"/>
  <c r="AR608" i="4"/>
  <c r="AP343" i="4"/>
  <c r="AN819" i="4"/>
  <c r="AO734" i="4"/>
  <c r="AN94" i="4"/>
  <c r="AN111" i="4"/>
  <c r="AP605" i="4"/>
  <c r="AS114" i="4"/>
  <c r="AS562" i="4"/>
  <c r="AN552" i="4"/>
  <c r="AR174" i="4"/>
  <c r="AP37" i="4"/>
  <c r="AN206" i="4"/>
  <c r="AS810" i="4"/>
  <c r="AQ119" i="4"/>
  <c r="AN898" i="4"/>
  <c r="AS396" i="4"/>
  <c r="AP765" i="4"/>
  <c r="AP55" i="4"/>
  <c r="AS808" i="4"/>
  <c r="AN436" i="4"/>
  <c r="AO831" i="4"/>
  <c r="AR721" i="4"/>
  <c r="AQ884" i="4"/>
  <c r="AN926" i="4"/>
  <c r="AN534" i="4"/>
  <c r="AO655" i="4"/>
  <c r="AR632" i="4"/>
  <c r="AR287" i="4"/>
  <c r="AQ506" i="4"/>
  <c r="AS122" i="4"/>
  <c r="AQ168" i="4"/>
  <c r="AS788" i="4"/>
  <c r="AR950" i="4"/>
  <c r="AP873" i="4"/>
  <c r="AO55" i="4"/>
  <c r="AO37" i="4"/>
  <c r="AS720" i="4"/>
  <c r="AP941" i="4"/>
  <c r="AN966" i="4"/>
  <c r="AQ830" i="4"/>
  <c r="AQ29" i="4"/>
  <c r="AP295" i="4"/>
  <c r="AO545" i="4"/>
  <c r="AO225" i="4"/>
  <c r="AN383" i="4"/>
  <c r="AN392" i="4"/>
  <c r="AP80" i="4"/>
  <c r="AS571" i="4"/>
  <c r="AS104" i="4"/>
  <c r="AS565" i="4"/>
  <c r="AS449" i="4"/>
  <c r="AP652" i="4"/>
  <c r="AN134" i="4"/>
  <c r="AO994" i="4"/>
  <c r="AP353" i="4"/>
  <c r="AQ752" i="4"/>
  <c r="AP262" i="4"/>
  <c r="AR253" i="4"/>
  <c r="AO414" i="4"/>
  <c r="AR569" i="4"/>
  <c r="AS477" i="4"/>
  <c r="AQ535" i="4"/>
  <c r="AO959" i="4"/>
  <c r="AQ899" i="4"/>
  <c r="AS927" i="4"/>
  <c r="AO423" i="4"/>
  <c r="AS435" i="4"/>
  <c r="AR178" i="4"/>
  <c r="AO100" i="4"/>
  <c r="AS61" i="4"/>
  <c r="AQ530" i="4"/>
  <c r="AR264" i="4"/>
  <c r="AP91" i="4"/>
  <c r="AQ666" i="4"/>
  <c r="AR544" i="4"/>
  <c r="AN626" i="4"/>
  <c r="AR738" i="4"/>
  <c r="AO883" i="4"/>
  <c r="AO79" i="4"/>
  <c r="AP796" i="4"/>
  <c r="AR820" i="4"/>
  <c r="AO107" i="4"/>
  <c r="AS776" i="4"/>
  <c r="AO704" i="4"/>
  <c r="AS119" i="4"/>
  <c r="AO713" i="4"/>
  <c r="AS7" i="4"/>
  <c r="AO498" i="4"/>
  <c r="AQ573" i="4"/>
  <c r="AN910" i="4"/>
  <c r="AN355" i="4"/>
  <c r="AN482" i="4"/>
  <c r="AN820" i="4"/>
  <c r="AO59" i="4"/>
  <c r="AS211" i="4"/>
  <c r="AS99" i="4"/>
  <c r="AN857" i="4"/>
  <c r="AQ808" i="4"/>
  <c r="AP702" i="4"/>
  <c r="AN36" i="4"/>
  <c r="AN245" i="4"/>
  <c r="AO860" i="4"/>
  <c r="AS811" i="4"/>
  <c r="AN724" i="4"/>
  <c r="AO810" i="4"/>
  <c r="AR892" i="4"/>
  <c r="AQ723" i="4"/>
  <c r="AS111" i="4"/>
  <c r="AN78" i="4"/>
  <c r="AR326" i="4"/>
  <c r="AS237" i="4"/>
  <c r="AQ544" i="4"/>
  <c r="AR966" i="4"/>
  <c r="AR484" i="4"/>
  <c r="AR213" i="4"/>
  <c r="AS412" i="4"/>
  <c r="AS191" i="4"/>
  <c r="AR580" i="4"/>
  <c r="AQ388" i="4"/>
  <c r="AQ20" i="4"/>
  <c r="AO675" i="4"/>
  <c r="AQ335" i="4"/>
  <c r="AN664" i="4"/>
  <c r="AR756" i="4"/>
  <c r="AR247" i="4"/>
  <c r="AP999" i="4"/>
  <c r="AO388" i="4"/>
  <c r="AP835" i="4"/>
  <c r="AN299" i="4"/>
  <c r="AN974" i="4"/>
  <c r="AO887" i="4"/>
  <c r="AS257" i="4"/>
  <c r="AR417" i="4"/>
  <c r="AO690" i="4"/>
  <c r="AR981" i="4"/>
  <c r="AQ921" i="4"/>
  <c r="AN321" i="4"/>
  <c r="AR413" i="4"/>
  <c r="AP644" i="4"/>
  <c r="AN837" i="4"/>
  <c r="AN345" i="4"/>
  <c r="AQ941" i="4"/>
  <c r="AN435" i="4"/>
  <c r="AP838" i="4"/>
  <c r="AP914" i="4"/>
  <c r="AR511" i="4"/>
  <c r="AR309" i="4"/>
  <c r="AP427" i="4"/>
  <c r="AP208" i="4"/>
  <c r="AS195" i="4"/>
  <c r="AQ912" i="4"/>
  <c r="AQ142" i="4"/>
  <c r="AO385" i="4"/>
  <c r="AQ762" i="4"/>
  <c r="AO259" i="4"/>
  <c r="AP568" i="4"/>
  <c r="AR480" i="4"/>
  <c r="AQ783" i="4"/>
  <c r="AO561" i="4"/>
  <c r="AN23" i="4"/>
  <c r="AO445" i="4"/>
  <c r="AS209" i="4"/>
  <c r="AR667" i="4"/>
  <c r="AN524" i="4"/>
  <c r="AN733" i="4"/>
  <c r="AO285" i="4"/>
  <c r="AR122" i="4"/>
  <c r="AN973" i="4"/>
  <c r="AN816" i="4"/>
  <c r="AS905" i="4"/>
  <c r="AP192" i="4"/>
  <c r="AQ905" i="4"/>
  <c r="AP742" i="4"/>
  <c r="AQ960" i="4"/>
  <c r="AO736" i="4"/>
  <c r="AO783" i="4"/>
  <c r="AN797" i="4"/>
  <c r="AN784" i="4"/>
  <c r="AR883" i="4"/>
  <c r="AQ526" i="4"/>
  <c r="AN575" i="4"/>
  <c r="AS424" i="4"/>
  <c r="AR212" i="4"/>
  <c r="AR921" i="4"/>
  <c r="AN516" i="4"/>
  <c r="AO653" i="4"/>
  <c r="AR819" i="4"/>
  <c r="AN452" i="4"/>
  <c r="AN89" i="4"/>
  <c r="AN112" i="4"/>
  <c r="AO316" i="4"/>
  <c r="AO972" i="4"/>
  <c r="AN903" i="4"/>
  <c r="AN800" i="4"/>
  <c r="AP886" i="4"/>
  <c r="AN399" i="4"/>
  <c r="AR577" i="4"/>
  <c r="AR984" i="4"/>
  <c r="AS219" i="4"/>
  <c r="AP460" i="4"/>
  <c r="AN348" i="4"/>
  <c r="AO997" i="4"/>
  <c r="AO906" i="4"/>
  <c r="AR897" i="4"/>
  <c r="AO980" i="4"/>
  <c r="AP879" i="4"/>
  <c r="AR662" i="4"/>
  <c r="AP503" i="4"/>
  <c r="AN55" i="4"/>
  <c r="AO506" i="4"/>
  <c r="AQ45" i="4"/>
  <c r="AQ754" i="4"/>
  <c r="AS654" i="4"/>
  <c r="AQ839" i="4"/>
  <c r="AO625" i="4"/>
  <c r="AR804" i="4"/>
  <c r="AR93" i="4"/>
  <c r="AS1000" i="4"/>
  <c r="AP596" i="4"/>
  <c r="AO492" i="4"/>
  <c r="AP423" i="4"/>
  <c r="AQ397" i="4"/>
  <c r="AP722" i="4"/>
  <c r="AO10" i="4"/>
  <c r="AN521" i="4"/>
  <c r="AR211" i="4"/>
  <c r="AS170" i="4"/>
  <c r="AN377" i="4"/>
  <c r="AS185" i="4"/>
  <c r="AQ353" i="4"/>
  <c r="AP247" i="4"/>
  <c r="AQ815" i="4"/>
  <c r="AS976" i="4"/>
  <c r="AS363" i="4"/>
  <c r="AS980" i="4"/>
  <c r="AN777" i="4"/>
  <c r="AN802" i="4"/>
  <c r="AS680" i="4"/>
  <c r="AS995" i="4"/>
  <c r="AQ621" i="4"/>
  <c r="AS939" i="4"/>
  <c r="AO122" i="4"/>
  <c r="AR529" i="4"/>
  <c r="AQ589" i="4"/>
  <c r="AO245" i="4"/>
  <c r="AP455" i="4"/>
  <c r="AR558" i="4"/>
  <c r="AR526" i="4"/>
  <c r="AR731" i="4"/>
  <c r="AN669" i="4"/>
  <c r="AP552" i="4"/>
  <c r="AO554" i="4"/>
  <c r="AP339" i="4"/>
  <c r="AS98" i="4"/>
  <c r="AN328" i="4"/>
  <c r="AS906" i="4"/>
  <c r="AS732" i="4"/>
  <c r="AQ732" i="4"/>
  <c r="AS288" i="4"/>
  <c r="AP713" i="4"/>
  <c r="AR27" i="4"/>
  <c r="AR621" i="4"/>
  <c r="AS919" i="4"/>
  <c r="AO135" i="4"/>
  <c r="AR515" i="4"/>
  <c r="AR492" i="4"/>
  <c r="AP361" i="4"/>
  <c r="AS76" i="4"/>
  <c r="AN238" i="4"/>
  <c r="AP8" i="4"/>
  <c r="AR193" i="4"/>
  <c r="AQ984" i="4"/>
  <c r="AO826" i="4"/>
  <c r="AQ144" i="4"/>
  <c r="AO75" i="4"/>
  <c r="AQ257" i="4"/>
  <c r="AO913" i="4"/>
  <c r="AN611" i="4"/>
  <c r="AQ821" i="4"/>
  <c r="AO689" i="4"/>
  <c r="AQ495" i="4"/>
  <c r="AR704" i="4"/>
  <c r="AS645" i="4"/>
  <c r="AQ817" i="4"/>
  <c r="AS554" i="4"/>
  <c r="AN560" i="4"/>
  <c r="AP16" i="4"/>
  <c r="AP452" i="4"/>
  <c r="AN289" i="4"/>
  <c r="AN806" i="4"/>
  <c r="AR919" i="4"/>
  <c r="AO1" i="4"/>
  <c r="AO931" i="4"/>
  <c r="AR630" i="4"/>
  <c r="AN366" i="4"/>
  <c r="AP85" i="4"/>
  <c r="AP60" i="4"/>
  <c r="AR181" i="4"/>
  <c r="AR36" i="4"/>
  <c r="AP111" i="4"/>
  <c r="AR347" i="4"/>
  <c r="AP406" i="4"/>
  <c r="AR776" i="4"/>
  <c r="AQ659" i="4"/>
  <c r="AR701" i="4"/>
  <c r="AN453" i="4"/>
  <c r="AO863" i="4"/>
  <c r="AR783" i="4"/>
  <c r="AQ382" i="4"/>
  <c r="AS115" i="4"/>
  <c r="AQ568" i="4"/>
  <c r="AO533" i="4"/>
  <c r="AR416" i="4"/>
  <c r="AO178" i="4"/>
  <c r="AR705" i="4"/>
  <c r="AR801" i="4"/>
  <c r="AO73" i="4"/>
  <c r="AP797" i="4"/>
  <c r="AO231" i="4"/>
  <c r="AS786" i="4"/>
  <c r="AQ812" i="4"/>
  <c r="AP985" i="4"/>
  <c r="AN479" i="4"/>
  <c r="AQ801" i="4"/>
  <c r="AP70" i="4"/>
  <c r="AN604" i="4"/>
  <c r="AP814" i="4"/>
  <c r="AP511" i="4"/>
  <c r="AN46" i="4"/>
  <c r="AO410" i="4"/>
  <c r="AR451" i="4"/>
  <c r="AR431" i="4"/>
  <c r="AP407" i="4"/>
  <c r="AS635" i="4"/>
  <c r="AR548" i="4"/>
  <c r="AP221" i="4"/>
  <c r="AO68" i="4"/>
  <c r="AR636" i="4"/>
  <c r="AR973" i="4"/>
  <c r="AS206" i="4"/>
  <c r="AN781" i="4"/>
  <c r="AS233" i="4"/>
  <c r="AN601" i="4"/>
  <c r="AP513" i="4"/>
  <c r="AQ649" i="4"/>
  <c r="AQ497" i="4"/>
  <c r="AN917" i="4"/>
  <c r="AS373" i="4"/>
  <c r="AP924" i="4"/>
  <c r="AO131" i="4"/>
  <c r="AS981" i="4"/>
  <c r="AO777" i="4"/>
  <c r="AO336" i="4"/>
  <c r="AR202" i="4"/>
  <c r="AO663" i="4"/>
  <c r="AR706" i="4"/>
  <c r="AN691" i="4"/>
  <c r="AQ112" i="4"/>
  <c r="AR847" i="4"/>
  <c r="AO148" i="4"/>
  <c r="AN190" i="4"/>
  <c r="AR280" i="4"/>
  <c r="AQ401" i="4"/>
  <c r="AR426" i="4"/>
  <c r="AO395" i="4"/>
  <c r="AP535" i="4"/>
  <c r="AR651" i="4"/>
  <c r="AN394" i="4"/>
  <c r="AN998" i="4"/>
  <c r="AO354" i="4"/>
  <c r="AO540" i="4"/>
  <c r="AS765" i="4"/>
  <c r="AR830" i="4"/>
  <c r="AO770" i="4"/>
  <c r="AR879" i="4"/>
  <c r="AS607" i="4"/>
  <c r="AS395" i="4"/>
  <c r="AP290" i="4"/>
  <c r="AO342" i="4"/>
  <c r="AQ129" i="4"/>
  <c r="AS692" i="4"/>
  <c r="AN415" i="4"/>
  <c r="AQ271" i="4"/>
  <c r="AP919" i="4"/>
  <c r="AO668" i="4"/>
  <c r="AO805" i="4"/>
  <c r="AR952" i="4"/>
  <c r="AP482" i="4"/>
  <c r="AO584" i="4"/>
  <c r="AR878" i="4"/>
  <c r="AR172" i="4"/>
  <c r="AN688" i="4"/>
  <c r="AQ663" i="4"/>
  <c r="AN467" i="4"/>
  <c r="AN550" i="4"/>
  <c r="AS474" i="4"/>
  <c r="AP426" i="4"/>
  <c r="AQ40" i="4"/>
  <c r="AS632" i="4"/>
  <c r="AS569" i="4"/>
  <c r="AS17" i="4"/>
  <c r="AP138" i="4"/>
  <c r="AR894" i="4"/>
  <c r="AN873" i="4"/>
  <c r="AS725" i="4"/>
  <c r="AN109" i="4"/>
  <c r="AP333" i="4"/>
  <c r="AP705" i="4"/>
  <c r="AR130" i="4"/>
  <c r="AS75" i="4"/>
  <c r="AR635" i="4"/>
  <c r="AR908" i="4"/>
  <c r="AP831" i="4"/>
  <c r="AS868" i="4"/>
  <c r="AQ238" i="4"/>
  <c r="AQ869" i="4"/>
  <c r="AO785" i="4"/>
  <c r="AP661" i="4"/>
  <c r="AQ671" i="4"/>
  <c r="AN39" i="4"/>
  <c r="AP961" i="4"/>
  <c r="AO873" i="4"/>
  <c r="AP325" i="4"/>
  <c r="AN142" i="4"/>
  <c r="AN491" i="4"/>
  <c r="AR915" i="4"/>
  <c r="AP581" i="4"/>
  <c r="AS445" i="4"/>
  <c r="AP991" i="4"/>
  <c r="AO332" i="4"/>
  <c r="AP825" i="4"/>
  <c r="AO117" i="4"/>
  <c r="AN711" i="4"/>
  <c r="AS707" i="4"/>
  <c r="AR271" i="4"/>
  <c r="AP952" i="4"/>
  <c r="AR215" i="4"/>
  <c r="AN652" i="4"/>
  <c r="AN279" i="4"/>
  <c r="AN891" i="4"/>
  <c r="AO970" i="4"/>
  <c r="AP790" i="4"/>
  <c r="AQ800" i="4"/>
  <c r="AQ562" i="4"/>
  <c r="AP443" i="4"/>
  <c r="AN678" i="4"/>
  <c r="AQ925" i="4"/>
  <c r="AO604" i="4"/>
  <c r="AP622" i="4"/>
  <c r="AP425" i="4"/>
  <c r="AS232" i="4"/>
  <c r="AR176" i="4"/>
  <c r="AN644" i="4"/>
  <c r="AP747" i="4"/>
  <c r="AS888" i="4"/>
  <c r="AO838" i="4"/>
  <c r="AO373" i="4"/>
  <c r="AP868" i="4"/>
  <c r="AP147" i="4"/>
  <c r="AO711" i="4"/>
  <c r="AQ83" i="4"/>
  <c r="AO889" i="4"/>
  <c r="AN507" i="4"/>
  <c r="AQ475" i="4"/>
  <c r="AO620" i="4"/>
  <c r="AS429" i="4"/>
  <c r="AS294" i="4"/>
  <c r="AS525" i="4"/>
  <c r="AP907" i="4"/>
  <c r="AR177" i="4"/>
  <c r="AR909" i="4"/>
  <c r="AN814" i="4"/>
  <c r="AS291" i="4"/>
  <c r="AR818" i="4"/>
  <c r="AO786" i="4"/>
  <c r="AS391" i="4"/>
  <c r="AO192" i="4"/>
  <c r="AN3" i="4"/>
  <c r="AQ645" i="4"/>
  <c r="AS270" i="4"/>
  <c r="AS789" i="4"/>
  <c r="AO985" i="4"/>
  <c r="AP173" i="4"/>
  <c r="AQ69" i="4"/>
  <c r="AP102" i="4"/>
  <c r="AP604" i="4"/>
  <c r="AR152" i="4"/>
  <c r="AR358" i="4"/>
  <c r="AR788" i="4"/>
  <c r="AS772" i="4"/>
  <c r="AP834" i="4"/>
  <c r="AQ150" i="4"/>
  <c r="AS796" i="4"/>
  <c r="AO339" i="4"/>
  <c r="AQ583" i="4"/>
  <c r="AR752" i="4"/>
  <c r="AS754" i="4"/>
  <c r="AP955" i="4"/>
  <c r="AN740" i="4"/>
  <c r="AS448" i="4"/>
  <c r="AP785" i="4"/>
  <c r="AO892" i="4"/>
  <c r="AR568" i="4"/>
  <c r="AR231" i="4"/>
  <c r="AN920" i="4"/>
  <c r="AR624" i="4"/>
  <c r="AP687" i="4"/>
  <c r="AP388" i="4"/>
  <c r="AP195" i="4"/>
  <c r="AO14" i="4"/>
  <c r="AS494" i="4"/>
  <c r="AN689" i="4"/>
  <c r="AQ38" i="4"/>
  <c r="AR221" i="4"/>
  <c r="AN325" i="4"/>
  <c r="AS447" i="4"/>
  <c r="AO61" i="4"/>
  <c r="AR117" i="4"/>
  <c r="AN864" i="4"/>
  <c r="AS815" i="4"/>
  <c r="AR733" i="4"/>
  <c r="AO197" i="4"/>
  <c r="AQ875" i="4"/>
  <c r="AO852" i="4"/>
  <c r="AO415" i="4"/>
  <c r="AP822" i="4"/>
  <c r="AO662" i="4"/>
  <c r="AO576" i="4"/>
  <c r="AR935" i="4"/>
  <c r="AO769" i="4"/>
  <c r="AP323" i="4"/>
  <c r="AN367" i="4"/>
  <c r="AS33" i="4"/>
  <c r="AO696" i="4"/>
  <c r="AS934" i="4"/>
  <c r="AP530" i="4"/>
  <c r="AQ660" i="4"/>
  <c r="AO400" i="4"/>
  <c r="AN736" i="4"/>
  <c r="AO936" i="4"/>
  <c r="AS946" i="4"/>
  <c r="AQ156" i="4"/>
  <c r="AP654" i="4"/>
  <c r="AQ874" i="4"/>
  <c r="AR888" i="4"/>
  <c r="AO976" i="4"/>
  <c r="AQ267" i="4"/>
  <c r="AS543" i="4"/>
  <c r="AN563" i="4"/>
  <c r="AR190" i="4"/>
  <c r="AP73" i="4"/>
  <c r="AQ212" i="4"/>
  <c r="AR640" i="4"/>
  <c r="AS48" i="4"/>
  <c r="AR576" i="4"/>
  <c r="AQ492" i="4"/>
  <c r="AS771" i="4"/>
  <c r="AQ774" i="4"/>
  <c r="AR937" i="4"/>
  <c r="AR831" i="4"/>
  <c r="AP487" i="4"/>
  <c r="AO431" i="4"/>
  <c r="AO60" i="4"/>
  <c r="AR727" i="4"/>
  <c r="AS480" i="4"/>
  <c r="AP373" i="4"/>
  <c r="AO369" i="4"/>
  <c r="AN138" i="4"/>
  <c r="AO944" i="4"/>
  <c r="AR825" i="4"/>
  <c r="AP385" i="4"/>
  <c r="AN150" i="4"/>
  <c r="AQ933" i="4"/>
  <c r="AN732" i="4"/>
  <c r="AS749" i="4"/>
  <c r="AN441" i="4"/>
  <c r="AP547" i="4"/>
  <c r="AN675" i="4"/>
  <c r="AS365" i="4"/>
  <c r="AO629" i="4"/>
  <c r="AN69" i="4"/>
  <c r="AR335" i="4"/>
  <c r="AO95" i="4"/>
  <c r="AR438" i="4"/>
  <c r="AS908" i="4"/>
  <c r="AR946" i="4"/>
  <c r="AN498" i="4"/>
  <c r="AO918" i="4"/>
  <c r="AS300" i="4"/>
  <c r="AN462" i="4"/>
  <c r="AN600" i="4"/>
  <c r="AO167" i="4"/>
  <c r="AP222" i="4"/>
  <c r="AQ409" i="4"/>
  <c r="AQ712" i="4"/>
  <c r="AP56" i="4"/>
  <c r="AQ459" i="4"/>
  <c r="AN389" i="4"/>
  <c r="AS790" i="4"/>
  <c r="AO956" i="4"/>
  <c r="AN50" i="4"/>
  <c r="AN512" i="4"/>
  <c r="AP11" i="4"/>
  <c r="AQ834" i="4"/>
  <c r="AR960" i="4"/>
  <c r="AP560" i="4"/>
  <c r="AP211" i="4"/>
  <c r="AN481" i="4"/>
  <c r="AS330" i="4"/>
  <c r="AS221" i="4"/>
  <c r="AO853" i="4"/>
  <c r="AR499" i="4"/>
  <c r="AS515" i="4"/>
  <c r="AN133" i="4"/>
  <c r="AP678" i="4"/>
  <c r="AQ699" i="4"/>
  <c r="AP253" i="4"/>
  <c r="AO951" i="4"/>
  <c r="AP65" i="4"/>
  <c r="AR262" i="4"/>
  <c r="AS690" i="4"/>
  <c r="AP940" i="4"/>
  <c r="AS303" i="4"/>
  <c r="AS819" i="4"/>
  <c r="AN424" i="4"/>
  <c r="AN280" i="4"/>
  <c r="AN642" i="4"/>
  <c r="AP541" i="4"/>
  <c r="AQ232" i="4"/>
  <c r="AO477" i="4"/>
  <c r="AS277" i="4"/>
  <c r="AO800" i="4"/>
  <c r="AQ287" i="4"/>
  <c r="AR658" i="4"/>
  <c r="AQ330" i="4"/>
  <c r="AP520" i="4"/>
  <c r="AN933" i="4"/>
  <c r="AQ794" i="4"/>
  <c r="AQ952" i="4"/>
  <c r="AQ879" i="4"/>
  <c r="AN833" i="4"/>
  <c r="AR161" i="4"/>
  <c r="AQ982" i="4"/>
  <c r="AS915" i="4"/>
  <c r="AN602" i="4"/>
  <c r="AQ147" i="4"/>
  <c r="AQ892" i="4"/>
  <c r="AR610" i="4"/>
  <c r="AQ614" i="4"/>
  <c r="AP688" i="4"/>
  <c r="AO16" i="4"/>
  <c r="AR758" i="4"/>
  <c r="AO331" i="4"/>
  <c r="AN703" i="4"/>
  <c r="AP284" i="4"/>
  <c r="AN671" i="4"/>
  <c r="AQ690" i="4"/>
  <c r="AS971" i="4"/>
  <c r="AO828" i="4"/>
  <c r="AP34" i="4"/>
  <c r="AN376" i="4"/>
  <c r="AS3" i="4"/>
  <c r="AO729" i="4"/>
  <c r="AQ225" i="4"/>
  <c r="AR533" i="4"/>
  <c r="AS628" i="4"/>
  <c r="AS529" i="4"/>
  <c r="AS65" i="4"/>
  <c r="AR355" i="4"/>
  <c r="AP304" i="4"/>
  <c r="AP683" i="4"/>
  <c r="AR4" i="4"/>
  <c r="AP502" i="4"/>
  <c r="AN43" i="4"/>
  <c r="AN932" i="4"/>
  <c r="AQ579" i="4"/>
  <c r="AR214" i="4"/>
  <c r="AO326" i="4"/>
  <c r="AR735" i="4"/>
  <c r="AQ572" i="4"/>
  <c r="AO684" i="4"/>
  <c r="AQ693" i="4"/>
  <c r="AS619" i="4"/>
  <c r="AQ406" i="4"/>
  <c r="AQ554" i="4"/>
  <c r="AP316" i="4"/>
  <c r="AR459" i="4"/>
  <c r="AN159" i="4"/>
  <c r="AQ118" i="4"/>
  <c r="AQ12" i="4"/>
  <c r="AS190" i="4"/>
  <c r="AS536" i="4"/>
  <c r="AR755" i="4"/>
  <c r="AO350" i="4"/>
  <c r="AR808" i="4"/>
  <c r="AP650" i="4"/>
  <c r="AP31" i="4"/>
  <c r="AS312" i="4"/>
  <c r="AR43" i="4"/>
  <c r="AR697" i="4"/>
  <c r="AP302" i="4"/>
  <c r="AS634" i="4"/>
  <c r="AP911" i="4"/>
  <c r="AS747" i="4"/>
  <c r="AQ758" i="4"/>
  <c r="AS137" i="4"/>
  <c r="AP268" i="4"/>
  <c r="AR455" i="4"/>
  <c r="AP324" i="4"/>
  <c r="AS451" i="4"/>
  <c r="AQ467" i="4"/>
  <c r="AS169" i="4"/>
  <c r="AN336" i="4"/>
  <c r="AR767" i="4"/>
  <c r="AN670" i="4"/>
  <c r="AN641" i="4"/>
  <c r="AN612" i="4"/>
  <c r="AO232" i="4"/>
  <c r="AR138" i="4"/>
  <c r="AN872" i="4"/>
  <c r="AS686" i="4"/>
  <c r="AO462" i="4"/>
  <c r="AS848" i="4"/>
  <c r="AQ575" i="4"/>
  <c r="AS302" i="4"/>
  <c r="AO412" i="4"/>
  <c r="AQ988" i="4"/>
  <c r="AN908" i="4"/>
  <c r="AO442" i="4"/>
  <c r="AN434" i="4"/>
  <c r="AS951" i="4"/>
  <c r="AN359" i="4"/>
  <c r="AQ623" i="4"/>
  <c r="AQ77" i="4"/>
  <c r="AO157" i="4"/>
  <c r="AO265" i="4"/>
  <c r="AR165" i="4"/>
  <c r="AQ816" i="4"/>
  <c r="AR325" i="4"/>
  <c r="AP311" i="4"/>
  <c r="AO448" i="4"/>
  <c r="AO699" i="4"/>
  <c r="AQ543" i="4"/>
  <c r="AS357" i="4"/>
  <c r="AP451" i="4"/>
  <c r="AP804" i="4"/>
  <c r="AO834" i="4"/>
  <c r="AS556" i="4"/>
  <c r="AO526" i="4"/>
  <c r="AN331" i="4"/>
  <c r="AQ373" i="4"/>
  <c r="AS881" i="4"/>
  <c r="AR64" i="4"/>
  <c r="AN950" i="4"/>
  <c r="AR592" i="4"/>
  <c r="AR464" i="4"/>
  <c r="AS658" i="4"/>
  <c r="AQ440" i="4"/>
  <c r="AN243" i="4"/>
  <c r="AQ759" i="4"/>
  <c r="AO775" i="4"/>
  <c r="AN909" i="4"/>
  <c r="AO998" i="4"/>
  <c r="AN595" i="4"/>
  <c r="AQ661" i="4"/>
  <c r="AO133" i="4"/>
  <c r="AQ100" i="4"/>
  <c r="AS296" i="4"/>
  <c r="AN694" i="4"/>
  <c r="AS492" i="4"/>
  <c r="AS94" i="4"/>
  <c r="AR708" i="4"/>
  <c r="AO987" i="4"/>
  <c r="AN986" i="4"/>
  <c r="AN628" i="4"/>
  <c r="AR822" i="4"/>
  <c r="AQ770" i="4"/>
  <c r="AR472" i="4"/>
  <c r="AP718" i="4"/>
  <c r="AP617" i="4"/>
  <c r="AQ222" i="4"/>
  <c r="AR617" i="4"/>
  <c r="AN291" i="4"/>
  <c r="AQ44" i="4"/>
  <c r="AR338" i="4"/>
  <c r="AP118" i="4"/>
  <c r="AO212" i="4"/>
  <c r="AP870" i="4"/>
  <c r="AO733" i="4"/>
  <c r="AO746" i="4"/>
  <c r="AR666" i="4"/>
  <c r="AS890" i="4"/>
  <c r="AR194" i="4"/>
  <c r="AO638" i="4"/>
  <c r="AQ581" i="4"/>
  <c r="AP557" i="4"/>
  <c r="AN113" i="4"/>
  <c r="AS227" i="4"/>
  <c r="AR528" i="4"/>
  <c r="AO968" i="4"/>
  <c r="AO103" i="4"/>
  <c r="AS601" i="4"/>
  <c r="AN351" i="4"/>
  <c r="AQ597" i="4"/>
  <c r="AN676" i="4"/>
  <c r="AR891" i="4"/>
  <c r="AN405" i="4"/>
  <c r="AS293" i="4"/>
  <c r="AS580" i="4"/>
  <c r="AS741" i="4"/>
  <c r="AS490" i="4"/>
  <c r="AP733" i="4"/>
  <c r="AN927" i="4"/>
  <c r="AR274" i="4"/>
  <c r="AQ176" i="4"/>
  <c r="AR686" i="4"/>
  <c r="AO558" i="4"/>
  <c r="AO72" i="4"/>
  <c r="AO256" i="4"/>
  <c r="AR934" i="4"/>
  <c r="AR904" i="4"/>
  <c r="AP728" i="4"/>
  <c r="AQ707" i="4"/>
  <c r="AQ283" i="4"/>
  <c r="AS528" i="4"/>
  <c r="AN229" i="4"/>
  <c r="AQ258" i="4"/>
  <c r="AN568" i="4"/>
  <c r="AQ297" i="4"/>
  <c r="AR463" i="4"/>
  <c r="AN144" i="4"/>
  <c r="AP140" i="4"/>
  <c r="AP176" i="4"/>
  <c r="AQ799" i="4"/>
  <c r="AS290" i="4"/>
  <c r="AP754" i="4"/>
  <c r="AO486" i="4"/>
  <c r="AN913" i="4"/>
  <c r="AN798" i="4"/>
  <c r="AO76" i="4"/>
  <c r="AR729" i="4"/>
  <c r="AQ533" i="4"/>
  <c r="AS254" i="4"/>
  <c r="AS117" i="4"/>
  <c r="AS693" i="4"/>
  <c r="AR343" i="4"/>
  <c r="AS624" i="4"/>
  <c r="AO715" i="4"/>
  <c r="AN126" i="4"/>
  <c r="AQ13" i="4"/>
  <c r="AR96" i="4"/>
  <c r="AN634" i="4"/>
  <c r="AR290" i="4"/>
  <c r="AQ173" i="4"/>
  <c r="AO866" i="4"/>
  <c r="AS215" i="4"/>
  <c r="AO325" i="4"/>
  <c r="AR637" i="4"/>
  <c r="AR781" i="4"/>
  <c r="AQ532" i="4"/>
  <c r="AP903" i="4"/>
  <c r="AR448" i="4"/>
  <c r="AR392" i="4"/>
  <c r="AR10" i="4"/>
  <c r="AO74" i="4"/>
  <c r="AS743" i="4"/>
  <c r="AQ299" i="4"/>
  <c r="AO458" i="4"/>
  <c r="AS912" i="4"/>
  <c r="AN599" i="4"/>
  <c r="AQ72" i="4"/>
  <c r="AP76" i="4"/>
  <c r="AN713" i="4"/>
  <c r="AQ745" i="4"/>
  <c r="AN874" i="4"/>
  <c r="AP300" i="4"/>
  <c r="AO954" i="4"/>
  <c r="AO137" i="4"/>
  <c r="AN623" i="4"/>
  <c r="AQ505" i="4"/>
  <c r="AQ244" i="4"/>
  <c r="AO595" i="4"/>
  <c r="AN849" i="4"/>
  <c r="AS136" i="4"/>
  <c r="AP403" i="4"/>
  <c r="AR406" i="4"/>
  <c r="AQ443" i="4"/>
  <c r="AP988" i="4"/>
  <c r="AR410" i="4"/>
  <c r="AS309" i="4"/>
  <c r="AP20" i="4"/>
  <c r="AR649" i="4"/>
  <c r="AO877" i="4"/>
  <c r="AQ870" i="4"/>
  <c r="AQ27" i="4"/>
  <c r="AO515" i="4"/>
  <c r="AR353" i="4"/>
  <c r="AR564" i="4"/>
  <c r="AP551" i="4"/>
  <c r="AO694" i="4"/>
  <c r="AS588" i="4"/>
  <c r="AS703" i="4"/>
  <c r="AQ618" i="4"/>
  <c r="AN852" i="4"/>
  <c r="AS612" i="4"/>
  <c r="AS727" i="4"/>
  <c r="AR710" i="4"/>
  <c r="AN597" i="4"/>
  <c r="AR78" i="4"/>
  <c r="AQ555" i="4"/>
  <c r="AQ802" i="4"/>
  <c r="AP505" i="4"/>
  <c r="AN523" i="4"/>
  <c r="AO960" i="4"/>
  <c r="AR581" i="4"/>
  <c r="AR15" i="4"/>
  <c r="AO503" i="4"/>
  <c r="AN667" i="4"/>
  <c r="AN564" i="4"/>
  <c r="AO963" i="4"/>
  <c r="AP900" i="4"/>
  <c r="AN859" i="4"/>
  <c r="AR419" i="4"/>
  <c r="AR82" i="4"/>
  <c r="AN557" i="4"/>
  <c r="AN649" i="4"/>
  <c r="AR55" i="4"/>
  <c r="AO89" i="4"/>
  <c r="AP693" i="4"/>
  <c r="AS517" i="4"/>
  <c r="AN257" i="4"/>
  <c r="AO698" i="4"/>
  <c r="AQ37" i="4"/>
  <c r="AQ331" i="4"/>
  <c r="AP666" i="4"/>
  <c r="AP12" i="4"/>
  <c r="AO370" i="4"/>
  <c r="AO297" i="4"/>
  <c r="AP951" i="4"/>
  <c r="AP567" i="4"/>
  <c r="AN924" i="4"/>
  <c r="AQ296" i="4"/>
  <c r="AS43" i="4"/>
  <c r="AP531" i="4"/>
  <c r="AP896" i="4"/>
  <c r="AP158" i="4"/>
  <c r="AO86" i="4"/>
  <c r="AQ843" i="4"/>
  <c r="AS738" i="4"/>
  <c r="AQ741" i="4"/>
  <c r="AQ184" i="4"/>
  <c r="AR643" i="4"/>
  <c r="AO573" i="4"/>
  <c r="AN139" i="4"/>
  <c r="AP757" i="4"/>
  <c r="AS105" i="4"/>
  <c r="AN878" i="4"/>
  <c r="AO495" i="4"/>
  <c r="AO348" i="4"/>
  <c r="AQ175" i="4"/>
  <c r="AN585" i="4"/>
  <c r="AP510" i="4"/>
  <c r="AP188" i="4"/>
  <c r="AO757" i="4"/>
  <c r="AQ711" i="4"/>
  <c r="AN212" i="4"/>
  <c r="AP725" i="4"/>
  <c r="AQ468" i="4"/>
  <c r="AS926" i="4"/>
  <c r="AR408" i="4"/>
  <c r="AS22" i="4"/>
  <c r="AN40" i="4"/>
  <c r="AR550" i="4"/>
  <c r="AO25" i="4"/>
  <c r="AP488" i="4"/>
  <c r="AN930" i="4"/>
  <c r="AQ381" i="4"/>
  <c r="AR521" i="4"/>
  <c r="AP995" i="4"/>
  <c r="AO126" i="4"/>
  <c r="AP830" i="4"/>
  <c r="AP761" i="4"/>
  <c r="AP98" i="4"/>
  <c r="AN378" i="4"/>
  <c r="AR843" i="4"/>
  <c r="AR469" i="4"/>
  <c r="AQ32" i="4"/>
  <c r="AQ653" i="4"/>
  <c r="AP315" i="4"/>
  <c r="AO872" i="4"/>
  <c r="AQ566" i="4"/>
  <c r="AR844" i="4"/>
  <c r="AQ315" i="4"/>
  <c r="AP387" i="4"/>
  <c r="AN543" i="4"/>
  <c r="AS196" i="4"/>
  <c r="AS499" i="4"/>
  <c r="AN200" i="4"/>
  <c r="AP679" i="4"/>
  <c r="AN528" i="4"/>
  <c r="AP28" i="4"/>
  <c r="AQ654" i="4"/>
  <c r="AO69" i="4"/>
  <c r="AP394" i="4"/>
  <c r="AP36" i="4"/>
  <c r="AS159" i="4"/>
  <c r="AR299" i="4"/>
  <c r="AS803" i="4"/>
  <c r="AP954" i="4"/>
  <c r="AN338" i="4"/>
  <c r="AR718" i="4"/>
  <c r="AN983" i="4"/>
  <c r="AP854" i="4"/>
  <c r="AS886" i="4"/>
  <c r="AS443" i="4"/>
  <c r="AP932" i="4"/>
  <c r="AQ349" i="4"/>
  <c r="AO621" i="4"/>
  <c r="AS127" i="4"/>
  <c r="AN880" i="4"/>
  <c r="AP446" i="4"/>
  <c r="AO98" i="4"/>
  <c r="AP234" i="4"/>
  <c r="AQ60" i="4"/>
  <c r="AO391" i="4"/>
  <c r="AO52" i="4"/>
  <c r="AS307" i="4"/>
  <c r="AO358" i="4"/>
  <c r="AR806" i="4"/>
  <c r="AS1" i="4"/>
  <c r="AS431" i="4"/>
  <c r="AP22" i="4"/>
  <c r="AO528" i="4"/>
  <c r="AS282" i="4"/>
  <c r="AP178" i="4"/>
  <c r="AR414" i="4"/>
  <c r="AN192" i="4"/>
  <c r="AP973" i="4"/>
  <c r="AP67" i="4"/>
  <c r="AS397" i="4"/>
  <c r="AR260" i="4"/>
  <c r="AR301" i="4"/>
  <c r="AO341" i="4"/>
  <c r="AR383" i="4"/>
  <c r="AR534" i="4"/>
  <c r="AR947" i="4"/>
  <c r="AO510" i="4"/>
  <c r="AP927" i="4"/>
  <c r="AQ463" i="4"/>
  <c r="AN35" i="4"/>
  <c r="AN130" i="4"/>
  <c r="AO394" i="4"/>
  <c r="AQ978" i="4"/>
  <c r="AO426" i="4"/>
  <c r="AO494" i="4"/>
  <c r="AO803" i="4"/>
  <c r="AO544" i="4"/>
  <c r="AO597" i="4"/>
  <c r="AN897" i="4"/>
  <c r="AO674" i="4"/>
  <c r="AR538" i="4"/>
  <c r="AR51" i="4"/>
  <c r="AR644" i="4"/>
  <c r="AQ491" i="4"/>
  <c r="AO447" i="4"/>
  <c r="AN203" i="4"/>
  <c r="AR867" i="4"/>
  <c r="AO771" i="4"/>
  <c r="AP920" i="4"/>
  <c r="AP806" i="4"/>
  <c r="AN151" i="4"/>
  <c r="AP334" i="4"/>
  <c r="AR887" i="4"/>
  <c r="AR433" i="4"/>
  <c r="AO307" i="4"/>
  <c r="AN334" i="4"/>
  <c r="AS224" i="4"/>
  <c r="AO268" i="4"/>
  <c r="AQ939" i="4"/>
  <c r="AR454" i="4"/>
  <c r="AR308" i="4"/>
  <c r="AN547" i="4"/>
  <c r="AP458" i="4"/>
  <c r="AR191" i="4"/>
  <c r="AS800" i="4"/>
  <c r="AR209" i="4"/>
  <c r="AR288" i="4"/>
  <c r="AN263" i="4"/>
  <c r="AO895" i="4"/>
  <c r="AS600" i="4"/>
  <c r="AP787" i="4"/>
  <c r="AR376" i="4"/>
  <c r="AR312" i="4"/>
  <c r="AS953" i="4"/>
  <c r="AN701" i="4"/>
  <c r="AO152" i="4"/>
  <c r="AS405" i="4"/>
  <c r="AS666" i="4"/>
  <c r="AO527" i="4"/>
  <c r="AO280" i="4"/>
  <c r="AQ826" i="4"/>
  <c r="AO622" i="4"/>
  <c r="AQ127" i="4"/>
  <c r="AN226" i="4"/>
  <c r="AP266" i="4"/>
  <c r="AQ950" i="4"/>
  <c r="AP310" i="4"/>
  <c r="AR745" i="4"/>
  <c r="AR375" i="4"/>
  <c r="AR106" i="4"/>
  <c r="AR584" i="4"/>
  <c r="AR94" i="4"/>
  <c r="AO714" i="4"/>
  <c r="AQ780" i="4"/>
  <c r="AP815" i="4"/>
  <c r="AN617" i="4"/>
  <c r="AQ130" i="4"/>
  <c r="AN396" i="4"/>
  <c r="AQ92" i="4"/>
  <c r="AQ580" i="4"/>
  <c r="AR461" i="4"/>
  <c r="AP624" i="4"/>
  <c r="AQ944" i="4"/>
  <c r="AR169" i="4"/>
  <c r="AO819" i="4"/>
  <c r="AP874" i="4"/>
  <c r="AR135" i="4"/>
  <c r="AO368" i="4"/>
  <c r="AO200" i="4"/>
  <c r="AN362" i="4"/>
  <c r="AR185" i="4"/>
  <c r="AO413" i="4"/>
  <c r="AQ974" i="4"/>
  <c r="AS220" i="4"/>
  <c r="AN311" i="4"/>
  <c r="AN961" i="4"/>
  <c r="AS481" i="4"/>
  <c r="AN283" i="4"/>
  <c r="AR337" i="4"/>
  <c r="AQ228" i="4"/>
  <c r="AN148" i="4"/>
  <c r="AS173" i="4"/>
  <c r="AS615" i="4"/>
  <c r="AQ678" i="4"/>
  <c r="AN716" i="4"/>
  <c r="AR642" i="4"/>
  <c r="AQ779" i="4"/>
  <c r="AP1000" i="4"/>
  <c r="AS156" i="4"/>
  <c r="AQ969" i="4"/>
  <c r="AO961" i="4"/>
  <c r="AQ230" i="4"/>
  <c r="AR505" i="4"/>
  <c r="AS320" i="4"/>
  <c r="AN956" i="4"/>
  <c r="AO716" i="4"/>
  <c r="AS702" i="4"/>
  <c r="AN850" i="4"/>
  <c r="AO930" i="4"/>
  <c r="AN615" i="4"/>
  <c r="AO22" i="4"/>
  <c r="AS465" i="4"/>
  <c r="AN739" i="4"/>
  <c r="AR772" i="4"/>
  <c r="AR989" i="4"/>
  <c r="AN191" i="4"/>
  <c r="AR107" i="4"/>
  <c r="AQ903" i="4"/>
  <c r="AP901" i="4"/>
  <c r="AP180" i="4"/>
  <c r="AO501" i="4"/>
  <c r="AO613" i="4"/>
  <c r="AQ260" i="4"/>
  <c r="AP724" i="4"/>
  <c r="AN75" i="4"/>
  <c r="AR574" i="4"/>
  <c r="AS887" i="4"/>
  <c r="AR850" i="4"/>
  <c r="AP165" i="4"/>
  <c r="AP751" i="4"/>
  <c r="AS113" i="4"/>
  <c r="AP278" i="4"/>
  <c r="AN862" i="4"/>
  <c r="AR349" i="4"/>
  <c r="AQ822" i="4"/>
  <c r="AO287" i="4"/>
  <c r="AO827" i="4"/>
  <c r="AO977" i="4"/>
  <c r="AR612" i="4"/>
  <c r="AS174" i="4"/>
  <c r="AS141" i="4"/>
  <c r="AN742" i="4"/>
  <c r="AS155" i="4"/>
  <c r="AP723" i="4"/>
  <c r="AP899" i="4"/>
  <c r="AN418" i="4"/>
  <c r="AO612" i="4"/>
  <c r="AQ123" i="4"/>
  <c r="AO54" i="4"/>
  <c r="AO687" i="4"/>
  <c r="AP781" i="4"/>
  <c r="AP853" i="4"/>
  <c r="AN98" i="4"/>
  <c r="AQ313" i="4"/>
  <c r="AR737" i="4"/>
  <c r="AR991" i="4"/>
  <c r="AQ855" i="4"/>
  <c r="AN487" i="4"/>
  <c r="AN64" i="4"/>
  <c r="AP637" i="4"/>
  <c r="AP704" i="4"/>
  <c r="AR570" i="4"/>
  <c r="AQ378" i="4"/>
  <c r="AR56" i="4"/>
  <c r="AQ935" i="4"/>
  <c r="AO657" i="4"/>
  <c r="AO240" i="4"/>
  <c r="AQ728" i="4"/>
  <c r="AN685" i="4"/>
  <c r="AS744" i="4"/>
  <c r="AN980" i="4"/>
  <c r="AR85" i="4"/>
  <c r="AP820" i="4"/>
  <c r="AP47" i="4"/>
  <c r="AN613" i="4"/>
  <c r="AP275" i="4"/>
  <c r="AO667" i="4"/>
  <c r="AR889" i="4"/>
  <c r="AO481" i="4"/>
  <c r="AR5" i="4"/>
  <c r="AP41" i="4"/>
  <c r="AS813" i="4"/>
  <c r="AQ247" i="4"/>
  <c r="AS273" i="4"/>
  <c r="AN409" i="4"/>
  <c r="AN698" i="4"/>
  <c r="AS462" i="4"/>
  <c r="AS839" i="4"/>
  <c r="AS903" i="4"/>
  <c r="AP852" i="4"/>
  <c r="AR917" i="4"/>
  <c r="AN683" i="4"/>
  <c r="AQ354" i="4"/>
  <c r="AP79" i="4"/>
  <c r="AP633" i="4"/>
  <c r="AP228" i="4"/>
  <c r="AP694" i="4"/>
  <c r="AQ917" i="4"/>
  <c r="AN571" i="4"/>
  <c r="AS940" i="4"/>
  <c r="AN445" i="4"/>
  <c r="AP684" i="4"/>
  <c r="AO38" i="4"/>
  <c r="AQ898" i="4"/>
  <c r="AR45" i="4"/>
  <c r="AQ22" i="4"/>
  <c r="AS689" i="4"/>
  <c r="AQ990" i="4"/>
  <c r="AS97" i="4"/>
  <c r="AO482" i="4"/>
  <c r="AN125" i="4"/>
  <c r="AN937" i="4"/>
  <c r="AO896" i="4"/>
  <c r="AP594" i="4"/>
  <c r="AS943" i="4"/>
  <c r="AN13" i="4"/>
  <c r="AS184" i="4"/>
  <c r="AO634" i="4"/>
  <c r="AS382" i="4"/>
  <c r="AQ790" i="4"/>
  <c r="AN364" i="4"/>
  <c r="AQ109" i="4"/>
  <c r="AP4" i="4"/>
  <c r="AR145" i="4"/>
  <c r="AS956" i="4"/>
  <c r="AN313" i="4"/>
  <c r="AP100" i="4"/>
  <c r="AS129" i="4"/>
  <c r="AO303" i="4"/>
  <c r="AP431" i="4"/>
  <c r="AR730" i="4"/>
  <c r="AP155" i="4"/>
  <c r="AO843" i="4"/>
  <c r="AQ91" i="4"/>
  <c r="AP159" i="4"/>
  <c r="AN971" i="4"/>
  <c r="AO363" i="4"/>
  <c r="AR95" i="4"/>
  <c r="AO862" i="4"/>
  <c r="AO881" i="4"/>
  <c r="AP626" i="4"/>
  <c r="AO276" i="4"/>
  <c r="AR143" i="4"/>
  <c r="AN988" i="4"/>
  <c r="AQ391" i="4"/>
  <c r="AQ102" i="4"/>
  <c r="AS345" i="4"/>
  <c r="AO565" i="4"/>
  <c r="AP628" i="4"/>
  <c r="AP981" i="4"/>
  <c r="AR650" i="4"/>
  <c r="AR899" i="4"/>
  <c r="AR432" i="4"/>
  <c r="AP207" i="4"/>
  <c r="AP5" i="4"/>
  <c r="AR305" i="4"/>
  <c r="AO238" i="4"/>
  <c r="AR47" i="4"/>
  <c r="AQ508" i="4"/>
  <c r="AO434" i="4"/>
  <c r="AO738" i="4"/>
  <c r="AQ363" i="4"/>
  <c r="AN343" i="4"/>
  <c r="AO798" i="4"/>
  <c r="AS546" i="4"/>
  <c r="AO588" i="4"/>
  <c r="AQ498" i="4"/>
  <c r="AS244" i="4"/>
  <c r="AR646" i="4"/>
  <c r="AO700" i="4"/>
  <c r="AR173" i="4"/>
  <c r="AO865" i="4"/>
  <c r="AS832" i="4"/>
  <c r="AR167" i="4"/>
  <c r="AS439" i="4"/>
  <c r="AS898" i="4"/>
  <c r="AS989" i="4"/>
  <c r="AQ726" i="4"/>
  <c r="AQ2" i="4"/>
  <c r="AP936" i="4"/>
  <c r="AQ781" i="4"/>
  <c r="AO435" i="4"/>
  <c r="AN693" i="4"/>
  <c r="AR605" i="4"/>
  <c r="AR139" i="4"/>
  <c r="AQ42" i="4"/>
  <c r="AP571" i="4"/>
  <c r="AP975" i="4"/>
  <c r="AP894" i="4"/>
  <c r="AQ967" i="4"/>
  <c r="AS799" i="4"/>
  <c r="AQ362" i="4"/>
  <c r="AS662" i="4"/>
  <c r="AO531" i="4"/>
  <c r="AO516" i="4"/>
  <c r="AS713" i="4"/>
  <c r="AS194" i="4"/>
  <c r="AS985" i="4"/>
  <c r="AO656" i="4"/>
  <c r="AO115" i="4"/>
  <c r="AN715" i="4"/>
  <c r="AR690" i="4"/>
  <c r="AR719" i="4"/>
  <c r="AO317" i="4"/>
  <c r="AO191" i="4"/>
  <c r="AN630" i="4"/>
  <c r="AQ885" i="4"/>
  <c r="AR1" i="4"/>
  <c r="AO864" i="4"/>
  <c r="AQ674" i="4"/>
  <c r="AO695" i="4"/>
  <c r="AR497" i="4"/>
  <c r="AQ655" i="4"/>
  <c r="AQ657" i="4"/>
  <c r="AS851" i="4"/>
  <c r="AR41" i="4"/>
  <c r="AS358" i="4"/>
  <c r="AO870" i="4"/>
  <c r="AR75" i="4"/>
  <c r="AP493" i="4"/>
  <c r="AO618" i="4"/>
  <c r="AN808" i="4"/>
  <c r="AP215" i="4"/>
  <c r="AO6" i="4"/>
  <c r="AO905" i="4"/>
  <c r="AP967" i="4"/>
  <c r="AP103" i="4"/>
  <c r="AS371" i="4"/>
  <c r="AN449" i="4"/>
  <c r="AO608" i="4"/>
  <c r="AQ883" i="4"/>
  <c r="AP104" i="4"/>
  <c r="AS238" i="4"/>
  <c r="AQ305" i="4"/>
  <c r="AQ773" i="4"/>
  <c r="AQ95" i="4"/>
  <c r="AP270" i="4"/>
  <c r="AN936" i="4"/>
  <c r="AR77" i="4"/>
  <c r="AN598" i="4"/>
  <c r="AO901" i="4"/>
  <c r="AN277" i="4"/>
  <c r="AO529" i="4"/>
  <c r="AP174" i="4"/>
  <c r="AO572" i="4"/>
  <c r="AR354" i="4"/>
  <c r="AO313" i="4"/>
  <c r="AR440" i="4"/>
  <c r="AS924" i="4"/>
  <c r="AP153" i="4"/>
  <c r="AQ274" i="4"/>
  <c r="AR744" i="4"/>
  <c r="AS884" i="4"/>
  <c r="AN271" i="4"/>
  <c r="AN56" i="4"/>
  <c r="AR959" i="4"/>
  <c r="AN876" i="4"/>
  <c r="AQ557" i="4"/>
  <c r="AQ962" i="4"/>
  <c r="AN33" i="4"/>
  <c r="AS766" i="4"/>
  <c r="AS977" i="4"/>
  <c r="AP3" i="4"/>
  <c r="AP546" i="4"/>
  <c r="AO539" i="4"/>
  <c r="AR769" i="4"/>
  <c r="AQ269" i="4"/>
  <c r="AP471" i="4"/>
  <c r="AO768" i="4"/>
  <c r="AN407" i="4"/>
  <c r="AS534" i="4"/>
  <c r="AR938" i="4"/>
  <c r="AR695" i="4"/>
  <c r="AN350" i="4"/>
  <c r="AN17" i="4"/>
  <c r="AP144" i="4"/>
  <c r="AR115" i="4"/>
  <c r="AS895" i="4"/>
  <c r="AS333" i="4"/>
  <c r="AS922" i="4"/>
  <c r="AO378" i="4"/>
  <c r="AR812" i="4"/>
  <c r="AN470" i="4"/>
  <c r="AP437" i="4"/>
  <c r="AS577" i="4"/>
  <c r="AN439" i="4"/>
  <c r="AS861" i="4"/>
  <c r="AS831" i="4"/>
  <c r="AP17" i="4"/>
  <c r="AN828" i="4"/>
  <c r="AP861" i="4"/>
  <c r="AR108" i="4"/>
  <c r="AP498" i="4"/>
  <c r="AQ358" i="4"/>
  <c r="AN199" i="4"/>
  <c r="AP468" i="4"/>
  <c r="AO692" i="4"/>
  <c r="AQ897" i="4"/>
  <c r="AS724" i="4"/>
  <c r="AQ36" i="4"/>
  <c r="AR171" i="4"/>
  <c r="AQ131" i="4"/>
  <c r="AS81" i="4"/>
  <c r="AP736" i="4"/>
  <c r="AO666" i="4"/>
  <c r="AR352" i="4"/>
  <c r="AS150" i="4"/>
  <c r="AP872" i="4"/>
  <c r="AR910" i="4"/>
  <c r="AN972" i="4"/>
  <c r="AR565" i="4"/>
  <c r="AP375" i="4"/>
  <c r="AQ439" i="4"/>
  <c r="AQ594" i="4"/>
  <c r="AP957" i="4"/>
  <c r="AS733" i="4"/>
  <c r="AO291" i="4"/>
  <c r="AS361" i="4"/>
  <c r="AN656" i="4"/>
  <c r="AO952" i="4"/>
  <c r="AP485" i="4"/>
  <c r="AN753" i="4"/>
  <c r="AP559" i="4"/>
  <c r="AR357" i="4"/>
  <c r="AR681" i="4"/>
  <c r="AO611" i="4"/>
  <c r="AR709" i="4"/>
  <c r="AS446" i="4"/>
  <c r="AS864" i="4"/>
  <c r="AP910" i="4"/>
  <c r="AS677" i="4"/>
  <c r="AS540" i="4"/>
  <c r="AR275" i="4"/>
  <c r="AP716" i="4"/>
  <c r="AO78" i="4"/>
  <c r="AQ896" i="4"/>
  <c r="AS432" i="4"/>
  <c r="AO971" i="4"/>
  <c r="AQ337" i="4"/>
  <c r="AQ620" i="4"/>
  <c r="AR72" i="4"/>
  <c r="AN680" i="4"/>
  <c r="AP565" i="4"/>
  <c r="AS348" i="4"/>
  <c r="AO473" i="4"/>
  <c r="AQ376" i="4"/>
  <c r="AS423" i="4"/>
  <c r="AO216" i="4"/>
  <c r="AN10" i="4"/>
  <c r="AQ216" i="4"/>
  <c r="AS89" i="4"/>
  <c r="AN690" i="4"/>
  <c r="AP980" i="4"/>
  <c r="AO439" i="4"/>
  <c r="AP288" i="4"/>
  <c r="AO108" i="4"/>
  <c r="AN929" i="4"/>
  <c r="AS685" i="4"/>
  <c r="AR234" i="4"/>
  <c r="AQ957" i="4"/>
  <c r="AR401" i="4"/>
  <c r="AO835" i="4"/>
  <c r="AN28" i="4"/>
  <c r="AO215" i="4"/>
  <c r="AN760" i="4"/>
  <c r="AR811" i="4"/>
  <c r="AS519" i="4"/>
  <c r="AR236" i="4"/>
  <c r="AO305" i="4"/>
  <c r="AP795" i="4"/>
  <c r="AQ479" i="4"/>
  <c r="AQ398" i="4"/>
  <c r="AO893" i="4"/>
  <c r="AS795" i="4"/>
  <c r="AN402" i="4"/>
  <c r="AR373" i="4"/>
  <c r="AP59" i="4"/>
  <c r="AS6" i="4"/>
  <c r="AO731" i="4"/>
  <c r="AP162" i="4"/>
  <c r="AO534" i="4"/>
  <c r="AS45" i="4"/>
  <c r="AQ180" i="4"/>
  <c r="AO119" i="4"/>
  <c r="AP690" i="4"/>
  <c r="AN9" i="4"/>
  <c r="AN977" i="4"/>
  <c r="AS106" i="4"/>
  <c r="AQ695" i="4"/>
  <c r="AQ189" i="4"/>
  <c r="AR203" i="4"/>
  <c r="AN71" i="4"/>
  <c r="AP50" i="4"/>
  <c r="AO593" i="4"/>
  <c r="AN493" i="4"/>
  <c r="AS996" i="4"/>
  <c r="AS833" i="4"/>
  <c r="AQ364" i="4"/>
  <c r="AS882" i="4"/>
  <c r="AN261" i="4"/>
  <c r="AO723" i="4"/>
  <c r="AQ548" i="4"/>
  <c r="AO552" i="4"/>
  <c r="AO898" i="4"/>
  <c r="AO722" i="4"/>
  <c r="AO172" i="4"/>
  <c r="AQ569" i="4"/>
  <c r="AP545" i="4"/>
  <c r="AQ735" i="4"/>
  <c r="AO962" i="4"/>
  <c r="AS1001" i="4"/>
  <c r="AO923" i="4"/>
  <c r="AQ959" i="4"/>
  <c r="AP68" i="4"/>
  <c r="AQ684" i="4"/>
  <c r="AP496" i="4"/>
  <c r="AN606" i="4"/>
  <c r="AQ840" i="4"/>
  <c r="AO39" i="4"/>
  <c r="AS974" i="4"/>
  <c r="AN979" i="4"/>
  <c r="AP562" i="4"/>
  <c r="AR832" i="4"/>
  <c r="AS165" i="4"/>
  <c r="AP9" i="4"/>
  <c r="AP944" i="4"/>
  <c r="AP214" i="4"/>
  <c r="AP841" i="4"/>
  <c r="AO538" i="4"/>
  <c r="AN414" i="4"/>
  <c r="AR647" i="4"/>
  <c r="AS263" i="4"/>
  <c r="AN580" i="4"/>
  <c r="AN562" i="4"/>
  <c r="AR918" i="4"/>
  <c r="AQ387" i="4"/>
  <c r="AS954" i="4"/>
  <c r="AP358" i="4"/>
  <c r="AQ263" i="4"/>
  <c r="AN858" i="4"/>
  <c r="AO950" i="4"/>
  <c r="AS897" i="4"/>
  <c r="AN990" i="4"/>
  <c r="AQ6" i="4"/>
  <c r="AN965" i="4"/>
  <c r="AP235" i="4"/>
  <c r="AR339" i="4"/>
  <c r="AO279" i="4"/>
  <c r="AO979" i="4"/>
  <c r="AR272" i="4"/>
  <c r="AP350" i="4"/>
  <c r="AQ323" i="4"/>
  <c r="AR328" i="4"/>
  <c r="AN413" i="4"/>
  <c r="AR862" i="4"/>
  <c r="AR243" i="4"/>
  <c r="AP631" i="4"/>
  <c r="AN122" i="4"/>
  <c r="AO721" i="4"/>
  <c r="AN997" i="4"/>
  <c r="AP893" i="4"/>
  <c r="AQ493" i="4"/>
  <c r="AP732" i="4"/>
  <c r="AN791" i="4"/>
  <c r="AN610" i="4"/>
  <c r="AR993" i="4"/>
  <c r="AR634" i="4"/>
  <c r="AQ411" i="4"/>
  <c r="AQ396" i="4"/>
  <c r="AN170" i="4"/>
  <c r="AR712" i="4"/>
  <c r="AN155" i="4"/>
  <c r="AP989" i="4"/>
  <c r="AP578" i="4"/>
  <c r="AN96" i="4"/>
  <c r="AO907" i="4"/>
  <c r="AQ334" i="4"/>
  <c r="AP473" i="4"/>
  <c r="AN248" i="4"/>
  <c r="AP289" i="4"/>
  <c r="AP745" i="4"/>
  <c r="AR284" i="4"/>
  <c r="AN590" i="4"/>
  <c r="AO116" i="4"/>
  <c r="AQ736" i="4"/>
  <c r="AN883" i="4"/>
  <c r="AN246" i="4"/>
  <c r="AP271" i="4"/>
  <c r="AQ986" i="4"/>
  <c r="AN554" i="4"/>
  <c r="AN205" i="4"/>
  <c r="AR953" i="4"/>
  <c r="AR121" i="4"/>
  <c r="AS13" i="4"/>
  <c r="AS138" i="4"/>
  <c r="AQ805" i="4"/>
  <c r="AO15" i="4"/>
  <c r="AP154" i="4"/>
  <c r="AP21" i="4"/>
  <c r="AO202" i="4"/>
  <c r="AQ251" i="4"/>
  <c r="AR304" i="4"/>
  <c r="AN239" i="4"/>
  <c r="AR702" i="4"/>
  <c r="AQ149" i="4"/>
  <c r="AR306" i="4"/>
  <c r="AO380" i="4"/>
  <c r="AR500" i="4"/>
  <c r="AN15" i="4"/>
  <c r="AP856" i="4"/>
  <c r="AN821" i="4"/>
  <c r="AS203" i="4"/>
  <c r="AO286" i="4"/>
  <c r="AO170" i="4"/>
  <c r="AR207" i="4"/>
  <c r="AN176" i="4"/>
  <c r="AQ405" i="4"/>
  <c r="AO548" i="4"/>
  <c r="AO34" i="4"/>
  <c r="AP38" i="4"/>
  <c r="AS847" i="4"/>
  <c r="AP968" i="4"/>
  <c r="AN518" i="4"/>
  <c r="AN460" i="4"/>
  <c r="AS504" i="4"/>
  <c r="AS656" i="4"/>
  <c r="AS205" i="4"/>
  <c r="AN582" i="4"/>
  <c r="AS253" i="4"/>
  <c r="AN419" i="4"/>
  <c r="AP564" i="4"/>
  <c r="AS535" i="4"/>
  <c r="AQ617" i="4"/>
  <c r="AN318" i="4"/>
  <c r="AS700" i="4"/>
  <c r="AO691" i="4"/>
  <c r="AO705" i="4"/>
  <c r="AP756" i="4"/>
  <c r="AR189" i="4"/>
  <c r="AR456" i="4"/>
  <c r="AR734" i="4"/>
  <c r="AO47" i="4"/>
  <c r="AQ795" i="4"/>
  <c r="AR566" i="4"/>
  <c r="AR881" i="4"/>
  <c r="AR553" i="4"/>
  <c r="AS271" i="4"/>
  <c r="AS845" i="4"/>
  <c r="AP601" i="4"/>
  <c r="AQ650" i="4"/>
  <c r="AS181" i="4"/>
  <c r="AO217" i="4"/>
  <c r="AQ698" i="4"/>
  <c r="AS256" i="4"/>
  <c r="AS5" i="4"/>
  <c r="AN822" i="4"/>
  <c r="AP512" i="4"/>
  <c r="AN237" i="4"/>
  <c r="AN533" i="4"/>
  <c r="AQ16" i="4"/>
  <c r="AP857" i="4"/>
  <c r="AQ550" i="4"/>
  <c r="AO878" i="4"/>
  <c r="AP984" i="4"/>
  <c r="AR606" i="4"/>
  <c r="AP27" i="4"/>
  <c r="AO438" i="4"/>
  <c r="AS509" i="4"/>
  <c r="AS389" i="4"/>
  <c r="AP866" i="4"/>
  <c r="AO210" i="4"/>
  <c r="AN904" i="4"/>
  <c r="AQ928" i="4"/>
  <c r="AP95" i="4"/>
  <c r="AQ324" i="4"/>
  <c r="AN954" i="4"/>
  <c r="AO405" i="4"/>
  <c r="AR633" i="4"/>
  <c r="AS354" i="4"/>
  <c r="AS313" i="4"/>
  <c r="AS994" i="4"/>
  <c r="AN940" i="4"/>
  <c r="AR866" i="4"/>
  <c r="AN757" i="4"/>
  <c r="AQ675" i="4"/>
  <c r="AQ410" i="4"/>
  <c r="AO975" i="4"/>
  <c r="AR687" i="4"/>
  <c r="AN622" i="4"/>
  <c r="AO221" i="4"/>
  <c r="AN638" i="4"/>
  <c r="AR273" i="4"/>
  <c r="AP959" i="4"/>
  <c r="AQ379" i="4"/>
  <c r="AQ772" i="4"/>
  <c r="AR186" i="4"/>
  <c r="AP26" i="4"/>
  <c r="AS762" i="4"/>
  <c r="AP823" i="4"/>
  <c r="AQ519" i="4"/>
  <c r="AS398" i="4"/>
  <c r="AS507" i="4"/>
  <c r="AN919" i="4"/>
  <c r="AQ644" i="4"/>
  <c r="AO796" i="4"/>
  <c r="AO91" i="4"/>
  <c r="AQ633" i="4"/>
  <c r="AQ51" i="4"/>
  <c r="AP848" i="4"/>
  <c r="AS998" i="4"/>
  <c r="AR768" i="4"/>
  <c r="AR975" i="4"/>
  <c r="AP381" i="4"/>
  <c r="AN14" i="4"/>
  <c r="AN300" i="4"/>
  <c r="AQ110" i="4"/>
  <c r="AS513" i="4"/>
  <c r="AQ793" i="4"/>
  <c r="AP457" i="4"/>
  <c r="AS85" i="4"/>
  <c r="AP978" i="4"/>
  <c r="AN889" i="4"/>
  <c r="AS472" i="4"/>
  <c r="AR510" i="4"/>
  <c r="AO921" i="4"/>
  <c r="AN943" i="4"/>
  <c r="AN93" i="4"/>
  <c r="AR527" i="4"/>
  <c r="AQ848" i="4"/>
  <c r="AO563" i="4"/>
  <c r="AR220" i="4"/>
  <c r="AR23" i="4"/>
  <c r="AR920" i="4"/>
  <c r="AP776" i="4"/>
  <c r="AQ729" i="4"/>
  <c r="AS822" i="4"/>
  <c r="AO758" i="4"/>
  <c r="AQ191" i="4"/>
  <c r="AR452" i="4"/>
  <c r="AR674" i="4"/>
  <c r="AR269" i="4"/>
  <c r="AP242" i="4"/>
  <c r="AO88" i="4"/>
  <c r="AP942" i="4"/>
  <c r="AP463" i="4"/>
  <c r="AS359" i="4"/>
  <c r="AR52" i="4"/>
  <c r="AR972" i="4"/>
  <c r="AP550" i="4"/>
  <c r="AR639" i="4"/>
  <c r="AN398" i="4"/>
  <c r="AQ67" i="4"/>
  <c r="AN596" i="4"/>
  <c r="AP110" i="4"/>
  <c r="AS142" i="4"/>
  <c r="AN41" i="4"/>
  <c r="AR665" i="4"/>
  <c r="AR816" i="4"/>
  <c r="AO24" i="4"/>
  <c r="AR707" i="4"/>
  <c r="AQ504" i="4"/>
  <c r="AO355" i="4"/>
  <c r="AR828" i="4"/>
  <c r="AO352" i="4"/>
  <c r="AP71" i="4"/>
  <c r="AS968" i="4"/>
  <c r="AP752" i="4"/>
  <c r="AP839" i="4"/>
  <c r="AS453" i="4"/>
  <c r="AR292" i="4"/>
  <c r="AN84" i="4"/>
  <c r="AS452" i="4"/>
  <c r="AS756" i="4"/>
  <c r="AR379" i="4"/>
  <c r="AS737" i="4"/>
  <c r="AQ46" i="4"/>
  <c r="AN881" i="4"/>
  <c r="AO28" i="4"/>
  <c r="AR696" i="4"/>
  <c r="AO154" i="4"/>
  <c r="AS870" i="4"/>
  <c r="AS780" i="4"/>
  <c r="AQ218" i="4"/>
  <c r="AN592" i="4"/>
  <c r="AN546" i="4"/>
  <c r="AN786" i="4"/>
  <c r="AN500" i="4"/>
  <c r="AQ792" i="4"/>
  <c r="AN629" i="4"/>
  <c r="AS153" i="4"/>
  <c r="AO269" i="4"/>
  <c r="AO441" i="4"/>
  <c r="AN588" i="4"/>
  <c r="AO275" i="4"/>
  <c r="AO773" i="4"/>
  <c r="AQ117" i="4"/>
  <c r="AR810" i="4"/>
  <c r="AR61" i="4"/>
  <c r="AP994" i="4"/>
  <c r="AR192" i="4"/>
  <c r="AQ453" i="4"/>
  <c r="AN542" i="4"/>
  <c r="AS560" i="4"/>
  <c r="AQ524" i="4"/>
  <c r="AS301" i="4"/>
  <c r="AR951" i="4"/>
  <c r="AP655" i="4"/>
  <c r="AQ286" i="4"/>
  <c r="AR276" i="4"/>
  <c r="AO934" i="4"/>
  <c r="AR933" i="4"/>
  <c r="AN803" i="4"/>
  <c r="AS660" i="4"/>
  <c r="AR775" i="4"/>
  <c r="AP641" i="4"/>
  <c r="AO619" i="4"/>
  <c r="AQ431" i="4"/>
  <c r="AO247" i="4"/>
  <c r="AS568" i="4"/>
  <c r="AO978" i="4"/>
  <c r="AQ306" i="4"/>
  <c r="AQ919" i="4"/>
  <c r="AR199" i="4"/>
  <c r="AO742" i="4"/>
  <c r="AN476" i="4"/>
  <c r="AO925" i="4"/>
  <c r="AP612" i="4"/>
  <c r="AP164" i="4"/>
  <c r="AN653" i="4"/>
  <c r="AO464" i="4"/>
  <c r="AN102" i="4"/>
  <c r="AN381" i="4"/>
  <c r="AO640" i="4"/>
  <c r="AS563" i="4"/>
  <c r="AN368" i="4"/>
  <c r="AR906" i="4"/>
  <c r="AQ488" i="4"/>
  <c r="AO19" i="4"/>
  <c r="AO566" i="4"/>
  <c r="AP707" i="4"/>
  <c r="AQ134" i="4"/>
  <c r="AQ229" i="4"/>
  <c r="AP131" i="4"/>
  <c r="AP197" i="4"/>
  <c r="AR183" i="4"/>
  <c r="AR519" i="4"/>
  <c r="AQ945" i="4"/>
  <c r="AO794" i="4"/>
  <c r="AS742" i="4"/>
  <c r="AR954" i="4"/>
  <c r="AS872" i="4"/>
  <c r="AS838" i="4"/>
  <c r="AQ424" i="4"/>
  <c r="AN207" i="4"/>
  <c r="AS369" i="4"/>
  <c r="AP855" i="4"/>
  <c r="AQ926" i="4"/>
  <c r="AS840" i="4"/>
  <c r="AQ403" i="4"/>
  <c r="AQ627" i="4"/>
  <c r="AQ893" i="4"/>
  <c r="AN222" i="4"/>
  <c r="AS27" i="4"/>
  <c r="AP719" i="4"/>
  <c r="AS679" i="4"/>
  <c r="AO924" i="4"/>
  <c r="AS57" i="4"/>
  <c r="AP472" i="4"/>
  <c r="AR25" i="4"/>
  <c r="AS907" i="4"/>
  <c r="AQ266" i="4"/>
  <c r="AR746" i="4"/>
  <c r="AR623" i="4"/>
  <c r="AN923" i="4"/>
  <c r="AP286" i="4"/>
  <c r="AS590" i="4"/>
  <c r="AO300" i="4"/>
  <c r="AS381" i="4"/>
  <c r="AQ1000" i="4"/>
  <c r="AQ511" i="4"/>
  <c r="AS835" i="4"/>
  <c r="AN609" i="4"/>
  <c r="AN416" i="4"/>
  <c r="AO607" i="4"/>
  <c r="AP529" i="4"/>
  <c r="AR703" i="4"/>
  <c r="AN526" i="4"/>
  <c r="AQ317" i="4"/>
  <c r="AS175" i="4"/>
  <c r="AR629" i="4"/>
  <c r="AO844" i="4"/>
  <c r="AN29" i="4"/>
  <c r="AP524" i="4"/>
  <c r="AN201" i="4"/>
  <c r="AN555" i="4"/>
  <c r="AQ975" i="4"/>
  <c r="AS574" i="4"/>
  <c r="AP923" i="4"/>
  <c r="AN662" i="4"/>
  <c r="AS806" i="4"/>
  <c r="AN107" i="4"/>
  <c r="AP523" i="4"/>
  <c r="AN573" i="4"/>
  <c r="AR677" i="4"/>
  <c r="AS696" i="4"/>
  <c r="AO360" i="4"/>
  <c r="AP86" i="4"/>
  <c r="AQ667" i="4"/>
  <c r="AO909" i="4"/>
  <c r="AR435" i="4"/>
  <c r="AS336" i="4"/>
  <c r="AO748" i="4"/>
  <c r="AP876" i="4"/>
  <c r="AS791" i="4"/>
  <c r="AP576" i="4"/>
  <c r="AS29" i="4"/>
  <c r="AQ325" i="4"/>
  <c r="AS664" i="4"/>
  <c r="AO156" i="4"/>
  <c r="AP42" i="4"/>
  <c r="AS479" i="4"/>
  <c r="AS669" i="4"/>
  <c r="AO427" i="4"/>
  <c r="AO508" i="4"/>
  <c r="AS548" i="4"/>
  <c r="AP608" i="4"/>
  <c r="AN567" i="4"/>
  <c r="AR482" i="4"/>
  <c r="AP805" i="4"/>
  <c r="AN352" i="4"/>
  <c r="AS942" i="4"/>
  <c r="AP858" i="4"/>
  <c r="AO417" i="4"/>
  <c r="AQ861" i="4"/>
  <c r="AN697" i="4"/>
  <c r="AP141" i="4"/>
  <c r="AR144" i="4"/>
  <c r="AO686" i="4"/>
  <c r="AN54" i="4"/>
  <c r="AO274" i="4"/>
  <c r="AS716" i="4"/>
  <c r="AR931" i="4"/>
  <c r="AS68" i="4"/>
  <c r="AS491" i="4"/>
  <c r="AQ74" i="4"/>
  <c r="AQ420" i="4"/>
  <c r="AR698" i="4"/>
  <c r="AQ907" i="4"/>
  <c r="AO741" i="4"/>
  <c r="AN308" i="4"/>
  <c r="AN477" i="4"/>
  <c r="AR479" i="4"/>
  <c r="AR363" i="4"/>
  <c r="AO80" i="4"/>
  <c r="AR409" i="4"/>
  <c r="AN37" i="4"/>
  <c r="AN444" i="4"/>
  <c r="AS59" i="4"/>
  <c r="AQ107" i="4"/>
  <c r="AP113" i="4"/>
  <c r="AN761" i="4"/>
  <c r="AR201" i="4"/>
  <c r="AO995" i="4"/>
  <c r="AS437" i="4"/>
  <c r="AS120" i="4"/>
  <c r="AN514" i="4"/>
  <c r="AP391" i="4"/>
  <c r="AS461" i="4"/>
  <c r="AP580" i="4"/>
  <c r="AO353" i="4"/>
  <c r="AO50" i="4"/>
  <c r="AQ786" i="4"/>
  <c r="AO639" i="4"/>
  <c r="AP367" i="4"/>
  <c r="AP246" i="4"/>
  <c r="AN242" i="4"/>
  <c r="AN796" i="4"/>
  <c r="AO598" i="4"/>
  <c r="AN431" i="4"/>
  <c r="AP150" i="4"/>
  <c r="AO444" i="4"/>
  <c r="AR441" i="4"/>
  <c r="AN196" i="4"/>
  <c r="AQ529" i="4"/>
  <c r="AR522" i="4"/>
  <c r="AO730" i="4"/>
  <c r="AO821" i="4"/>
  <c r="AS752" i="4"/>
  <c r="AS130" i="4"/>
  <c r="AS518" i="4"/>
  <c r="AO93" i="4"/>
  <c r="AN790" i="4"/>
  <c r="AR384" i="4"/>
  <c r="AP960" i="4"/>
  <c r="AO308" i="4"/>
  <c r="AS526" i="4"/>
  <c r="AN430" i="4"/>
  <c r="AR835" i="4"/>
  <c r="AP789" i="4"/>
  <c r="AS311" i="4"/>
  <c r="AQ71" i="4"/>
  <c r="AS73" i="4"/>
  <c r="AS187" i="4"/>
  <c r="AR88" i="4"/>
  <c r="AP539" i="4"/>
  <c r="AP440" i="4"/>
  <c r="AO318" i="4"/>
  <c r="AR320" i="4"/>
  <c r="AP58" i="4"/>
  <c r="AO685" i="4"/>
  <c r="AO205" i="4"/>
  <c r="AP638" i="4"/>
  <c r="AP2" i="4"/>
  <c r="AP143" i="4"/>
  <c r="AR233" i="4"/>
  <c r="AR625" i="4"/>
  <c r="AQ648" i="4"/>
  <c r="AP379" i="4"/>
  <c r="AR84" i="4"/>
  <c r="AQ995" i="4"/>
  <c r="AQ503" i="4"/>
  <c r="AR298" i="4"/>
  <c r="AN189" i="4"/>
  <c r="AR716" i="4"/>
  <c r="AN591" i="4"/>
  <c r="AS147" i="4"/>
  <c r="AN304" i="4"/>
  <c r="AQ748" i="4"/>
  <c r="AP256" i="4"/>
  <c r="AR346" i="4"/>
  <c r="AS260" i="4"/>
  <c r="AO596" i="4"/>
  <c r="AP267" i="4"/>
  <c r="AR219" i="4"/>
  <c r="AR295" i="4"/>
  <c r="AO474" i="4"/>
  <c r="AO710" i="4"/>
  <c r="AQ93" i="4"/>
  <c r="AP123" i="4"/>
  <c r="AN805" i="4"/>
  <c r="AS914" i="4"/>
  <c r="AN522" i="4"/>
  <c r="AN88" i="4"/>
  <c r="AS505" i="4"/>
  <c r="AQ367" i="4"/>
  <c r="AR585" i="4"/>
  <c r="AP297" i="4"/>
  <c r="AN333" i="4"/>
  <c r="AP931" i="4"/>
  <c r="AQ21" i="4"/>
  <c r="AQ284" i="4"/>
  <c r="AN572" i="4"/>
  <c r="AO267" i="4"/>
  <c r="AN707" i="4"/>
  <c r="AQ613" i="4"/>
  <c r="AO21" i="4"/>
  <c r="AP890" i="4"/>
  <c r="AS268" i="4"/>
  <c r="AO457" i="4"/>
  <c r="AO683" i="4"/>
  <c r="AR594" i="4"/>
  <c r="AS112" i="4"/>
  <c r="AQ619" i="4"/>
  <c r="AR421" i="4"/>
  <c r="AN778" i="4"/>
  <c r="AR682" i="4"/>
  <c r="AR685" i="4"/>
  <c r="AP257" i="4"/>
  <c r="AP429" i="4"/>
  <c r="AQ295" i="4"/>
  <c r="AR619" i="4"/>
  <c r="AQ65" i="4"/>
  <c r="AN60" i="4"/>
  <c r="AS286" i="4"/>
  <c r="AQ341" i="4"/>
  <c r="AQ852" i="4"/>
  <c r="AN799" i="4"/>
  <c r="AN22" i="4"/>
  <c r="AR385" i="4"/>
  <c r="AP461" i="4"/>
  <c r="AP306" i="4"/>
  <c r="AN497" i="4"/>
  <c r="AQ85" i="4"/>
  <c r="AS541" i="4"/>
  <c r="AR837" i="4"/>
  <c r="AP636" i="4"/>
  <c r="AQ14" i="4"/>
  <c r="AQ755" i="4"/>
  <c r="AS594" i="4"/>
  <c r="AP360" i="4"/>
  <c r="AR684" i="4"/>
  <c r="AN779" i="4"/>
  <c r="AQ59" i="4"/>
  <c r="AR990" i="4"/>
  <c r="AP811" i="4"/>
  <c r="AN162" i="4"/>
  <c r="AQ920" i="4"/>
  <c r="AR450" i="4"/>
  <c r="AO201" i="4"/>
  <c r="AQ789" i="4"/>
  <c r="AQ217" i="4"/>
  <c r="AS595" i="4"/>
  <c r="AR473" i="4"/>
  <c r="AP878" i="4"/>
  <c r="AN2" i="4"/>
  <c r="AR83" i="4"/>
  <c r="AO947" i="4"/>
  <c r="AS455" i="4"/>
  <c r="AQ268" i="4"/>
  <c r="AR38" i="4"/>
  <c r="AR549" i="4"/>
  <c r="AN390" i="4"/>
  <c r="AN215" i="4"/>
  <c r="AS25" i="4"/>
  <c r="AS457" i="4"/>
  <c r="AR100" i="4"/>
  <c r="AQ694" i="4"/>
  <c r="AN97" i="4"/>
  <c r="AS759" i="4"/>
  <c r="AN586" i="4"/>
  <c r="AP219" i="4"/>
  <c r="AR381" i="4"/>
  <c r="AR907" i="4"/>
  <c r="AO226" i="4"/>
  <c r="AP414" i="4"/>
  <c r="AS745" i="4"/>
  <c r="AN204" i="4"/>
  <c r="AP105" i="4"/>
  <c r="AR112" i="4"/>
  <c r="AO81" i="4"/>
  <c r="AS164" i="4"/>
  <c r="AS755" i="4"/>
  <c r="AQ696" i="4"/>
  <c r="AQ930" i="4"/>
  <c r="AQ911" i="4"/>
  <c r="AP13" i="4"/>
  <c r="AQ558" i="4"/>
  <c r="AQ999" i="4"/>
  <c r="AN194" i="4"/>
  <c r="AO449" i="4"/>
  <c r="AQ485" i="4"/>
  <c r="AR551" i="4"/>
  <c r="AS258" i="4"/>
  <c r="AP665" i="4"/>
  <c r="AQ285" i="4"/>
  <c r="AO347" i="4"/>
  <c r="AN265" i="4"/>
  <c r="AR842" i="4"/>
  <c r="AS818" i="4"/>
  <c r="AQ949" i="4"/>
  <c r="AQ8" i="4"/>
  <c r="AS736" i="4"/>
  <c r="AR740" i="4"/>
  <c r="AO262" i="4"/>
  <c r="AS306" i="4"/>
  <c r="AR98" i="4"/>
  <c r="AO71" i="4"/>
  <c r="AQ76" i="4"/>
  <c r="AP264" i="4"/>
  <c r="AN681" i="4"/>
  <c r="AP499" i="4"/>
  <c r="AN847" i="4"/>
  <c r="AO530" i="4"/>
  <c r="AS930" i="4"/>
  <c r="AR813" i="4"/>
  <c r="AR397" i="4"/>
  <c r="AR913" i="4"/>
  <c r="AR749" i="4"/>
  <c r="AS374" i="4"/>
  <c r="AR449" i="4"/>
  <c r="AO851" i="4"/>
  <c r="AN620" i="4"/>
  <c r="AO582" i="4"/>
  <c r="AP497" i="4"/>
  <c r="AP89" i="4"/>
  <c r="AO174" i="4"/>
  <c r="AR257" i="4"/>
  <c r="AN751" i="4"/>
  <c r="AO375" i="4"/>
  <c r="AP740" i="4"/>
  <c r="AR803" i="4"/>
  <c r="AQ993" i="4"/>
  <c r="AP377" i="4"/>
  <c r="AQ482" i="4"/>
  <c r="AS408" i="4"/>
  <c r="AN955" i="4"/>
  <c r="AR848" i="4"/>
  <c r="AN24" i="4"/>
  <c r="AS74" i="4"/>
  <c r="AS411" i="4"/>
  <c r="AN128" i="4"/>
  <c r="AP389" i="4"/>
  <c r="AS880" i="4"/>
  <c r="AR278" i="4"/>
  <c r="AO751" i="4"/>
  <c r="AR46" i="4"/>
  <c r="AO356" i="4"/>
  <c r="AQ444" i="4"/>
  <c r="AP62" i="4"/>
  <c r="AQ871" i="4"/>
  <c r="AR491" i="4"/>
  <c r="AO188" i="4"/>
  <c r="AN970" i="4"/>
  <c r="AP217" i="4"/>
  <c r="AP220" i="4"/>
  <c r="AS846" i="4"/>
  <c r="AR962" i="4"/>
  <c r="AS35" i="4"/>
  <c r="AR293" i="4"/>
  <c r="AP748" i="4"/>
  <c r="AR297" i="4"/>
  <c r="AR764" i="4"/>
  <c r="AQ813" i="4"/>
  <c r="AO146" i="4"/>
  <c r="AS675" i="4"/>
  <c r="AS78" i="4"/>
  <c r="AN879" i="4"/>
  <c r="AN484" i="4"/>
  <c r="AS327" i="4"/>
  <c r="AN771" i="4"/>
  <c r="AN714" i="4"/>
  <c r="AO790" i="4"/>
  <c r="AR998" i="4"/>
  <c r="AN747" i="4"/>
  <c r="AO914" i="4"/>
  <c r="AP44" i="4"/>
  <c r="AR597" i="4"/>
  <c r="AO557" i="4"/>
  <c r="AQ342" i="4"/>
  <c r="AS739" i="4"/>
  <c r="AR763" i="4"/>
  <c r="AO428" i="4"/>
  <c r="AS593" i="4"/>
  <c r="AR807" i="4"/>
  <c r="AS28" i="4"/>
  <c r="AS11" i="4"/>
  <c r="AP657" i="4"/>
  <c r="AQ187" i="4"/>
  <c r="AN397" i="4"/>
  <c r="AR24" i="4"/>
  <c r="AN637" i="4"/>
  <c r="AS997" i="4"/>
  <c r="AO401" i="4"/>
  <c r="AN395" i="4"/>
  <c r="AN223" i="4"/>
  <c r="AN158" i="4"/>
  <c r="AP53" i="4"/>
  <c r="AQ370" i="4"/>
  <c r="AO899" i="4"/>
  <c r="AQ599" i="4"/>
  <c r="AQ656" i="4"/>
  <c r="AR382" i="4"/>
  <c r="AO223" i="4"/>
  <c r="AO440" i="4"/>
  <c r="AN346" i="4"/>
  <c r="AN765" i="4"/>
  <c r="AP351" i="4"/>
  <c r="AQ686" i="4"/>
  <c r="AR150" i="4"/>
  <c r="AN220" i="4"/>
  <c r="AO948" i="4"/>
  <c r="AR350" i="4"/>
  <c r="AS636" i="4"/>
  <c r="AR849" i="4"/>
  <c r="AR536" i="4"/>
  <c r="AN51" i="4"/>
  <c r="AR948" i="4"/>
  <c r="AP937" i="4"/>
  <c r="AQ713" i="4"/>
  <c r="AO128" i="4"/>
  <c r="AN834" i="4"/>
  <c r="AO150" i="4"/>
  <c r="AP739" i="4"/>
  <c r="AR230" i="4"/>
  <c r="AP836" i="4"/>
  <c r="AP629" i="4"/>
  <c r="AN978" i="4"/>
  <c r="AN140" i="4"/>
  <c r="AP731" i="4"/>
  <c r="AQ943" i="4"/>
  <c r="AQ970" i="4"/>
  <c r="AR571" i="4"/>
  <c r="AR69" i="4"/>
  <c r="AS166" i="4"/>
  <c r="AR513" i="4"/>
  <c r="AQ556" i="4"/>
  <c r="AQ831" i="4"/>
  <c r="AP342" i="4"/>
  <c r="AQ128" i="4"/>
  <c r="AQ89" i="4"/>
  <c r="AQ576" i="4"/>
  <c r="AQ394" i="4"/>
  <c r="AP415" i="4"/>
  <c r="AR302" i="4"/>
  <c r="AP332" i="4"/>
  <c r="AN532" i="4"/>
  <c r="AS581" i="4"/>
  <c r="AS4" i="4"/>
  <c r="AQ866" i="4"/>
  <c r="AQ246" i="4"/>
  <c r="AP63" i="4"/>
  <c r="AQ327" i="4"/>
  <c r="AN668" i="4"/>
  <c r="AQ742" i="4"/>
  <c r="AR65" i="4"/>
  <c r="AS950" i="4"/>
  <c r="AQ125" i="4"/>
  <c r="AP419" i="4"/>
  <c r="AN216" i="4"/>
  <c r="AS982" i="4"/>
  <c r="AO64" i="4"/>
  <c r="AS414" i="4"/>
  <c r="AS711" i="4"/>
  <c r="AO182" i="4"/>
  <c r="AR119" i="4"/>
  <c r="AN907" i="4"/>
  <c r="AN173" i="4"/>
  <c r="AS419" i="4"/>
  <c r="AR80" i="4"/>
  <c r="AS514" i="4"/>
  <c r="AN296" i="4"/>
  <c r="AN772" i="4"/>
  <c r="AO361" i="4"/>
  <c r="AO374" i="4"/>
  <c r="AN135" i="4"/>
  <c r="AS527" i="4"/>
  <c r="AR732" i="4"/>
  <c r="AO875" i="4"/>
  <c r="AQ318" i="4"/>
  <c r="AQ602" i="4"/>
  <c r="AO876" i="4"/>
  <c r="AR389" i="4"/>
  <c r="AS54" i="4"/>
  <c r="AQ326" i="4"/>
  <c r="AQ172" i="4"/>
  <c r="AP52" i="4"/>
  <c r="AR283" i="4"/>
  <c r="AS592" i="4"/>
  <c r="AN16" i="4"/>
  <c r="AQ214" i="4"/>
  <c r="AQ9" i="4"/>
  <c r="AO472" i="4"/>
  <c r="AP374" i="4"/>
  <c r="AP918" i="4"/>
  <c r="AP279" i="4"/>
  <c r="AR475" i="4"/>
  <c r="AR777" i="4"/>
  <c r="AN227" i="4"/>
  <c r="AR7" i="4"/>
  <c r="AO617" i="4"/>
  <c r="AP469" i="4"/>
  <c r="AO922" i="4"/>
  <c r="AN663" i="4"/>
  <c r="AP421" i="4"/>
  <c r="AQ890" i="4"/>
  <c r="AP365" i="4"/>
  <c r="AO29" i="4"/>
  <c r="AP206" i="4"/>
  <c r="AO697" i="4"/>
  <c r="AO114" i="4"/>
  <c r="AN912" i="4"/>
  <c r="AP769" i="4"/>
  <c r="AQ84" i="4"/>
  <c r="AN408" i="4"/>
  <c r="AQ859" i="4"/>
  <c r="AP986" i="4"/>
  <c r="AO740" i="4"/>
  <c r="AO517" i="4"/>
  <c r="AQ120" i="4"/>
  <c r="AS856" i="4"/>
  <c r="AQ824" i="4"/>
  <c r="AN6" i="4"/>
  <c r="AR944" i="4"/>
  <c r="AQ528" i="4"/>
  <c r="AP456" i="4"/>
  <c r="AP250" i="4"/>
  <c r="AN605" i="4"/>
  <c r="AP807" i="4"/>
  <c r="AP998" i="4"/>
  <c r="AO884" i="4"/>
  <c r="AO845" i="4"/>
  <c r="AR689" i="4"/>
  <c r="AR751" i="4"/>
  <c r="AO204" i="4"/>
  <c r="AP964" i="4"/>
  <c r="AP755" i="4"/>
  <c r="AN536" i="4"/>
  <c r="AS708" i="4"/>
  <c r="AO815" i="4"/>
  <c r="AN677" i="4"/>
  <c r="AP45" i="4"/>
  <c r="AR840" i="4"/>
  <c r="AS697" i="4"/>
  <c r="AN211" i="4"/>
  <c r="AS626" i="4"/>
  <c r="AP364" i="4"/>
  <c r="AQ426" i="4"/>
  <c r="AO293" i="4"/>
  <c r="AP817" i="4"/>
  <c r="AO138" i="4"/>
  <c r="AO672" i="4"/>
  <c r="AN665" i="4"/>
  <c r="AP376" i="4"/>
  <c r="AP402" i="4"/>
  <c r="AP749" i="4"/>
  <c r="AS834" i="4"/>
  <c r="AO547" i="4"/>
  <c r="AN884" i="4"/>
  <c r="AS352" i="4"/>
  <c r="AN726" i="4"/>
  <c r="AO904" i="4"/>
  <c r="AO761" i="4"/>
  <c r="AO382" i="4"/>
  <c r="AR914" i="4"/>
  <c r="AR495" i="4"/>
  <c r="AR387" i="4"/>
  <c r="AS640" i="4"/>
  <c r="AQ415" i="4"/>
  <c r="AS468" i="4"/>
  <c r="AP634" i="4"/>
  <c r="AO778" i="4"/>
  <c r="AR976" i="4"/>
  <c r="AO941" i="4"/>
  <c r="AO190" i="4"/>
  <c r="AO315" i="4"/>
  <c r="AQ352" i="4"/>
  <c r="AO367" i="4"/>
  <c r="AR638" i="4"/>
  <c r="AS792" i="4"/>
  <c r="AR62" i="4"/>
  <c r="AQ73" i="4"/>
  <c r="AS793" i="4"/>
  <c r="AS746" i="4"/>
  <c r="AS566" i="4"/>
  <c r="AP949" i="4"/>
  <c r="AN440" i="4"/>
  <c r="AP189" i="4"/>
  <c r="AP727" i="4"/>
  <c r="AN635" i="4"/>
  <c r="AP227" i="4"/>
  <c r="AR512" i="4"/>
  <c r="AP245" i="4"/>
  <c r="AS473" i="4"/>
  <c r="AR140" i="4"/>
  <c r="AN442" i="4"/>
  <c r="AS124" i="4"/>
  <c r="AQ113" i="4"/>
  <c r="AP248" i="4"/>
  <c r="AR478" i="4"/>
  <c r="AQ607" i="4"/>
  <c r="AO649" i="4"/>
  <c r="AS616" i="4"/>
  <c r="AN981" i="4"/>
  <c r="AN918" i="4"/>
  <c r="AS559" i="4"/>
  <c r="AS783" i="4"/>
  <c r="AO991" i="4"/>
  <c r="AP691" i="4"/>
  <c r="AS709" i="4"/>
  <c r="AS883" i="4"/>
  <c r="AS729" i="4"/>
  <c r="AS50" i="4"/>
  <c r="AQ99" i="4"/>
  <c r="AO886" i="4"/>
  <c r="AR403" i="4"/>
  <c r="AP92" i="4"/>
  <c r="AP187" i="4"/>
  <c r="AS401" i="4"/>
  <c r="AP507" i="4"/>
  <c r="AN31" i="4"/>
  <c r="AN68" i="4"/>
  <c r="AS422" i="4"/>
  <c r="AQ624" i="4"/>
  <c r="AN181" i="4"/>
  <c r="AR239" i="4"/>
  <c r="AQ658" i="4"/>
  <c r="AP357" i="4"/>
  <c r="AS631" i="4"/>
  <c r="AS319" i="4"/>
  <c r="AS436" i="4"/>
  <c r="AN839" i="4"/>
  <c r="AQ290" i="4"/>
  <c r="AR802" i="4"/>
  <c r="AS778" i="4"/>
  <c r="AR927" i="4"/>
  <c r="AN559" i="4"/>
  <c r="AS246" i="4"/>
  <c r="AN387" i="4"/>
  <c r="AS458" i="4"/>
  <c r="AP484" i="4"/>
  <c r="AN421" i="4"/>
  <c r="AN727" i="4"/>
  <c r="AR70" i="4"/>
  <c r="AN639" i="4"/>
  <c r="AP146" i="4"/>
  <c r="AP990" i="4"/>
  <c r="AR268" i="4"/>
  <c r="AN489" i="4"/>
  <c r="AR641" i="4"/>
  <c r="AQ756" i="4"/>
  <c r="AR540" i="4"/>
  <c r="AP788" i="4"/>
  <c r="AR311" i="4"/>
  <c r="AP982" i="4"/>
  <c r="AN603" i="4"/>
  <c r="AP432" i="4"/>
  <c r="AN357" i="4"/>
  <c r="AN896" i="4"/>
  <c r="AO673" i="4"/>
  <c r="AN164" i="4"/>
  <c r="AP261" i="4"/>
  <c r="AQ446" i="4"/>
  <c r="AN276" i="4"/>
  <c r="AN915" i="4"/>
  <c r="AS157" i="4"/>
  <c r="AP321" i="4"/>
  <c r="AR314" i="4"/>
  <c r="AP198" i="4"/>
  <c r="AQ203" i="4"/>
  <c r="AO3" i="4"/>
  <c r="AR321" i="4"/>
  <c r="AR557" i="4"/>
  <c r="AS34" i="4"/>
  <c r="AS627" i="4"/>
  <c r="AS388" i="4"/>
  <c r="AS857" i="4"/>
  <c r="AO450" i="4"/>
  <c r="AS192" i="4"/>
  <c r="AS855" i="4"/>
  <c r="AR246" i="4"/>
  <c r="AS308" i="4"/>
  <c r="AQ951" i="4"/>
  <c r="AR824" i="4"/>
  <c r="AN315" i="4"/>
  <c r="AO343" i="4"/>
  <c r="AP697" i="4"/>
  <c r="AN79" i="4"/>
  <c r="AN570" i="4"/>
  <c r="AP865" i="4"/>
  <c r="AP210" i="4"/>
  <c r="AR616" i="4"/>
  <c r="AS305" i="4"/>
  <c r="AR399" i="4"/>
  <c r="AO519" i="4"/>
  <c r="AQ629" i="4"/>
  <c r="AN373" i="4"/>
  <c r="AP120" i="4"/>
  <c r="AS825" i="4"/>
  <c r="AQ590" i="4"/>
  <c r="AO263" i="4"/>
  <c r="AQ429" i="4"/>
  <c r="AS874" i="4"/>
  <c r="AQ938" i="4"/>
  <c r="AQ767" i="4"/>
  <c r="AQ838" i="4"/>
  <c r="AO679" i="4"/>
  <c r="AP18" i="4"/>
  <c r="AO632" i="4"/>
  <c r="AS972" i="4"/>
  <c r="AO701" i="4"/>
  <c r="AQ206" i="4"/>
  <c r="AN737" i="4"/>
  <c r="AQ146" i="4"/>
  <c r="AS549" i="4"/>
  <c r="AN379" i="4"/>
  <c r="AR296" i="4"/>
  <c r="AP433" i="4"/>
  <c r="AQ546" i="4"/>
  <c r="AS678" i="4"/>
  <c r="AO264" i="4"/>
  <c r="AO227" i="4"/>
  <c r="AP682" i="4"/>
  <c r="AP651" i="4"/>
  <c r="AQ53" i="4"/>
  <c r="AR81" i="4"/>
  <c r="AP799" i="4"/>
  <c r="AO362" i="4"/>
  <c r="AR980" i="4"/>
  <c r="AO277" i="4"/>
  <c r="AN193" i="4"/>
  <c r="AQ288" i="4"/>
  <c r="AN792" i="4"/>
  <c r="AO858" i="4"/>
  <c r="AO825" i="4"/>
  <c r="AP243" i="4"/>
  <c r="AP798" i="4"/>
  <c r="AS691" i="4"/>
  <c r="AQ561" i="4"/>
  <c r="AP766" i="4"/>
  <c r="AR76" i="4"/>
  <c r="AP107" i="4"/>
  <c r="AQ719" i="4"/>
  <c r="AS222" i="4"/>
  <c r="AQ958" i="4"/>
  <c r="AS958" i="4"/>
  <c r="AO381" i="4"/>
  <c r="AQ682" i="4"/>
  <c r="AS375" i="4"/>
  <c r="AO750" i="4"/>
  <c r="AO728" i="4"/>
  <c r="AP522" i="4"/>
  <c r="AN446" i="4"/>
  <c r="AS199" i="4"/>
  <c r="AN465" i="4"/>
  <c r="AP849" i="4"/>
  <c r="AP349" i="4"/>
  <c r="AN168" i="4"/>
  <c r="AO645" i="4"/>
  <c r="AQ577" i="4"/>
  <c r="AQ270" i="4"/>
  <c r="AS698" i="4"/>
  <c r="AO671" i="4"/>
  <c r="AO935" i="4"/>
  <c r="AS917" i="4"/>
  <c r="AN153" i="4"/>
  <c r="AQ600" i="4"/>
  <c r="AR578" i="4"/>
  <c r="AS617" i="4"/>
  <c r="AR692" i="4"/>
  <c r="AR68" i="4"/>
  <c r="AQ416" i="4"/>
  <c r="AS622" i="4"/>
  <c r="AS72" i="4"/>
  <c r="AO230" i="4"/>
  <c r="AN388" i="4"/>
  <c r="AO577" i="4"/>
  <c r="AS964" i="4"/>
  <c r="AR154" i="4"/>
  <c r="AN527" i="4"/>
  <c r="AP543" i="4"/>
  <c r="AP444" i="4"/>
  <c r="AN100" i="4"/>
  <c r="AS197" i="4"/>
  <c r="AR800" i="4"/>
  <c r="AO260" i="4"/>
  <c r="AQ4" i="4"/>
  <c r="AN74" i="4"/>
  <c r="AQ80" i="4"/>
  <c r="AS990" i="4"/>
  <c r="AQ980" i="4"/>
  <c r="AO194" i="4"/>
  <c r="AN911" i="4"/>
  <c r="AN281" i="4"/>
  <c r="AQ701" i="4"/>
  <c r="AS522" i="4"/>
  <c r="AQ438" i="4"/>
  <c r="AS544" i="4"/>
  <c r="AR930" i="4"/>
  <c r="AQ435" i="4"/>
  <c r="AQ810" i="4"/>
  <c r="AN782" i="4"/>
  <c r="AQ111" i="4"/>
  <c r="AQ863" i="4"/>
  <c r="AO937" i="4"/>
  <c r="AP669" i="4"/>
  <c r="AS450" i="4"/>
  <c r="AN99" i="4"/>
  <c r="AP759" i="4"/>
  <c r="AO804" i="4"/>
  <c r="AR983" i="4"/>
  <c r="AP336" i="4"/>
  <c r="AN949" i="4"/>
  <c r="AR444" i="4"/>
  <c r="AN525" i="4"/>
  <c r="AR180" i="4"/>
  <c r="AO87" i="4"/>
  <c r="AP277" i="4"/>
  <c r="AP812" i="4"/>
  <c r="AQ483" i="4"/>
  <c r="AP126" i="4"/>
  <c r="AR765" i="4"/>
  <c r="AQ987" i="4"/>
  <c r="AN307" i="4"/>
  <c r="AQ585" i="4"/>
  <c r="AN809" i="4"/>
  <c r="AQ49" i="4"/>
  <c r="AR628" i="4"/>
  <c r="AR626" i="4"/>
  <c r="AQ377" i="4"/>
  <c r="AO475" i="4"/>
  <c r="AQ157" i="4"/>
  <c r="AQ753" i="4"/>
  <c r="AP177" i="4"/>
  <c r="AR514" i="4"/>
  <c r="AR940" i="4"/>
  <c r="AN959" i="4"/>
  <c r="AN741" i="4"/>
  <c r="AR323" i="4"/>
  <c r="AN464" i="4"/>
  <c r="AO879" i="4"/>
  <c r="AQ163" i="4"/>
  <c r="AP517" i="4"/>
  <c r="AN273" i="4"/>
  <c r="AN922" i="4"/>
  <c r="AR37" i="4"/>
  <c r="AN429" i="4"/>
  <c r="AR760" i="4"/>
  <c r="AR784" i="4"/>
  <c r="AS456" i="4"/>
  <c r="AS134" i="4"/>
  <c r="AS161" i="4"/>
  <c r="AR488" i="4"/>
  <c r="AO393" i="4"/>
  <c r="AO727" i="4"/>
  <c r="AO581" i="4"/>
  <c r="AS304" i="4"/>
  <c r="AN241" i="4"/>
  <c r="AR969" i="4"/>
  <c r="AR486" i="4"/>
  <c r="AS837" i="4"/>
  <c r="AO159" i="4"/>
  <c r="AP625" i="4"/>
  <c r="AN301" i="4"/>
  <c r="AO142" i="4"/>
  <c r="AS347" i="4"/>
  <c r="AR123" i="4"/>
  <c r="AR694" i="4"/>
  <c r="AR496" i="4"/>
  <c r="AR857" i="4"/>
  <c r="AS418" i="4"/>
  <c r="AS255" i="4"/>
  <c r="AS639" i="4"/>
  <c r="AN312" i="4"/>
  <c r="AO421" i="4"/>
  <c r="AR532" i="4"/>
  <c r="AN103" i="4"/>
  <c r="AQ105" i="4"/>
  <c r="AP515" i="4"/>
  <c r="AR671" i="4"/>
  <c r="AN813" i="4"/>
  <c r="AR979" i="4"/>
  <c r="AO18" i="4"/>
  <c r="AP590" i="4"/>
  <c r="AS331" i="4"/>
  <c r="AO555" i="4"/>
  <c r="AO665" i="4"/>
  <c r="AO814" i="4"/>
  <c r="AN259" i="4"/>
  <c r="AR91" i="4"/>
  <c r="AQ291" i="4"/>
  <c r="AQ934" i="4"/>
  <c r="AO243" i="4"/>
  <c r="AS321" i="4"/>
  <c r="AS82" i="4"/>
  <c r="AN659" i="4"/>
  <c r="AP509" i="4"/>
  <c r="AN957" i="4"/>
  <c r="AO583" i="4"/>
  <c r="AR656" i="4"/>
  <c r="AS23" i="4"/>
  <c r="AP226" i="4"/>
  <c r="AR968" i="4"/>
  <c r="AP6" i="4"/>
  <c r="AP648" i="4"/>
  <c r="AQ75" i="4"/>
  <c r="AR833" i="4"/>
  <c r="AP121" i="4"/>
  <c r="AR267" i="4"/>
  <c r="AQ517" i="4"/>
  <c r="AO522" i="4"/>
  <c r="AR542" i="4"/>
  <c r="AO493" i="4"/>
  <c r="AO403" i="4"/>
  <c r="AP750" i="4"/>
  <c r="AN718" i="4"/>
  <c r="AN137" i="4"/>
  <c r="AN826" i="4"/>
  <c r="AQ637" i="4"/>
  <c r="AR442" i="4"/>
  <c r="AP514" i="4"/>
  <c r="AR561" i="4"/>
  <c r="AN458" i="4"/>
  <c r="AS386" i="4"/>
  <c r="AS978" i="4"/>
  <c r="AN625" i="4"/>
  <c r="AR386" i="4"/>
  <c r="AQ494" i="4"/>
  <c r="AQ809" i="4"/>
  <c r="AQ571" i="4"/>
  <c r="AN284" i="4"/>
  <c r="AR523" i="4"/>
  <c r="AS618" i="4"/>
  <c r="AO384" i="4"/>
  <c r="AP928" i="4"/>
  <c r="AR942" i="4"/>
  <c r="AQ512" i="4"/>
  <c r="AP768" i="4"/>
  <c r="AP589" i="4"/>
  <c r="AQ900" i="4"/>
  <c r="AQ954" i="4"/>
  <c r="AS110" i="4"/>
  <c r="AO974" i="4"/>
  <c r="AR992" i="4"/>
  <c r="AS931" i="4"/>
  <c r="AS841" i="4"/>
  <c r="AP167" i="4"/>
  <c r="AQ28" i="4"/>
  <c r="AS945" i="4"/>
  <c r="AQ788" i="4"/>
  <c r="AQ634" i="4"/>
  <c r="AO233" i="4"/>
  <c r="AQ350" i="4"/>
  <c r="AS663" i="4"/>
  <c r="AO543" i="4"/>
  <c r="AQ371" i="4"/>
  <c r="AS781" i="4"/>
  <c r="AO338" i="4"/>
  <c r="AP90" i="4"/>
  <c r="AS576" i="4"/>
  <c r="AR893" i="4"/>
  <c r="AP172" i="4"/>
  <c r="AS797" i="4"/>
  <c r="AQ937" i="4"/>
  <c r="AQ272" i="4"/>
  <c r="AN131" i="4"/>
  <c r="AS383" i="4"/>
  <c r="AN327" i="4"/>
  <c r="AO490" i="4"/>
  <c r="AO520" i="4"/>
  <c r="AO389" i="4"/>
  <c r="AP293" i="4"/>
  <c r="AN650" i="4"/>
  <c r="AN38" i="4"/>
  <c r="AS991" i="4"/>
  <c r="AS198" i="4"/>
  <c r="AN332" i="4"/>
  <c r="AP555" i="4"/>
  <c r="AQ34" i="4"/>
  <c r="AQ155" i="4"/>
  <c r="AR436" i="4"/>
  <c r="AS657" i="4"/>
  <c r="AQ348" i="4"/>
  <c r="AQ236" i="4"/>
  <c r="AQ825" i="4"/>
  <c r="AO479" i="4"/>
  <c r="AQ646" i="4"/>
  <c r="AP106" i="4"/>
  <c r="AQ854" i="4"/>
  <c r="AO237" i="4"/>
  <c r="AR206" i="4"/>
  <c r="AN187" i="4"/>
  <c r="AN780" i="4"/>
  <c r="AP491" i="4"/>
  <c r="AS597" i="4"/>
  <c r="AN946" i="4"/>
  <c r="AP898" i="4"/>
  <c r="AO559" i="4"/>
  <c r="AO250" i="4"/>
  <c r="AQ847" i="4"/>
  <c r="AQ803" i="4"/>
  <c r="AP782" i="4"/>
  <c r="AR838" i="4"/>
  <c r="AN947" i="4"/>
  <c r="AR943" i="4"/>
  <c r="AN836" i="4"/>
  <c r="AO184" i="4"/>
  <c r="AN963" i="4"/>
  <c r="AN749" i="4"/>
  <c r="AN202" i="4"/>
  <c r="AN118" i="4"/>
  <c r="AN108" i="4"/>
  <c r="AN607" i="4"/>
  <c r="AQ927" i="4"/>
  <c r="AQ486" i="4"/>
  <c r="AP145" i="4"/>
  <c r="AP408" i="4"/>
  <c r="AS188" i="4"/>
  <c r="AO372" i="4"/>
  <c r="AQ502" i="4"/>
  <c r="AP61" i="4"/>
  <c r="AP840" i="4"/>
  <c r="AS900" i="4"/>
  <c r="AO916" i="4"/>
  <c r="AN544" i="4"/>
  <c r="AO579" i="4"/>
  <c r="AO248" i="4"/>
  <c r="AQ25" i="4"/>
  <c r="AQ310" i="4"/>
  <c r="AR723" i="4"/>
  <c r="AQ778" i="4"/>
  <c r="AO926" i="4"/>
  <c r="AR660" i="4"/>
  <c r="AP803" i="4"/>
  <c r="AP10" i="4"/>
  <c r="AP542" i="4"/>
  <c r="AR874" i="4"/>
  <c r="AQ853" i="4"/>
  <c r="AQ94" i="4"/>
  <c r="AO26" i="4"/>
  <c r="AQ281" i="4"/>
  <c r="AO468" i="4"/>
  <c r="AQ478" i="4"/>
  <c r="AQ224" i="4"/>
  <c r="AP54" i="4"/>
  <c r="AP818" i="4"/>
  <c r="AR799" i="4"/>
  <c r="AR331" i="4"/>
  <c r="AP987" i="4"/>
  <c r="AS672" i="4"/>
  <c r="AN578" i="4"/>
  <c r="AN175" i="4"/>
  <c r="AS442" i="4"/>
  <c r="AS842" i="4"/>
  <c r="AQ513" i="4"/>
  <c r="AP390" i="4"/>
  <c r="AP603" i="4"/>
  <c r="AR31" i="4"/>
  <c r="AQ797" i="4"/>
  <c r="AP506" i="4"/>
  <c r="AP537" i="4"/>
  <c r="AO897" i="4"/>
  <c r="AQ922" i="4"/>
  <c r="AN324" i="4"/>
  <c r="AO311" i="4"/>
  <c r="AM311" i="4" l="1"/>
  <c r="AM897" i="4"/>
  <c r="AM468" i="4"/>
  <c r="AM26" i="4"/>
  <c r="AM926" i="4"/>
  <c r="AM248" i="4"/>
  <c r="AM579" i="4"/>
  <c r="AM916" i="4"/>
  <c r="AM372" i="4"/>
  <c r="AM184" i="4"/>
  <c r="AM250" i="4"/>
  <c r="AM559" i="4"/>
  <c r="AM237" i="4"/>
  <c r="AM479" i="4"/>
  <c r="AM389" i="4"/>
  <c r="AM520" i="4"/>
  <c r="AM490" i="4"/>
  <c r="AM338" i="4"/>
  <c r="AM543" i="4"/>
  <c r="AM233" i="4"/>
  <c r="AM974" i="4"/>
  <c r="AM384" i="4"/>
  <c r="AM403" i="4"/>
  <c r="AM493" i="4"/>
  <c r="AM522" i="4"/>
  <c r="AM583" i="4"/>
  <c r="AM243" i="4"/>
  <c r="AM814" i="4"/>
  <c r="AM665" i="4"/>
  <c r="AM555" i="4"/>
  <c r="AM18" i="4"/>
  <c r="AM421" i="4"/>
  <c r="AM142" i="4"/>
  <c r="AM159" i="4"/>
  <c r="AM581" i="4"/>
  <c r="AM727" i="4"/>
  <c r="AM393" i="4"/>
  <c r="AM879" i="4"/>
  <c r="AM475" i="4"/>
  <c r="AM87" i="4"/>
  <c r="AM804" i="4"/>
  <c r="AM937" i="4"/>
  <c r="AM194" i="4"/>
  <c r="AM260" i="4"/>
  <c r="AM577" i="4"/>
  <c r="AM230" i="4"/>
  <c r="AM935" i="4"/>
  <c r="AM671" i="4"/>
  <c r="AM645" i="4"/>
  <c r="AM728" i="4"/>
  <c r="AM750" i="4"/>
  <c r="AM381" i="4"/>
  <c r="AM825" i="4"/>
  <c r="AM858" i="4"/>
  <c r="AM277" i="4"/>
  <c r="AM362" i="4"/>
  <c r="AM227" i="4"/>
  <c r="AM264" i="4"/>
  <c r="AM701" i="4"/>
  <c r="AM632" i="4"/>
  <c r="AM679" i="4"/>
  <c r="AM263" i="4"/>
  <c r="AM519" i="4"/>
  <c r="AM343" i="4"/>
  <c r="AM450" i="4"/>
  <c r="AM3" i="4"/>
  <c r="AM673" i="4"/>
  <c r="AM886" i="4"/>
  <c r="AM991" i="4"/>
  <c r="AM649" i="4"/>
  <c r="AM367" i="4"/>
  <c r="AM315" i="4"/>
  <c r="AM190" i="4"/>
  <c r="AM941" i="4"/>
  <c r="AM778" i="4"/>
  <c r="AM382" i="4"/>
  <c r="AM761" i="4"/>
  <c r="AM904" i="4"/>
  <c r="AM547" i="4"/>
  <c r="AM672" i="4"/>
  <c r="AM138" i="4"/>
  <c r="AM293" i="4"/>
  <c r="AM815" i="4"/>
  <c r="AM204" i="4"/>
  <c r="AM845" i="4"/>
  <c r="AM884" i="4"/>
  <c r="AM517" i="4"/>
  <c r="AM740" i="4"/>
  <c r="AM114" i="4"/>
  <c r="AM697" i="4"/>
  <c r="AM29" i="4"/>
  <c r="AM922" i="4"/>
  <c r="AM617" i="4"/>
  <c r="AM472" i="4"/>
  <c r="AM876" i="4"/>
  <c r="AM875" i="4"/>
  <c r="AM374" i="4"/>
  <c r="AM361" i="4"/>
  <c r="AM182" i="4"/>
  <c r="AM64" i="4"/>
  <c r="AM150" i="4"/>
  <c r="AM128" i="4"/>
  <c r="AM948" i="4"/>
  <c r="AM440" i="4"/>
  <c r="AM223" i="4"/>
  <c r="AM899" i="4"/>
  <c r="AM401" i="4"/>
  <c r="AM428" i="4"/>
  <c r="AM557" i="4"/>
  <c r="AM914" i="4"/>
  <c r="AM790" i="4"/>
  <c r="AM146" i="4"/>
  <c r="AM188" i="4"/>
  <c r="AM356" i="4"/>
  <c r="AM751" i="4"/>
  <c r="AM375" i="4"/>
  <c r="AM174" i="4"/>
  <c r="AM582" i="4"/>
  <c r="AM851" i="4"/>
  <c r="AM530" i="4"/>
  <c r="AM71" i="4"/>
  <c r="AM262" i="4"/>
  <c r="AM347" i="4"/>
  <c r="AM449" i="4"/>
  <c r="AM81" i="4"/>
  <c r="AM226" i="4"/>
  <c r="AM947" i="4"/>
  <c r="AM201" i="4"/>
  <c r="AM683" i="4"/>
  <c r="AM457" i="4"/>
  <c r="AM21" i="4"/>
  <c r="AM267" i="4"/>
  <c r="AM710" i="4"/>
  <c r="AM474" i="4"/>
  <c r="AM596" i="4"/>
  <c r="AM205" i="4"/>
  <c r="AM685" i="4"/>
  <c r="AM318" i="4"/>
  <c r="AM308" i="4"/>
  <c r="AM93" i="4"/>
  <c r="AM821" i="4"/>
  <c r="AM730" i="4"/>
  <c r="AM444" i="4"/>
  <c r="AM598" i="4"/>
  <c r="AM639" i="4"/>
  <c r="AM50" i="4"/>
  <c r="AM353" i="4"/>
  <c r="AM995" i="4"/>
  <c r="AM80" i="4"/>
  <c r="AM741" i="4"/>
  <c r="AM274" i="4"/>
  <c r="AM686" i="4"/>
  <c r="AM417" i="4"/>
  <c r="AM508" i="4"/>
  <c r="AM427" i="4"/>
  <c r="AM156" i="4"/>
  <c r="AM748" i="4"/>
  <c r="AM909" i="4"/>
  <c r="AM360" i="4"/>
  <c r="AM844" i="4"/>
  <c r="AM607" i="4"/>
  <c r="AM300" i="4"/>
  <c r="AM924" i="4"/>
  <c r="AM794" i="4"/>
  <c r="AM566" i="4"/>
  <c r="AM19" i="4"/>
  <c r="AM640" i="4"/>
  <c r="AM464" i="4"/>
  <c r="AM925" i="4"/>
  <c r="AM742" i="4"/>
  <c r="AM978" i="4"/>
  <c r="AM247" i="4"/>
  <c r="AM619" i="4"/>
  <c r="AM934" i="4"/>
  <c r="AM773" i="4"/>
  <c r="AM275" i="4"/>
  <c r="AM441" i="4"/>
  <c r="AM269" i="4"/>
  <c r="AM154" i="4"/>
  <c r="AM28" i="4"/>
  <c r="AM352" i="4"/>
  <c r="AM355" i="4"/>
  <c r="AM24" i="4"/>
  <c r="AM88" i="4"/>
  <c r="AM758" i="4"/>
  <c r="AM563" i="4"/>
  <c r="AM921" i="4"/>
  <c r="AM91" i="4"/>
  <c r="AM796" i="4"/>
  <c r="AM221" i="4"/>
  <c r="AM975" i="4"/>
  <c r="AM405" i="4"/>
  <c r="AM210" i="4"/>
  <c r="AM438" i="4"/>
  <c r="AM878" i="4"/>
  <c r="AM217" i="4"/>
  <c r="AM47" i="4"/>
  <c r="AM705" i="4"/>
  <c r="AM691" i="4"/>
  <c r="AM34" i="4"/>
  <c r="AM548" i="4"/>
  <c r="AM170" i="4"/>
  <c r="AM286" i="4"/>
  <c r="AM380" i="4"/>
  <c r="AM202" i="4"/>
  <c r="AM15" i="4"/>
  <c r="AM116" i="4"/>
  <c r="AM907" i="4"/>
  <c r="AM721" i="4"/>
  <c r="AM979" i="4"/>
  <c r="AM279" i="4"/>
  <c r="AM950" i="4"/>
  <c r="AM538" i="4"/>
  <c r="AM39" i="4"/>
  <c r="AM923" i="4"/>
  <c r="AM962" i="4"/>
  <c r="AM172" i="4"/>
  <c r="AM722" i="4"/>
  <c r="AM898" i="4"/>
  <c r="AM552" i="4"/>
  <c r="AM723" i="4"/>
  <c r="AM593" i="4"/>
  <c r="AM119" i="4"/>
  <c r="AM534" i="4"/>
  <c r="AM731" i="4"/>
  <c r="AM893" i="4"/>
  <c r="AM305" i="4"/>
  <c r="AM215" i="4"/>
  <c r="AM835" i="4"/>
  <c r="AM108" i="4"/>
  <c r="AM439" i="4"/>
  <c r="AM216" i="4"/>
  <c r="AM473" i="4"/>
  <c r="AM971" i="4"/>
  <c r="AM78" i="4"/>
  <c r="AM611" i="4"/>
  <c r="AM952" i="4"/>
  <c r="AM291" i="4"/>
  <c r="AM666" i="4"/>
  <c r="AM692" i="4"/>
  <c r="AM378" i="4"/>
  <c r="AM768" i="4"/>
  <c r="AM539" i="4"/>
  <c r="AM313" i="4"/>
  <c r="AM572" i="4"/>
  <c r="AM529" i="4"/>
  <c r="AM901" i="4"/>
  <c r="AM608" i="4"/>
  <c r="AM905" i="4"/>
  <c r="AM6" i="4"/>
  <c r="AM618" i="4"/>
  <c r="AM870" i="4"/>
  <c r="AM695" i="4"/>
  <c r="AM864" i="4"/>
  <c r="AM191" i="4"/>
  <c r="AM317" i="4"/>
  <c r="AM115" i="4"/>
  <c r="AM656" i="4"/>
  <c r="AM516" i="4"/>
  <c r="AM531" i="4"/>
  <c r="AM435" i="4"/>
  <c r="AM865" i="4"/>
  <c r="AM700" i="4"/>
  <c r="AM588" i="4"/>
  <c r="AM798" i="4"/>
  <c r="AM738" i="4"/>
  <c r="AM434" i="4"/>
  <c r="AM238" i="4"/>
  <c r="AM565" i="4"/>
  <c r="AM276" i="4"/>
  <c r="AM881" i="4"/>
  <c r="AM862" i="4"/>
  <c r="AM363" i="4"/>
  <c r="AM843" i="4"/>
  <c r="AM303" i="4"/>
  <c r="AM634" i="4"/>
  <c r="AM896" i="4"/>
  <c r="AM482" i="4"/>
  <c r="AM38" i="4"/>
  <c r="AM481" i="4"/>
  <c r="AM667" i="4"/>
  <c r="AM240" i="4"/>
  <c r="AM657" i="4"/>
  <c r="AM687" i="4"/>
  <c r="AM54" i="4"/>
  <c r="AM612" i="4"/>
  <c r="AM977" i="4"/>
  <c r="AM827" i="4"/>
  <c r="AM287" i="4"/>
  <c r="AM613" i="4"/>
  <c r="AM501" i="4"/>
  <c r="AM22" i="4"/>
  <c r="AM930" i="4"/>
  <c r="AM716" i="4"/>
  <c r="AM961" i="4"/>
  <c r="AM413" i="4"/>
  <c r="AM200" i="4"/>
  <c r="AM368" i="4"/>
  <c r="AM819" i="4"/>
  <c r="AM714" i="4"/>
  <c r="AM622" i="4"/>
  <c r="AM280" i="4"/>
  <c r="AM527" i="4"/>
  <c r="AM152" i="4"/>
  <c r="AM895" i="4"/>
  <c r="AM268" i="4"/>
  <c r="AM307" i="4"/>
  <c r="AM771" i="4"/>
  <c r="AM447" i="4"/>
  <c r="AM674" i="4"/>
  <c r="AM597" i="4"/>
  <c r="AM544" i="4"/>
  <c r="AM803" i="4"/>
  <c r="AM494" i="4"/>
  <c r="AM426" i="4"/>
  <c r="AM394" i="4"/>
  <c r="AM510" i="4"/>
  <c r="AM341" i="4"/>
  <c r="AM528" i="4"/>
  <c r="AM358" i="4"/>
  <c r="AM52" i="4"/>
  <c r="AM391" i="4"/>
  <c r="AM98" i="4"/>
  <c r="AM621" i="4"/>
  <c r="AM69" i="4"/>
  <c r="AM872" i="4"/>
  <c r="AM126" i="4"/>
  <c r="AM25" i="4"/>
  <c r="AM757" i="4"/>
  <c r="AM348" i="4"/>
  <c r="AM495" i="4"/>
  <c r="AM573" i="4"/>
  <c r="AM86" i="4"/>
  <c r="AM297" i="4"/>
  <c r="AM370" i="4"/>
  <c r="AM698" i="4"/>
  <c r="AM89" i="4"/>
  <c r="AM963" i="4"/>
  <c r="AM503" i="4"/>
  <c r="AM960" i="4"/>
  <c r="AM694" i="4"/>
  <c r="AM515" i="4"/>
  <c r="AM877" i="4"/>
  <c r="AM595" i="4"/>
  <c r="AM137" i="4"/>
  <c r="AM954" i="4"/>
  <c r="AM458" i="4"/>
  <c r="AM74" i="4"/>
  <c r="AM325" i="4"/>
  <c r="AM866" i="4"/>
  <c r="AM715" i="4"/>
  <c r="AM76" i="4"/>
  <c r="AM486" i="4"/>
  <c r="AM256" i="4"/>
  <c r="AM72" i="4"/>
  <c r="AM558" i="4"/>
  <c r="AM103" i="4"/>
  <c r="AM968" i="4"/>
  <c r="AM638" i="4"/>
  <c r="AM746" i="4"/>
  <c r="AM733" i="4"/>
  <c r="AM212" i="4"/>
  <c r="AM987" i="4"/>
  <c r="AM133" i="4"/>
  <c r="AM998" i="4"/>
  <c r="AM775" i="4"/>
  <c r="AM526" i="4"/>
  <c r="AM834" i="4"/>
  <c r="AM699" i="4"/>
  <c r="AM448" i="4"/>
  <c r="AM265" i="4"/>
  <c r="AM157" i="4"/>
  <c r="AM442" i="4"/>
  <c r="AM412" i="4"/>
  <c r="AM462" i="4"/>
  <c r="AM232" i="4"/>
  <c r="AM350" i="4"/>
  <c r="AM684" i="4"/>
  <c r="AM326" i="4"/>
  <c r="AM729" i="4"/>
  <c r="AM828" i="4"/>
  <c r="AM331" i="4"/>
  <c r="AM16" i="4"/>
  <c r="AM800" i="4"/>
  <c r="AM477" i="4"/>
  <c r="AM951" i="4"/>
  <c r="AM853" i="4"/>
  <c r="AM956" i="4"/>
  <c r="AM167" i="4"/>
  <c r="AM918" i="4"/>
  <c r="AM95" i="4"/>
  <c r="AM629" i="4"/>
  <c r="AM944" i="4"/>
  <c r="AM369" i="4"/>
  <c r="AM60" i="4"/>
  <c r="AM431" i="4"/>
  <c r="AM976" i="4"/>
  <c r="AM936" i="4"/>
  <c r="AM400" i="4"/>
  <c r="AM696" i="4"/>
  <c r="AM769" i="4"/>
  <c r="AM576" i="4"/>
  <c r="AM662" i="4"/>
  <c r="AM415" i="4"/>
  <c r="AM852" i="4"/>
  <c r="AM197" i="4"/>
  <c r="AM61" i="4"/>
  <c r="AM14" i="4"/>
  <c r="AM892" i="4"/>
  <c r="AM339" i="4"/>
  <c r="AM985" i="4"/>
  <c r="AM192" i="4"/>
  <c r="AM786" i="4"/>
  <c r="AM620" i="4"/>
  <c r="AM889" i="4"/>
  <c r="AM711" i="4"/>
  <c r="AM373" i="4"/>
  <c r="AM838" i="4"/>
  <c r="AM604" i="4"/>
  <c r="AM970" i="4"/>
  <c r="AM117" i="4"/>
  <c r="AM332" i="4"/>
  <c r="AM873" i="4"/>
  <c r="AM785" i="4"/>
  <c r="AM584" i="4"/>
  <c r="AM805" i="4"/>
  <c r="AM668" i="4"/>
  <c r="AM342" i="4"/>
  <c r="AM770" i="4"/>
  <c r="AM540" i="4"/>
  <c r="AM354" i="4"/>
  <c r="AM395" i="4"/>
  <c r="AM148" i="4"/>
  <c r="AM663" i="4"/>
  <c r="AM336" i="4"/>
  <c r="AM777" i="4"/>
  <c r="AM131" i="4"/>
  <c r="AM68" i="4"/>
  <c r="AM410" i="4"/>
  <c r="AM231" i="4"/>
  <c r="AM73" i="4"/>
  <c r="AM178" i="4"/>
  <c r="AM533" i="4"/>
  <c r="AM863" i="4"/>
  <c r="AM931" i="4"/>
  <c r="AM689" i="4"/>
  <c r="AM913" i="4"/>
  <c r="AM75" i="4"/>
  <c r="AM826" i="4"/>
  <c r="AM135" i="4"/>
  <c r="AM554" i="4"/>
  <c r="AM245" i="4"/>
  <c r="AM122" i="4"/>
  <c r="AM10" i="4"/>
  <c r="AM492" i="4"/>
  <c r="AM625" i="4"/>
  <c r="AM506" i="4"/>
  <c r="AM980" i="4"/>
  <c r="AM906" i="4"/>
  <c r="AM997" i="4"/>
  <c r="AM972" i="4"/>
  <c r="AM316" i="4"/>
  <c r="AM653" i="4"/>
  <c r="AM783" i="4"/>
  <c r="AM736" i="4"/>
  <c r="AM285" i="4"/>
  <c r="AM445" i="4"/>
  <c r="AM561" i="4"/>
  <c r="AM259" i="4"/>
  <c r="AM385" i="4"/>
  <c r="AM690" i="4"/>
  <c r="AM887" i="4"/>
  <c r="AM388" i="4"/>
  <c r="AM675" i="4"/>
  <c r="AM810" i="4"/>
  <c r="AM860" i="4"/>
  <c r="AM59" i="4"/>
  <c r="AM498" i="4"/>
  <c r="AM713" i="4"/>
  <c r="AM704" i="4"/>
  <c r="AM107" i="4"/>
  <c r="AM79" i="4"/>
  <c r="AM883" i="4"/>
  <c r="AM100" i="4"/>
  <c r="AM423" i="4"/>
  <c r="AM959" i="4"/>
  <c r="AM414" i="4"/>
  <c r="AM994" i="4"/>
  <c r="AM225" i="4"/>
  <c r="AM545" i="4"/>
  <c r="AM37" i="4"/>
  <c r="AM55" i="4"/>
  <c r="AM655" i="4"/>
  <c r="AM831" i="4"/>
  <c r="AM734" i="4"/>
  <c r="AM299" i="4"/>
  <c r="AM586" i="4"/>
  <c r="AM743" i="4"/>
  <c r="AM257" i="4"/>
  <c r="AM792" i="4"/>
  <c r="AM719" i="4"/>
  <c r="AM682" i="4"/>
  <c r="AM567" i="4"/>
  <c r="AM915" i="4"/>
  <c r="AM249" i="4"/>
  <c r="AM630" i="4"/>
  <c r="AM636" i="4"/>
  <c r="AM187" i="4"/>
  <c r="AM497" i="4"/>
  <c r="AM173" i="4"/>
  <c r="AM680" i="4"/>
  <c r="AM920" i="4"/>
  <c r="AM488" i="4"/>
  <c r="AM314" i="4"/>
  <c r="AM888" i="4"/>
  <c r="AM199" i="4"/>
  <c r="AM868" i="4"/>
  <c r="AM359" i="4"/>
  <c r="AM399" i="4"/>
  <c r="AM816" i="4"/>
  <c r="AM398" i="4"/>
  <c r="AM939" i="4"/>
  <c r="AM161" i="4"/>
  <c r="AM371" i="4"/>
  <c r="AM999" i="4"/>
  <c r="AM744" i="4"/>
  <c r="AM578" i="4"/>
  <c r="AM556" i="4"/>
  <c r="AM485" i="4"/>
  <c r="AM603" i="4"/>
  <c r="AM62" i="4"/>
  <c r="AM512" i="4"/>
  <c r="AM646" i="4"/>
  <c r="AM281" i="4"/>
  <c r="AM839" i="4"/>
  <c r="AM830" i="4"/>
  <c r="AM739" i="4"/>
  <c r="AM255" i="4"/>
  <c r="AM793" i="4"/>
  <c r="AM289" i="4"/>
  <c r="AM818" i="4"/>
  <c r="AM801" i="4"/>
  <c r="AM910" i="4"/>
  <c r="AM84" i="4"/>
  <c r="AM571" i="4"/>
  <c r="AM120" i="4"/>
  <c r="AM882" i="4"/>
  <c r="AM11" i="4"/>
  <c r="AM967" i="4"/>
  <c r="AM244" i="4"/>
  <c r="AM53" i="4"/>
  <c r="AM123" i="4"/>
  <c r="AM266" i="4"/>
  <c r="AM409" i="4"/>
  <c r="AM813" i="4"/>
  <c r="AM278" i="4"/>
  <c r="AM525" i="4"/>
  <c r="AM957" i="4"/>
  <c r="AM207" i="4"/>
  <c r="AM633" i="4"/>
  <c r="AM83" i="4"/>
  <c r="AM752" i="4"/>
  <c r="AM151" i="4"/>
  <c r="AM569" i="4"/>
  <c r="AM251" i="4"/>
  <c r="AM8" i="4"/>
  <c r="AM179" i="4"/>
  <c r="AM328" i="4"/>
  <c r="AM986" i="4"/>
  <c r="AM36" i="4"/>
  <c r="AM467" i="4"/>
  <c r="AM246" i="4"/>
  <c r="AM454" i="4"/>
  <c r="AM377" i="4"/>
  <c r="AM1001" i="4"/>
  <c r="AM871" i="4"/>
  <c r="AM932" i="4"/>
  <c r="AM993" i="4"/>
  <c r="AM258" i="4"/>
  <c r="AM848" i="4"/>
  <c r="AM599" i="4"/>
  <c r="AM9" i="4"/>
  <c r="AM396" i="4"/>
  <c r="AM310" i="4"/>
  <c r="AM912" i="4"/>
  <c r="AM335" i="4"/>
  <c r="AM92" i="4"/>
  <c r="AM334" i="4"/>
  <c r="AM717" i="4"/>
  <c r="AM564" i="4"/>
  <c r="AM386" i="4"/>
  <c r="AM551" i="4"/>
  <c r="AM787" i="4"/>
  <c r="AM509" i="4"/>
  <c r="AM56" i="4"/>
  <c r="AM648" i="4"/>
  <c r="AM789" i="4"/>
  <c r="AM30" i="4"/>
  <c r="AM850" i="4"/>
  <c r="AM606" i="4"/>
  <c r="AM453" i="4"/>
  <c r="AM40" i="4"/>
  <c r="AM171" i="4"/>
  <c r="AM104" i="4"/>
  <c r="AM422" i="4"/>
  <c r="AM720" i="4"/>
  <c r="AM290" i="4"/>
  <c r="AM549" i="4"/>
  <c r="AM443" i="4"/>
  <c r="AM177" i="4"/>
  <c r="AM49" i="4"/>
  <c r="AM96" i="4"/>
  <c r="AM854" i="4"/>
  <c r="AM688" i="4"/>
  <c r="AM242" i="4"/>
  <c r="AM452" i="4"/>
  <c r="AM236" i="4"/>
  <c r="AM846" i="4"/>
  <c r="AM294" i="4"/>
  <c r="AM306" i="4"/>
  <c r="AM900" i="4"/>
  <c r="AM465" i="4"/>
  <c r="AM48" i="4"/>
  <c r="AM894" i="4"/>
  <c r="Y910" i="4"/>
  <c r="T271" i="4"/>
  <c r="X754" i="4"/>
  <c r="U306" i="4"/>
  <c r="V746" i="4"/>
  <c r="W698" i="4"/>
  <c r="W782" i="4"/>
  <c r="V925" i="4"/>
  <c r="Z620" i="4"/>
  <c r="S626" i="4"/>
  <c r="V922" i="4"/>
  <c r="X367" i="4"/>
  <c r="X453" i="4"/>
  <c r="V470" i="4"/>
  <c r="X71" i="4"/>
  <c r="W730" i="4"/>
  <c r="U117" i="4"/>
  <c r="T85" i="4"/>
  <c r="W858" i="4"/>
  <c r="T778" i="4"/>
  <c r="W346" i="4"/>
  <c r="V867" i="4"/>
  <c r="S658" i="4"/>
  <c r="W952" i="4"/>
  <c r="T394" i="4"/>
  <c r="AA755" i="4"/>
  <c r="S865" i="4"/>
  <c r="Z9" i="4"/>
  <c r="U512" i="4"/>
  <c r="Y357" i="4"/>
  <c r="W973" i="4"/>
  <c r="X135" i="4"/>
  <c r="AA380" i="4"/>
  <c r="T941" i="4"/>
  <c r="X628" i="4"/>
  <c r="W744" i="4"/>
  <c r="V779" i="4"/>
  <c r="S569" i="4"/>
  <c r="Z182" i="4"/>
  <c r="AA920" i="4"/>
  <c r="Z287" i="4"/>
  <c r="X319" i="4"/>
  <c r="AA579" i="4"/>
  <c r="X381" i="4"/>
  <c r="S77" i="4"/>
  <c r="V10" i="4"/>
  <c r="S868" i="4"/>
  <c r="S645" i="4"/>
  <c r="W817" i="4"/>
  <c r="X937" i="4"/>
  <c r="W808" i="4"/>
  <c r="T992" i="4"/>
  <c r="S655" i="4"/>
  <c r="V378" i="4"/>
  <c r="S265" i="4"/>
  <c r="V269" i="4"/>
  <c r="S29" i="4"/>
  <c r="S290" i="4"/>
  <c r="Z685" i="4"/>
  <c r="S945" i="4"/>
  <c r="S705" i="4"/>
  <c r="U764" i="4"/>
  <c r="U859" i="4"/>
  <c r="W717" i="4"/>
  <c r="T989" i="4"/>
  <c r="Y650" i="4"/>
  <c r="AA344" i="4"/>
  <c r="X521" i="4"/>
  <c r="U865" i="4"/>
  <c r="T89" i="4"/>
  <c r="U241" i="4"/>
  <c r="U167" i="4"/>
  <c r="V463" i="4"/>
  <c r="T516" i="4"/>
  <c r="W230" i="4"/>
  <c r="AA784" i="4"/>
  <c r="U823" i="4"/>
  <c r="V626" i="4"/>
  <c r="U245" i="4"/>
  <c r="Z677" i="4"/>
  <c r="U234" i="4"/>
  <c r="T705" i="4"/>
  <c r="R705" i="4" s="1"/>
  <c r="V324" i="4"/>
  <c r="Y646" i="4"/>
  <c r="Y176" i="4"/>
  <c r="X128" i="4"/>
  <c r="Y261" i="4"/>
  <c r="AA721" i="4"/>
  <c r="AA348" i="4"/>
  <c r="AA371" i="4"/>
  <c r="Z717" i="4"/>
  <c r="Z914" i="4"/>
  <c r="W243" i="4"/>
  <c r="W96" i="4"/>
  <c r="Y783" i="4"/>
  <c r="X565" i="4"/>
  <c r="X991" i="4"/>
  <c r="V125" i="4"/>
  <c r="S474" i="4"/>
  <c r="U313" i="4"/>
  <c r="X847" i="4"/>
  <c r="AA176" i="4"/>
  <c r="S209" i="4"/>
  <c r="Z420" i="4"/>
  <c r="Z578" i="4"/>
  <c r="T134" i="4"/>
  <c r="Z821" i="4"/>
  <c r="T998" i="4"/>
  <c r="U152" i="4"/>
  <c r="AA315" i="4"/>
  <c r="U659" i="4"/>
  <c r="AA733" i="4"/>
  <c r="T905" i="4"/>
  <c r="AA275" i="4"/>
  <c r="Z382" i="4"/>
  <c r="Z123" i="4"/>
  <c r="U853" i="4"/>
  <c r="AA719" i="4"/>
  <c r="T927" i="4"/>
  <c r="W966" i="4"/>
  <c r="AA370" i="4"/>
  <c r="Y618" i="4"/>
  <c r="X604" i="4"/>
  <c r="V436" i="4"/>
  <c r="Z727" i="4"/>
  <c r="W574" i="4"/>
  <c r="S554" i="4"/>
  <c r="AA706" i="4"/>
  <c r="V57" i="4"/>
  <c r="U691" i="4"/>
  <c r="U357" i="4"/>
  <c r="AA447" i="4"/>
  <c r="W241" i="4"/>
  <c r="Y15" i="4"/>
  <c r="V108" i="4"/>
  <c r="Z75" i="4"/>
  <c r="S574" i="4"/>
  <c r="S320" i="4"/>
  <c r="T497" i="4"/>
  <c r="Y325" i="4"/>
  <c r="W124" i="4"/>
  <c r="Z321" i="4"/>
  <c r="U470" i="4"/>
  <c r="X904" i="4"/>
  <c r="V906" i="4"/>
  <c r="S27" i="4"/>
  <c r="Z261" i="4"/>
  <c r="V185" i="4"/>
  <c r="U104" i="4"/>
  <c r="U324" i="4"/>
  <c r="AA627" i="4"/>
  <c r="T607" i="4"/>
  <c r="U798" i="4"/>
  <c r="U235" i="4"/>
  <c r="S185" i="4"/>
  <c r="T219" i="4"/>
  <c r="T930" i="4"/>
  <c r="U360" i="4"/>
  <c r="S575" i="4"/>
  <c r="W266" i="4"/>
  <c r="AA361" i="4"/>
  <c r="X874" i="4"/>
  <c r="S711" i="4"/>
  <c r="V702" i="4"/>
  <c r="Y527" i="4"/>
  <c r="T777" i="4"/>
  <c r="AA945" i="4"/>
  <c r="X292" i="4"/>
  <c r="V272" i="4"/>
  <c r="Y697" i="4"/>
  <c r="Y805" i="4"/>
  <c r="T277" i="4"/>
  <c r="W851" i="4"/>
  <c r="X575" i="4"/>
  <c r="AA258" i="4"/>
  <c r="AA78" i="4"/>
  <c r="U16" i="4"/>
  <c r="S167" i="4"/>
  <c r="Z646" i="4"/>
  <c r="S105" i="4"/>
  <c r="T677" i="4"/>
  <c r="W388" i="4"/>
  <c r="V492" i="4"/>
  <c r="W663" i="4"/>
  <c r="W845" i="4"/>
  <c r="X780" i="4"/>
  <c r="Y855" i="4"/>
  <c r="U884" i="4"/>
  <c r="Y65" i="4"/>
  <c r="AA286" i="4"/>
  <c r="W238" i="4"/>
  <c r="Z368" i="4"/>
  <c r="S684" i="4"/>
  <c r="Y130" i="4"/>
  <c r="Y39" i="4"/>
  <c r="W47" i="4"/>
  <c r="X140" i="4"/>
  <c r="S67" i="4"/>
  <c r="T829" i="4"/>
  <c r="V787" i="4"/>
  <c r="U737" i="4"/>
  <c r="AA80" i="4"/>
  <c r="AA14" i="4"/>
  <c r="T467" i="4"/>
  <c r="U375" i="4"/>
  <c r="V636" i="4"/>
  <c r="T773" i="4"/>
  <c r="Z850" i="4"/>
  <c r="U60" i="4"/>
  <c r="U390" i="4"/>
  <c r="T518" i="4"/>
  <c r="AA619" i="4"/>
  <c r="AA62" i="4"/>
  <c r="V452" i="4"/>
  <c r="U814" i="4"/>
  <c r="V246" i="4"/>
  <c r="Y864" i="4"/>
  <c r="U729" i="4"/>
  <c r="Z868" i="4"/>
  <c r="T626" i="4"/>
  <c r="R626" i="4" s="1"/>
  <c r="AA110" i="4"/>
  <c r="U866" i="4"/>
  <c r="S611" i="4"/>
  <c r="V415" i="4"/>
  <c r="W636" i="4"/>
  <c r="Y263" i="4"/>
  <c r="Z555" i="4"/>
  <c r="T199" i="4"/>
  <c r="AA764" i="4"/>
  <c r="T167" i="4"/>
  <c r="R167" i="4" s="1"/>
  <c r="X859" i="4"/>
  <c r="Y281" i="4"/>
  <c r="W734" i="4"/>
  <c r="W177" i="4"/>
  <c r="Z604" i="4"/>
  <c r="X667" i="4"/>
  <c r="S127" i="4"/>
  <c r="AA670" i="4"/>
  <c r="S834" i="4"/>
  <c r="Z791" i="4"/>
  <c r="W350" i="4"/>
  <c r="AA422" i="4"/>
  <c r="AA37" i="4"/>
  <c r="U715" i="4"/>
  <c r="T445" i="4"/>
  <c r="V61" i="4"/>
  <c r="Z217" i="4"/>
  <c r="S782" i="4"/>
  <c r="Z933" i="4"/>
  <c r="U771" i="4"/>
  <c r="W367" i="4"/>
  <c r="W294" i="4"/>
  <c r="T756" i="4"/>
  <c r="W991" i="4"/>
  <c r="T592" i="4"/>
  <c r="T746" i="4"/>
  <c r="V573" i="4"/>
  <c r="Z532" i="4"/>
  <c r="V422" i="4"/>
  <c r="Y531" i="4"/>
  <c r="X630" i="4"/>
  <c r="Z798" i="4"/>
  <c r="Y236" i="4"/>
  <c r="U397" i="4"/>
  <c r="Y361" i="4"/>
  <c r="U516" i="4"/>
  <c r="Z907" i="4"/>
  <c r="T708" i="4"/>
  <c r="Y139" i="4"/>
  <c r="S636" i="4"/>
  <c r="T400" i="4"/>
  <c r="Z253" i="4"/>
  <c r="Y22" i="4"/>
  <c r="V503" i="4"/>
  <c r="S444" i="4"/>
  <c r="Z23" i="4"/>
  <c r="U564" i="4"/>
  <c r="W567" i="4"/>
  <c r="S4" i="4"/>
  <c r="AA748" i="4"/>
  <c r="V212" i="4"/>
  <c r="X640" i="4"/>
  <c r="Z563" i="4"/>
  <c r="Y554" i="4"/>
  <c r="T9" i="4"/>
  <c r="Y994" i="4"/>
  <c r="Z324" i="4"/>
  <c r="S755" i="4"/>
  <c r="Z275" i="4"/>
  <c r="W977" i="4"/>
  <c r="S510" i="4"/>
  <c r="V699" i="4"/>
  <c r="T986" i="4"/>
  <c r="V455" i="4"/>
  <c r="Y610" i="4"/>
  <c r="T367" i="4"/>
  <c r="U630" i="4"/>
  <c r="Y888" i="4"/>
  <c r="AA398" i="4"/>
  <c r="Y737" i="4"/>
  <c r="T87" i="4"/>
  <c r="T371" i="4"/>
  <c r="T984" i="4"/>
  <c r="Y516" i="4"/>
  <c r="X186" i="4"/>
  <c r="Y848" i="4"/>
  <c r="Y654" i="4"/>
  <c r="S138" i="4"/>
  <c r="V39" i="4"/>
  <c r="T289" i="4"/>
  <c r="T282" i="4"/>
  <c r="X394" i="4"/>
  <c r="T489" i="4"/>
  <c r="Z497" i="4"/>
  <c r="X347" i="4"/>
  <c r="V842" i="4"/>
  <c r="U371" i="4"/>
  <c r="S333" i="4"/>
  <c r="U606" i="4"/>
  <c r="X646" i="4"/>
  <c r="V313" i="4"/>
  <c r="V456" i="4"/>
  <c r="S602" i="4"/>
  <c r="AA125" i="4"/>
  <c r="X264" i="4"/>
  <c r="Z112" i="4"/>
  <c r="V872" i="4"/>
  <c r="AA362" i="4"/>
  <c r="Y657" i="4"/>
  <c r="Y537" i="4"/>
  <c r="U557" i="4"/>
  <c r="V982" i="4"/>
  <c r="V957" i="4"/>
  <c r="Z564" i="4"/>
  <c r="X204" i="4"/>
  <c r="W127" i="4"/>
  <c r="S659" i="4"/>
  <c r="Y584" i="4"/>
  <c r="S107" i="4"/>
  <c r="Z516" i="4"/>
  <c r="Y922" i="4"/>
  <c r="S72" i="4"/>
  <c r="S918" i="4"/>
  <c r="Z936" i="4"/>
  <c r="Z291" i="4"/>
  <c r="X526" i="4"/>
  <c r="S73" i="4"/>
  <c r="T783" i="4"/>
  <c r="Y260" i="4"/>
  <c r="S976" i="4"/>
  <c r="T84" i="4"/>
  <c r="U47" i="4"/>
  <c r="Z552" i="4"/>
  <c r="S864" i="4"/>
  <c r="U65" i="4"/>
  <c r="T75" i="4"/>
  <c r="Y369" i="4"/>
  <c r="T205" i="4"/>
  <c r="U923" i="4"/>
  <c r="V416" i="4"/>
  <c r="W531" i="4"/>
  <c r="T840" i="4"/>
  <c r="AA435" i="4"/>
  <c r="Y123" i="4"/>
  <c r="U571" i="4"/>
  <c r="Z473" i="4"/>
  <c r="U429" i="4"/>
  <c r="Y301" i="4"/>
  <c r="Z814" i="4"/>
  <c r="W443" i="4"/>
  <c r="AA22" i="4"/>
  <c r="S959" i="4"/>
  <c r="S58" i="4"/>
  <c r="Z68" i="4"/>
  <c r="Y689" i="4"/>
  <c r="X51" i="4"/>
  <c r="T823" i="4"/>
  <c r="U778" i="4"/>
  <c r="V4" i="4"/>
  <c r="AA235" i="4"/>
  <c r="W595" i="4"/>
  <c r="X131" i="4"/>
  <c r="W43" i="4"/>
  <c r="AA966" i="4"/>
  <c r="Z309" i="4"/>
  <c r="U144" i="4"/>
  <c r="W908" i="4"/>
  <c r="Z514" i="4"/>
  <c r="V622" i="4"/>
  <c r="T932" i="4"/>
  <c r="Z897" i="4"/>
  <c r="U670" i="4"/>
  <c r="Z780" i="4"/>
  <c r="Y868" i="4"/>
  <c r="T316" i="4"/>
  <c r="Y918" i="4"/>
  <c r="V121" i="4"/>
  <c r="Z746" i="4"/>
  <c r="U185" i="4"/>
  <c r="AA179" i="4"/>
  <c r="Z728" i="4"/>
  <c r="U292" i="4"/>
  <c r="X283" i="4"/>
  <c r="Y518" i="4"/>
  <c r="Y947" i="4"/>
  <c r="AA439" i="4"/>
  <c r="S2" i="4"/>
  <c r="X125" i="4"/>
  <c r="W475" i="4"/>
  <c r="Z741" i="4"/>
  <c r="Y669" i="4"/>
  <c r="Y140" i="4"/>
  <c r="AA499" i="4"/>
  <c r="T945" i="4"/>
  <c r="R945" i="4" s="1"/>
  <c r="V40" i="4"/>
  <c r="Y408" i="4"/>
  <c r="W98" i="4"/>
  <c r="AA240" i="4"/>
  <c r="S666" i="4"/>
  <c r="V427" i="4"/>
  <c r="Y556" i="4"/>
  <c r="Y297" i="4"/>
  <c r="U505" i="4"/>
  <c r="U385" i="4"/>
  <c r="T321" i="4"/>
  <c r="Z189" i="4"/>
  <c r="W729" i="4"/>
  <c r="X706" i="4"/>
  <c r="U754" i="4"/>
  <c r="U883" i="4"/>
  <c r="Z408" i="4"/>
  <c r="V551" i="4"/>
  <c r="W714" i="4"/>
  <c r="X380" i="4"/>
  <c r="W532" i="4"/>
  <c r="S690" i="4"/>
  <c r="X92" i="4"/>
  <c r="X224" i="4"/>
  <c r="V156" i="4"/>
  <c r="AA790" i="4"/>
  <c r="W453" i="4"/>
  <c r="T206" i="4"/>
  <c r="Z417" i="4"/>
  <c r="V404" i="4"/>
  <c r="X529" i="4"/>
  <c r="X211" i="4"/>
  <c r="AA100" i="4"/>
  <c r="Z674" i="4"/>
  <c r="T182" i="4"/>
  <c r="U454" i="4"/>
  <c r="X322" i="4"/>
  <c r="S595" i="4"/>
  <c r="AA379" i="4"/>
  <c r="Y414" i="4"/>
  <c r="Y345" i="4"/>
  <c r="X143" i="4"/>
  <c r="Z782" i="4"/>
  <c r="Z704" i="4"/>
  <c r="S560" i="4"/>
  <c r="X647" i="4"/>
  <c r="AA288" i="4"/>
  <c r="U218" i="4"/>
  <c r="T602" i="4"/>
  <c r="R602" i="4" s="1"/>
  <c r="Y860" i="4"/>
  <c r="V209" i="4"/>
  <c r="V380" i="4"/>
  <c r="Y466" i="4"/>
  <c r="Y84" i="4"/>
  <c r="T740" i="4"/>
  <c r="S309" i="4"/>
  <c r="V329" i="4"/>
  <c r="Z612" i="4"/>
  <c r="Z130" i="4"/>
  <c r="Y338" i="4"/>
  <c r="Y229" i="4"/>
  <c r="Y255" i="4"/>
  <c r="S667" i="4"/>
  <c r="V357" i="4"/>
  <c r="T793" i="4"/>
  <c r="Y1001" i="4"/>
  <c r="Y475" i="4"/>
  <c r="Z686" i="4"/>
  <c r="AA11" i="4"/>
  <c r="W790" i="4"/>
  <c r="T769" i="4"/>
  <c r="AA334" i="4"/>
  <c r="AA584" i="4"/>
  <c r="Y881" i="4"/>
  <c r="S160" i="4"/>
  <c r="V317" i="4"/>
  <c r="W328" i="4"/>
  <c r="V875" i="4"/>
  <c r="X570" i="4"/>
  <c r="W139" i="4"/>
  <c r="T795" i="4"/>
  <c r="W682" i="4"/>
  <c r="Z359" i="4"/>
  <c r="AA817" i="4"/>
  <c r="Z565" i="4"/>
  <c r="S5" i="4"/>
  <c r="Y629" i="4"/>
  <c r="T462" i="4"/>
  <c r="X528" i="4"/>
  <c r="X762" i="4"/>
  <c r="T755" i="4"/>
  <c r="AA339" i="4"/>
  <c r="Z508" i="4"/>
  <c r="AA169" i="4"/>
  <c r="Z724" i="4"/>
  <c r="S183" i="4"/>
  <c r="Y662" i="4"/>
  <c r="S202" i="4"/>
  <c r="AA519" i="4"/>
  <c r="W914" i="4"/>
  <c r="T548" i="4"/>
  <c r="W136" i="4"/>
  <c r="S1001" i="4"/>
  <c r="U882" i="4"/>
  <c r="Z755" i="4"/>
  <c r="Z137" i="4"/>
  <c r="Z857" i="4"/>
  <c r="W575" i="4"/>
  <c r="U219" i="4"/>
  <c r="W642" i="4"/>
  <c r="U824" i="4"/>
  <c r="Z299" i="4"/>
  <c r="W732" i="4"/>
  <c r="X207" i="4"/>
  <c r="U400" i="4"/>
  <c r="Z296" i="4"/>
  <c r="T982" i="4"/>
  <c r="V301" i="4"/>
  <c r="V511" i="4"/>
  <c r="AA894" i="4"/>
  <c r="W589" i="4"/>
  <c r="Z380" i="4"/>
  <c r="Z899" i="4"/>
  <c r="U736" i="4"/>
  <c r="W213" i="4"/>
  <c r="U449" i="4"/>
  <c r="Y417" i="4"/>
  <c r="W97" i="4"/>
  <c r="U583" i="4"/>
  <c r="V262" i="4"/>
  <c r="S130" i="4"/>
  <c r="V315" i="4"/>
  <c r="S37" i="4"/>
  <c r="Z830" i="4"/>
  <c r="U43" i="4"/>
  <c r="V690" i="4"/>
  <c r="U593" i="4"/>
  <c r="T49" i="4"/>
  <c r="Z360" i="4"/>
  <c r="W239" i="4"/>
  <c r="S7" i="4"/>
  <c r="AA129" i="4"/>
  <c r="AA890" i="4"/>
  <c r="W348" i="4"/>
  <c r="T349" i="4"/>
  <c r="S915" i="4"/>
  <c r="Y713" i="4"/>
  <c r="U84" i="4"/>
  <c r="AA206" i="4"/>
  <c r="S563" i="4"/>
  <c r="S142" i="4"/>
  <c r="W254" i="4"/>
  <c r="W487" i="4"/>
  <c r="V181" i="4"/>
  <c r="AA144" i="4"/>
  <c r="U588" i="4"/>
  <c r="S487" i="4"/>
  <c r="Z652" i="4"/>
  <c r="X616" i="4"/>
  <c r="X332" i="4"/>
  <c r="U329" i="4"/>
  <c r="V995" i="4"/>
  <c r="Y821" i="4"/>
  <c r="V966" i="4"/>
  <c r="AA369" i="4"/>
  <c r="AA285" i="4"/>
  <c r="T196" i="4"/>
  <c r="Z890" i="4"/>
  <c r="V655" i="4"/>
  <c r="U812" i="4"/>
  <c r="V1001" i="4"/>
  <c r="AA857" i="4"/>
  <c r="X560" i="4"/>
  <c r="AA342" i="4"/>
  <c r="T192" i="4"/>
  <c r="W906" i="4"/>
  <c r="Y742" i="4"/>
  <c r="W897" i="4"/>
  <c r="AA218" i="4"/>
  <c r="Y402" i="4"/>
  <c r="U815" i="4"/>
  <c r="AA431" i="4"/>
  <c r="S805" i="4"/>
  <c r="V321" i="4"/>
  <c r="W749" i="4"/>
  <c r="AA330" i="4"/>
  <c r="S314" i="4"/>
  <c r="AA818" i="4"/>
  <c r="X478" i="4"/>
  <c r="W773" i="4"/>
  <c r="W693" i="4"/>
  <c r="T934" i="4"/>
  <c r="S780" i="4"/>
  <c r="Y988" i="4"/>
  <c r="T942" i="4"/>
  <c r="S182" i="4"/>
  <c r="W448" i="4"/>
  <c r="W267" i="4"/>
  <c r="X203" i="4"/>
  <c r="AA71" i="4"/>
  <c r="V69" i="4"/>
  <c r="Y643" i="4"/>
  <c r="V221" i="4"/>
  <c r="U262" i="4"/>
  <c r="S205" i="4"/>
  <c r="T835" i="4"/>
  <c r="X606" i="4"/>
  <c r="X129" i="4"/>
  <c r="U680" i="4"/>
  <c r="Y450" i="4"/>
  <c r="V819" i="4"/>
  <c r="AA905" i="4"/>
  <c r="Y639" i="4"/>
  <c r="X789" i="4"/>
  <c r="W312" i="4"/>
  <c r="Z519" i="4"/>
  <c r="X618" i="4"/>
  <c r="V695" i="4"/>
  <c r="T29" i="4"/>
  <c r="R29" i="4" s="1"/>
  <c r="Y835" i="4"/>
  <c r="T305" i="4"/>
  <c r="V731" i="4"/>
  <c r="U699" i="4"/>
  <c r="U840" i="4"/>
  <c r="Z837" i="4"/>
  <c r="S812" i="4"/>
  <c r="T681" i="4"/>
  <c r="W865" i="4"/>
  <c r="V217" i="4"/>
  <c r="W874" i="4"/>
  <c r="Y173" i="4"/>
  <c r="X516" i="4"/>
  <c r="Z423" i="4"/>
  <c r="T558" i="4"/>
  <c r="AA43" i="4"/>
  <c r="AA441" i="4"/>
  <c r="X512" i="4"/>
  <c r="Z744" i="4"/>
  <c r="Z598" i="4"/>
  <c r="Z426" i="4"/>
  <c r="AA596" i="4"/>
  <c r="W168" i="4"/>
  <c r="U327" i="4"/>
  <c r="Z698" i="4"/>
  <c r="Z347" i="4"/>
  <c r="Z60" i="4"/>
  <c r="Z446" i="4"/>
  <c r="W653" i="4"/>
  <c r="Y791" i="4"/>
  <c r="Z984" i="4"/>
  <c r="W144" i="4"/>
  <c r="X903" i="4"/>
  <c r="Y609" i="4"/>
  <c r="Z482" i="4"/>
  <c r="Z210" i="4"/>
  <c r="Z294" i="4"/>
  <c r="V639" i="4"/>
  <c r="V768" i="4"/>
  <c r="U767" i="4"/>
  <c r="V413" i="4"/>
  <c r="V666" i="4"/>
  <c r="S351" i="4"/>
  <c r="V650" i="4"/>
  <c r="W612" i="4"/>
  <c r="Z41" i="4"/>
  <c r="T640" i="4"/>
  <c r="U551" i="4"/>
  <c r="AA936" i="4"/>
  <c r="Y311" i="4"/>
  <c r="T478" i="4"/>
  <c r="Y638" i="4"/>
  <c r="AA683" i="4"/>
  <c r="U239" i="4"/>
  <c r="S461" i="4"/>
  <c r="S673" i="4"/>
  <c r="Z963" i="4"/>
  <c r="AA445" i="4"/>
  <c r="S951" i="4"/>
  <c r="U586" i="4"/>
  <c r="T511" i="4"/>
  <c r="S895" i="4"/>
  <c r="W71" i="4"/>
  <c r="S990" i="4"/>
  <c r="X30" i="4"/>
  <c r="S810" i="4"/>
  <c r="V543" i="4"/>
  <c r="V934" i="4"/>
  <c r="X569" i="4"/>
  <c r="S888" i="4"/>
  <c r="W210" i="4"/>
  <c r="V617" i="4"/>
  <c r="X139" i="4"/>
  <c r="W316" i="4"/>
  <c r="Y501" i="4"/>
  <c r="S935" i="4"/>
  <c r="S302" i="4"/>
  <c r="Y914" i="4"/>
  <c r="X426" i="4"/>
  <c r="W411" i="4"/>
  <c r="Z760" i="4"/>
  <c r="AA883" i="4"/>
  <c r="U249" i="4"/>
  <c r="U496" i="4"/>
  <c r="U201" i="4"/>
  <c r="X886" i="4"/>
  <c r="V558" i="4"/>
  <c r="X888" i="4"/>
  <c r="W587" i="4"/>
  <c r="V672" i="4"/>
  <c r="V420" i="4"/>
  <c r="V557" i="4"/>
  <c r="W951" i="4"/>
  <c r="W256" i="4"/>
  <c r="S323" i="4"/>
  <c r="AA909" i="4"/>
  <c r="T324" i="4"/>
  <c r="S914" i="4"/>
  <c r="X45" i="4"/>
  <c r="Z503" i="4"/>
  <c r="X333" i="4"/>
  <c r="Z805" i="4"/>
  <c r="U208" i="4"/>
  <c r="V20" i="4"/>
  <c r="X196" i="4"/>
  <c r="Z146" i="4"/>
  <c r="W842" i="4"/>
  <c r="V459" i="4"/>
  <c r="S571" i="4"/>
  <c r="T503" i="4"/>
  <c r="T331" i="4"/>
  <c r="Y760" i="4"/>
  <c r="V594" i="4"/>
  <c r="T550" i="4"/>
  <c r="S804" i="4"/>
  <c r="V866" i="4"/>
  <c r="AA760" i="4"/>
  <c r="S343" i="4"/>
  <c r="V100" i="4"/>
  <c r="U430" i="4"/>
  <c r="T194" i="4"/>
  <c r="Y316" i="4"/>
  <c r="Y462" i="4"/>
  <c r="U894" i="4"/>
  <c r="W298" i="4"/>
  <c r="W780" i="4"/>
  <c r="Z912" i="4"/>
  <c r="X504" i="4"/>
  <c r="X517" i="4"/>
  <c r="Z769" i="4"/>
  <c r="Z86" i="4"/>
  <c r="AA135" i="4"/>
  <c r="Y507" i="4"/>
  <c r="U801" i="4"/>
  <c r="W841" i="4"/>
  <c r="U761" i="4"/>
  <c r="W251" i="4"/>
  <c r="U880" i="4"/>
  <c r="AA808" i="4"/>
  <c r="W622" i="4"/>
  <c r="X42" i="4"/>
  <c r="W679" i="4"/>
  <c r="Y223" i="4"/>
  <c r="S680" i="4"/>
  <c r="V874" i="4"/>
  <c r="W950" i="4"/>
  <c r="W278" i="4"/>
  <c r="Z432" i="4"/>
  <c r="S986" i="4"/>
  <c r="X281" i="4"/>
  <c r="AA194" i="4"/>
  <c r="V522" i="4"/>
  <c r="Z422" i="4"/>
  <c r="T743" i="4"/>
  <c r="V281" i="4"/>
  <c r="Z983" i="4"/>
  <c r="X65" i="4"/>
  <c r="S308" i="4"/>
  <c r="X586" i="4"/>
  <c r="S9" i="4"/>
  <c r="X397" i="4"/>
  <c r="V591" i="4"/>
  <c r="W20" i="4"/>
  <c r="Y917" i="4"/>
  <c r="V948" i="4"/>
  <c r="S80" i="4"/>
  <c r="S943" i="4"/>
  <c r="T811" i="4"/>
  <c r="Y161" i="4"/>
  <c r="T148" i="4"/>
  <c r="AA928" i="4"/>
  <c r="Y832" i="4"/>
  <c r="Y97" i="4"/>
  <c r="X913" i="4"/>
  <c r="W220" i="4"/>
  <c r="Y574" i="4"/>
  <c r="AA117" i="4"/>
  <c r="U396" i="4"/>
  <c r="Z695" i="4"/>
  <c r="W570" i="4"/>
  <c r="U221" i="4"/>
  <c r="T527" i="4"/>
  <c r="Z479" i="4"/>
  <c r="T184" i="4"/>
  <c r="W777" i="4"/>
  <c r="T250" i="4"/>
  <c r="AA715" i="4"/>
  <c r="V936" i="4"/>
  <c r="AA732" i="4"/>
  <c r="S427" i="4"/>
  <c r="T21" i="4"/>
  <c r="Y801" i="4"/>
  <c r="Z48" i="4"/>
  <c r="S96" i="4"/>
  <c r="T914" i="4"/>
  <c r="V365" i="4"/>
  <c r="T603" i="4"/>
  <c r="T884" i="4"/>
  <c r="U146" i="4"/>
  <c r="U367" i="4"/>
  <c r="V83" i="4"/>
  <c r="X602" i="4"/>
  <c r="X973" i="4"/>
  <c r="V19" i="4"/>
  <c r="W757" i="4"/>
  <c r="Z861" i="4"/>
  <c r="Z923" i="4"/>
  <c r="S176" i="4"/>
  <c r="T238" i="4"/>
  <c r="V437" i="4"/>
  <c r="T717" i="4"/>
  <c r="U206" i="4"/>
  <c r="Z502" i="4"/>
  <c r="T958" i="4"/>
  <c r="V144" i="4"/>
  <c r="V736" i="4"/>
  <c r="U603" i="4"/>
  <c r="AA424" i="4"/>
  <c r="AA314" i="4"/>
  <c r="AA556" i="4"/>
  <c r="AA440" i="4"/>
  <c r="W974" i="4"/>
  <c r="V174" i="4"/>
  <c r="T56" i="4"/>
  <c r="X511" i="4"/>
  <c r="U675" i="4"/>
  <c r="W855" i="4"/>
  <c r="X950" i="4"/>
  <c r="Z434" i="4"/>
  <c r="T837" i="4"/>
  <c r="W358" i="4"/>
  <c r="V942" i="4"/>
  <c r="X267" i="4"/>
  <c r="V656" i="4"/>
  <c r="S253" i="4"/>
  <c r="Y278" i="4"/>
  <c r="T307" i="4"/>
  <c r="AA410" i="4"/>
  <c r="V877" i="4"/>
  <c r="V723" i="4"/>
  <c r="Z283" i="4"/>
  <c r="X894" i="4"/>
  <c r="U854" i="4"/>
  <c r="Y350" i="4"/>
  <c r="U759" i="4"/>
  <c r="T233" i="4"/>
  <c r="Y93" i="4"/>
  <c r="Z568" i="4"/>
  <c r="V599" i="4"/>
  <c r="AA625" i="4"/>
  <c r="Z517" i="4"/>
  <c r="Y512" i="4"/>
  <c r="Z139" i="4"/>
  <c r="T375" i="4"/>
  <c r="X307" i="4"/>
  <c r="S992" i="4"/>
  <c r="X390" i="4"/>
  <c r="S81" i="4"/>
  <c r="T918" i="4"/>
  <c r="R918" i="4" s="1"/>
  <c r="Z310" i="4"/>
  <c r="S91" i="4"/>
  <c r="V417" i="4"/>
  <c r="W56" i="4"/>
  <c r="T293" i="4"/>
  <c r="W332" i="4"/>
  <c r="U353" i="4"/>
  <c r="S743" i="4"/>
  <c r="T395" i="4"/>
  <c r="AA918" i="4"/>
  <c r="S352" i="4"/>
  <c r="T965" i="4"/>
  <c r="AA272" i="4"/>
  <c r="V53" i="4"/>
  <c r="AA895" i="4"/>
  <c r="T639" i="4"/>
  <c r="AA968" i="4"/>
  <c r="W191" i="4"/>
  <c r="Z350" i="4"/>
  <c r="Y909" i="4"/>
  <c r="S819" i="4"/>
  <c r="U488" i="4"/>
  <c r="AA581" i="4"/>
  <c r="W856" i="4"/>
  <c r="U493" i="4"/>
  <c r="S693" i="4"/>
  <c r="X424" i="4"/>
  <c r="W397" i="4"/>
  <c r="S368" i="4"/>
  <c r="V256" i="4"/>
  <c r="Y920" i="4"/>
  <c r="V688" i="4"/>
  <c r="X293" i="4"/>
  <c r="S56" i="4"/>
  <c r="Z682" i="4"/>
  <c r="V351" i="4"/>
  <c r="U7" i="4"/>
  <c r="U511" i="4"/>
  <c r="V332" i="4"/>
  <c r="X948" i="4"/>
  <c r="T472" i="4"/>
  <c r="W384" i="4"/>
  <c r="W794" i="4"/>
  <c r="W419" i="4"/>
  <c r="V833" i="4"/>
  <c r="AA180" i="4"/>
  <c r="U775" i="4"/>
  <c r="S622" i="4"/>
  <c r="Z200" i="4"/>
  <c r="AA46" i="4"/>
  <c r="S728" i="4"/>
  <c r="T69" i="4"/>
  <c r="V850" i="4"/>
  <c r="X955" i="4"/>
  <c r="Y320" i="4"/>
  <c r="U977" i="4"/>
  <c r="S236" i="4"/>
  <c r="Z675" i="4"/>
  <c r="V445" i="4"/>
  <c r="X497" i="4"/>
  <c r="U946" i="4"/>
  <c r="V139" i="4"/>
  <c r="W503" i="4"/>
  <c r="X900" i="4"/>
  <c r="S513" i="4"/>
  <c r="V574" i="4"/>
  <c r="AA232" i="4"/>
  <c r="T892" i="4"/>
  <c r="S322" i="4"/>
  <c r="Z575" i="4"/>
  <c r="T520" i="4"/>
  <c r="S39" i="4"/>
  <c r="AA613" i="4"/>
  <c r="W568" i="4"/>
  <c r="W468" i="4"/>
  <c r="T107" i="4"/>
  <c r="R107" i="4" s="1"/>
  <c r="AA992" i="4"/>
  <c r="T940" i="4"/>
  <c r="S947" i="4"/>
  <c r="W432" i="4"/>
  <c r="AA161" i="4"/>
  <c r="U688" i="4"/>
  <c r="Z163" i="4"/>
  <c r="Z966" i="4"/>
  <c r="V123" i="4"/>
  <c r="U240" i="4"/>
  <c r="AA536" i="4"/>
  <c r="V419" i="4"/>
  <c r="X680" i="4"/>
  <c r="U79" i="4"/>
  <c r="T287" i="4"/>
  <c r="Z396" i="4"/>
  <c r="AA38" i="4"/>
  <c r="U581" i="4"/>
  <c r="U611" i="4"/>
  <c r="S165" i="4"/>
  <c r="T775" i="4"/>
  <c r="V204" i="4"/>
  <c r="Z341" i="4"/>
  <c r="V259" i="4"/>
  <c r="Z831" i="4"/>
  <c r="S282" i="4"/>
  <c r="W492" i="4"/>
  <c r="T962" i="4"/>
  <c r="U529" i="4"/>
  <c r="U89" i="4"/>
  <c r="Z764" i="4"/>
  <c r="U465" i="4"/>
  <c r="S405" i="4"/>
  <c r="W939" i="4"/>
  <c r="Y375" i="4"/>
  <c r="Z488" i="4"/>
  <c r="S627" i="4"/>
  <c r="AA493" i="4"/>
  <c r="T310" i="4"/>
  <c r="AA395" i="4"/>
  <c r="S679" i="4"/>
  <c r="W430" i="4"/>
  <c r="W889" i="4"/>
  <c r="Y978" i="4"/>
  <c r="Z584" i="4"/>
  <c r="V66" i="4"/>
  <c r="Z553" i="4"/>
  <c r="V707" i="4"/>
  <c r="T220" i="4"/>
  <c r="X236" i="4"/>
  <c r="V898" i="4"/>
  <c r="AA994" i="4"/>
  <c r="T922" i="4"/>
  <c r="T427" i="4"/>
  <c r="R427" i="4" s="1"/>
  <c r="U998" i="4"/>
  <c r="V155" i="4"/>
  <c r="AA359" i="4"/>
  <c r="S555" i="4"/>
  <c r="Z6" i="4"/>
  <c r="Z17" i="4"/>
  <c r="AA873" i="4"/>
  <c r="S603" i="4"/>
  <c r="V375" i="4"/>
  <c r="U204" i="4"/>
  <c r="V739" i="4"/>
  <c r="W199" i="4"/>
  <c r="S475" i="4"/>
  <c r="W202" i="4"/>
  <c r="Y455" i="4"/>
  <c r="S542" i="4"/>
  <c r="S714" i="4"/>
  <c r="X505" i="4"/>
  <c r="Y882" i="4"/>
  <c r="V480" i="4"/>
  <c r="V786" i="4"/>
  <c r="V914" i="4"/>
  <c r="T937" i="4"/>
  <c r="Z957" i="4"/>
  <c r="Z406" i="4"/>
  <c r="AA922" i="4"/>
  <c r="W232" i="4"/>
  <c r="U841" i="4"/>
  <c r="V265" i="4"/>
  <c r="V724" i="4"/>
  <c r="V441" i="4"/>
  <c r="T762" i="4"/>
  <c r="AA306" i="4"/>
  <c r="Y463" i="4"/>
  <c r="AA772" i="4"/>
  <c r="AA223" i="4"/>
  <c r="W861" i="4"/>
  <c r="X79" i="4"/>
  <c r="U891" i="4"/>
  <c r="Z739" i="4"/>
  <c r="Y283" i="4"/>
  <c r="S813" i="4"/>
  <c r="X63" i="4"/>
  <c r="Y428" i="4"/>
  <c r="AA503" i="4"/>
  <c r="S517" i="4"/>
  <c r="U134" i="4"/>
  <c r="S971" i="4"/>
  <c r="AA436" i="4"/>
  <c r="X58" i="4"/>
  <c r="AA875" i="4"/>
  <c r="V469" i="4"/>
  <c r="X412" i="4"/>
  <c r="T647" i="4"/>
  <c r="V97" i="4"/>
  <c r="AA853" i="4"/>
  <c r="AA102" i="4"/>
  <c r="X676" i="4"/>
  <c r="W29" i="4"/>
  <c r="S725" i="4"/>
  <c r="X492" i="4"/>
  <c r="AA453" i="4"/>
  <c r="Y256" i="4"/>
  <c r="AA231" i="4"/>
  <c r="U231" i="4"/>
  <c r="V319" i="4"/>
  <c r="T27" i="4"/>
  <c r="R27" i="4" s="1"/>
  <c r="U926" i="4"/>
  <c r="V348" i="4"/>
  <c r="W740" i="4"/>
  <c r="Z893" i="4"/>
  <c r="U899" i="4"/>
  <c r="U579" i="4"/>
  <c r="Y940" i="4"/>
  <c r="T722" i="4"/>
  <c r="T997" i="4"/>
  <c r="W920" i="4"/>
  <c r="AA737" i="4"/>
  <c r="V725" i="4"/>
  <c r="AA357" i="4"/>
  <c r="T117" i="4"/>
  <c r="Z409" i="4"/>
  <c r="V700" i="4"/>
  <c r="U585" i="4"/>
  <c r="AA800" i="4"/>
  <c r="T902" i="4"/>
  <c r="Y534" i="4"/>
  <c r="U288" i="4"/>
  <c r="Z515" i="4"/>
  <c r="V472" i="4"/>
  <c r="Y158" i="4"/>
  <c r="U364" i="4"/>
  <c r="S977" i="4"/>
  <c r="X566" i="4"/>
  <c r="U259" i="4"/>
  <c r="S884" i="4"/>
  <c r="W45" i="4"/>
  <c r="Y476" i="4"/>
  <c r="X393" i="4"/>
  <c r="S446" i="4"/>
  <c r="W513" i="4"/>
  <c r="U739" i="4"/>
  <c r="Y955" i="4"/>
  <c r="T787" i="4"/>
  <c r="T110" i="4"/>
  <c r="S186" i="4"/>
  <c r="T61" i="4"/>
  <c r="W576" i="4"/>
  <c r="S494" i="4"/>
  <c r="Z62" i="4"/>
  <c r="U33" i="4"/>
  <c r="X50" i="4"/>
  <c r="V509" i="4"/>
  <c r="Y226" i="4"/>
  <c r="X337" i="4"/>
  <c r="S995" i="4"/>
  <c r="S355" i="4"/>
  <c r="V912" i="4"/>
  <c r="Z845" i="4"/>
  <c r="V711" i="4"/>
  <c r="AA605" i="4"/>
  <c r="Z437" i="4"/>
  <c r="X954" i="4"/>
  <c r="AA603" i="4"/>
  <c r="AA90" i="4"/>
  <c r="U857" i="4"/>
  <c r="T176" i="4"/>
  <c r="R176" i="4" s="1"/>
  <c r="W564" i="4"/>
  <c r="AA971" i="4"/>
  <c r="Y993" i="4"/>
  <c r="V42" i="4"/>
  <c r="Y62" i="4"/>
  <c r="S871" i="4"/>
  <c r="S301" i="4"/>
  <c r="U57" i="4"/>
  <c r="Y513" i="4"/>
  <c r="S899" i="4"/>
  <c r="AA17" i="4"/>
  <c r="T166" i="4"/>
  <c r="X931" i="4"/>
  <c r="Z802" i="4"/>
  <c r="Z734" i="4"/>
  <c r="Y66" i="4"/>
  <c r="W187" i="4"/>
  <c r="U14" i="4"/>
  <c r="X226" i="4"/>
  <c r="W980" i="4"/>
  <c r="Z872" i="4"/>
  <c r="U461" i="4"/>
  <c r="S931" i="4"/>
  <c r="U28" i="4"/>
  <c r="V471" i="4"/>
  <c r="U436" i="4"/>
  <c r="W484" i="4"/>
  <c r="T750" i="4"/>
  <c r="V998" i="4"/>
  <c r="Z266" i="4"/>
  <c r="T447" i="4"/>
  <c r="Z853" i="4"/>
  <c r="Y677" i="4"/>
  <c r="U616" i="4"/>
  <c r="U568" i="4"/>
  <c r="W796" i="4"/>
  <c r="T193" i="4"/>
  <c r="V408" i="4"/>
  <c r="V278" i="4"/>
  <c r="V186" i="4"/>
  <c r="S633" i="4"/>
  <c r="AA378" i="4"/>
  <c r="Z162" i="4"/>
  <c r="Z500" i="4"/>
  <c r="Z806" i="4"/>
  <c r="V683" i="4"/>
  <c r="Z47" i="4"/>
  <c r="X275" i="4"/>
  <c r="X222" i="4"/>
  <c r="Y980" i="4"/>
  <c r="AA629" i="4"/>
  <c r="Z295" i="4"/>
  <c r="AA168" i="4"/>
  <c r="V496" i="4"/>
  <c r="AA797" i="4"/>
  <c r="V29" i="4"/>
  <c r="X590" i="4"/>
  <c r="V201" i="4"/>
  <c r="T849" i="4"/>
  <c r="T675" i="4"/>
  <c r="T154" i="4"/>
  <c r="U938" i="4"/>
  <c r="AA238" i="4"/>
  <c r="AA854" i="4"/>
  <c r="Y893" i="4"/>
  <c r="X820" i="4"/>
  <c r="AA712" i="4"/>
  <c r="Y939" i="4"/>
  <c r="X783" i="4"/>
  <c r="W772" i="4"/>
  <c r="U562" i="4"/>
  <c r="S432" i="4"/>
  <c r="U464" i="4"/>
  <c r="U129" i="4"/>
  <c r="AA864" i="4"/>
  <c r="U140" i="4"/>
  <c r="X463" i="4"/>
  <c r="AA131" i="4"/>
  <c r="V345" i="4"/>
  <c r="AA278" i="4"/>
  <c r="S499" i="4"/>
  <c r="Y984" i="4"/>
  <c r="Z719" i="4"/>
  <c r="T547" i="4"/>
  <c r="Y974" i="4"/>
  <c r="AA841" i="4"/>
  <c r="U766" i="4"/>
  <c r="Z959" i="4"/>
  <c r="T163" i="4"/>
  <c r="X917" i="4"/>
  <c r="W594" i="4"/>
  <c r="X124" i="4"/>
  <c r="Y240" i="4"/>
  <c r="V620" i="4"/>
  <c r="T370" i="4"/>
  <c r="T327" i="4"/>
  <c r="U489" i="4"/>
  <c r="V446" i="4"/>
  <c r="V175" i="4"/>
  <c r="AA929" i="4"/>
  <c r="AA394" i="4"/>
  <c r="Y373" i="4"/>
  <c r="T780" i="4"/>
  <c r="R780" i="4" s="1"/>
  <c r="V1000" i="4"/>
  <c r="W637" i="4"/>
  <c r="T64" i="4"/>
  <c r="X822" i="4"/>
  <c r="AA303" i="4"/>
  <c r="W366" i="4"/>
  <c r="X353" i="4"/>
  <c r="U172" i="4"/>
  <c r="Y963" i="4"/>
  <c r="U605" i="4"/>
  <c r="U130" i="4"/>
  <c r="AA545" i="4"/>
  <c r="AA367" i="4"/>
  <c r="V961" i="4"/>
  <c r="Y573" i="4"/>
  <c r="Y114" i="4"/>
  <c r="W662" i="4"/>
  <c r="S136" i="4"/>
  <c r="Y936" i="4"/>
  <c r="Z267" i="4"/>
  <c r="X41" i="4"/>
  <c r="T693" i="4"/>
  <c r="R693" i="4" s="1"/>
  <c r="Z1" i="4"/>
  <c r="Y771" i="4"/>
  <c r="Z412" i="4"/>
  <c r="S153" i="4"/>
  <c r="Y743" i="4"/>
  <c r="U678" i="4"/>
  <c r="S28" i="4"/>
  <c r="W469" i="4"/>
  <c r="U334" i="4"/>
  <c r="Y545" i="4"/>
  <c r="X579" i="4"/>
  <c r="Z544" i="4"/>
  <c r="T843" i="4"/>
  <c r="V290" i="4"/>
  <c r="V968" i="4"/>
  <c r="S190" i="4"/>
  <c r="U54" i="4"/>
  <c r="T660" i="4"/>
  <c r="W1001" i="4"/>
  <c r="Y253" i="4"/>
  <c r="V516" i="4"/>
  <c r="W566" i="4"/>
  <c r="W543" i="4"/>
  <c r="Z945" i="4"/>
  <c r="W385" i="4"/>
  <c r="AA13" i="4"/>
  <c r="T933" i="4"/>
  <c r="V598" i="4"/>
  <c r="W719" i="4"/>
  <c r="U261" i="4"/>
  <c r="AA192" i="4"/>
  <c r="AA931" i="4"/>
  <c r="AA372" i="4"/>
  <c r="Y209" i="4"/>
  <c r="Z471" i="4"/>
  <c r="T533" i="4"/>
  <c r="V151" i="4"/>
  <c r="S610" i="4"/>
  <c r="AA680" i="4"/>
  <c r="T812" i="4"/>
  <c r="S354" i="4"/>
  <c r="W972" i="4"/>
  <c r="X127" i="4"/>
  <c r="T376" i="4"/>
  <c r="U469" i="4"/>
  <c r="Y279" i="4"/>
  <c r="Z474" i="4"/>
  <c r="T211" i="4"/>
  <c r="W577" i="4"/>
  <c r="V385" i="4"/>
  <c r="V729" i="4"/>
  <c r="Z613" i="4"/>
  <c r="U662" i="4"/>
  <c r="W138" i="4"/>
  <c r="AA624" i="4"/>
  <c r="Z92" i="4"/>
  <c r="T71" i="4"/>
  <c r="Y591" i="4"/>
  <c r="X718" i="4"/>
  <c r="AA65" i="4"/>
  <c r="W174" i="4"/>
  <c r="X829" i="4"/>
  <c r="Z902" i="4"/>
  <c r="W284" i="4"/>
  <c r="W426" i="4"/>
  <c r="X12" i="4"/>
  <c r="V559" i="4"/>
  <c r="Z87" i="4"/>
  <c r="AA9" i="4"/>
  <c r="V193" i="4"/>
  <c r="U797" i="4"/>
  <c r="V604" i="4"/>
  <c r="Y380" i="4"/>
  <c r="X693" i="4"/>
  <c r="Y546" i="4"/>
  <c r="V405" i="4"/>
  <c r="S651" i="4"/>
  <c r="Y133" i="4"/>
  <c r="Z908" i="4"/>
  <c r="X266" i="4"/>
  <c r="S726" i="4"/>
  <c r="T991" i="4"/>
  <c r="V150" i="4"/>
  <c r="U331" i="4"/>
  <c r="AA651" i="4"/>
  <c r="AA455" i="4"/>
  <c r="AA190" i="4"/>
  <c r="S632" i="4"/>
  <c r="T275" i="4"/>
  <c r="AA921" i="4"/>
  <c r="AA476" i="4"/>
  <c r="U2" i="4"/>
  <c r="V542" i="4"/>
  <c r="Z78" i="4"/>
  <c r="AA951" i="4"/>
  <c r="T399" i="4"/>
  <c r="V14" i="4"/>
  <c r="AA820" i="4"/>
  <c r="S608" i="4"/>
  <c r="Z505" i="4"/>
  <c r="AA551" i="4"/>
  <c r="Y691" i="4"/>
  <c r="U664" i="4"/>
  <c r="Z721" i="4"/>
  <c r="Y290" i="4"/>
  <c r="U821" i="4"/>
  <c r="V308" i="4"/>
  <c r="Y27" i="4"/>
  <c r="V722" i="4"/>
  <c r="S486" i="4"/>
  <c r="AA880" i="4"/>
  <c r="W767" i="4"/>
  <c r="AA487" i="4"/>
  <c r="Z874" i="4"/>
  <c r="V658" i="4"/>
  <c r="U731" i="4"/>
  <c r="W42" i="4"/>
  <c r="AA462" i="4"/>
  <c r="U888" i="4"/>
  <c r="T757" i="4"/>
  <c r="Z186" i="4"/>
  <c r="Z858" i="4"/>
  <c r="V990" i="4"/>
  <c r="X790" i="4"/>
  <c r="S721" i="4"/>
  <c r="Y755" i="4"/>
  <c r="Y886" i="4"/>
  <c r="AA944" i="4"/>
  <c r="S855" i="4"/>
  <c r="Z843" i="4"/>
  <c r="U378" i="4"/>
  <c r="S257" i="4"/>
  <c r="AA132" i="4"/>
  <c r="S294" i="4"/>
  <c r="T536" i="4"/>
  <c r="S525" i="4"/>
  <c r="AA351" i="4"/>
  <c r="Y509" i="4"/>
  <c r="V253" i="4"/>
  <c r="AA913" i="4"/>
  <c r="AA87" i="4"/>
  <c r="X388" i="4"/>
  <c r="V162" i="4"/>
  <c r="T236" i="4"/>
  <c r="R236" i="4" s="1"/>
  <c r="Z937" i="4"/>
  <c r="Y259" i="4"/>
  <c r="AA485" i="4"/>
  <c r="Z729" i="4"/>
  <c r="U349" i="4"/>
  <c r="U422" i="4"/>
  <c r="Z363" i="4"/>
  <c r="V584" i="4"/>
  <c r="S841" i="4"/>
  <c r="Z788" i="4"/>
  <c r="W659" i="4"/>
  <c r="X191" i="4"/>
  <c r="AA500" i="4"/>
  <c r="U612" i="4"/>
  <c r="X218" i="4"/>
  <c r="U178" i="4"/>
  <c r="W987" i="4"/>
  <c r="Y971" i="4"/>
  <c r="Z447" i="4"/>
  <c r="V323" i="4"/>
  <c r="V215" i="4"/>
  <c r="W181" i="4"/>
  <c r="W365" i="4"/>
  <c r="T284" i="4"/>
  <c r="T68" i="4"/>
  <c r="Y680" i="4"/>
  <c r="W274" i="4"/>
  <c r="Y819" i="4"/>
  <c r="Z279" i="4"/>
  <c r="S464" i="4"/>
  <c r="V28" i="4"/>
  <c r="S934" i="4"/>
  <c r="V138" i="4"/>
  <c r="X650" i="4"/>
  <c r="S894" i="4"/>
  <c r="AA543" i="4"/>
  <c r="Y803" i="4"/>
  <c r="W24" i="4"/>
  <c r="U718" i="4"/>
  <c r="W641" i="4"/>
  <c r="Z140" i="4"/>
  <c r="U96" i="4"/>
  <c r="T36" i="4"/>
  <c r="U552" i="4"/>
  <c r="V451" i="4"/>
  <c r="AA701" i="4"/>
  <c r="S104" i="4"/>
  <c r="Z46" i="4"/>
  <c r="Y568" i="4"/>
  <c r="T320" i="4"/>
  <c r="R320" i="4" s="1"/>
  <c r="Y536" i="4"/>
  <c r="X775" i="4"/>
  <c r="S550" i="4"/>
  <c r="Y879" i="4"/>
  <c r="T363" i="4"/>
  <c r="U410" i="4"/>
  <c r="V37" i="4"/>
  <c r="T488" i="4"/>
  <c r="V907" i="4"/>
  <c r="X916" i="4"/>
  <c r="V980" i="4"/>
  <c r="AA547" i="4"/>
  <c r="Y913" i="4"/>
  <c r="V190" i="4"/>
  <c r="T132" i="4"/>
  <c r="X356" i="4"/>
  <c r="S365" i="4"/>
  <c r="U835" i="4"/>
  <c r="W684" i="4"/>
  <c r="X539" i="4"/>
  <c r="W494" i="4"/>
  <c r="Y961" i="4"/>
  <c r="T858" i="4"/>
  <c r="X936" i="4"/>
  <c r="AA463" i="4"/>
  <c r="V939" i="4"/>
  <c r="W745" i="4"/>
  <c r="W971" i="4"/>
  <c r="W259" i="4"/>
  <c r="X816" i="4"/>
  <c r="T557" i="4"/>
  <c r="W750" i="4"/>
  <c r="W117" i="4"/>
  <c r="S694" i="4"/>
  <c r="T534" i="4"/>
  <c r="Z179" i="4"/>
  <c r="T415" i="4"/>
  <c r="AA184" i="4"/>
  <c r="U561" i="4"/>
  <c r="Z958" i="4"/>
  <c r="X158" i="4"/>
  <c r="S469" i="4"/>
  <c r="S390" i="4"/>
  <c r="U132" i="4"/>
  <c r="X809" i="4"/>
  <c r="V316" i="4"/>
  <c r="S168" i="4"/>
  <c r="Y946" i="4"/>
  <c r="S411" i="4"/>
  <c r="S450" i="4"/>
  <c r="U997" i="4"/>
  <c r="AA669" i="4"/>
  <c r="U124" i="4"/>
  <c r="T907" i="4"/>
  <c r="S967" i="4"/>
  <c r="X588" i="4"/>
  <c r="Z998" i="4"/>
  <c r="S212" i="4"/>
  <c r="U861" i="4"/>
  <c r="X738" i="4"/>
  <c r="Z887" i="4"/>
  <c r="Z789" i="4"/>
  <c r="Y782" i="4"/>
  <c r="V199" i="4"/>
  <c r="V271" i="4"/>
  <c r="AA290" i="4"/>
  <c r="X983" i="4"/>
  <c r="S79" i="4"/>
  <c r="Y927" i="4"/>
  <c r="AA83" i="4"/>
  <c r="V63" i="4"/>
  <c r="T818" i="4"/>
  <c r="T450" i="4"/>
  <c r="R450" i="4" s="1"/>
  <c r="W657" i="4"/>
  <c r="S139" i="4"/>
  <c r="W392" i="4"/>
  <c r="AA973" i="4"/>
  <c r="U51" i="4"/>
  <c r="X359" i="4"/>
  <c r="Y422" i="4"/>
  <c r="W62" i="4"/>
  <c r="W724" i="4"/>
  <c r="Z404" i="4"/>
  <c r="AA516" i="4"/>
  <c r="Y470" i="4"/>
  <c r="Y736" i="4"/>
  <c r="AA724" i="4"/>
  <c r="U513" i="4"/>
  <c r="Z314" i="4"/>
  <c r="U58" i="4"/>
  <c r="T31" i="4"/>
  <c r="Z244" i="4"/>
  <c r="U301" i="4"/>
  <c r="AA938" i="4"/>
  <c r="V923" i="4"/>
  <c r="X495" i="4"/>
  <c r="Z151" i="4"/>
  <c r="Z366" i="4"/>
  <c r="AA555" i="4"/>
  <c r="V491" i="4"/>
  <c r="AA843" i="4"/>
  <c r="V917" i="4"/>
  <c r="V592" i="4"/>
  <c r="X34" i="4"/>
  <c r="Y560" i="4"/>
  <c r="Y122" i="4"/>
  <c r="AA45" i="4"/>
  <c r="X559" i="4"/>
  <c r="S244" i="4"/>
  <c r="S417" i="4"/>
  <c r="T895" i="4"/>
  <c r="R895" i="4" s="1"/>
  <c r="AA145" i="4"/>
  <c r="U704" i="4"/>
  <c r="W364" i="4"/>
  <c r="V276" i="4"/>
  <c r="Z142" i="4"/>
  <c r="V512" i="4"/>
  <c r="T931" i="4"/>
  <c r="R931" i="4" s="1"/>
  <c r="U126" i="4"/>
  <c r="T405" i="4"/>
  <c r="R405" i="4" s="1"/>
  <c r="Z920" i="4"/>
  <c r="S23" i="4"/>
  <c r="V59" i="4"/>
  <c r="X928" i="4"/>
  <c r="W374" i="4"/>
  <c r="T768" i="4"/>
  <c r="V428" i="4"/>
  <c r="Z281" i="4"/>
  <c r="Z587" i="4"/>
  <c r="U456" i="4"/>
  <c r="U686" i="4"/>
  <c r="U10" i="4"/>
  <c r="Y520" i="4"/>
  <c r="AA965" i="4"/>
  <c r="X368" i="4"/>
  <c r="V51" i="4"/>
  <c r="Z254" i="4"/>
  <c r="AA987" i="4"/>
  <c r="W286" i="4"/>
  <c r="U712" i="4"/>
  <c r="S584" i="4"/>
  <c r="Y88" i="4"/>
  <c r="U441" i="4"/>
  <c r="AA172" i="4"/>
  <c r="Z971" i="4"/>
  <c r="T906" i="4"/>
  <c r="T325" i="4"/>
  <c r="Y131" i="4"/>
  <c r="W526" i="4"/>
  <c r="X622" i="4"/>
  <c r="U903" i="4"/>
  <c r="S922" i="4"/>
  <c r="Y995" i="4"/>
  <c r="X108" i="4"/>
  <c r="S778" i="4"/>
  <c r="AA897" i="4"/>
  <c r="U415" i="4"/>
  <c r="S999" i="4"/>
  <c r="X459" i="4"/>
  <c r="X187" i="4"/>
  <c r="W137" i="4"/>
  <c r="AA75" i="4"/>
  <c r="AA165" i="4"/>
  <c r="X519" i="4"/>
  <c r="Z574" i="4"/>
  <c r="X548" i="4"/>
  <c r="Y168" i="4"/>
  <c r="U915" i="4"/>
  <c r="T423" i="4"/>
  <c r="AA446" i="4"/>
  <c r="U595" i="4"/>
  <c r="U73" i="4"/>
  <c r="V495" i="4"/>
  <c r="Y409" i="4"/>
  <c r="Y464" i="4"/>
  <c r="U747" i="4"/>
  <c r="AA949" i="4"/>
  <c r="U858" i="4"/>
  <c r="U837" i="4"/>
  <c r="T522" i="4"/>
  <c r="Y841" i="4"/>
  <c r="U383" i="4"/>
  <c r="X176" i="4"/>
  <c r="X363" i="4"/>
  <c r="AA142" i="4"/>
  <c r="T131" i="4"/>
  <c r="U284" i="4"/>
  <c r="U782" i="4"/>
  <c r="S10" i="4"/>
  <c r="V410" i="4"/>
  <c r="W483" i="4"/>
  <c r="V141" i="4"/>
  <c r="T845" i="4"/>
  <c r="V11" i="4"/>
  <c r="S529" i="4"/>
  <c r="Y35" i="4"/>
  <c r="Y384" i="4"/>
  <c r="Z263" i="4"/>
  <c r="X76" i="4"/>
  <c r="U215" i="4"/>
  <c r="AA250" i="4"/>
  <c r="S784" i="4"/>
  <c r="Z522" i="4"/>
  <c r="W516" i="4"/>
  <c r="AA382" i="4"/>
  <c r="W333" i="4"/>
  <c r="T727" i="4"/>
  <c r="Z54" i="4"/>
  <c r="T379" i="4"/>
  <c r="X434" i="4"/>
  <c r="U220" i="4"/>
  <c r="S493" i="4"/>
  <c r="AA692" i="4"/>
  <c r="AA774" i="4"/>
  <c r="T345" i="4"/>
  <c r="V944" i="4"/>
  <c r="Y413" i="4"/>
  <c r="Y549" i="4"/>
  <c r="Z141" i="4"/>
  <c r="AA982" i="4"/>
  <c r="X180" i="4"/>
  <c r="W557" i="4"/>
  <c r="AA650" i="4"/>
  <c r="AA383" i="4"/>
  <c r="AA456" i="4"/>
  <c r="S859" i="4"/>
  <c r="AA112" i="4"/>
  <c r="Y919" i="4"/>
  <c r="V845" i="4"/>
  <c r="T197" i="4"/>
  <c r="W476" i="4"/>
  <c r="X720" i="4"/>
  <c r="V229" i="4"/>
  <c r="T877" i="4"/>
  <c r="S527" i="4"/>
  <c r="X465" i="4"/>
  <c r="V325" i="4"/>
  <c r="Y762" i="4"/>
  <c r="W441" i="4"/>
  <c r="AA746" i="4"/>
  <c r="AA762" i="4"/>
  <c r="V430" i="4"/>
  <c r="U850" i="4"/>
  <c r="U226" i="4"/>
  <c r="T586" i="4"/>
  <c r="Y292" i="4"/>
  <c r="T826" i="4"/>
  <c r="T32" i="4"/>
  <c r="W351" i="4"/>
  <c r="Y461" i="4"/>
  <c r="Z15" i="4"/>
  <c r="AA729" i="4"/>
  <c r="W691" i="4"/>
  <c r="U793" i="4"/>
  <c r="U451" i="4"/>
  <c r="U559" i="4"/>
  <c r="X918" i="4"/>
  <c r="U112" i="4"/>
  <c r="Y765" i="4"/>
  <c r="T104" i="4"/>
  <c r="R104" i="4" s="1"/>
  <c r="T949" i="4"/>
  <c r="S330" i="4"/>
  <c r="X78" i="4"/>
  <c r="U792" i="4"/>
  <c r="W838" i="4"/>
  <c r="W383" i="4"/>
  <c r="AA687" i="4"/>
  <c r="AA633" i="4"/>
  <c r="W497" i="4"/>
  <c r="X197" i="4"/>
  <c r="W439" i="4"/>
  <c r="X468" i="4"/>
  <c r="AA77" i="4"/>
  <c r="S831" i="4"/>
  <c r="X324" i="4"/>
  <c r="T852" i="4"/>
  <c r="T561" i="4"/>
  <c r="AA566" i="4"/>
  <c r="W931" i="4"/>
  <c r="Y190" i="4"/>
  <c r="S640" i="4"/>
  <c r="Z465" i="4"/>
  <c r="X438" i="4"/>
  <c r="T980" i="4"/>
  <c r="U13" i="4"/>
  <c r="Y172" i="4"/>
  <c r="Z393" i="4"/>
  <c r="Z320" i="4"/>
  <c r="W447" i="4"/>
  <c r="X238" i="4"/>
  <c r="Z680" i="4"/>
  <c r="T212" i="4"/>
  <c r="R212" i="4" s="1"/>
  <c r="V994" i="4"/>
  <c r="X47" i="4"/>
  <c r="V283" i="4"/>
  <c r="W582" i="4"/>
  <c r="X781" i="4"/>
  <c r="V679" i="4"/>
  <c r="X890" i="4"/>
  <c r="X745" i="4"/>
  <c r="T473" i="4"/>
  <c r="U769" i="4"/>
  <c r="U719" i="4"/>
  <c r="S551" i="4"/>
  <c r="Z749" i="4"/>
  <c r="T938" i="4"/>
  <c r="Y856" i="4"/>
  <c r="U193" i="4"/>
  <c r="Y728" i="4"/>
  <c r="W804" i="4"/>
  <c r="V742" i="4"/>
  <c r="X655" i="4"/>
  <c r="T340" i="4"/>
  <c r="Z840" i="4"/>
  <c r="Y60" i="4"/>
  <c r="V137" i="4"/>
  <c r="U447" i="4"/>
  <c r="Y943" i="4"/>
  <c r="X645" i="4"/>
  <c r="AA523" i="4"/>
  <c r="V682" i="4"/>
  <c r="U919" i="4"/>
  <c r="Y40" i="4"/>
  <c r="Z851" i="4"/>
  <c r="V302" i="4"/>
  <c r="U528" i="4"/>
  <c r="V383" i="4"/>
  <c r="W61" i="4"/>
  <c r="X113" i="4"/>
  <c r="Z534" i="4"/>
  <c r="S467" i="4"/>
  <c r="S227" i="4"/>
  <c r="T566" i="4"/>
  <c r="Z591" i="4"/>
  <c r="Z708" i="4"/>
  <c r="Y434" i="4"/>
  <c r="V560" i="4"/>
  <c r="AA528" i="4"/>
  <c r="T469" i="4"/>
  <c r="R469" i="4" s="1"/>
  <c r="T719" i="4"/>
  <c r="X256" i="4"/>
  <c r="X26" i="4"/>
  <c r="AA972" i="4"/>
  <c r="U135" i="4"/>
  <c r="U197" i="4"/>
  <c r="V387" i="4"/>
  <c r="T713" i="4"/>
  <c r="T420" i="4"/>
  <c r="Z576" i="4"/>
  <c r="S428" i="4"/>
  <c r="T612" i="4"/>
  <c r="S844" i="4"/>
  <c r="Y185" i="4"/>
  <c r="X883" i="4"/>
  <c r="X202" i="4"/>
  <c r="Z166" i="4"/>
  <c r="W167" i="4"/>
  <c r="AA722" i="4"/>
  <c r="X314" i="4"/>
  <c r="U244" i="4"/>
  <c r="W14" i="4"/>
  <c r="U510" i="4"/>
  <c r="X922" i="4"/>
  <c r="W228" i="4"/>
  <c r="T396" i="4"/>
  <c r="U252" i="4"/>
  <c r="Y773" i="4"/>
  <c r="AA594" i="4"/>
  <c r="Z676" i="4"/>
  <c r="Z276" i="4"/>
  <c r="Y326" i="4"/>
  <c r="U304" i="4"/>
  <c r="X490" i="4"/>
  <c r="AA641" i="4"/>
  <c r="V687" i="4"/>
  <c r="V689" i="4"/>
  <c r="AA36" i="4"/>
  <c r="AA328" i="4"/>
  <c r="Y37" i="4"/>
  <c r="V200" i="4"/>
  <c r="T464" i="4"/>
  <c r="W211" i="4"/>
  <c r="AA47" i="4"/>
  <c r="X722" i="4"/>
  <c r="S902" i="4"/>
  <c r="Y492" i="4"/>
  <c r="Z97" i="4"/>
  <c r="X621" i="4"/>
  <c r="X355" i="4"/>
  <c r="U391" i="4"/>
  <c r="Y156" i="4"/>
  <c r="S927" i="4"/>
  <c r="U260" i="4"/>
  <c r="W21" i="4"/>
  <c r="U967" i="4"/>
  <c r="Y495" i="4"/>
  <c r="V45" i="4"/>
  <c r="X379" i="4"/>
  <c r="U431" i="4"/>
  <c r="U336" i="4"/>
  <c r="W720" i="4"/>
  <c r="U388" i="4"/>
  <c r="V396" i="4"/>
  <c r="Y673" i="4"/>
  <c r="T562" i="4"/>
  <c r="Y962" i="4"/>
  <c r="S235" i="4"/>
  <c r="X442" i="4"/>
  <c r="Z784" i="4"/>
  <c r="X989" i="4"/>
  <c r="AA32" i="4"/>
  <c r="Z992" i="4"/>
  <c r="AA747" i="4"/>
  <c r="X821" i="4"/>
  <c r="W231" i="4"/>
  <c r="V899" i="4"/>
  <c r="T443" i="4"/>
  <c r="V664" i="4"/>
  <c r="V726" i="4"/>
  <c r="Y814" i="4"/>
  <c r="S328" i="4"/>
  <c r="U123" i="4"/>
  <c r="AA741" i="4"/>
  <c r="U608" i="4"/>
  <c r="V15" i="4"/>
  <c r="X194" i="4"/>
  <c r="W839" i="4"/>
  <c r="Y738" i="4"/>
  <c r="Z61" i="4"/>
  <c r="U596" i="4"/>
  <c r="X929" i="4"/>
  <c r="U625" i="4"/>
  <c r="U738" i="4"/>
  <c r="Z996" i="4"/>
  <c r="AA162" i="4"/>
  <c r="S506" i="4"/>
  <c r="Y43" i="4"/>
  <c r="U615" i="4"/>
  <c r="W113" i="4"/>
  <c r="AA20" i="4"/>
  <c r="U253" i="4"/>
  <c r="S291" i="4"/>
  <c r="V187" i="4"/>
  <c r="Z40" i="4"/>
  <c r="V17" i="4"/>
  <c r="Z816" i="4"/>
  <c r="X603" i="4"/>
  <c r="W403" i="4"/>
  <c r="T168" i="4"/>
  <c r="R168" i="4" s="1"/>
  <c r="U986" i="4"/>
  <c r="U851" i="4"/>
  <c r="W830" i="4"/>
  <c r="X494" i="4"/>
  <c r="V924" i="4"/>
  <c r="X728" i="4"/>
  <c r="W491" i="4"/>
  <c r="Z119" i="4"/>
  <c r="X670" i="4"/>
  <c r="Z631" i="4"/>
  <c r="X906" i="4"/>
  <c r="U933" i="4"/>
  <c r="S262" i="4"/>
  <c r="Y471" i="4"/>
  <c r="W660" i="4"/>
  <c r="Y323" i="4"/>
  <c r="T861" i="4"/>
  <c r="AA215" i="4"/>
  <c r="AA1001" i="4"/>
  <c r="Z398" i="4"/>
  <c r="Z881" i="4"/>
  <c r="X358" i="4"/>
  <c r="S350" i="4"/>
  <c r="Y56" i="4"/>
  <c r="Z967" i="4"/>
  <c r="Z290" i="4"/>
  <c r="V783" i="4"/>
  <c r="Z815" i="4"/>
  <c r="X350" i="4"/>
  <c r="V921" i="4"/>
  <c r="U368" i="4"/>
  <c r="S275" i="4"/>
  <c r="AA679" i="4"/>
  <c r="Z466" i="4"/>
  <c r="S364" i="4"/>
  <c r="S31" i="4"/>
  <c r="W86" i="4"/>
  <c r="V930" i="4"/>
  <c r="AA986" i="4"/>
  <c r="S221" i="4"/>
  <c r="T816" i="4"/>
  <c r="Y729" i="4"/>
  <c r="U316" i="4"/>
  <c r="Y200" i="4"/>
  <c r="AA705" i="4"/>
  <c r="Y420" i="4"/>
  <c r="AA958" i="4"/>
  <c r="W959" i="4"/>
  <c r="Z879" i="4"/>
  <c r="S576" i="4"/>
  <c r="S579" i="4"/>
  <c r="V977" i="4"/>
  <c r="Z950" i="4"/>
  <c r="T802" i="4"/>
  <c r="AA163" i="4"/>
  <c r="AA576" i="4"/>
  <c r="V395" i="4"/>
  <c r="Z172" i="4"/>
  <c r="Z463" i="4"/>
  <c r="U374" i="4"/>
  <c r="X711" i="4"/>
  <c r="W948" i="4"/>
  <c r="Y412" i="4"/>
  <c r="V363" i="4"/>
  <c r="S454" i="4"/>
  <c r="Y813" i="4"/>
  <c r="Z386" i="4"/>
  <c r="T15" i="4"/>
  <c r="V909" i="4"/>
  <c r="AA353" i="4"/>
  <c r="S18" i="4"/>
  <c r="X763" i="4"/>
  <c r="S344" i="4"/>
  <c r="Y799" i="4"/>
  <c r="X832" i="4"/>
  <c r="V540" i="4"/>
  <c r="S877" i="4"/>
  <c r="U46" i="4"/>
  <c r="Y134" i="4"/>
  <c r="Z758" i="4"/>
  <c r="Y82" i="4"/>
  <c r="AA21" i="4"/>
  <c r="T44" i="4"/>
  <c r="Z14" i="4"/>
  <c r="W382" i="4"/>
  <c r="T319" i="4"/>
  <c r="Z88" i="4"/>
  <c r="T102" i="4"/>
  <c r="T716" i="4"/>
  <c r="AA591" i="4"/>
  <c r="Y244" i="4"/>
  <c r="W222" i="4"/>
  <c r="Y17" i="4"/>
  <c r="S756" i="4"/>
  <c r="Z732" i="4"/>
  <c r="W806" i="4"/>
  <c r="S306" i="4"/>
  <c r="AA48" i="4"/>
  <c r="Y105" i="4"/>
  <c r="T412" i="4"/>
  <c r="V648" i="4"/>
  <c r="Y724" i="4"/>
  <c r="V579" i="4"/>
  <c r="U361" i="4"/>
  <c r="V849" i="4"/>
  <c r="S747" i="4"/>
  <c r="Y945" i="4"/>
  <c r="T480" i="4"/>
  <c r="S839" i="4"/>
  <c r="W83" i="4"/>
  <c r="S140" i="4"/>
  <c r="S849" i="4"/>
  <c r="S272" i="4"/>
  <c r="AA578" i="4"/>
  <c r="Y497" i="4"/>
  <c r="Z633" i="4"/>
  <c r="T172" i="4"/>
  <c r="Z356" i="4"/>
  <c r="T493" i="4"/>
  <c r="Y668" i="4"/>
  <c r="T556" i="4"/>
  <c r="AA241" i="4"/>
  <c r="U37" i="4"/>
  <c r="Z49" i="4"/>
  <c r="AA407" i="4"/>
  <c r="X161" i="4"/>
  <c r="X811" i="4"/>
  <c r="U941" i="4"/>
  <c r="X515" i="4"/>
  <c r="T975" i="4"/>
  <c r="AA297" i="4"/>
  <c r="U417" i="4"/>
  <c r="U970" i="4"/>
  <c r="Y177" i="4"/>
  <c r="X27" i="4"/>
  <c r="Z243" i="4"/>
  <c r="Z233" i="4"/>
  <c r="S664" i="4"/>
  <c r="Y374" i="4"/>
  <c r="S768" i="4"/>
  <c r="W444" i="4"/>
  <c r="U273" i="4"/>
  <c r="U145" i="4"/>
  <c r="X970" i="4"/>
  <c r="T572" i="4"/>
  <c r="W639" i="4"/>
  <c r="S783" i="4"/>
  <c r="Y683" i="4"/>
  <c r="AA761" i="4"/>
  <c r="W968" i="4"/>
  <c r="S750" i="4"/>
  <c r="Z600" i="4"/>
  <c r="X225" i="4"/>
  <c r="W859" i="4"/>
  <c r="T864" i="4"/>
  <c r="R864" i="4" s="1"/>
  <c r="AA460" i="4"/>
  <c r="U156" i="4"/>
  <c r="V792" i="4"/>
  <c r="Y597" i="4"/>
  <c r="T760" i="4"/>
  <c r="Y541" i="4"/>
  <c r="W699" i="4"/>
  <c r="T146" i="4"/>
  <c r="U887" i="4"/>
  <c r="AA842" i="4"/>
  <c r="Z370" i="4"/>
  <c r="Y399" i="4"/>
  <c r="S404" i="4"/>
  <c r="V213" i="4"/>
  <c r="S55" i="4"/>
  <c r="U359" i="4"/>
  <c r="W31" i="4"/>
  <c r="S635" i="4"/>
  <c r="V111" i="4"/>
  <c r="X340" i="4"/>
  <c r="T585" i="4"/>
  <c r="V48" i="4"/>
  <c r="W743" i="4"/>
  <c r="X853" i="4"/>
  <c r="AA405" i="4"/>
  <c r="T578" i="4"/>
  <c r="Z241" i="4"/>
  <c r="Z745" i="4"/>
  <c r="W53" i="4"/>
  <c r="W234" i="4"/>
  <c r="Z331" i="4"/>
  <c r="T383" i="4"/>
  <c r="X112" i="4"/>
  <c r="S295" i="4"/>
  <c r="V798" i="4"/>
  <c r="U689" i="4"/>
  <c r="U799" i="4"/>
  <c r="T173" i="4"/>
  <c r="Y731" i="4"/>
  <c r="S561" i="4"/>
  <c r="S146" i="4"/>
  <c r="AA676" i="4"/>
  <c r="T574" i="4"/>
  <c r="R574" i="4" s="1"/>
  <c r="Z238" i="4"/>
  <c r="X624" i="4"/>
  <c r="S218" i="4"/>
  <c r="V972" i="4"/>
  <c r="AA783" i="4"/>
  <c r="X609" i="4"/>
  <c r="Z52" i="4"/>
  <c r="U705" i="4"/>
  <c r="Z313" i="4"/>
  <c r="V685" i="4"/>
  <c r="Z56" i="4"/>
  <c r="W464" i="4"/>
  <c r="X123" i="4"/>
  <c r="Y307" i="4"/>
  <c r="T140" i="4"/>
  <c r="R140" i="4" s="1"/>
  <c r="W355" i="4"/>
  <c r="V423" i="4"/>
  <c r="S303" i="4"/>
  <c r="U845" i="4"/>
  <c r="V754" i="4"/>
  <c r="AA963" i="4"/>
  <c r="Y720" i="4"/>
  <c r="X800" i="4"/>
  <c r="W46" i="4"/>
  <c r="AA402" i="4"/>
  <c r="W832" i="4"/>
  <c r="T126" i="4"/>
  <c r="Z538" i="4"/>
  <c r="W606" i="4"/>
  <c r="Y734" i="4"/>
  <c r="X500" i="4"/>
  <c r="Z84" i="4"/>
  <c r="S559" i="4"/>
  <c r="S702" i="4"/>
  <c r="X341" i="4"/>
  <c r="S1" i="4"/>
  <c r="S360" i="4"/>
  <c r="X286" i="4"/>
  <c r="Y837" i="4"/>
  <c r="U188" i="4"/>
  <c r="AA393" i="4"/>
  <c r="X385" i="4"/>
  <c r="Z852" i="4"/>
  <c r="U842" i="4"/>
  <c r="V453" i="4"/>
  <c r="AA150" i="4"/>
  <c r="AA204" i="4"/>
  <c r="AA553" i="4"/>
  <c r="AA384" i="4"/>
  <c r="AA794" i="4"/>
  <c r="U788" i="4"/>
  <c r="W562" i="4"/>
  <c r="X862" i="4"/>
  <c r="Y826" i="4"/>
  <c r="X387" i="4"/>
  <c r="T43" i="4"/>
  <c r="X882" i="4"/>
  <c r="T468" i="4"/>
  <c r="S271" i="4"/>
  <c r="Z725" i="4"/>
  <c r="V741" i="4"/>
  <c r="W273" i="4"/>
  <c r="W721" i="4"/>
  <c r="X717" i="4"/>
  <c r="W705" i="4"/>
  <c r="AA779" i="4"/>
  <c r="U860" i="4"/>
  <c r="X81" i="4"/>
  <c r="S441" i="4"/>
  <c r="T502" i="4"/>
  <c r="X378" i="4"/>
  <c r="T994" i="4"/>
  <c r="Z619" i="4"/>
  <c r="Z190" i="4"/>
  <c r="Y199" i="4"/>
  <c r="V101" i="4"/>
  <c r="T690" i="4"/>
  <c r="R690" i="4" s="1"/>
  <c r="T492" i="4"/>
  <c r="Y792" i="4"/>
  <c r="U243" i="4"/>
  <c r="T430" i="4"/>
  <c r="W672" i="4"/>
  <c r="Z444" i="4"/>
  <c r="W205" i="4"/>
  <c r="X308" i="4"/>
  <c r="AA457" i="4"/>
  <c r="Y469" i="4"/>
  <c r="T96" i="4"/>
  <c r="R96" i="4" s="1"/>
  <c r="S692" i="4"/>
  <c r="Z501" i="4"/>
  <c r="Y844" i="4"/>
  <c r="W903" i="4"/>
  <c r="T336" i="4"/>
  <c r="S806" i="4"/>
  <c r="X787" i="4"/>
  <c r="S668" i="4"/>
  <c r="T388" i="4"/>
  <c r="U346" i="4"/>
  <c r="X969" i="4"/>
  <c r="Y543" i="4"/>
  <c r="S630" i="4"/>
  <c r="U651" i="4"/>
  <c r="AA495" i="4"/>
  <c r="AA496" i="4"/>
  <c r="AA6" i="4"/>
  <c r="X902" i="4"/>
  <c r="S936" i="4"/>
  <c r="S577" i="4"/>
  <c r="Y998" i="4"/>
  <c r="X155" i="4"/>
  <c r="W695" i="4"/>
  <c r="V67" i="4"/>
  <c r="W287" i="4"/>
  <c r="X277" i="4"/>
  <c r="U282" i="4"/>
  <c r="S591" i="4"/>
  <c r="U949" i="4"/>
  <c r="T7" i="4"/>
  <c r="R7" i="4" s="1"/>
  <c r="AA906" i="4"/>
  <c r="S981" i="4"/>
  <c r="X960" i="4"/>
  <c r="S418" i="4"/>
  <c r="S905" i="4"/>
  <c r="V295" i="4"/>
  <c r="X980" i="4"/>
  <c r="U115" i="4"/>
  <c r="Z59" i="4"/>
  <c r="X467" i="4"/>
  <c r="X678" i="4"/>
  <c r="Y102" i="4"/>
  <c r="X73" i="4"/>
  <c r="S964" i="4"/>
  <c r="AA109" i="4"/>
  <c r="X184" i="4"/>
  <c r="T563" i="4"/>
  <c r="R563" i="4" s="1"/>
  <c r="V684" i="4"/>
  <c r="X771" i="4"/>
  <c r="X233" i="4"/>
  <c r="Y14" i="4"/>
  <c r="T247" i="4"/>
  <c r="AA39" i="4"/>
  <c r="V517" i="4"/>
  <c r="S121" i="4"/>
  <c r="T855" i="4"/>
  <c r="R855" i="4" s="1"/>
  <c r="Z201" i="4"/>
  <c r="V220" i="4"/>
  <c r="X251" i="4"/>
  <c r="T844" i="4"/>
  <c r="R844" i="4" s="1"/>
  <c r="W891" i="4"/>
  <c r="U424" i="4"/>
  <c r="U905" i="4"/>
  <c r="U283" i="4"/>
  <c r="S233" i="4"/>
  <c r="Z577" i="4"/>
  <c r="AA358" i="4"/>
  <c r="S570" i="4"/>
  <c r="AA616" i="4"/>
  <c r="X168" i="4"/>
  <c r="Z790" i="4"/>
  <c r="W809" i="4"/>
  <c r="AA2" i="4"/>
  <c r="Y875" i="4"/>
  <c r="S788" i="4"/>
  <c r="V113" i="4"/>
  <c r="U983" i="4"/>
  <c r="X812" i="4"/>
  <c r="W756" i="4"/>
  <c r="V214" i="4"/>
  <c r="Y625" i="4"/>
  <c r="T987" i="4"/>
  <c r="W846" i="4"/>
  <c r="Y836" i="4"/>
  <c r="U311" i="4"/>
  <c r="X558" i="4"/>
  <c r="V532" i="4"/>
  <c r="V911" i="4"/>
  <c r="U654" i="4"/>
  <c r="X80" i="4"/>
  <c r="Y49" i="4"/>
  <c r="Y754" i="4"/>
  <c r="S777" i="4"/>
  <c r="Z327" i="4"/>
  <c r="X700" i="4"/>
  <c r="V294" i="4"/>
  <c r="W509" i="4"/>
  <c r="AA438" i="4"/>
  <c r="S746" i="4"/>
  <c r="V525" i="4"/>
  <c r="V369" i="4"/>
  <c r="U443" i="4"/>
  <c r="AA682" i="4"/>
  <c r="AA658" i="4"/>
  <c r="X691" i="4"/>
  <c r="S299" i="4"/>
  <c r="AA480" i="4"/>
  <c r="W112" i="4"/>
  <c r="Z352" i="4"/>
  <c r="Y322" i="4"/>
  <c r="S997" i="4"/>
  <c r="AA844" i="4"/>
  <c r="U366" i="4"/>
  <c r="AA458" i="4"/>
  <c r="Z199" i="4"/>
  <c r="S631" i="4"/>
  <c r="S824" i="4"/>
  <c r="U667" i="4"/>
  <c r="W762" i="4"/>
  <c r="Z255" i="4"/>
  <c r="V488" i="4"/>
  <c r="T99" i="4"/>
  <c r="AA535" i="4"/>
  <c r="U829" i="4"/>
  <c r="T663" i="4"/>
  <c r="T759" i="4"/>
  <c r="U194" i="4"/>
  <c r="S19" i="4"/>
  <c r="AA228" i="4"/>
  <c r="V809" i="4"/>
  <c r="V41" i="4"/>
  <c r="V55" i="4"/>
  <c r="W798" i="4"/>
  <c r="AA198" i="4"/>
  <c r="Y392" i="4"/>
  <c r="W638" i="4"/>
  <c r="S803" i="4"/>
  <c r="W323" i="4"/>
  <c r="X843" i="4"/>
  <c r="V905" i="4"/>
  <c r="Z58" i="4"/>
  <c r="T820" i="4"/>
  <c r="V544" i="4"/>
  <c r="Z965" i="4"/>
  <c r="Y825" i="4"/>
  <c r="S143" i="4"/>
  <c r="T695" i="4"/>
  <c r="Z642" i="4"/>
  <c r="X74" i="4"/>
  <c r="Z794" i="4"/>
  <c r="AA959" i="4"/>
  <c r="AA814" i="4"/>
  <c r="AA896" i="4"/>
  <c r="Z886" i="4"/>
  <c r="AA107" i="4"/>
  <c r="V112" i="4"/>
  <c r="X907" i="4"/>
  <c r="S519" i="4"/>
  <c r="U76" i="4"/>
  <c r="V226" i="4"/>
  <c r="AA237" i="4"/>
  <c r="T30" i="4"/>
  <c r="X814" i="4"/>
  <c r="S557" i="4"/>
  <c r="V197" i="4"/>
  <c r="V890" i="4"/>
  <c r="U459" i="4"/>
  <c r="X100" i="4"/>
  <c r="Y665" i="4"/>
  <c r="X295" i="4"/>
  <c r="Y359" i="4"/>
  <c r="Y237" i="4"/>
  <c r="V310" i="4"/>
  <c r="Y280" i="4"/>
  <c r="V624" i="4"/>
  <c r="X924" i="4"/>
  <c r="S420" i="4"/>
  <c r="T24" i="4"/>
  <c r="S147" i="4"/>
  <c r="AA408" i="4"/>
  <c r="AA413" i="4"/>
  <c r="X121" i="4"/>
  <c r="U990" i="4"/>
  <c r="S340" i="4"/>
  <c r="S891" i="4"/>
  <c r="W791" i="4"/>
  <c r="S255" i="4"/>
  <c r="AA501" i="4"/>
  <c r="V757" i="4"/>
  <c r="Y349" i="4"/>
  <c r="V206" i="4"/>
  <c r="Z608" i="4"/>
  <c r="Z707" i="4"/>
  <c r="U735" i="4"/>
  <c r="W9" i="4"/>
  <c r="Y222" i="4"/>
  <c r="Y575" i="4"/>
  <c r="Y896" i="4"/>
  <c r="S269" i="4"/>
  <c r="X746" i="4"/>
  <c r="X269" i="4"/>
  <c r="Z132" i="4"/>
  <c r="T342" i="4"/>
  <c r="AA208" i="4"/>
  <c r="T436" i="4"/>
  <c r="W898" i="4"/>
  <c r="AA517" i="4"/>
  <c r="AA735" i="4"/>
  <c r="V838" i="4"/>
  <c r="Y908" i="4"/>
  <c r="U777" i="4"/>
  <c r="Y118" i="4"/>
  <c r="V615" i="4"/>
  <c r="Y596" i="4"/>
  <c r="T616" i="4"/>
  <c r="Z856" i="4"/>
  <c r="W579" i="4"/>
  <c r="AA336" i="4"/>
  <c r="X279" i="4"/>
  <c r="X297" i="4"/>
  <c r="S707" i="4"/>
  <c r="W253" i="4"/>
  <c r="Z32" i="4"/>
  <c r="T828" i="4"/>
  <c r="V947" i="4"/>
  <c r="W1" i="4"/>
  <c r="T715" i="4"/>
  <c r="X241" i="4"/>
  <c r="Z349" i="4"/>
  <c r="Y986" i="4"/>
  <c r="Z235" i="4"/>
  <c r="U21" i="4"/>
  <c r="W680" i="4"/>
  <c r="X177" i="4"/>
  <c r="Y98" i="4"/>
  <c r="Y704" i="4"/>
  <c r="T512" i="4"/>
  <c r="U309" i="4"/>
  <c r="U728" i="4"/>
  <c r="S26" i="4"/>
  <c r="X366" i="4"/>
  <c r="X935" i="4"/>
  <c r="X698" i="4"/>
  <c r="V117" i="4"/>
  <c r="U567" i="4"/>
  <c r="AA617" i="4"/>
  <c r="Z165" i="4"/>
  <c r="V926" i="4"/>
  <c r="Z103" i="4"/>
  <c r="X248" i="4"/>
  <c r="S530" i="4"/>
  <c r="X905" i="4"/>
  <c r="AA900" i="4"/>
  <c r="AA580" i="4"/>
  <c r="T133" i="4"/>
  <c r="V161" i="4"/>
  <c r="S325" i="4"/>
  <c r="W380" i="4"/>
  <c r="AA57" i="4"/>
  <c r="Y877" i="4"/>
  <c r="X987" i="4"/>
  <c r="T700" i="4"/>
  <c r="W843" i="4"/>
  <c r="Y996" i="4"/>
  <c r="W963" i="4"/>
  <c r="Z282" i="4"/>
  <c r="Z882" i="4"/>
  <c r="U151" i="4"/>
  <c r="S449" i="4"/>
  <c r="S491" i="4"/>
  <c r="T752" i="4"/>
  <c r="AA338" i="4"/>
  <c r="Y314" i="4"/>
  <c r="AA381" i="4"/>
  <c r="S211" i="4"/>
  <c r="X371" i="4"/>
  <c r="U722" i="4"/>
  <c r="U480" i="4"/>
  <c r="T609" i="4"/>
  <c r="Y95" i="4"/>
  <c r="Y849" i="4"/>
  <c r="U974" i="4"/>
  <c r="T897" i="4"/>
  <c r="Z43" i="4"/>
  <c r="T230" i="4"/>
  <c r="U711" i="4"/>
  <c r="V242" i="4"/>
  <c r="Z557" i="4"/>
  <c r="T344" i="4"/>
  <c r="R344" i="4" s="1"/>
  <c r="Z757" i="4"/>
  <c r="Z485" i="4"/>
  <c r="T213" i="4"/>
  <c r="T471" i="4"/>
  <c r="T606" i="4"/>
  <c r="Z566" i="4"/>
  <c r="AA464" i="4"/>
  <c r="Y712" i="4"/>
  <c r="Y449" i="4"/>
  <c r="Y851" i="4"/>
  <c r="Y446" i="4"/>
  <c r="V616" i="4"/>
  <c r="W812" i="4"/>
  <c r="AA27" i="4"/>
  <c r="V514" i="4"/>
  <c r="X16" i="4"/>
  <c r="V447" i="4"/>
  <c r="AA666" i="4"/>
  <c r="U724" i="4"/>
  <c r="T2" i="4"/>
  <c r="R2" i="4" s="1"/>
  <c r="AA423" i="4"/>
  <c r="X768" i="4"/>
  <c r="T901" i="4"/>
  <c r="T514" i="4"/>
  <c r="V596" i="4"/>
  <c r="U49" i="4"/>
  <c r="T17" i="4"/>
  <c r="S222" i="4"/>
  <c r="X103" i="4"/>
  <c r="V268" i="4"/>
  <c r="V996" i="4"/>
  <c r="S817" i="4"/>
  <c r="Y398" i="4"/>
  <c r="X856" i="4"/>
  <c r="Z117" i="4"/>
  <c r="X834" i="4"/>
  <c r="W334" i="4"/>
  <c r="W438" i="4"/>
  <c r="Y230" i="4"/>
  <c r="V352" i="4"/>
  <c r="W34" i="4"/>
  <c r="T77" i="4"/>
  <c r="R77" i="4" s="1"/>
  <c r="T297" i="4"/>
  <c r="U706" i="4"/>
  <c r="Y429" i="4"/>
  <c r="X454" i="4"/>
  <c r="Y641" i="4"/>
  <c r="S528" i="4"/>
  <c r="AA54" i="4"/>
  <c r="V933" i="4"/>
  <c r="Z150" i="4"/>
  <c r="V550" i="4"/>
  <c r="U71" i="4"/>
  <c r="V660" i="4"/>
  <c r="S89" i="4"/>
  <c r="Z37" i="4"/>
  <c r="W261" i="4"/>
  <c r="S605" i="4"/>
  <c r="V538" i="4"/>
  <c r="Z635" i="4"/>
  <c r="Z700" i="4"/>
  <c r="T854" i="4"/>
  <c r="Y448" i="4"/>
  <c r="U159" i="4"/>
  <c r="T794" i="4"/>
  <c r="U992" i="4"/>
  <c r="U242" i="4"/>
  <c r="V686" i="4"/>
  <c r="Y153" i="4"/>
  <c r="U810" i="4"/>
  <c r="W793" i="4"/>
  <c r="S332" i="4"/>
  <c r="Z342" i="4"/>
  <c r="AA805" i="4"/>
  <c r="W118" i="4"/>
  <c r="W542" i="4"/>
  <c r="V360" i="4"/>
  <c r="W347" i="4"/>
  <c r="W989" i="4"/>
  <c r="AA199" i="4"/>
  <c r="AA607" i="4"/>
  <c r="W528" i="4"/>
  <c r="Z353" i="4"/>
  <c r="AA569" i="4"/>
  <c r="U848" i="4"/>
  <c r="V839" i="4"/>
  <c r="V539" i="4"/>
  <c r="W668" i="4"/>
  <c r="Y938" i="4"/>
  <c r="S74" i="4"/>
  <c r="S942" i="4"/>
  <c r="AA92" i="4"/>
  <c r="Z93" i="4"/>
  <c r="Y171" i="4"/>
  <c r="Z424" i="4"/>
  <c r="T671" i="4"/>
  <c r="T734" i="4"/>
  <c r="T413" i="4"/>
  <c r="AA425" i="4"/>
  <c r="T648" i="4"/>
  <c r="T710" i="4"/>
  <c r="S331" i="4"/>
  <c r="W619" i="4"/>
  <c r="W179" i="4"/>
  <c r="AA955" i="4"/>
  <c r="S117" i="4"/>
  <c r="U290" i="4"/>
  <c r="X338" i="4"/>
  <c r="Y709" i="4"/>
  <c r="W146" i="4"/>
  <c r="U641" i="4"/>
  <c r="U693" i="4"/>
  <c r="V136" i="4"/>
  <c r="AA960" i="4"/>
  <c r="X774" i="4"/>
  <c r="W733" i="4"/>
  <c r="V305" i="4"/>
  <c r="AA282" i="4"/>
  <c r="AA648" i="4"/>
  <c r="Y872" i="4"/>
  <c r="S17" i="4"/>
  <c r="U682" i="4"/>
  <c r="U305" i="4"/>
  <c r="AA597" i="4"/>
  <c r="Z326" i="4"/>
  <c r="W703" i="4"/>
  <c r="AA740" i="4"/>
  <c r="T281" i="4"/>
  <c r="T278" i="4"/>
  <c r="W327" i="4"/>
  <c r="W910" i="4"/>
  <c r="Y482" i="4"/>
  <c r="X189" i="4"/>
  <c r="T294" i="4"/>
  <c r="U534" i="4"/>
  <c r="AA521" i="4"/>
  <c r="S177" i="4"/>
  <c r="Z458" i="4"/>
  <c r="X583" i="4"/>
  <c r="AA133" i="4"/>
  <c r="W212" i="4"/>
  <c r="AA5" i="4"/>
  <c r="V307" i="4"/>
  <c r="T142" i="4"/>
  <c r="R142" i="4" s="1"/>
  <c r="S697" i="4"/>
  <c r="T377" i="4"/>
  <c r="X597" i="4"/>
  <c r="W670" i="4"/>
  <c r="V878" i="4"/>
  <c r="W407" i="4"/>
  <c r="S691" i="4"/>
  <c r="W391" i="4"/>
  <c r="V195" i="4"/>
  <c r="S889" i="4"/>
  <c r="T687" i="4"/>
  <c r="AA73" i="4"/>
  <c r="Y198" i="4"/>
  <c r="AA649" i="4"/>
  <c r="V881" i="4"/>
  <c r="X663" i="4"/>
  <c r="W647" i="4"/>
  <c r="Z888" i="4"/>
  <c r="T253" i="4"/>
  <c r="R253" i="4" s="1"/>
  <c r="W260" i="4"/>
  <c r="S739" i="4"/>
  <c r="S266" i="4"/>
  <c r="W92" i="4"/>
  <c r="X201" i="4"/>
  <c r="Y165" i="4"/>
  <c r="Y341" i="4"/>
  <c r="T264" i="4"/>
  <c r="U746" i="4"/>
  <c r="Z799" i="4"/>
  <c r="X223" i="4"/>
  <c r="Z147" i="4"/>
  <c r="Z498" i="4"/>
  <c r="W406" i="4"/>
  <c r="W459" i="4"/>
  <c r="S76" i="4"/>
  <c r="Z205" i="4"/>
  <c r="Z579" i="4"/>
  <c r="AA699" i="4"/>
  <c r="V21" i="4"/>
  <c r="Z418" i="4"/>
  <c r="S438" i="4"/>
  <c r="U610" i="4"/>
  <c r="AA539" i="4"/>
  <c r="U341" i="4"/>
  <c r="V292" i="4"/>
  <c r="Y269" i="4"/>
  <c r="U312" i="4"/>
  <c r="W176" i="4"/>
  <c r="V381" i="4"/>
  <c r="V311" i="4"/>
  <c r="V785" i="4"/>
  <c r="U643" i="4"/>
  <c r="U481" i="4"/>
  <c r="U972" i="4"/>
  <c r="Y616" i="4"/>
  <c r="X120" i="4"/>
  <c r="T549" i="4"/>
  <c r="W988" i="4"/>
  <c r="T723" i="4"/>
  <c r="U936" i="4"/>
  <c r="V929" i="4"/>
  <c r="X38" i="4"/>
  <c r="S174" i="4"/>
  <c r="X659" i="4"/>
  <c r="U5" i="4"/>
  <c r="X704" i="4"/>
  <c r="T751" i="4"/>
  <c r="S886" i="4"/>
  <c r="U386" i="4"/>
  <c r="AA30" i="4"/>
  <c r="U250" i="4"/>
  <c r="Z387" i="4"/>
  <c r="W776" i="4"/>
  <c r="T426" i="4"/>
  <c r="Z11" i="4"/>
  <c r="X32" i="4"/>
  <c r="T432" i="4"/>
  <c r="R432" i="4" s="1"/>
  <c r="AA667" i="4"/>
  <c r="Z191" i="4"/>
  <c r="U931" i="4"/>
  <c r="U639" i="4"/>
  <c r="AA400" i="4"/>
  <c r="W873" i="4"/>
  <c r="AA317" i="4"/>
  <c r="X865" i="4"/>
  <c r="T952" i="4"/>
  <c r="Z567" i="4"/>
  <c r="W461" i="4"/>
  <c r="V608" i="4"/>
  <c r="AA115" i="4"/>
  <c r="Z475" i="4"/>
  <c r="T465" i="4"/>
  <c r="V286" i="4"/>
  <c r="Y906" i="4"/>
  <c r="T919" i="4"/>
  <c r="S582" i="4"/>
  <c r="V164" i="4"/>
  <c r="Z2" i="4"/>
  <c r="U589" i="4"/>
  <c r="V216" i="4"/>
  <c r="U177" i="4"/>
  <c r="V827" i="4"/>
  <c r="T60" i="4"/>
  <c r="T701" i="4"/>
  <c r="Y690" i="4"/>
  <c r="X732" i="4"/>
  <c r="T711" i="4"/>
  <c r="R711" i="4" s="1"/>
  <c r="W864" i="4"/>
  <c r="AA450" i="4"/>
  <c r="V645" i="4"/>
  <c r="Y824" i="4"/>
  <c r="S988" i="4"/>
  <c r="AA636" i="4"/>
  <c r="T179" i="4"/>
  <c r="S225" i="4"/>
  <c r="Z374" i="4"/>
  <c r="V241" i="4"/>
  <c r="W227" i="4"/>
  <c r="T613" i="4"/>
  <c r="Z1001" i="4"/>
  <c r="T983" i="4"/>
  <c r="T223" i="4"/>
  <c r="W747" i="4"/>
  <c r="U749" i="4"/>
  <c r="T808" i="4"/>
  <c r="Y52" i="4"/>
  <c r="S763" i="4"/>
  <c r="AA822" i="4"/>
  <c r="U922" i="4"/>
  <c r="T990" i="4"/>
  <c r="R990" i="4" s="1"/>
  <c r="V530" i="4"/>
  <c r="AA988" i="4"/>
  <c r="Z453" i="4"/>
  <c r="Z891" i="4"/>
  <c r="Y205" i="4"/>
  <c r="V562" i="4"/>
  <c r="Y972" i="4"/>
  <c r="X169" i="4"/>
  <c r="S619" i="4"/>
  <c r="AA606" i="4"/>
  <c r="S94" i="4"/>
  <c r="W129" i="4"/>
  <c r="Y884" i="4"/>
  <c r="Y706" i="4"/>
  <c r="AA340" i="4"/>
  <c r="W799" i="4"/>
  <c r="V697" i="4"/>
  <c r="V825" i="4"/>
  <c r="Y957" i="4"/>
  <c r="T903" i="4"/>
  <c r="AA274" i="4"/>
  <c r="AA327" i="4"/>
  <c r="W79" i="4"/>
  <c r="Y655" i="4"/>
  <c r="T803" i="4"/>
  <c r="R803" i="4" s="1"/>
  <c r="V891" i="4"/>
  <c r="W147" i="4"/>
  <c r="X386" i="4"/>
  <c r="Y648" i="4"/>
  <c r="T568" i="4"/>
  <c r="T799" i="4"/>
  <c r="S21" i="4"/>
  <c r="Z520" i="4"/>
  <c r="U969" i="4"/>
  <c r="X536" i="4"/>
  <c r="X384" i="4"/>
  <c r="Z666" i="4"/>
  <c r="V676" i="4"/>
  <c r="Z483" i="4"/>
  <c r="U614" i="4"/>
  <c r="Y684" i="4"/>
  <c r="S231" i="4"/>
  <c r="X631" i="4"/>
  <c r="AA375" i="4"/>
  <c r="AA577" i="4"/>
  <c r="U258" i="4"/>
  <c r="AA428" i="4"/>
  <c r="U468" i="4"/>
  <c r="U760" i="4"/>
  <c r="V418" i="4"/>
  <c r="U91" i="4"/>
  <c r="Z215" i="4"/>
  <c r="U230" i="4"/>
  <c r="Y308" i="4"/>
  <c r="S688" i="4"/>
  <c r="U406" i="4"/>
  <c r="AA391" i="4"/>
  <c r="Z36" i="4"/>
  <c r="Y34" i="4"/>
  <c r="V753" i="4"/>
  <c r="W835" i="4"/>
  <c r="T978" i="4"/>
  <c r="W890" i="4"/>
  <c r="Y210" i="4"/>
  <c r="T924" i="4"/>
  <c r="X55" i="4"/>
  <c r="Z183" i="4"/>
  <c r="V618" i="4"/>
  <c r="U591" i="4"/>
  <c r="Y459" i="4"/>
  <c r="Z572" i="4"/>
  <c r="Y197" i="4"/>
  <c r="V318" i="4"/>
  <c r="AA781" i="4"/>
  <c r="W6" i="4"/>
  <c r="T55" i="4"/>
  <c r="R55" i="4" s="1"/>
  <c r="X804" i="4"/>
  <c r="T851" i="4"/>
  <c r="Y306" i="4"/>
  <c r="S247" i="4"/>
  <c r="U389" i="4"/>
  <c r="AA838" i="4"/>
  <c r="W67" i="4"/>
  <c r="AA404" i="4"/>
  <c r="U405" i="4"/>
  <c r="Z715" i="4"/>
  <c r="U3" i="4"/>
  <c r="T599" i="4"/>
  <c r="Z938" i="4"/>
  <c r="T317" i="4"/>
  <c r="W90" i="4"/>
  <c r="U77" i="4"/>
  <c r="Z997" i="4"/>
  <c r="AA866" i="4"/>
  <c r="AA695" i="4"/>
  <c r="T590" i="4"/>
  <c r="Y215" i="4"/>
  <c r="AA377" i="4"/>
  <c r="V749" i="4"/>
  <c r="X498" i="4"/>
  <c r="Z480" i="4"/>
  <c r="X232" i="4"/>
  <c r="V84" i="4"/>
  <c r="Y262" i="4"/>
  <c r="X310" i="4"/>
  <c r="AA953" i="4"/>
  <c r="X221" i="4"/>
  <c r="X785" i="4"/>
  <c r="Y282" i="4"/>
  <c r="T694" i="4"/>
  <c r="R694" i="4" s="1"/>
  <c r="W433" i="4"/>
  <c r="X342" i="4"/>
  <c r="S399" i="4"/>
  <c r="Z928" i="4"/>
  <c r="Y997" i="4"/>
  <c r="AA642" i="4"/>
  <c r="Z527" i="4"/>
  <c r="X595" i="4"/>
  <c r="Y770" i="4"/>
  <c r="X270" i="4"/>
  <c r="X592" i="4"/>
  <c r="S683" i="4"/>
  <c r="T627" i="4"/>
  <c r="R627" i="4" s="1"/>
  <c r="S593" i="4"/>
  <c r="Y63" i="4"/>
  <c r="U160" i="4"/>
  <c r="Y975" i="4"/>
  <c r="V931" i="4"/>
  <c r="AA96" i="4"/>
  <c r="X875" i="4"/>
  <c r="U569" i="4"/>
  <c r="T119" i="4"/>
  <c r="T209" i="4"/>
  <c r="R209" i="4" s="1"/>
  <c r="AA307" i="4"/>
  <c r="Y192" i="4"/>
  <c r="W774" i="4"/>
  <c r="Y395" i="4"/>
  <c r="W524" i="4"/>
  <c r="U864" i="4"/>
  <c r="T652" i="4"/>
  <c r="S538" i="4"/>
  <c r="V274" i="4"/>
  <c r="Y145" i="4"/>
  <c r="Z617" i="4"/>
  <c r="V166" i="4"/>
  <c r="Z252" i="4"/>
  <c r="Z373" i="4"/>
  <c r="V602" i="4"/>
  <c r="T665" i="4"/>
  <c r="Z995" i="4"/>
  <c r="AA346" i="4"/>
  <c r="Y4" i="4"/>
  <c r="X11" i="4"/>
  <c r="S409" i="4"/>
  <c r="W93" i="4"/>
  <c r="T101" i="4"/>
  <c r="W601" i="4"/>
  <c r="Z414" i="4"/>
  <c r="Y458" i="4"/>
  <c r="V760" i="4"/>
  <c r="Z547" i="4"/>
  <c r="Z870" i="4"/>
  <c r="U233" i="4"/>
  <c r="T283" i="4"/>
  <c r="V675" i="4"/>
  <c r="V854" i="4"/>
  <c r="W726" i="4"/>
  <c r="Y671" i="4"/>
  <c r="T966" i="4"/>
  <c r="Y147" i="4"/>
  <c r="U34" i="4"/>
  <c r="W863" i="4"/>
  <c r="S224" i="4"/>
  <c r="V203" i="4"/>
  <c r="S968" i="4"/>
  <c r="S349" i="4"/>
  <c r="S586" i="4"/>
  <c r="S415" i="4"/>
  <c r="AA486" i="4"/>
  <c r="W547" i="4"/>
  <c r="T913" i="4"/>
  <c r="X116" i="4"/>
  <c r="T936" i="4"/>
  <c r="R936" i="4" s="1"/>
  <c r="S389" i="4"/>
  <c r="Y142" i="4"/>
  <c r="Y406" i="4"/>
  <c r="T772" i="4"/>
  <c r="Y159" i="4"/>
  <c r="V94" i="4"/>
  <c r="W815" i="4"/>
  <c r="V733" i="4"/>
  <c r="X455" i="4"/>
  <c r="W50" i="4"/>
  <c r="T384" i="4"/>
  <c r="U954" i="4"/>
  <c r="S754" i="4"/>
  <c r="Y808" i="4"/>
  <c r="S623" i="4"/>
  <c r="V555" i="4"/>
  <c r="Z343" i="4"/>
  <c r="W876" i="4"/>
  <c r="U907" i="4"/>
  <c r="W813" i="4"/>
  <c r="W885" i="4"/>
  <c r="U155" i="4"/>
  <c r="T232" i="4"/>
  <c r="S921" i="4"/>
  <c r="V444" i="4"/>
  <c r="AA74" i="4"/>
  <c r="T633" i="4"/>
  <c r="R633" i="4" s="1"/>
  <c r="Z319" i="4"/>
  <c r="T724" i="4"/>
  <c r="W207" i="4"/>
  <c r="X801" i="4"/>
  <c r="S590" i="4"/>
  <c r="T143" i="4"/>
  <c r="R143" i="4" s="1"/>
  <c r="Y2" i="4"/>
  <c r="AA690" i="4"/>
  <c r="V887" i="4"/>
  <c r="X974" i="4"/>
  <c r="V328" i="4"/>
  <c r="X837" i="4"/>
  <c r="S200" i="4"/>
  <c r="W149" i="4"/>
  <c r="U452" i="4"/>
  <c r="Z499" i="4"/>
  <c r="X653" i="4"/>
  <c r="S874" i="4"/>
  <c r="Y634" i="4"/>
  <c r="W393" i="4"/>
  <c r="Z486" i="4"/>
  <c r="Z833" i="4"/>
  <c r="AA234" i="4"/>
  <c r="Z688" i="4"/>
  <c r="W421" i="4"/>
  <c r="Z388" i="4"/>
  <c r="T380" i="4"/>
  <c r="V225" i="4"/>
  <c r="V513" i="4"/>
  <c r="X940" i="4"/>
  <c r="S771" i="4"/>
  <c r="Z225" i="4"/>
  <c r="AA224" i="4"/>
  <c r="V252" i="4"/>
  <c r="T546" i="4"/>
  <c r="U944" i="4"/>
  <c r="Y703" i="4"/>
  <c r="Y23" i="4"/>
  <c r="V257" i="4"/>
  <c r="Z136" i="4"/>
  <c r="W262" i="4"/>
  <c r="AA522" i="4"/>
  <c r="T485" i="4"/>
  <c r="AA268" i="4"/>
  <c r="W661" i="4"/>
  <c r="T544" i="4"/>
  <c r="Y30" i="4"/>
  <c r="W473" i="4"/>
  <c r="U795" i="4"/>
  <c r="V762" i="4"/>
  <c r="T129" i="4"/>
  <c r="T243" i="4"/>
  <c r="U164" i="4"/>
  <c r="X758" i="4"/>
  <c r="V46" i="4"/>
  <c r="Y589" i="4"/>
  <c r="AA668" i="4"/>
  <c r="Z367" i="4"/>
  <c r="S670" i="4"/>
  <c r="S789" i="4"/>
  <c r="X263" i="4"/>
  <c r="W685" i="4"/>
  <c r="U318" i="4"/>
  <c r="S196" i="4"/>
  <c r="AA872" i="4"/>
  <c r="S184" i="4"/>
  <c r="Y54" i="4"/>
  <c r="Z977" i="4"/>
  <c r="Y740" i="4"/>
  <c r="S180" i="4"/>
  <c r="S770" i="4"/>
  <c r="X330" i="4"/>
  <c r="AA178" i="4"/>
  <c r="S374" i="4"/>
  <c r="V651" i="4"/>
  <c r="X28" i="4"/>
  <c r="AA106" i="4"/>
  <c r="Y194" i="4"/>
  <c r="AA88" i="4"/>
  <c r="AA188" i="4"/>
  <c r="Y493" i="4"/>
  <c r="X765" i="4"/>
  <c r="S695" i="4"/>
  <c r="Z66" i="4"/>
  <c r="Z523" i="4"/>
  <c r="T354" i="4"/>
  <c r="R354" i="4" s="1"/>
  <c r="Y965" i="4"/>
  <c r="Z101" i="4"/>
  <c r="S410" i="4"/>
  <c r="Y296" i="4"/>
  <c r="S573" i="4"/>
  <c r="U330" i="4"/>
  <c r="V73" i="4"/>
  <c r="T584" i="4"/>
  <c r="R584" i="4" s="1"/>
  <c r="T670" i="4"/>
  <c r="R670" i="4" s="1"/>
  <c r="W544" i="4"/>
  <c r="U951" i="4"/>
  <c r="S238" i="4"/>
  <c r="Z609" i="4"/>
  <c r="U399" i="4"/>
  <c r="AA998" i="4"/>
  <c r="X69" i="4"/>
  <c r="T588" i="4"/>
  <c r="V553" i="4"/>
  <c r="X234" i="4"/>
  <c r="S617" i="4"/>
  <c r="X777" i="4"/>
  <c r="AA720" i="4"/>
  <c r="Y553" i="4"/>
  <c r="U322" i="4"/>
  <c r="AA637" i="4"/>
  <c r="AA969" i="4"/>
  <c r="S587" i="4"/>
  <c r="AA835" i="4"/>
  <c r="Z158" i="4"/>
  <c r="S821" i="4"/>
  <c r="AA153" i="4"/>
  <c r="S25" i="4"/>
  <c r="V467" i="4"/>
  <c r="X514" i="4"/>
  <c r="Y550" i="4"/>
  <c r="T109" i="4"/>
  <c r="U553" i="4"/>
  <c r="X731" i="4"/>
  <c r="Z569" i="4"/>
  <c r="W752" i="4"/>
  <c r="Y28" i="4"/>
  <c r="S379" i="4"/>
  <c r="U800" i="4"/>
  <c r="S132" i="4"/>
  <c r="AA504" i="4"/>
  <c r="T730" i="4"/>
  <c r="X671" i="4"/>
  <c r="T651" i="4"/>
  <c r="R651" i="4" s="1"/>
  <c r="X399" i="4"/>
  <c r="W551" i="4"/>
  <c r="W359" i="4"/>
  <c r="U254" i="4"/>
  <c r="S835" i="4"/>
  <c r="U280" i="4"/>
  <c r="X260" i="4"/>
  <c r="Y721" i="4"/>
  <c r="T201" i="4"/>
  <c r="X325" i="4"/>
  <c r="Z223" i="4"/>
  <c r="S239" i="4"/>
  <c r="V628" i="4"/>
  <c r="Z710" i="4"/>
  <c r="S279" i="4"/>
  <c r="V160" i="4"/>
  <c r="AA933" i="4"/>
  <c r="U300" i="4"/>
  <c r="Z976" i="4"/>
  <c r="U527" i="4"/>
  <c r="V732" i="4"/>
  <c r="AA789" i="4"/>
  <c r="S991" i="4"/>
  <c r="U111" i="4"/>
  <c r="W565" i="4"/>
  <c r="S124" i="4"/>
  <c r="W309" i="4"/>
  <c r="AA364" i="4"/>
  <c r="T111" i="4"/>
  <c r="Z338" i="4"/>
  <c r="S710" i="4"/>
  <c r="S516" i="4"/>
  <c r="AA3" i="4"/>
  <c r="W143" i="4"/>
  <c r="T900" i="4"/>
  <c r="Z644" i="4"/>
  <c r="T439" i="4"/>
  <c r="U369" i="4"/>
  <c r="V713" i="4"/>
  <c r="S69" i="4"/>
  <c r="S192" i="4"/>
  <c r="S131" i="4"/>
  <c r="S903" i="4"/>
  <c r="T726" i="4"/>
  <c r="R726" i="4" s="1"/>
  <c r="X985" i="4"/>
  <c r="U645" i="4"/>
  <c r="U710" i="4"/>
  <c r="U720" i="4"/>
  <c r="V661" i="4"/>
  <c r="X309" i="4"/>
  <c r="X173" i="4"/>
  <c r="U601" i="4"/>
  <c r="W628" i="4"/>
  <c r="S208" i="4"/>
  <c r="Y96" i="4"/>
  <c r="X344" i="4"/>
  <c r="V571" i="4"/>
  <c r="X235" i="4"/>
  <c r="S601" i="4"/>
  <c r="Z161" i="4"/>
  <c r="X104" i="4"/>
  <c r="T225" i="4"/>
  <c r="R225" i="4" s="1"/>
  <c r="S827" i="4"/>
  <c r="X972" i="4"/>
  <c r="X296" i="4"/>
  <c r="AA937" i="4"/>
  <c r="Y389" i="4"/>
  <c r="U207" i="4"/>
  <c r="AA559" i="4"/>
  <c r="Z622" i="4"/>
  <c r="S151" i="4"/>
  <c r="X95" i="4"/>
  <c r="U999" i="4"/>
  <c r="W314" i="4"/>
  <c r="Z464" i="4"/>
  <c r="AA418" i="4"/>
  <c r="W618" i="4"/>
  <c r="W723" i="4"/>
  <c r="S457" i="4"/>
  <c r="Y949" i="4"/>
  <c r="U786" i="4"/>
  <c r="V1" i="4"/>
  <c r="V692" i="4"/>
  <c r="T766" i="4"/>
  <c r="X49" i="4"/>
  <c r="W816" i="4"/>
  <c r="V981" i="4"/>
  <c r="V563" i="4"/>
  <c r="U506" i="4"/>
  <c r="Y162" i="4"/>
  <c r="T366" i="4"/>
  <c r="S49" i="4"/>
  <c r="Y811" i="4"/>
  <c r="Y605" i="4"/>
  <c r="U66" i="4"/>
  <c r="T224" i="4"/>
  <c r="R224" i="4" s="1"/>
  <c r="Y257" i="4"/>
  <c r="S321" i="4"/>
  <c r="X830" i="4"/>
  <c r="AA858" i="4"/>
  <c r="X25" i="4"/>
  <c r="U934" i="4"/>
  <c r="AA205" i="4"/>
  <c r="U763" i="4"/>
  <c r="Z849" i="4"/>
  <c r="Y973" i="4"/>
  <c r="Y517" i="4"/>
  <c r="T463" i="4"/>
  <c r="Z315" i="4"/>
  <c r="W759" i="4"/>
  <c r="T333" i="4"/>
  <c r="R333" i="4" s="1"/>
  <c r="Z399" i="4"/>
  <c r="U398" i="4"/>
  <c r="U125" i="4"/>
  <c r="W217" i="4"/>
  <c r="W26" i="4"/>
  <c r="X301" i="4"/>
  <c r="Z449" i="4"/>
  <c r="V251" i="4"/>
  <c r="T362" i="4"/>
  <c r="X491" i="4"/>
  <c r="W837" i="4"/>
  <c r="W463" i="4"/>
  <c r="Z280" i="4"/>
  <c r="S490" i="4"/>
  <c r="T261" i="4"/>
  <c r="Y312" i="4"/>
  <c r="T391" i="4"/>
  <c r="Z531" i="4"/>
  <c r="AA321" i="4"/>
  <c r="T753" i="4"/>
  <c r="Z606" i="4"/>
  <c r="X734" i="4"/>
  <c r="V44" i="4"/>
  <c r="T499" i="4"/>
  <c r="R499" i="4" s="1"/>
  <c r="Z751" i="4"/>
  <c r="V969" i="4"/>
  <c r="T898" i="4"/>
  <c r="AA787" i="4"/>
  <c r="Z277" i="4"/>
  <c r="V153" i="4"/>
  <c r="W192" i="4"/>
  <c r="Y472" i="4"/>
  <c r="T649" i="4"/>
  <c r="Z824" i="4"/>
  <c r="W915" i="4"/>
  <c r="T76" i="4"/>
  <c r="R76" i="4" s="1"/>
  <c r="W356" i="4"/>
  <c r="Z779" i="4"/>
  <c r="S706" i="4"/>
  <c r="Y154" i="4"/>
  <c r="S861" i="4"/>
  <c r="W748" i="4"/>
  <c r="W417" i="4"/>
  <c r="Y498" i="4"/>
  <c r="U547" i="4"/>
  <c r="X254" i="4"/>
  <c r="Z863" i="4"/>
  <c r="X594" i="4"/>
  <c r="Z70" i="4"/>
  <c r="U269" i="4"/>
  <c r="AA990" i="4"/>
  <c r="U621" i="4"/>
  <c r="Z955" i="4"/>
  <c r="Y705" i="4"/>
  <c r="Y992" i="4"/>
  <c r="W648" i="4"/>
  <c r="AA270" i="4"/>
  <c r="Y741" i="4"/>
  <c r="W269" i="4"/>
  <c r="Y143" i="4"/>
  <c r="Z248" i="4"/>
  <c r="V43" i="4"/>
  <c r="AA912" i="4"/>
  <c r="T216" i="4"/>
  <c r="U143" i="4"/>
  <c r="V910" i="4"/>
  <c r="W379" i="4"/>
  <c r="X946" i="4"/>
  <c r="Y115" i="4"/>
  <c r="T309" i="4"/>
  <c r="R309" i="4" s="1"/>
  <c r="V747" i="4"/>
  <c r="V400" i="4"/>
  <c r="T335" i="4"/>
  <c r="T624" i="4"/>
  <c r="X578" i="4"/>
  <c r="Z26" i="4"/>
  <c r="Z691" i="4"/>
  <c r="W452" i="4"/>
  <c r="S607" i="4"/>
  <c r="T458" i="4"/>
  <c r="U354" i="4"/>
  <c r="V937" i="4"/>
  <c r="Y752" i="4"/>
  <c r="U636" i="4"/>
  <c r="U94" i="4"/>
  <c r="U683" i="4"/>
  <c r="V250" i="4"/>
  <c r="W315" i="4"/>
  <c r="AA128" i="4"/>
  <c r="V600" i="4"/>
  <c r="U59" i="4"/>
  <c r="AA81" i="4"/>
  <c r="AA121" i="4"/>
  <c r="Y883" i="4"/>
  <c r="S187" i="4"/>
  <c r="V654" i="4"/>
  <c r="X170" i="4"/>
  <c r="Y900" i="4"/>
  <c r="AA806" i="4"/>
  <c r="W186" i="4"/>
  <c r="S241" i="4"/>
  <c r="Y503" i="4"/>
  <c r="X82" i="4"/>
  <c r="U27" i="4"/>
  <c r="Y829" i="4"/>
  <c r="Y29" i="4"/>
  <c r="S912" i="4"/>
  <c r="X329" i="4"/>
  <c r="U237" i="4"/>
  <c r="X694" i="4"/>
  <c r="Z110" i="4"/>
  <c r="AA130" i="4"/>
  <c r="W640" i="4"/>
  <c r="AA660" i="4"/>
  <c r="S83" i="4"/>
  <c r="AA185" i="4"/>
  <c r="Z289" i="4"/>
  <c r="Z787" i="4"/>
  <c r="T505" i="4"/>
  <c r="Y846" i="4"/>
  <c r="Z528" i="4"/>
  <c r="T995" i="4"/>
  <c r="R995" i="4" s="1"/>
  <c r="V8" i="4"/>
  <c r="AA598" i="4"/>
  <c r="X941" i="4"/>
  <c r="W523" i="4"/>
  <c r="U784" i="4"/>
  <c r="W456" i="4"/>
  <c r="S362" i="4"/>
  <c r="T58" i="4"/>
  <c r="R58" i="4" s="1"/>
  <c r="AA427" i="4"/>
  <c r="T583" i="4"/>
  <c r="U205" i="4"/>
  <c r="V293" i="4"/>
  <c r="T279" i="4"/>
  <c r="R279" i="4" s="1"/>
  <c r="T124" i="4"/>
  <c r="Y178" i="4"/>
  <c r="T915" i="4"/>
  <c r="X126" i="4"/>
  <c r="V751" i="4"/>
  <c r="X509" i="4"/>
  <c r="W478" i="4"/>
  <c r="S215" i="4"/>
  <c r="W108" i="4"/>
  <c r="Y267" i="4"/>
  <c r="U439" i="4"/>
  <c r="U590" i="4"/>
  <c r="Y934" i="4"/>
  <c r="X854" i="4"/>
  <c r="Z720" i="4"/>
  <c r="U268" i="4"/>
  <c r="T839" i="4"/>
  <c r="R839" i="4" s="1"/>
  <c r="AA816" i="4"/>
  <c r="U935" i="4"/>
  <c r="T373" i="4"/>
  <c r="T11" i="4"/>
  <c r="T789" i="4"/>
  <c r="R789" i="4" s="1"/>
  <c r="X445" i="4"/>
  <c r="X577" i="4"/>
  <c r="X265" i="4"/>
  <c r="X188" i="4"/>
  <c r="T685" i="4"/>
  <c r="S656" i="4"/>
  <c r="T255" i="4"/>
  <c r="R255" i="4" s="1"/>
  <c r="Z812" i="4"/>
  <c r="T963" i="4"/>
  <c r="S465" i="4"/>
  <c r="AA527" i="4"/>
  <c r="T483" i="4"/>
  <c r="U246" i="4"/>
  <c r="W610" i="4"/>
  <c r="Y328" i="4"/>
  <c r="T876" i="4"/>
  <c r="AA72" i="4"/>
  <c r="S957" i="4"/>
  <c r="S629" i="4"/>
  <c r="T969" i="4"/>
  <c r="T372" i="4"/>
  <c r="Z260" i="4"/>
  <c r="Z476" i="4"/>
  <c r="U582" i="4"/>
  <c r="U525" i="4"/>
  <c r="T440" i="4"/>
  <c r="Y599" i="4"/>
  <c r="W848" i="4"/>
  <c r="U989" i="4"/>
  <c r="T545" i="4"/>
  <c r="S402" i="4"/>
  <c r="T82" i="4"/>
  <c r="V289" i="4"/>
  <c r="Y25" i="4"/>
  <c r="AA33" i="4"/>
  <c r="S363" i="4"/>
  <c r="X136" i="4"/>
  <c r="U981" i="4"/>
  <c r="V938" i="4"/>
  <c r="W819" i="4"/>
  <c r="AA341" i="4"/>
  <c r="Y273" i="4"/>
  <c r="Y447" i="4"/>
  <c r="Z69" i="4"/>
  <c r="T295" i="4"/>
  <c r="R295" i="4" s="1"/>
  <c r="X895" i="4"/>
  <c r="T832" i="4"/>
  <c r="S442" i="4"/>
  <c r="U29" i="4"/>
  <c r="X357" i="4"/>
  <c r="V974" i="4"/>
  <c r="U867" i="4"/>
  <c r="T600" i="4"/>
  <c r="S716" i="4"/>
  <c r="Z113" i="4"/>
  <c r="AA226" i="4"/>
  <c r="Y928" i="4"/>
  <c r="V970" i="4"/>
  <c r="W70" i="4"/>
  <c r="Z934" i="4"/>
  <c r="U648" i="4"/>
  <c r="Z135" i="4"/>
  <c r="X37" i="4"/>
  <c r="Z658" i="4"/>
  <c r="S717" i="4"/>
  <c r="Z706" i="4"/>
  <c r="Y234" i="4"/>
  <c r="W87" i="4"/>
  <c r="Z952" i="4"/>
  <c r="U855" i="4"/>
  <c r="U750" i="4"/>
  <c r="W540" i="4"/>
  <c r="T390" i="4"/>
  <c r="R390" i="4" s="1"/>
  <c r="V411" i="4"/>
  <c r="W518" i="4"/>
  <c r="T519" i="4"/>
  <c r="R519" i="4" s="1"/>
  <c r="U822" i="4"/>
  <c r="Y77" i="4"/>
  <c r="T162" i="4"/>
  <c r="Y393" i="4"/>
  <c r="S699" i="4"/>
  <c r="U55" i="4"/>
  <c r="T712" i="4"/>
  <c r="W360" i="4"/>
  <c r="V606" i="4"/>
  <c r="V885" i="4"/>
  <c r="S534" i="4"/>
  <c r="X19" i="4"/>
  <c r="U181" i="4"/>
  <c r="V173" i="4"/>
  <c r="S956" i="4"/>
  <c r="Z946" i="4"/>
  <c r="V703" i="4"/>
  <c r="X255" i="4"/>
  <c r="V26" i="4"/>
  <c r="X298" i="4"/>
  <c r="V665" i="4"/>
  <c r="W788" i="4"/>
  <c r="Z390" i="4"/>
  <c r="AA409" i="4"/>
  <c r="T244" i="4"/>
  <c r="R244" i="4" s="1"/>
  <c r="W352" i="4"/>
  <c r="S300" i="4"/>
  <c r="X213" i="4"/>
  <c r="Z460" i="4"/>
  <c r="AA68" i="4"/>
  <c r="S13" i="4"/>
  <c r="W760" i="4"/>
  <c r="AA479" i="4"/>
  <c r="Z941" i="4"/>
  <c r="W635" i="4"/>
  <c r="V625" i="4"/>
  <c r="X863" i="4"/>
  <c r="Z549" i="4"/>
  <c r="S700" i="4"/>
  <c r="T234" i="4"/>
  <c r="Z416" i="4"/>
  <c r="U772" i="4"/>
  <c r="W103" i="4"/>
  <c r="W677" i="4"/>
  <c r="X374" i="4"/>
  <c r="W709" i="4"/>
  <c r="T833" i="4"/>
  <c r="Z419" i="4"/>
  <c r="Y966" i="4"/>
  <c r="Y315" i="4"/>
  <c r="Z330" i="4"/>
  <c r="X318" i="4"/>
  <c r="X291" i="4"/>
  <c r="S652" i="4"/>
  <c r="Z743" i="4"/>
  <c r="V62" i="4"/>
  <c r="AA837" i="4"/>
  <c r="X975" i="4"/>
  <c r="Y78" i="4"/>
  <c r="Y649" i="4"/>
  <c r="S337" i="4"/>
  <c r="V919" i="4"/>
  <c r="T623" i="4"/>
  <c r="R623" i="4" s="1"/>
  <c r="V811" i="4"/>
  <c r="W569" i="4"/>
  <c r="V140" i="4"/>
  <c r="T944" i="4"/>
  <c r="X979" i="4"/>
  <c r="T555" i="4"/>
  <c r="R555" i="4" s="1"/>
  <c r="Z80" i="4"/>
  <c r="U886" i="4"/>
  <c r="U203" i="4"/>
  <c r="W490" i="4"/>
  <c r="Z940" i="4"/>
  <c r="V148" i="4"/>
  <c r="S826" i="4"/>
  <c r="S663" i="4"/>
  <c r="U24" i="4"/>
  <c r="U995" i="4"/>
  <c r="X949" i="4"/>
  <c r="Y99" i="4"/>
  <c r="U462" i="4"/>
  <c r="W976" i="4"/>
  <c r="Y220" i="4"/>
  <c r="Z511" i="4"/>
  <c r="T879" i="4"/>
  <c r="Z927" i="4"/>
  <c r="W943" i="4"/>
  <c r="Z65" i="4"/>
  <c r="Z582" i="4"/>
  <c r="Z493" i="4"/>
  <c r="Z153" i="4"/>
  <c r="Y358" i="4"/>
  <c r="T792" i="4"/>
  <c r="S334" i="4"/>
  <c r="T46" i="4"/>
  <c r="Z127" i="4"/>
  <c r="U896" i="4"/>
  <c r="Y631" i="4"/>
  <c r="U137" i="4"/>
  <c r="U964" i="4"/>
  <c r="S833" i="4"/>
  <c r="V306" i="4"/>
  <c r="U950" i="4"/>
  <c r="S173" i="4"/>
  <c r="X56" i="4"/>
  <c r="Y5" i="4"/>
  <c r="AA865" i="4"/>
  <c r="X354" i="4"/>
  <c r="AA305" i="4"/>
  <c r="X160" i="4"/>
  <c r="Z776" i="4"/>
  <c r="S85" i="4"/>
  <c r="U846" i="4"/>
  <c r="X105" i="4"/>
  <c r="T291" i="4"/>
  <c r="R291" i="4" s="1"/>
  <c r="S63" i="4"/>
  <c r="T461" i="4"/>
  <c r="Z911" i="4"/>
  <c r="V609" i="4"/>
  <c r="W942" i="4"/>
  <c r="S509" i="4"/>
  <c r="U901" i="4"/>
  <c r="V379" i="4"/>
  <c r="S470" i="4"/>
  <c r="X580" i="4"/>
  <c r="U435" i="4"/>
  <c r="T664" i="4"/>
  <c r="R664" i="4" s="1"/>
  <c r="Z703" i="4"/>
  <c r="S243" i="4"/>
  <c r="U802" i="4"/>
  <c r="U113" i="4"/>
  <c r="Z894" i="4"/>
  <c r="V47" i="4"/>
  <c r="AA396" i="4"/>
  <c r="Y377" i="4"/>
  <c r="AA661" i="4"/>
  <c r="AA25" i="4"/>
  <c r="U494" i="4"/>
  <c r="S242" i="4"/>
  <c r="V407" i="4"/>
  <c r="AA497" i="4"/>
  <c r="AA323" i="4"/>
  <c r="T951" i="4"/>
  <c r="R951" i="4" s="1"/>
  <c r="V967" i="4"/>
  <c r="T482" i="4"/>
  <c r="AA311" i="4"/>
  <c r="Y109" i="4"/>
  <c r="W975" i="4"/>
  <c r="U78" i="4"/>
  <c r="Y615" i="4"/>
  <c r="Z170" i="4"/>
  <c r="Z433" i="4"/>
  <c r="V965" i="4"/>
  <c r="T530" i="4"/>
  <c r="R530" i="4" s="1"/>
  <c r="T582" i="4"/>
  <c r="R582" i="4" s="1"/>
  <c r="S883" i="4"/>
  <c r="V886" i="4"/>
  <c r="W376" i="4"/>
  <c r="W541" i="4"/>
  <c r="T59" i="4"/>
  <c r="AA810" i="4"/>
  <c r="W904" i="4"/>
  <c r="AA541" i="4"/>
  <c r="V466" i="4"/>
  <c r="Y958" i="4"/>
  <c r="AA187" i="4"/>
  <c r="V831" i="4"/>
  <c r="Y291" i="4"/>
  <c r="Z529" i="4"/>
  <c r="Y388" i="4"/>
  <c r="S95" i="4"/>
  <c r="Y310" i="4"/>
  <c r="V806" i="4"/>
  <c r="S731" i="4"/>
  <c r="W170" i="4"/>
  <c r="T5" i="4"/>
  <c r="R5" i="4" s="1"/>
  <c r="X20" i="4"/>
  <c r="AA586" i="4"/>
  <c r="X450" i="4"/>
  <c r="Z989" i="4"/>
  <c r="T299" i="4"/>
  <c r="R299" i="4" s="1"/>
  <c r="Z561" i="4"/>
  <c r="Y478" i="4"/>
  <c r="W405" i="4"/>
  <c r="AA498" i="4"/>
  <c r="S68" i="4"/>
  <c r="W216" i="4"/>
  <c r="X748" i="4"/>
  <c r="W935" i="4"/>
  <c r="S751" i="4"/>
  <c r="Y444" i="4"/>
  <c r="V836" i="4"/>
  <c r="U836" i="4"/>
  <c r="S648" i="4"/>
  <c r="W321" i="4"/>
  <c r="X620" i="4"/>
  <c r="S125" i="4"/>
  <c r="S766" i="4"/>
  <c r="V613" i="4"/>
  <c r="W673" i="4"/>
  <c r="AA753" i="4"/>
  <c r="U281" i="4"/>
  <c r="X217" i="4"/>
  <c r="W627" i="4"/>
  <c r="Z204" i="4"/>
  <c r="V868" i="4"/>
  <c r="X764" i="4"/>
  <c r="Y431" i="4"/>
  <c r="W451" i="4"/>
  <c r="Y903" i="4"/>
  <c r="Z834" i="4"/>
  <c r="T653" i="4"/>
  <c r="Y90" i="4"/>
  <c r="S15" i="4"/>
  <c r="T421" i="4"/>
  <c r="W25" i="4"/>
  <c r="U957" i="4"/>
  <c r="W303" i="4"/>
  <c r="Z770" i="4"/>
  <c r="T337" i="4"/>
  <c r="R337" i="4" s="1"/>
  <c r="S975" i="4"/>
  <c r="W768" i="4"/>
  <c r="T575" i="4"/>
  <c r="R575" i="4" s="1"/>
  <c r="U971" i="4"/>
  <c r="AA167" i="4"/>
  <c r="U275" i="4"/>
  <c r="AA924" i="4"/>
  <c r="U897" i="4"/>
  <c r="U577" i="4"/>
  <c r="V766" i="4"/>
  <c r="S848" i="4"/>
  <c r="U289" i="4"/>
  <c r="W667" i="4"/>
  <c r="S92" i="4"/>
  <c r="AA600" i="4"/>
  <c r="S958" i="4"/>
  <c r="Z181" i="4"/>
  <c r="W326" i="4"/>
  <c r="Y108" i="4"/>
  <c r="Z381" i="4"/>
  <c r="V99" i="4"/>
  <c r="S289" i="4"/>
  <c r="AA108" i="4"/>
  <c r="W148" i="4"/>
  <c r="T311" i="4"/>
  <c r="S734" i="4"/>
  <c r="X145" i="4"/>
  <c r="V362" i="4"/>
  <c r="S240" i="4"/>
  <c r="Z271" i="4"/>
  <c r="AA727" i="4"/>
  <c r="V300" i="4"/>
  <c r="U119" i="4"/>
  <c r="S391" i="4"/>
  <c r="Y784" i="4"/>
  <c r="W909" i="4"/>
  <c r="W257" i="4"/>
  <c r="X162" i="4"/>
  <c r="X600" i="4"/>
  <c r="S382" i="4"/>
  <c r="Y363" i="4"/>
  <c r="Z919" i="4"/>
  <c r="W504" i="4"/>
  <c r="W305" i="4"/>
  <c r="W925" i="4"/>
  <c r="X345" i="4"/>
  <c r="Z152" i="4"/>
  <c r="Z265" i="4"/>
  <c r="S388" i="4"/>
  <c r="S316" i="4"/>
  <c r="X349" i="4"/>
  <c r="V985" i="4"/>
  <c r="S847" i="4"/>
  <c r="T153" i="4"/>
  <c r="R153" i="4" s="1"/>
  <c r="Y219" i="4"/>
  <c r="S152" i="4"/>
  <c r="S217" i="4"/>
  <c r="AA452" i="4"/>
  <c r="U296" i="4"/>
  <c r="V873" i="4"/>
  <c r="U308" i="4"/>
  <c r="X797" i="4"/>
  <c r="X546" i="4"/>
  <c r="X46" i="4"/>
  <c r="W550" i="4"/>
  <c r="AA749" i="4"/>
  <c r="Y688" i="4"/>
  <c r="V231" i="4"/>
  <c r="X651" i="4"/>
  <c r="X927" i="4"/>
  <c r="T138" i="4"/>
  <c r="R138" i="4" s="1"/>
  <c r="Z102" i="4"/>
  <c r="AA570" i="4"/>
  <c r="Y170" i="4"/>
  <c r="AA333" i="4"/>
  <c r="Y793" i="4"/>
  <c r="X613" i="4"/>
  <c r="S761" i="4"/>
  <c r="S598" i="4"/>
  <c r="AA356" i="4"/>
  <c r="W666" i="4"/>
  <c r="Z654" i="4"/>
  <c r="S439" i="4"/>
  <c r="W116" i="4"/>
  <c r="AA492" i="4"/>
  <c r="Y758" i="4"/>
  <c r="AA622" i="4"/>
  <c r="U471" i="4"/>
  <c r="X375" i="4"/>
  <c r="U727" i="4"/>
  <c r="V568" i="4"/>
  <c r="V54" i="4"/>
  <c r="S133" i="4"/>
  <c r="X77" i="4"/>
  <c r="AA266" i="4"/>
  <c r="Y898" i="4"/>
  <c r="X778" i="4"/>
  <c r="Z173" i="4"/>
  <c r="X154" i="4"/>
  <c r="AA870" i="4"/>
  <c r="V279" i="4"/>
  <c r="U631" i="4"/>
  <c r="Y532" i="4"/>
  <c r="Y833" i="4"/>
  <c r="W527" i="4"/>
  <c r="V577" i="4"/>
  <c r="AA70" i="4"/>
  <c r="X312" i="4"/>
  <c r="W738" i="4"/>
  <c r="W868" i="4"/>
  <c r="X276" i="4"/>
  <c r="T874" i="4"/>
  <c r="R874" i="4" s="1"/>
  <c r="T98" i="4"/>
  <c r="Z670" i="4"/>
  <c r="U524" i="4"/>
  <c r="W101" i="4"/>
  <c r="U996" i="4"/>
  <c r="AA448" i="4"/>
  <c r="W590" i="4"/>
  <c r="X807" i="4"/>
  <c r="X572" i="4"/>
  <c r="T185" i="4"/>
  <c r="R185" i="4" s="1"/>
  <c r="V506" i="4"/>
  <c r="AA708" i="4"/>
  <c r="X998" i="4"/>
  <c r="Z297" i="4"/>
  <c r="Y776" i="4"/>
  <c r="W728" i="4"/>
  <c r="AA260" i="4"/>
  <c r="X934" i="4"/>
  <c r="T425" i="4"/>
  <c r="V9" i="4"/>
  <c r="W80" i="4"/>
  <c r="W881" i="4"/>
  <c r="W522" i="4"/>
  <c r="Y155" i="4"/>
  <c r="Y970" i="4"/>
  <c r="W857" i="4"/>
  <c r="T610" i="4"/>
  <c r="X878" i="4"/>
  <c r="V322" i="4"/>
  <c r="Y950" i="4"/>
  <c r="Y249" i="4"/>
  <c r="AA631" i="4"/>
  <c r="Z333" i="4"/>
  <c r="W847" i="4"/>
  <c r="X880" i="4"/>
  <c r="U224" i="4"/>
  <c r="S277" i="4"/>
  <c r="W349" i="4"/>
  <c r="V801" i="4"/>
  <c r="V267" i="4"/>
  <c r="Z632" i="4"/>
  <c r="Z558" i="4"/>
  <c r="X952" i="4"/>
  <c r="S112" i="4"/>
  <c r="Z832" i="4"/>
  <c r="X247" i="4"/>
  <c r="S181" i="4"/>
  <c r="U947" i="4"/>
  <c r="Z91" i="4"/>
  <c r="V132" i="4"/>
  <c r="T917" i="4"/>
  <c r="W825" i="4"/>
  <c r="Z596" i="4"/>
  <c r="Y479" i="4"/>
  <c r="Y889" i="4"/>
  <c r="X686" i="4"/>
  <c r="AA815" i="4"/>
  <c r="T643" i="4"/>
  <c r="W998" i="4"/>
  <c r="W258" i="4"/>
  <c r="X729" i="4"/>
  <c r="S752" i="4"/>
  <c r="W204" i="4"/>
  <c r="S689" i="4"/>
  <c r="U546" i="4"/>
  <c r="AA590" i="4"/>
  <c r="W454" i="4"/>
  <c r="X557" i="4"/>
  <c r="S672" i="4"/>
  <c r="U541" i="4"/>
  <c r="V18" i="4"/>
  <c r="Y707" i="4"/>
  <c r="W620" i="4"/>
  <c r="X419" i="4"/>
  <c r="V249" i="4"/>
  <c r="U856" i="4"/>
  <c r="V96" i="4"/>
  <c r="AA298" i="4"/>
  <c r="Y405" i="4"/>
  <c r="V988" i="4"/>
  <c r="W870" i="4"/>
  <c r="V6" i="4"/>
  <c r="S478" i="4"/>
  <c r="S533" i="4"/>
  <c r="Y746" i="4"/>
  <c r="Y294" i="4"/>
  <c r="Y436" i="4"/>
  <c r="AA16" i="4"/>
  <c r="Y391" i="4"/>
  <c r="T697" i="4"/>
  <c r="R697" i="4" s="1"/>
  <c r="T10" i="4"/>
  <c r="R10" i="4" s="1"/>
  <c r="X996" i="4"/>
  <c r="S458" i="4"/>
  <c r="V384" i="4"/>
  <c r="S430" i="4"/>
  <c r="S749" i="4"/>
  <c r="Z592" i="4"/>
  <c r="W495" i="4"/>
  <c r="AA984" i="4"/>
  <c r="Y794" i="4"/>
  <c r="Y427" i="4"/>
  <c r="V780" i="4"/>
  <c r="AA203" i="4"/>
  <c r="U370" i="4"/>
  <c r="Z648" i="4"/>
  <c r="S500" i="4"/>
  <c r="X205" i="4"/>
  <c r="T604" i="4"/>
  <c r="W145" i="4"/>
  <c r="V781" i="4"/>
  <c r="AA386" i="4"/>
  <c r="Z316" i="4"/>
  <c r="W506" i="4"/>
  <c r="T860" i="4"/>
  <c r="W410" i="4"/>
  <c r="AA284" i="4"/>
  <c r="Z916" i="4"/>
  <c r="S171" i="4"/>
  <c r="AA229" i="4"/>
  <c r="AA158" i="4"/>
  <c r="AA678" i="4"/>
  <c r="Z358" i="4"/>
  <c r="V856" i="4"/>
  <c r="T779" i="4"/>
  <c r="AA693" i="4"/>
  <c r="X908" i="4"/>
  <c r="Z428" i="4"/>
  <c r="Z896" i="4"/>
  <c r="Z892" i="4"/>
  <c r="W867" i="4"/>
  <c r="Z224" i="4"/>
  <c r="T581" i="4"/>
  <c r="Y905" i="4"/>
  <c r="Y367" i="4"/>
  <c r="U653" i="4"/>
  <c r="Z212" i="4"/>
  <c r="S170" i="4"/>
  <c r="S416" i="4"/>
  <c r="X679" i="4"/>
  <c r="Z761" i="4"/>
  <c r="Z693" i="4"/>
  <c r="T80" i="4"/>
  <c r="R80" i="4" s="1"/>
  <c r="S451" i="4"/>
  <c r="T761" i="4"/>
  <c r="R761" i="4" s="1"/>
  <c r="X850" i="4"/>
  <c r="X427" i="4"/>
  <c r="X815" i="4"/>
  <c r="V802" i="4"/>
  <c r="U948" i="4"/>
  <c r="Z543" i="4"/>
  <c r="U95" i="4"/>
  <c r="Z586" i="4"/>
  <c r="Y127" i="4"/>
  <c r="T62" i="4"/>
  <c r="V632" i="4"/>
  <c r="W572" i="4"/>
  <c r="Y110" i="4"/>
  <c r="AA776" i="4"/>
  <c r="T822" i="4"/>
  <c r="S908" i="4"/>
  <c r="Y579" i="4"/>
  <c r="Y718" i="4"/>
  <c r="Z298" i="4"/>
  <c r="T114" i="4"/>
  <c r="Z138" i="4"/>
  <c r="AA926" i="4"/>
  <c r="U377" i="4"/>
  <c r="Z459" i="4"/>
  <c r="V338" i="4"/>
  <c r="T356" i="4"/>
  <c r="Y364" i="4"/>
  <c r="Y676" i="4"/>
  <c r="W613" i="4"/>
  <c r="S742" i="4"/>
  <c r="Y419" i="4"/>
  <c r="T145" i="4"/>
  <c r="U457" i="4"/>
  <c r="S298" i="4"/>
  <c r="AA104" i="4"/>
  <c r="Y785" i="4"/>
  <c r="U393" i="4"/>
  <c r="V582" i="4"/>
  <c r="T292" i="4"/>
  <c r="W783" i="4"/>
  <c r="X471" i="4"/>
  <c r="T1001" i="4"/>
  <c r="R1001" i="4" s="1"/>
  <c r="V712" i="4"/>
  <c r="AA728" i="4"/>
  <c r="W953" i="4"/>
  <c r="U320" i="4"/>
  <c r="V612" i="4"/>
  <c r="T659" i="4"/>
  <c r="R659" i="4" s="1"/>
  <c r="Y954" i="4"/>
  <c r="U497" i="4"/>
  <c r="U487" i="4"/>
  <c r="U41" i="4"/>
  <c r="V515" i="4"/>
  <c r="V567" i="4"/>
  <c r="Z143" i="4"/>
  <c r="X99" i="4"/>
  <c r="S126" i="4"/>
  <c r="Y521" i="4"/>
  <c r="Y288" i="4"/>
  <c r="Z12" i="4"/>
  <c r="Y820" i="4"/>
  <c r="T831" i="4"/>
  <c r="R831" i="4" s="1"/>
  <c r="Z206" i="4"/>
  <c r="Z846" i="4"/>
  <c r="W84" i="4"/>
  <c r="Y383" i="4"/>
  <c r="W183" i="4"/>
  <c r="Z21" i="4"/>
  <c r="AA792" i="4"/>
  <c r="Y339" i="4"/>
  <c r="T161" i="4"/>
  <c r="W396" i="4"/>
  <c r="Z793" i="4"/>
  <c r="Y128" i="4"/>
  <c r="W708" i="4"/>
  <c r="V235" i="4"/>
  <c r="S406" i="4"/>
  <c r="Y562" i="4"/>
  <c r="S982" i="4"/>
  <c r="Y20" i="4"/>
  <c r="S501" i="4"/>
  <c r="X93" i="4"/>
  <c r="X564" i="4"/>
  <c r="Y867" i="4"/>
  <c r="S284" i="4"/>
  <c r="S426" i="4"/>
  <c r="W520" i="4"/>
  <c r="Z372" i="4"/>
  <c r="T974" i="4"/>
  <c r="U929" i="4"/>
  <c r="V767" i="4"/>
  <c r="U943" i="4"/>
  <c r="Z825" i="4"/>
  <c r="X673" i="4"/>
  <c r="U499" i="4"/>
  <c r="W621" i="4"/>
  <c r="W104" i="4"/>
  <c r="S386" i="4"/>
  <c r="Z763" i="4"/>
  <c r="T160" i="4"/>
  <c r="R160" i="4" s="1"/>
  <c r="Z865" i="4"/>
  <c r="Y510" i="4"/>
  <c r="U467" i="4"/>
  <c r="W907" i="4"/>
  <c r="AA775" i="4"/>
  <c r="Y977" i="4"/>
  <c r="S893" i="4"/>
  <c r="U474" i="4"/>
  <c r="Y538" i="4"/>
  <c r="S606" i="4"/>
  <c r="S950" i="4"/>
  <c r="AA82" i="4"/>
  <c r="Y505" i="4"/>
  <c r="Y891" i="4"/>
  <c r="Y38" i="4"/>
  <c r="S885" i="4"/>
  <c r="S879" i="4"/>
  <c r="T784" i="4"/>
  <c r="R784" i="4" s="1"/>
  <c r="S488" i="4"/>
  <c r="AA752" i="4"/>
  <c r="W626" i="4"/>
  <c r="S280" i="4"/>
  <c r="T141" i="4"/>
  <c r="V479" i="4"/>
  <c r="Z227" i="4"/>
  <c r="Z436" i="4"/>
  <c r="W132" i="4"/>
  <c r="W1000" i="4"/>
  <c r="AA55" i="4"/>
  <c r="W706" i="4"/>
  <c r="Y340" i="4"/>
  <c r="V759" i="4"/>
  <c r="S552" i="4"/>
  <c r="Z678" i="4"/>
  <c r="U519" i="4"/>
  <c r="Z526" i="4"/>
  <c r="Y378" i="4"/>
  <c r="X117" i="4"/>
  <c r="X294" i="4"/>
  <c r="S904" i="4"/>
  <c r="U1001" i="4"/>
  <c r="AA862" i="4"/>
  <c r="Z274" i="4"/>
  <c r="Z154" i="4"/>
  <c r="AA573" i="4"/>
  <c r="AA160" i="4"/>
  <c r="V580" i="4"/>
  <c r="Z410" i="4"/>
  <c r="V50" i="4"/>
  <c r="Z104" i="4"/>
  <c r="W306" i="4"/>
  <c r="S829" i="4"/>
  <c r="S375" i="4"/>
  <c r="Z736" i="4"/>
  <c r="AA902" i="4"/>
  <c r="T632" i="4"/>
  <c r="R632" i="4" s="1"/>
  <c r="Z980" i="4"/>
  <c r="X231" i="4"/>
  <c r="T720" i="4"/>
  <c r="W188" i="4"/>
  <c r="S568" i="4"/>
  <c r="T672" i="4"/>
  <c r="T676" i="4"/>
  <c r="W185" i="4"/>
  <c r="X59" i="4"/>
  <c r="V716" i="4"/>
  <c r="X901" i="4"/>
  <c r="W611" i="4"/>
  <c r="T871" i="4"/>
  <c r="R871" i="4" s="1"/>
  <c r="Z661" i="4"/>
  <c r="U878" i="4"/>
  <c r="V320" i="4"/>
  <c r="Z311" i="4"/>
  <c r="S930" i="4"/>
  <c r="Z718" i="4"/>
  <c r="AA583" i="4"/>
  <c r="V657" i="4"/>
  <c r="Y106" i="4"/>
  <c r="U11" i="4"/>
  <c r="W944" i="4"/>
  <c r="V159" i="4"/>
  <c r="T235" i="4"/>
  <c r="R235" i="4" s="1"/>
  <c r="T745" i="4"/>
  <c r="W206" i="4"/>
  <c r="AA766" i="4"/>
  <c r="X779" i="4"/>
  <c r="V356" i="4"/>
  <c r="U213" i="4"/>
  <c r="S229" i="4"/>
  <c r="X68" i="4"/>
  <c r="T888" i="4"/>
  <c r="R888" i="4" s="1"/>
  <c r="U174" i="4"/>
  <c r="W337" i="4"/>
  <c r="AA564" i="4"/>
  <c r="Y557" i="4"/>
  <c r="U298" i="4"/>
  <c r="T714" i="4"/>
  <c r="R714" i="4" s="1"/>
  <c r="X130" i="4"/>
  <c r="Y274" i="4"/>
  <c r="V763" i="4"/>
  <c r="W678" i="4"/>
  <c r="AA484" i="4"/>
  <c r="W370" i="4"/>
  <c r="Y12" i="4"/>
  <c r="X654" i="4"/>
  <c r="AA355" i="4"/>
  <c r="T981" i="4"/>
  <c r="R981" i="4" s="1"/>
  <c r="V975" i="4"/>
  <c r="T946" i="4"/>
  <c r="T23" i="4"/>
  <c r="R23" i="4" s="1"/>
  <c r="U555" i="4"/>
  <c r="X253" i="4"/>
  <c r="X212" i="4"/>
  <c r="W573" i="4"/>
  <c r="Y327" i="4"/>
  <c r="U133" i="4"/>
  <c r="W193" i="4"/>
  <c r="Z435" i="4"/>
  <c r="V368" i="4"/>
  <c r="W339" i="4"/>
  <c r="U560" i="4"/>
  <c r="Z772" i="4"/>
  <c r="V772" i="4"/>
  <c r="S327" i="4"/>
  <c r="W307" i="4"/>
  <c r="T893" i="4"/>
  <c r="U381" i="4"/>
  <c r="Z982" i="4"/>
  <c r="Y443" i="4"/>
  <c r="V504" i="4"/>
  <c r="X352" i="4"/>
  <c r="W655" i="4"/>
  <c r="AA324" i="4"/>
  <c r="S900" i="4"/>
  <c r="V344" i="4"/>
  <c r="X584" i="4"/>
  <c r="S61" i="4"/>
  <c r="U180" i="4"/>
  <c r="Z278" i="4"/>
  <c r="Y593" i="4"/>
  <c r="Z477" i="4"/>
  <c r="Y982" i="4"/>
  <c r="Z53" i="4"/>
  <c r="T733" i="4"/>
  <c r="T912" i="4"/>
  <c r="R912" i="4" s="1"/>
  <c r="W290" i="4"/>
  <c r="W753" i="4"/>
  <c r="AA326" i="4"/>
  <c r="U22" i="4"/>
  <c r="U166" i="4"/>
  <c r="S545" i="4"/>
  <c r="AA49" i="4"/>
  <c r="Y804" i="4"/>
  <c r="X257" i="4"/>
  <c r="S562" i="4"/>
  <c r="X699" i="4"/>
  <c r="Z126" i="4"/>
  <c r="V30" i="4"/>
  <c r="X697" i="4"/>
  <c r="Z425" i="4"/>
  <c r="U770" i="4"/>
  <c r="Y235" i="4"/>
  <c r="X302" i="4"/>
  <c r="W74" i="4"/>
  <c r="S496" i="4"/>
  <c r="V58" i="4"/>
  <c r="X827" i="4"/>
  <c r="Z650" i="4"/>
  <c r="U725" i="4"/>
  <c r="T39" i="4"/>
  <c r="R39" i="4" s="1"/>
  <c r="U976" i="4"/>
  <c r="Z456" i="4"/>
  <c r="U276" i="4"/>
  <c r="Y622" i="4"/>
  <c r="X727" i="4"/>
  <c r="Z767" i="4"/>
  <c r="Y788" i="4"/>
  <c r="X889" i="4"/>
  <c r="W249" i="4"/>
  <c r="S944" i="4"/>
  <c r="X823" i="4"/>
  <c r="AA999" i="4"/>
  <c r="V800" i="4"/>
  <c r="AA726" i="4"/>
  <c r="X685" i="4"/>
  <c r="T513" i="4"/>
  <c r="R513" i="4" s="1"/>
  <c r="Y433" i="4"/>
  <c r="U102" i="4"/>
  <c r="X440" i="4"/>
  <c r="Y268" i="4"/>
  <c r="X555" i="4"/>
  <c r="AA996" i="4"/>
  <c r="V748" i="4"/>
  <c r="Z90" i="4"/>
  <c r="X523" i="4"/>
  <c r="X782" i="4"/>
  <c r="U600" i="4"/>
  <c r="Z285" i="4"/>
  <c r="X392" i="4"/>
  <c r="S851" i="4"/>
  <c r="S178" i="4"/>
  <c r="AA279" i="4"/>
  <c r="W979" i="4"/>
  <c r="Y930" i="4"/>
  <c r="X984" i="4"/>
  <c r="T137" i="4"/>
  <c r="S41" i="4"/>
  <c r="X842" i="4"/>
  <c r="X510" i="4"/>
  <c r="V192" i="4"/>
  <c r="X408" i="4"/>
  <c r="X582" i="4"/>
  <c r="X553" i="4"/>
  <c r="T882" i="4"/>
  <c r="T788" i="4"/>
  <c r="R788" i="4" s="1"/>
  <c r="X619" i="4"/>
  <c r="U4" i="4"/>
  <c r="S973" i="4"/>
  <c r="S969" i="4"/>
  <c r="S383" i="4"/>
  <c r="S504" i="4"/>
  <c r="Y107" i="4"/>
  <c r="V448" i="4"/>
  <c r="V561" i="4"/>
  <c r="AA588" i="4"/>
  <c r="W5" i="4"/>
  <c r="X632" i="4"/>
  <c r="T731" i="4"/>
  <c r="R731" i="4" s="1"/>
  <c r="U68" i="4"/>
  <c r="Z178" i="4"/>
  <c r="T158" i="4"/>
  <c r="Z45" i="4"/>
  <c r="AA602" i="4"/>
  <c r="W872" i="4"/>
  <c r="U713" i="4"/>
  <c r="X315" i="4"/>
  <c r="U335" i="4"/>
  <c r="Y407" i="4"/>
  <c r="Z156" i="4"/>
  <c r="V119" i="4"/>
  <c r="W151" i="4"/>
  <c r="T619" i="4"/>
  <c r="R619" i="4" s="1"/>
  <c r="T484" i="4"/>
  <c r="U813" i="4"/>
  <c r="X361" i="4"/>
  <c r="X303" i="4"/>
  <c r="AA442" i="4"/>
  <c r="Y854" i="4"/>
  <c r="AA256" i="4"/>
  <c r="W674" i="4"/>
  <c r="X473" i="4"/>
  <c r="T95" i="4"/>
  <c r="R95" i="4" s="1"/>
  <c r="AA593" i="4"/>
  <c r="Y530" i="4"/>
  <c r="T414" i="4"/>
  <c r="U757" i="4"/>
  <c r="W983" i="4"/>
  <c r="V403" i="4"/>
  <c r="S966" i="4"/>
  <c r="X885" i="4"/>
  <c r="AA769" i="4"/>
  <c r="T972" i="4"/>
  <c r="S392" i="4"/>
  <c r="V918" i="4"/>
  <c r="Y467" i="4"/>
  <c r="AA15" i="4"/>
  <c r="Z630" i="4"/>
  <c r="S521" i="4"/>
  <c r="X420" i="4"/>
  <c r="U540" i="4"/>
  <c r="S799" i="4"/>
  <c r="Z862" i="4"/>
  <c r="Y53" i="4"/>
  <c r="Z643" i="4"/>
  <c r="U433" i="4"/>
  <c r="AA847" i="4"/>
  <c r="S923" i="4"/>
  <c r="Z8" i="4"/>
  <c r="U637" i="4"/>
  <c r="V373" i="4"/>
  <c r="W63" i="4"/>
  <c r="S926" i="4"/>
  <c r="V790" i="4"/>
  <c r="AA532" i="4"/>
  <c r="U343" i="4"/>
  <c r="S624" i="4"/>
  <c r="AA807" i="4"/>
  <c r="V71" i="4"/>
  <c r="Z268" i="4"/>
  <c r="AA609" i="4"/>
  <c r="AA908" i="4"/>
  <c r="W739" i="4"/>
  <c r="Z875" i="4"/>
  <c r="T883" i="4"/>
  <c r="R883" i="4" s="1"/>
  <c r="U446" i="4"/>
  <c r="Z20" i="4"/>
  <c r="Z81" i="4"/>
  <c r="W250" i="4"/>
  <c r="Y264" i="4"/>
  <c r="V978" i="4"/>
  <c r="T290" i="4"/>
  <c r="R290" i="4" s="1"/>
  <c r="V595" i="4"/>
  <c r="V273" i="4"/>
  <c r="S342" i="4"/>
  <c r="X436" i="4"/>
  <c r="X244" i="4"/>
  <c r="W111" i="4"/>
  <c r="S600" i="4"/>
  <c r="X17" i="4"/>
  <c r="AA490" i="4"/>
  <c r="Y85" i="4"/>
  <c r="V223" i="4"/>
  <c r="U263" i="4"/>
  <c r="S802" i="4"/>
  <c r="Y167" i="4"/>
  <c r="Y318" i="4"/>
  <c r="X649" i="4"/>
  <c r="T885" i="4"/>
  <c r="R885" i="4" s="1"/>
  <c r="T625" i="4"/>
  <c r="S44" i="4"/>
  <c r="V870" i="4"/>
  <c r="U217" i="4"/>
  <c r="X710" i="4"/>
  <c r="S387" i="4"/>
  <c r="V64" i="4"/>
  <c r="AA558" i="4"/>
  <c r="Y931" i="4"/>
  <c r="U805" i="4"/>
  <c r="V158" i="4"/>
  <c r="Y241" i="4"/>
  <c r="AA201" i="4"/>
  <c r="V304" i="4"/>
  <c r="Z286" i="4"/>
  <c r="AA61" i="4"/>
  <c r="X831" i="4"/>
  <c r="T815" i="4"/>
  <c r="Y135" i="4"/>
  <c r="W184" i="4"/>
  <c r="AA171" i="4"/>
  <c r="U271" i="4"/>
  <c r="Z18" i="4"/>
  <c r="S685" i="4"/>
  <c r="S22" i="4"/>
  <c r="AA950" i="4"/>
  <c r="V76" i="4"/>
  <c r="S916" i="4"/>
  <c r="Z302" i="4"/>
  <c r="W488" i="4"/>
  <c r="Z74" i="4"/>
  <c r="V547" i="4"/>
  <c r="W625" i="4"/>
  <c r="S979" i="4"/>
  <c r="X808" i="4"/>
  <c r="X561" i="4"/>
  <c r="AA245" i="4"/>
  <c r="AA66" i="4"/>
  <c r="T538" i="4"/>
  <c r="R538" i="4" s="1"/>
  <c r="AA608" i="4"/>
  <c r="T155" i="4"/>
  <c r="W121" i="4"/>
  <c r="T369" i="4"/>
  <c r="T645" i="4"/>
  <c r="S520" i="4"/>
  <c r="T564" i="4"/>
  <c r="Y652" i="4"/>
  <c r="Y468" i="4"/>
  <c r="T41" i="4"/>
  <c r="R41" i="4" s="1"/>
  <c r="Y304" i="4"/>
  <c r="Y853" i="4"/>
  <c r="AA742" i="4"/>
  <c r="Z222" i="4"/>
  <c r="AA210" i="4"/>
  <c r="W37" i="4"/>
  <c r="S373" i="4"/>
  <c r="AA166" i="4"/>
  <c r="S201" i="4"/>
  <c r="Y708" i="4"/>
  <c r="S129" i="4"/>
  <c r="AA263" i="4"/>
  <c r="W854" i="4"/>
  <c r="Y672" i="4"/>
  <c r="Y309" i="4"/>
  <c r="U67" i="4"/>
  <c r="AA941" i="4"/>
  <c r="S807" i="4"/>
  <c r="Y878" i="4"/>
  <c r="Y619" i="4"/>
  <c r="AA758" i="4"/>
  <c r="V858" i="4"/>
  <c r="AA156" i="4"/>
  <c r="S852" i="4"/>
  <c r="Z345" i="4"/>
  <c r="S639" i="4"/>
  <c r="V438" i="4"/>
  <c r="AA251" i="4"/>
  <c r="W892" i="4"/>
  <c r="V718" i="4"/>
  <c r="X414" i="4"/>
  <c r="Y953" i="4"/>
  <c r="Y985" i="4"/>
  <c r="T389" i="4"/>
  <c r="R389" i="4" s="1"/>
  <c r="AA481" i="4"/>
  <c r="Y932" i="4"/>
  <c r="AA659" i="4"/>
  <c r="U787" i="4"/>
  <c r="S463" i="4"/>
  <c r="AA859" i="4"/>
  <c r="V502" i="4"/>
  <c r="S952" i="4"/>
  <c r="S524" i="4"/>
  <c r="S45" i="4"/>
  <c r="X64" i="4"/>
  <c r="AA7" i="4"/>
  <c r="T908" i="4"/>
  <c r="R908" i="4" s="1"/>
  <c r="X118" i="4"/>
  <c r="Y897" i="4"/>
  <c r="Y483" i="4"/>
  <c r="Z917" i="4"/>
  <c r="V298" i="4"/>
  <c r="U492" i="4"/>
  <c r="AA319" i="4"/>
  <c r="V619" i="4"/>
  <c r="Z906" i="4"/>
  <c r="T381" i="4"/>
  <c r="Z213" i="4"/>
  <c r="T929" i="4"/>
  <c r="U870" i="4"/>
  <c r="Z509" i="4"/>
  <c r="Y73" i="4"/>
  <c r="X636" i="4"/>
  <c r="X784" i="4"/>
  <c r="T909" i="4"/>
  <c r="Z801" i="4"/>
  <c r="Z883" i="4"/>
  <c r="U9" i="4"/>
  <c r="AA420" i="4"/>
  <c r="S786" i="4"/>
  <c r="AA212" i="4"/>
  <c r="Y366" i="4"/>
  <c r="AA801" i="4"/>
  <c r="T498" i="4"/>
  <c r="U90" i="4"/>
  <c r="T880" i="4"/>
  <c r="Z306" i="4"/>
  <c r="T593" i="4"/>
  <c r="R593" i="4" s="1"/>
  <c r="V647" i="4"/>
  <c r="W485" i="4"/>
  <c r="T598" i="4"/>
  <c r="R598" i="4" s="1"/>
  <c r="X634" i="4"/>
  <c r="Y840" i="4"/>
  <c r="W362" i="4"/>
  <c r="Z524" i="4"/>
  <c r="Z800" i="4"/>
  <c r="Y151" i="4"/>
  <c r="Z842" i="4"/>
  <c r="Z1000" i="4"/>
  <c r="T771" i="4"/>
  <c r="R771" i="4" s="1"/>
  <c r="T611" i="4"/>
  <c r="R611" i="4" s="1"/>
  <c r="X877" i="4"/>
  <c r="X144" i="4"/>
  <c r="S801" i="4"/>
  <c r="T781" i="4"/>
  <c r="Z31" i="4"/>
  <c r="AA93" i="4"/>
  <c r="Z256" i="4"/>
  <c r="X179" i="4"/>
  <c r="Y313" i="4"/>
  <c r="X707" i="4"/>
  <c r="V236" i="4"/>
  <c r="U879" i="4"/>
  <c r="T848" i="4"/>
  <c r="R848" i="4" s="1"/>
  <c r="T608" i="4"/>
  <c r="R608" i="4" s="1"/>
  <c r="Y983" i="4"/>
  <c r="V572" i="4"/>
  <c r="V460" i="4"/>
  <c r="S911" i="4"/>
  <c r="V258" i="4"/>
  <c r="S424" i="4"/>
  <c r="AA399" i="4"/>
  <c r="U97" i="4"/>
  <c r="W39" i="4"/>
  <c r="AA281" i="4"/>
  <c r="U200" i="4"/>
  <c r="Y251" i="4"/>
  <c r="Z376" i="4"/>
  <c r="U337" i="4"/>
  <c r="AA664" i="4"/>
  <c r="X914" i="4"/>
  <c r="T35" i="4"/>
  <c r="X52" i="4"/>
  <c r="Y604" i="4"/>
  <c r="AA421" i="4"/>
  <c r="S462" i="4"/>
  <c r="AA50" i="4"/>
  <c r="X944" i="4"/>
  <c r="W275" i="4"/>
  <c r="AA615" i="4"/>
  <c r="T459" i="4"/>
  <c r="V993" i="4"/>
  <c r="S769" i="4"/>
  <c r="S293" i="4"/>
  <c r="Y76" i="4"/>
  <c r="Y959" i="4"/>
  <c r="U515" i="4"/>
  <c r="X470" i="4"/>
  <c r="AA802" i="4"/>
  <c r="V678" i="4"/>
  <c r="W158" i="4"/>
  <c r="AA293" i="4"/>
  <c r="Z392" i="4"/>
  <c r="Z595" i="4"/>
  <c r="X437" i="4"/>
  <c r="AA574" i="4"/>
  <c r="Z506" i="4"/>
  <c r="T921" i="4"/>
  <c r="R921" i="4" s="1"/>
  <c r="W844" i="4"/>
  <c r="X210" i="4"/>
  <c r="X404" i="4"/>
  <c r="Y612" i="4"/>
  <c r="T254" i="4"/>
  <c r="X377" i="4"/>
  <c r="Y630" i="4"/>
  <c r="W828" i="4"/>
  <c r="X9" i="4"/>
  <c r="V118" i="4"/>
  <c r="V178" i="4"/>
  <c r="AA243" i="4"/>
  <c r="U297" i="4"/>
  <c r="T123" i="4"/>
  <c r="V361" i="4"/>
  <c r="AA940" i="4"/>
  <c r="V826" i="4"/>
  <c r="W36" i="4"/>
  <c r="T754" i="4"/>
  <c r="R754" i="4" s="1"/>
  <c r="Y921" i="4"/>
  <c r="V169" i="4"/>
  <c r="T668" i="4"/>
  <c r="R668" i="4" s="1"/>
  <c r="S723" i="4"/>
  <c r="T559" i="4"/>
  <c r="R559" i="4" s="1"/>
  <c r="U232" i="4"/>
  <c r="V581" i="4"/>
  <c r="U684" i="4"/>
  <c r="Z129" i="4"/>
  <c r="Z668" i="4"/>
  <c r="AA824" i="4"/>
  <c r="AA711" i="4"/>
  <c r="V629" i="4"/>
  <c r="U326" i="4"/>
  <c r="Z269" i="4"/>
  <c r="Y852" i="4"/>
  <c r="V743" i="4"/>
  <c r="W802" i="4"/>
  <c r="AA211" i="4"/>
  <c r="Z665" i="4"/>
  <c r="S873" i="4"/>
  <c r="U154" i="4"/>
  <c r="Y834" i="4"/>
  <c r="Y567" i="4"/>
  <c r="V372" i="4"/>
  <c r="Y183" i="4"/>
  <c r="T631" i="4"/>
  <c r="R631" i="4" s="1"/>
  <c r="W911" i="4"/>
  <c r="V334" i="4"/>
  <c r="T569" i="4"/>
  <c r="R569" i="4" s="1"/>
  <c r="U500" i="4"/>
  <c r="S347" i="4"/>
  <c r="V705" i="4"/>
  <c r="T20" i="4"/>
  <c r="T667" i="4"/>
  <c r="R667" i="4" s="1"/>
  <c r="V569" i="4"/>
  <c r="Y233" i="4"/>
  <c r="V429" i="4"/>
  <c r="W949" i="4"/>
  <c r="S599" i="4"/>
  <c r="Y401" i="4"/>
  <c r="AA886" i="4"/>
  <c r="T285" i="4"/>
  <c r="AA105" i="4"/>
  <c r="W754" i="4"/>
  <c r="V900" i="4"/>
  <c r="Z402" i="4"/>
  <c r="AA782" i="4"/>
  <c r="W758" i="4"/>
  <c r="V894" i="4"/>
  <c r="U295" i="4"/>
  <c r="Y195" i="4"/>
  <c r="X289" i="4"/>
  <c r="V671" i="4"/>
  <c r="W344" i="4"/>
  <c r="S230" i="4"/>
  <c r="U358" i="4"/>
  <c r="X961" i="4"/>
  <c r="T228" i="4"/>
  <c r="T263" i="4"/>
  <c r="S512" i="4"/>
  <c r="Z450" i="4"/>
  <c r="AA507" i="4"/>
  <c r="T407" i="4"/>
  <c r="S660" i="4"/>
  <c r="U161" i="4"/>
  <c r="W895" i="4"/>
  <c r="AA819" i="4"/>
  <c r="X432" i="4"/>
  <c r="AA181" i="4"/>
  <c r="V482" i="4"/>
  <c r="AA155" i="4"/>
  <c r="W166" i="4"/>
  <c r="V481" i="4"/>
  <c r="Y948" i="4"/>
  <c r="X200" i="4"/>
  <c r="X178" i="4"/>
  <c r="AA927" i="4"/>
  <c r="T674" i="4"/>
  <c r="T804" i="4"/>
  <c r="R804" i="4" s="1"/>
  <c r="T437" i="4"/>
  <c r="T638" i="4"/>
  <c r="X802" i="4"/>
  <c r="V778" i="4"/>
  <c r="Z822" i="4"/>
  <c r="X938" i="4"/>
  <c r="W141" i="4"/>
  <c r="T500" i="4"/>
  <c r="R500" i="4" s="1"/>
  <c r="T296" i="4"/>
  <c r="S336" i="4"/>
  <c r="U960" i="4"/>
  <c r="AA141" i="4"/>
  <c r="T935" i="4"/>
  <c r="R935" i="4" s="1"/>
  <c r="X198" i="4"/>
  <c r="Y873" i="4"/>
  <c r="S701" i="4"/>
  <c r="U270" i="4"/>
  <c r="AA134" i="4"/>
  <c r="W499" i="4"/>
  <c r="Z775" i="4"/>
  <c r="S790" i="4"/>
  <c r="Y866" i="4"/>
  <c r="W583" i="4"/>
  <c r="S594" i="4"/>
  <c r="S620" i="4"/>
  <c r="U216" i="4"/>
  <c r="V775" i="4"/>
  <c r="Y148" i="4"/>
  <c r="Z974" i="4"/>
  <c r="V243" i="4"/>
  <c r="U157" i="4"/>
  <c r="Z733" i="4"/>
  <c r="U342" i="4"/>
  <c r="T417" i="4"/>
  <c r="R417" i="4" s="1"/>
  <c r="Z64" i="4"/>
  <c r="T552" i="4"/>
  <c r="Z272" i="4"/>
  <c r="U142" i="4"/>
  <c r="X456" i="4"/>
  <c r="S798" i="4"/>
  <c r="T807" i="4"/>
  <c r="X348" i="4"/>
  <c r="Y716" i="4"/>
  <c r="V386" i="4"/>
  <c r="V435" i="4"/>
  <c r="Z108" i="4"/>
  <c r="S345" i="4"/>
  <c r="U652" i="4"/>
  <c r="X428" i="4"/>
  <c r="V535" i="4"/>
  <c r="W248" i="4"/>
  <c r="V815" i="4"/>
  <c r="V735" i="4"/>
  <c r="W381" i="4"/>
  <c r="U902" i="4"/>
  <c r="V935" i="4"/>
  <c r="V426" i="4"/>
  <c r="AA731" i="4"/>
  <c r="V822" i="4"/>
  <c r="X625" i="4"/>
  <c r="Y491" i="4"/>
  <c r="S431" i="4"/>
  <c r="U658" i="4"/>
  <c r="T47" i="4"/>
  <c r="T79" i="4"/>
  <c r="W155" i="4"/>
  <c r="AA363" i="4"/>
  <c r="Z377" i="4"/>
  <c r="AA914" i="4"/>
  <c r="W372" i="4"/>
  <c r="U809" i="4"/>
  <c r="AA793" i="4"/>
  <c r="AA149" i="4"/>
  <c r="X220" i="4"/>
  <c r="W341" i="4"/>
  <c r="AA850" i="4"/>
  <c r="U869" i="4"/>
  <c r="X635" i="4"/>
  <c r="T691" i="4"/>
  <c r="R691" i="4" s="1"/>
  <c r="T90" i="4"/>
  <c r="AA175" i="4"/>
  <c r="X1" i="4"/>
  <c r="W849" i="4"/>
  <c r="AA123" i="4"/>
  <c r="Y266" i="4"/>
  <c r="S88" i="4"/>
  <c r="T393" i="4"/>
  <c r="X838" i="4"/>
  <c r="S50" i="4"/>
  <c r="Z829" i="4"/>
  <c r="X658" i="4"/>
  <c r="X165" i="4"/>
  <c r="U394" i="4"/>
  <c r="S71" i="4"/>
  <c r="T899" i="4"/>
  <c r="R899" i="4" s="1"/>
  <c r="Y74" i="4"/>
  <c r="W131" i="4"/>
  <c r="V314" i="4"/>
  <c r="V869" i="4"/>
  <c r="S260" i="4"/>
  <c r="AA280" i="4"/>
  <c r="Z452" i="4"/>
  <c r="W675" i="4"/>
  <c r="S703" i="4"/>
  <c r="S194" i="4"/>
  <c r="T239" i="4"/>
  <c r="R239" i="4" s="1"/>
  <c r="X818" i="4"/>
  <c r="U6" i="4"/>
  <c r="Z877" i="4"/>
  <c r="X285" i="4"/>
  <c r="S11" i="4"/>
  <c r="V52" i="4"/>
  <c r="V341" i="4"/>
  <c r="Z487" i="4"/>
  <c r="X568" i="4"/>
  <c r="X383" i="4"/>
  <c r="W455" i="4"/>
  <c r="Y859" i="4"/>
  <c r="AA213" i="4"/>
  <c r="AA868" i="4"/>
  <c r="Y747" i="4"/>
  <c r="S476" i="4"/>
  <c r="T57" i="4"/>
  <c r="W12" i="4"/>
  <c r="V154" i="4"/>
  <c r="AA294" i="4"/>
  <c r="S906" i="4"/>
  <c r="Y174" i="4"/>
  <c r="W445" i="4"/>
  <c r="V72" i="4"/>
  <c r="X70" i="4"/>
  <c r="S676" i="4"/>
  <c r="X967" i="4"/>
  <c r="U574" i="4"/>
  <c r="T887" i="4"/>
  <c r="T280" i="4"/>
  <c r="R280" i="4" s="1"/>
  <c r="W902" i="4"/>
  <c r="Z234" i="4"/>
  <c r="AA512" i="4"/>
  <c r="Z229" i="4"/>
  <c r="Z559" i="4"/>
  <c r="Y862" i="4"/>
  <c r="U479" i="4"/>
  <c r="U817" i="4"/>
  <c r="T33" i="4"/>
  <c r="S155" i="4"/>
  <c r="Y271" i="4"/>
  <c r="V704" i="4"/>
  <c r="U478" i="4"/>
  <c r="W803" i="4"/>
  <c r="Z383" i="4"/>
  <c r="Z994" i="4"/>
  <c r="T595" i="4"/>
  <c r="R595" i="4" s="1"/>
  <c r="Z972" i="4"/>
  <c r="X141" i="4"/>
  <c r="Y437" i="4"/>
  <c r="T869" i="4"/>
  <c r="W361" i="4"/>
  <c r="V105" i="4"/>
  <c r="S736" i="4"/>
  <c r="Y768" i="4"/>
  <c r="V280" i="4"/>
  <c r="U536" i="4"/>
  <c r="Z216" i="4"/>
  <c r="V49" i="4"/>
  <c r="Y46" i="4"/>
  <c r="V56" i="4"/>
  <c r="V857" i="4"/>
  <c r="S199" i="4"/>
  <c r="W387" i="4"/>
  <c r="V465" i="4"/>
  <c r="Z540" i="4"/>
  <c r="Y569" i="4"/>
  <c r="Z602" i="4"/>
  <c r="W580" i="4"/>
  <c r="U550" i="4"/>
  <c r="W81" i="4"/>
  <c r="T948" i="4"/>
  <c r="Z63" i="4"/>
  <c r="Y80" i="4"/>
  <c r="AA124" i="4"/>
  <c r="Z180" i="4"/>
  <c r="Y477" i="4"/>
  <c r="T683" i="4"/>
  <c r="T872" i="4"/>
  <c r="T357" i="4"/>
  <c r="T351" i="4"/>
  <c r="R351" i="4" s="1"/>
  <c r="X682" i="4"/>
  <c r="T466" i="4"/>
  <c r="V805" i="4"/>
  <c r="V177" i="4"/>
  <c r="Z257" i="4"/>
  <c r="X167" i="4"/>
  <c r="Y351" i="4"/>
  <c r="Y411" i="4"/>
  <c r="Y571" i="4"/>
  <c r="U328" i="4"/>
  <c r="Z943" i="4"/>
  <c r="S276" i="4"/>
  <c r="W811" i="4"/>
  <c r="V468" i="4"/>
  <c r="U25" i="4"/>
  <c r="Y636" i="4"/>
  <c r="U463" i="4"/>
  <c r="S774" i="4"/>
  <c r="X401" i="4"/>
  <c r="U563" i="4"/>
  <c r="S876" i="4"/>
  <c r="S929" i="4"/>
  <c r="U804" i="4"/>
  <c r="V860" i="4"/>
  <c r="X40" i="4"/>
  <c r="Z922" i="4"/>
  <c r="AA271" i="4"/>
  <c r="U127" i="4"/>
  <c r="W119" i="4"/>
  <c r="S381" i="4"/>
  <c r="U401" i="4"/>
  <c r="V708" i="4"/>
  <c r="AA373" i="4"/>
  <c r="X109" i="4"/>
  <c r="T269" i="4"/>
  <c r="R269" i="4" s="1"/>
  <c r="W296" i="4"/>
  <c r="S98" i="4"/>
  <c r="AA520" i="4"/>
  <c r="AA833" i="4"/>
  <c r="U70" i="4"/>
  <c r="Y732" i="4"/>
  <c r="W559" i="4"/>
  <c r="S910" i="4"/>
  <c r="T673" i="4"/>
  <c r="R673" i="4" s="1"/>
  <c r="Z884" i="4"/>
  <c r="AA530" i="4"/>
  <c r="X304" i="4"/>
  <c r="T156" i="4"/>
  <c r="S70" i="4"/>
  <c r="AA209" i="4"/>
  <c r="V587" i="4"/>
  <c r="U609" i="4"/>
  <c r="V24" i="4"/>
  <c r="W49" i="4"/>
  <c r="AA126" i="4"/>
  <c r="W325" i="4"/>
  <c r="V794" i="4"/>
  <c r="T706" i="4"/>
  <c r="R706" i="4" s="1"/>
  <c r="U674" i="4"/>
  <c r="T955" i="4"/>
  <c r="X506" i="4"/>
  <c r="Y744" i="4"/>
  <c r="T262" i="4"/>
  <c r="R262" i="4" s="1"/>
  <c r="V521" i="4"/>
  <c r="W313" i="4"/>
  <c r="W665" i="4"/>
  <c r="W371" i="4"/>
  <c r="V653" i="4"/>
  <c r="X474" i="4"/>
  <c r="W836" i="4"/>
  <c r="AA869" i="4"/>
  <c r="V127" i="4"/>
  <c r="Y111" i="4"/>
  <c r="Y379" i="4"/>
  <c r="AA888" i="4"/>
  <c r="W416" i="4"/>
  <c r="AA35" i="4"/>
  <c r="S890" i="4"/>
  <c r="Z969" i="4"/>
  <c r="Y33" i="4"/>
  <c r="T523" i="4"/>
  <c r="W787" i="4"/>
  <c r="Y511" i="4"/>
  <c r="T112" i="4"/>
  <c r="R112" i="4" s="1"/>
  <c r="X258" i="4"/>
  <c r="S468" i="4"/>
  <c r="S256" i="4"/>
  <c r="AA788" i="4"/>
  <c r="V406" i="4"/>
  <c r="T565" i="4"/>
  <c r="X448" i="4"/>
  <c r="U927" i="4"/>
  <c r="Z935" i="4"/>
  <c r="T249" i="4"/>
  <c r="Y626" i="4"/>
  <c r="AA494" i="4"/>
  <c r="V728" i="4"/>
  <c r="V23" i="4"/>
  <c r="Y113" i="4"/>
  <c r="AA196" i="4"/>
  <c r="U325" i="4"/>
  <c r="S791" i="4"/>
  <c r="W581" i="4"/>
  <c r="AA898" i="4"/>
  <c r="X943" i="4"/>
  <c r="T923" i="4"/>
  <c r="R923" i="4" s="1"/>
  <c r="S765" i="4"/>
  <c r="V367" i="4"/>
  <c r="T709" i="4"/>
  <c r="U413" i="4"/>
  <c r="X261" i="4"/>
  <c r="X7" i="4"/>
  <c r="T736" i="4"/>
  <c r="V585" i="4"/>
  <c r="T703" i="4"/>
  <c r="Z660" i="4"/>
  <c r="AA540" i="4"/>
  <c r="S479" i="4"/>
  <c r="T846" i="4"/>
  <c r="W460" i="4"/>
  <c r="V863" i="4"/>
  <c r="W778" i="4"/>
  <c r="X520" i="4"/>
  <c r="S505" i="4"/>
  <c r="S175" i="4"/>
  <c r="X540" i="4"/>
  <c r="V951" i="4"/>
  <c r="T841" i="4"/>
  <c r="R841" i="4" s="1"/>
  <c r="AA191" i="4"/>
  <c r="Y757" i="4"/>
  <c r="Y79" i="4"/>
  <c r="X896" i="4"/>
  <c r="Z525" i="4"/>
  <c r="U930" i="4"/>
  <c r="V454" i="4"/>
  <c r="U80" i="4"/>
  <c r="W408" i="4"/>
  <c r="T306" i="4"/>
  <c r="R306" i="4" s="1"/>
  <c r="AA881" i="4"/>
  <c r="U265" i="4"/>
  <c r="AA915" i="4"/>
  <c r="T678" i="4"/>
  <c r="V879" i="4"/>
  <c r="U918" i="4"/>
  <c r="Z430" i="4"/>
  <c r="X228" i="4"/>
  <c r="S642" i="4"/>
  <c r="V36" i="4"/>
  <c r="T314" i="4"/>
  <c r="R314" i="4" s="1"/>
  <c r="T227" i="4"/>
  <c r="AA671" i="4"/>
  <c r="T515" i="4"/>
  <c r="Y670" i="4"/>
  <c r="AA663" i="4"/>
  <c r="Y696" i="4"/>
  <c r="U319" i="4"/>
  <c r="Y535" i="4"/>
  <c r="U877" i="4"/>
  <c r="AA233" i="4"/>
  <c r="T537" i="4"/>
  <c r="X644" i="4"/>
  <c r="U554" i="4"/>
  <c r="Y227" i="4"/>
  <c r="Y774" i="4"/>
  <c r="W109" i="4"/>
  <c r="V255" i="4"/>
  <c r="V537" i="4"/>
  <c r="S166" i="4"/>
  <c r="S220" i="4"/>
  <c r="Y681" i="4"/>
  <c r="S448" i="4"/>
  <c r="AA653" i="4"/>
  <c r="U189" i="4"/>
  <c r="Y590" i="4"/>
  <c r="W926" i="4"/>
  <c r="Y739" i="4"/>
  <c r="Y613" i="4"/>
  <c r="Z440" i="4"/>
  <c r="T45" i="4"/>
  <c r="R45" i="4" s="1"/>
  <c r="AA151" i="4"/>
  <c r="Z384" i="4"/>
  <c r="W440" i="4"/>
  <c r="T510" i="4"/>
  <c r="R510" i="4" s="1"/>
  <c r="V501" i="4"/>
  <c r="T288" i="4"/>
  <c r="S207" i="4"/>
  <c r="Z457" i="4"/>
  <c r="Y777" i="4"/>
  <c r="S843" i="4"/>
  <c r="T943" i="4"/>
  <c r="Y587" i="4"/>
  <c r="AA52" i="4"/>
  <c r="S933" i="4"/>
  <c r="W986" i="4"/>
  <c r="S371" i="4"/>
  <c r="Y870" i="4"/>
  <c r="Z731" i="4"/>
  <c r="X444" i="4"/>
  <c r="U344" i="4"/>
  <c r="U420" i="4"/>
  <c r="AA626" i="4"/>
  <c r="AA685" i="4"/>
  <c r="U839" i="4"/>
  <c r="Y578" i="4"/>
  <c r="Y243" i="4"/>
  <c r="U87" i="4"/>
  <c r="Z194" i="4"/>
  <c r="U179" i="4"/>
  <c r="AA970" i="4"/>
  <c r="W598" i="4"/>
  <c r="U168" i="4"/>
  <c r="S433" i="4"/>
  <c r="S892" i="4"/>
  <c r="W318" i="4"/>
  <c r="Z533" i="4"/>
  <c r="V371" i="4"/>
  <c r="Y149" i="4"/>
  <c r="U834" i="4"/>
  <c r="S556" i="4"/>
  <c r="V397" i="4"/>
  <c r="S278" i="4"/>
  <c r="X860" i="4"/>
  <c r="T739" i="4"/>
  <c r="R739" i="4" s="1"/>
  <c r="AA703" i="4"/>
  <c r="T401" i="4"/>
  <c r="Z114" i="4"/>
  <c r="V287" i="4"/>
  <c r="W400" i="4"/>
  <c r="T165" i="4"/>
  <c r="R165" i="4" s="1"/>
  <c r="S757" i="4"/>
  <c r="Y666" i="4"/>
  <c r="V750" i="4"/>
  <c r="U19" i="4"/>
  <c r="W291" i="4"/>
  <c r="S940" i="4"/>
  <c r="U36" i="4"/>
  <c r="T834" i="4"/>
  <c r="R834" i="4" s="1"/>
  <c r="Z942" i="4"/>
  <c r="Y286" i="4"/>
  <c r="T501" i="4"/>
  <c r="R501" i="4" s="1"/>
  <c r="T74" i="4"/>
  <c r="R74" i="4" s="1"/>
  <c r="S775" i="4"/>
  <c r="V691" i="4"/>
  <c r="S588" i="4"/>
  <c r="T42" i="4"/>
  <c r="T151" i="4"/>
  <c r="R151" i="4" s="1"/>
  <c r="AA414" i="4"/>
  <c r="AA502" i="4"/>
  <c r="Z792" i="4"/>
  <c r="U980" i="4"/>
  <c r="V126" i="4"/>
  <c r="Y6" i="4"/>
  <c r="V7" i="4"/>
  <c r="Y810" i="4"/>
  <c r="T866" i="4"/>
  <c r="T800" i="4"/>
  <c r="Z730" i="4"/>
  <c r="W933" i="4"/>
  <c r="T976" i="4"/>
  <c r="R976" i="4" s="1"/>
  <c r="S609" i="4"/>
  <c r="X405" i="4"/>
  <c r="T925" i="4"/>
  <c r="U872" i="4"/>
  <c r="U633" i="4"/>
  <c r="S515" i="4"/>
  <c r="Z954" i="4"/>
  <c r="AA469" i="4"/>
  <c r="V630" i="4"/>
  <c r="Y371" i="4"/>
  <c r="U186" i="4"/>
  <c r="W467" i="4"/>
  <c r="AA301" i="4"/>
  <c r="V590" i="4"/>
  <c r="X150" i="4"/>
  <c r="U88" i="4"/>
  <c r="Z391" i="4"/>
  <c r="AA957" i="4"/>
  <c r="Z495" i="4"/>
  <c r="T954" i="4"/>
  <c r="X947" i="4"/>
  <c r="AA119" i="4"/>
  <c r="X132" i="4"/>
  <c r="S857" i="4"/>
  <c r="V973" i="4"/>
  <c r="AA887" i="4"/>
  <c r="S634" i="4"/>
  <c r="Z344" i="4"/>
  <c r="V135" i="4"/>
  <c r="U521" i="4"/>
  <c r="V442" i="4"/>
  <c r="U291" i="4"/>
  <c r="W236" i="4"/>
  <c r="X89" i="4"/>
  <c r="U442" i="4"/>
  <c r="T928" i="4"/>
  <c r="S296" i="4"/>
  <c r="AA877" i="4"/>
  <c r="V171" i="4"/>
  <c r="Y502" i="4"/>
  <c r="T813" i="4"/>
  <c r="W985" i="4"/>
  <c r="Z964" i="4"/>
  <c r="W225" i="4"/>
  <c r="AA673" i="4"/>
  <c r="Z462" i="4"/>
  <c r="AA612" i="4"/>
  <c r="U573" i="4"/>
  <c r="Y137" i="4"/>
  <c r="S718" i="4"/>
  <c r="V88" i="4"/>
  <c r="S16" i="4"/>
  <c r="U286" i="4"/>
  <c r="X171" i="4"/>
  <c r="U629" i="4"/>
  <c r="X148" i="4"/>
  <c r="AA878" i="4"/>
  <c r="S753" i="4"/>
  <c r="Y745" i="4"/>
  <c r="X661" i="4"/>
  <c r="Z318" i="4"/>
  <c r="W603" i="4"/>
  <c r="W110" i="4"/>
  <c r="V652" i="4"/>
  <c r="AA861" i="4"/>
  <c r="W55" i="4"/>
  <c r="T73" i="4"/>
  <c r="R73" i="4" s="1"/>
  <c r="S99" i="4"/>
  <c r="X921" i="4"/>
  <c r="Z454" i="4"/>
  <c r="U165" i="4"/>
  <c r="T251" i="4"/>
  <c r="Y711" i="4"/>
  <c r="U175" i="4"/>
  <c r="W769" i="4"/>
  <c r="T1" i="4"/>
  <c r="W324" i="4"/>
  <c r="S393" i="4"/>
  <c r="V524" i="4"/>
  <c r="X192" i="4"/>
  <c r="Z400" i="4"/>
  <c r="Y181" i="4"/>
  <c r="S518" i="4"/>
  <c r="AA544" i="4"/>
  <c r="Y815" i="4"/>
  <c r="T229" i="4"/>
  <c r="Y976" i="4"/>
  <c r="Y120" i="4"/>
  <c r="Z924" i="4"/>
  <c r="S715" i="4"/>
  <c r="AA222" i="4"/>
  <c r="W134" i="4"/>
  <c r="Y365" i="4"/>
  <c r="T910" i="4"/>
  <c r="R910" i="4" s="1"/>
  <c r="S838" i="4"/>
  <c r="Y874" i="4"/>
  <c r="AA254" i="4"/>
  <c r="T418" i="4"/>
  <c r="R418" i="4" s="1"/>
  <c r="V170" i="4"/>
  <c r="S106" i="4"/>
  <c r="Y951" i="4"/>
  <c r="Z128" i="4"/>
  <c r="T72" i="4"/>
  <c r="R72" i="4" s="1"/>
  <c r="S597" i="4"/>
  <c r="W17" i="4"/>
  <c r="X477" i="4"/>
  <c r="X926" i="4"/>
  <c r="U109" i="4"/>
  <c r="S400" i="4"/>
  <c r="S114" i="4"/>
  <c r="U531" i="4"/>
  <c r="Z621" i="4"/>
  <c r="T560" i="4"/>
  <c r="R560" i="4" s="1"/>
  <c r="V991" i="4"/>
  <c r="X435" i="4"/>
  <c r="X977" i="4"/>
  <c r="W912" i="4"/>
  <c r="U698" i="4"/>
  <c r="Z379" i="4"/>
  <c r="V534" i="4"/>
  <c r="AA977" i="4"/>
  <c r="U578" i="4"/>
  <c r="Y216" i="4"/>
  <c r="W431" i="4"/>
  <c r="Y45" i="4"/>
  <c r="Y179" i="4"/>
  <c r="Z175" i="4"/>
  <c r="V913" i="4"/>
  <c r="W537" i="4"/>
  <c r="W919" i="4"/>
  <c r="T738" i="4"/>
  <c r="Y101" i="4"/>
  <c r="S566" i="4"/>
  <c r="X942" i="4"/>
  <c r="Y41" i="4"/>
  <c r="U277" i="4"/>
  <c r="U20" i="4"/>
  <c r="Z781" i="4"/>
  <c r="T97" i="4"/>
  <c r="AA332" i="4"/>
  <c r="S33" i="4"/>
  <c r="Z445" i="4"/>
  <c r="AA140" i="4"/>
  <c r="Z34" i="4"/>
  <c r="Y701" i="4"/>
  <c r="Y277" i="4"/>
  <c r="Z684" i="4"/>
  <c r="W923" i="4"/>
  <c r="S897" i="4"/>
  <c r="T967" i="4"/>
  <c r="R967" i="4" s="1"/>
  <c r="X626" i="4"/>
  <c r="V989" i="4"/>
  <c r="S962" i="4"/>
  <c r="U365" i="4"/>
  <c r="V500" i="4"/>
  <c r="Z663" i="4"/>
  <c r="V498" i="4"/>
  <c r="S787" i="4"/>
  <c r="AA639" i="4"/>
  <c r="W442" i="4"/>
  <c r="U382" i="4"/>
  <c r="S938" i="4"/>
  <c r="W508" i="4"/>
  <c r="V793" i="4"/>
  <c r="W329" i="4"/>
  <c r="V983" i="4"/>
  <c r="Z975" i="4"/>
  <c r="W404" i="4"/>
  <c r="S357" i="4"/>
  <c r="V464" i="4"/>
  <c r="S523" i="4"/>
  <c r="T13" i="4"/>
  <c r="R13" i="4" s="1"/>
  <c r="X339" i="4"/>
  <c r="Z484" i="4"/>
  <c r="Y637" i="4"/>
  <c r="X10" i="4"/>
  <c r="U147" i="4"/>
  <c r="X149" i="4"/>
  <c r="V738" i="4"/>
  <c r="S443" i="4"/>
  <c r="AA694" i="4"/>
  <c r="X533" i="4"/>
  <c r="U210" i="4"/>
  <c r="X513" i="4"/>
  <c r="V945" i="4"/>
  <c r="X3" i="4"/>
  <c r="Z871" i="4"/>
  <c r="X480" i="4"/>
  <c r="Y611" i="4"/>
  <c r="Z249" i="4"/>
  <c r="W429" i="4"/>
  <c r="X733" i="4"/>
  <c r="X614" i="4"/>
  <c r="S618" i="4"/>
  <c r="U136" i="4"/>
  <c r="S541" i="4"/>
  <c r="X759" i="4"/>
  <c r="V777" i="4"/>
  <c r="T382" i="4"/>
  <c r="R382" i="4" s="1"/>
  <c r="S764" i="4"/>
  <c r="S862" i="4"/>
  <c r="AA247" i="4"/>
  <c r="Z913" i="4"/>
  <c r="X84" i="4"/>
  <c r="Y321" i="4"/>
  <c r="W548" i="4"/>
  <c r="Z441" i="4"/>
  <c r="S356" i="4"/>
  <c r="X1001" i="4"/>
  <c r="Z597" i="4"/>
  <c r="W990" i="4"/>
  <c r="Z785" i="4"/>
  <c r="AA295" i="4"/>
  <c r="Y303" i="4"/>
  <c r="W969" i="4"/>
  <c r="W746" i="4"/>
  <c r="X958" i="4"/>
  <c r="AA826" i="4"/>
  <c r="X920" i="4"/>
  <c r="S119" i="4"/>
  <c r="S452" i="4"/>
  <c r="Z230" i="4"/>
  <c r="V812" i="4"/>
  <c r="V412" i="4"/>
  <c r="AA635" i="4"/>
  <c r="S644" i="4"/>
  <c r="W789" i="4"/>
  <c r="Z50" i="4"/>
  <c r="Z385" i="4"/>
  <c r="V771" i="4"/>
  <c r="S403" i="4"/>
  <c r="AA511" i="4"/>
  <c r="S596" i="4"/>
  <c r="AA429" i="4"/>
  <c r="Z496" i="4"/>
  <c r="T614" i="4"/>
  <c r="S65" i="4"/>
  <c r="T456" i="4"/>
  <c r="Y601" i="4"/>
  <c r="X449" i="4"/>
  <c r="U716" i="4"/>
  <c r="Z878" i="4"/>
  <c r="X487" i="4"/>
  <c r="U195" i="4"/>
  <c r="W930" i="4"/>
  <c r="W651" i="4"/>
  <c r="Z809" i="4"/>
  <c r="V208" i="4"/>
  <c r="U150" i="4"/>
  <c r="W161" i="4"/>
  <c r="AA69" i="4"/>
  <c r="T221" i="4"/>
  <c r="R221" i="4" s="1"/>
  <c r="W905" i="4"/>
  <c r="U844" i="4"/>
  <c r="AA644" i="4"/>
  <c r="W725" i="4"/>
  <c r="X562" i="4"/>
  <c r="U647" i="4"/>
  <c r="V820" i="4"/>
  <c r="T455" i="4"/>
  <c r="AA780" i="4"/>
  <c r="Z876" i="4"/>
  <c r="X674" i="4"/>
  <c r="AA261" i="4"/>
  <c r="Z535" i="4"/>
  <c r="S447" i="4"/>
  <c r="T159" i="4"/>
  <c r="X891" i="4"/>
  <c r="S324" i="4"/>
  <c r="Y633" i="4"/>
  <c r="U783" i="4"/>
  <c r="U293" i="4"/>
  <c r="T100" i="4"/>
  <c r="Z83" i="4"/>
  <c r="Y727" i="4"/>
  <c r="T857" i="4"/>
  <c r="R857" i="4" s="1"/>
  <c r="Z783" i="4"/>
  <c r="T979" i="4"/>
  <c r="R979" i="4" s="1"/>
  <c r="AA419" i="4"/>
  <c r="U482" i="4"/>
  <c r="Y991" i="4"/>
  <c r="Y635" i="4"/>
  <c r="X664" i="4"/>
  <c r="U17" i="4"/>
  <c r="S288" i="4"/>
  <c r="U182" i="4"/>
  <c r="U162" i="4"/>
  <c r="S867" i="4"/>
  <c r="V202" i="4"/>
  <c r="Y968" i="4"/>
  <c r="X824" i="4"/>
  <c r="T950" i="4"/>
  <c r="R950" i="4" s="1"/>
  <c r="S213" i="4"/>
  <c r="T449" i="4"/>
  <c r="U707" i="4"/>
  <c r="V355" i="4"/>
  <c r="T524" i="4"/>
  <c r="R524" i="4" s="1"/>
  <c r="AA79" i="4"/>
  <c r="W781" i="4"/>
  <c r="W981" i="4"/>
  <c r="X743" i="4"/>
  <c r="Z804" i="4"/>
  <c r="V589" i="4"/>
  <c r="Z667" i="4"/>
  <c r="Y987" i="4"/>
  <c r="T67" i="4"/>
  <c r="R67" i="4" s="1"/>
  <c r="W390" i="4"/>
  <c r="W8" i="4"/>
  <c r="S797" i="4"/>
  <c r="T276" i="4"/>
  <c r="R276" i="4" s="1"/>
  <c r="V892" i="4"/>
  <c r="S268" i="4"/>
  <c r="S547" i="4"/>
  <c r="T718" i="4"/>
  <c r="R718" i="4" s="1"/>
  <c r="AA537" i="4"/>
  <c r="U257" i="4"/>
  <c r="U18" i="4"/>
  <c r="Z904" i="4"/>
  <c r="U503" i="4"/>
  <c r="Z696" i="4"/>
  <c r="W437" i="4"/>
  <c r="S546" i="4"/>
  <c r="AA980" i="4"/>
  <c r="V709" i="4"/>
  <c r="Y606" i="4"/>
  <c r="W879" i="4"/>
  <c r="X932" i="4"/>
  <c r="U214" i="4"/>
  <c r="W617" i="4"/>
  <c r="V440" i="4"/>
  <c r="Y410" i="4"/>
  <c r="T573" i="4"/>
  <c r="R573" i="4" s="1"/>
  <c r="Y585" i="4"/>
  <c r="V393" i="4"/>
  <c r="Y828" i="4"/>
  <c r="U228" i="4"/>
  <c r="W73" i="4"/>
  <c r="U373" i="4"/>
  <c r="S872" i="4"/>
  <c r="Y231" i="4"/>
  <c r="AA943" i="4"/>
  <c r="X611" i="4"/>
  <c r="V578" i="4"/>
  <c r="X284" i="4"/>
  <c r="U514" i="4"/>
  <c r="AA589" i="4"/>
  <c r="Z518" i="4"/>
  <c r="S161" i="4"/>
  <c r="Y144" i="4"/>
  <c r="Z122" i="4"/>
  <c r="AA214" i="4"/>
  <c r="S339" i="4"/>
  <c r="U830" i="4"/>
  <c r="X44" i="4"/>
  <c r="W33" i="4"/>
  <c r="V330" i="4"/>
  <c r="X868" i="4"/>
  <c r="AA19" i="4"/>
  <c r="Y583" i="4"/>
  <c r="S203" i="4"/>
  <c r="Z905" i="4"/>
  <c r="Y438" i="4"/>
  <c r="W308" i="4"/>
  <c r="Z754" i="4"/>
  <c r="S823" i="4"/>
  <c r="Z188" i="4"/>
  <c r="U285" i="4"/>
  <c r="U818" i="4"/>
  <c r="Y797" i="4"/>
  <c r="AA76" i="4"/>
  <c r="X641" i="4"/>
  <c r="AA848" i="4"/>
  <c r="X945" i="4"/>
  <c r="Z826" i="4"/>
  <c r="S318" i="4"/>
  <c r="Z443" i="4"/>
  <c r="V583" i="4"/>
  <c r="Y352" i="4"/>
  <c r="W602" i="4"/>
  <c r="T817" i="4"/>
  <c r="R817" i="4" s="1"/>
  <c r="U624" i="4"/>
  <c r="S860" i="4"/>
  <c r="AA101" i="4"/>
  <c r="X873" i="4"/>
  <c r="U101" i="4"/>
  <c r="W203" i="4"/>
  <c r="X876" i="4"/>
  <c r="AA308" i="4"/>
  <c r="Z697" i="4"/>
  <c r="W599" i="4"/>
  <c r="Y432" i="4"/>
  <c r="S397" i="4"/>
  <c r="T273" i="4"/>
  <c r="X627" i="4"/>
  <c r="W446" i="4"/>
  <c r="Z981" i="4"/>
  <c r="Y224" i="4"/>
  <c r="U626" i="4"/>
  <c r="S144" i="4"/>
  <c r="Y850" i="4"/>
  <c r="W272" i="4"/>
  <c r="U225" i="4"/>
  <c r="Y529" i="4"/>
  <c r="V507" i="4"/>
  <c r="AA182" i="4"/>
  <c r="Z961" i="4"/>
  <c r="T457" i="4"/>
  <c r="R457" i="4" s="1"/>
  <c r="Z550" i="4"/>
  <c r="U924" i="4"/>
  <c r="Z991" i="4"/>
  <c r="V398" i="4"/>
  <c r="U223" i="4"/>
  <c r="Y504" i="4"/>
  <c r="T827" i="4"/>
  <c r="R827" i="4" s="1"/>
  <c r="T204" i="4"/>
  <c r="W133" i="4"/>
  <c r="T532" i="4"/>
  <c r="S963" i="4"/>
  <c r="X986" i="4"/>
  <c r="Z264" i="4"/>
  <c r="T886" i="4"/>
  <c r="R886" i="4" s="1"/>
  <c r="V487" i="4"/>
  <c r="V984" i="4"/>
  <c r="V601" i="4"/>
  <c r="AA730" i="4"/>
  <c r="T644" i="4"/>
  <c r="R644" i="4" s="1"/>
  <c r="Z768" i="4"/>
  <c r="Y397" i="4"/>
  <c r="X978" i="4"/>
  <c r="T782" i="4"/>
  <c r="S436" i="4"/>
  <c r="U644" i="4"/>
  <c r="T453" i="4"/>
  <c r="Y645" i="4"/>
  <c r="AA488" i="4"/>
  <c r="T12" i="4"/>
  <c r="V862" i="4"/>
  <c r="W105" i="4"/>
  <c r="S637" i="4"/>
  <c r="T554" i="4"/>
  <c r="R554" i="4" s="1"/>
  <c r="Z694" i="4"/>
  <c r="S616" i="4"/>
  <c r="U816" i="4"/>
  <c r="U776" i="4"/>
  <c r="W689" i="4"/>
  <c r="V715" i="4"/>
  <c r="Y929" i="4"/>
  <c r="Y990" i="4"/>
  <c r="AA689" i="4"/>
  <c r="U669" i="4"/>
  <c r="V103" i="4"/>
  <c r="Y802" i="4"/>
  <c r="W60" i="4"/>
  <c r="Z988" i="4"/>
  <c r="W850" i="4"/>
  <c r="W711" i="4"/>
  <c r="W834" i="4"/>
  <c r="Y790" i="4"/>
  <c r="S36" i="4"/>
  <c r="S148" i="4"/>
  <c r="Z72" i="4"/>
  <c r="W401" i="4"/>
  <c r="V106" i="4"/>
  <c r="Z107" i="4"/>
  <c r="V184" i="4"/>
  <c r="V331" i="4"/>
  <c r="V98" i="4"/>
  <c r="X695" i="4"/>
  <c r="W215" i="4"/>
  <c r="X336" i="4"/>
  <c r="X398" i="4"/>
  <c r="V895" i="4"/>
  <c r="T346" i="4"/>
  <c r="V284" i="4"/>
  <c r="X660" i="4"/>
  <c r="X899" i="4"/>
  <c r="V421" i="4"/>
  <c r="V932" i="4"/>
  <c r="T150" i="4"/>
  <c r="Z953" i="4"/>
  <c r="Z627" i="4"/>
  <c r="T541" i="4"/>
  <c r="R541" i="4" s="1"/>
  <c r="U832" i="4"/>
  <c r="W68" i="4"/>
  <c r="AA99" i="4"/>
  <c r="V830" i="4"/>
  <c r="AA911" i="4"/>
  <c r="S57" i="4"/>
  <c r="T620" i="4"/>
  <c r="R620" i="4" s="1"/>
  <c r="V927" i="4"/>
  <c r="V129" i="4"/>
  <c r="Z33" i="4"/>
  <c r="W502" i="4"/>
  <c r="X692" i="4"/>
  <c r="X751" i="4"/>
  <c r="Y722" i="4"/>
  <c r="AA220" i="4"/>
  <c r="V828" i="4"/>
  <c r="Z284" i="4"/>
  <c r="S539" i="4"/>
  <c r="AA560" i="4"/>
  <c r="V902" i="4"/>
  <c r="W343" i="4"/>
  <c r="AA765" i="4"/>
  <c r="Z203" i="4"/>
  <c r="V662" i="4"/>
  <c r="W694" i="4"/>
  <c r="Y228" i="4"/>
  <c r="Y332" i="4"/>
  <c r="AA56" i="4"/>
  <c r="Y404" i="4"/>
  <c r="W2" i="4"/>
  <c r="T323" i="4"/>
  <c r="U302" i="4"/>
  <c r="U473" i="4"/>
  <c r="S762" i="4"/>
  <c r="S878" i="4"/>
  <c r="U975" i="4"/>
  <c r="W712" i="4"/>
  <c r="S40" i="4"/>
  <c r="U93" i="4"/>
  <c r="Z332" i="4"/>
  <c r="Y809" i="4"/>
  <c r="S66" i="4"/>
  <c r="T542" i="4"/>
  <c r="R542" i="4" s="1"/>
  <c r="AA513" i="4"/>
  <c r="Y552" i="4"/>
  <c r="AA197" i="4"/>
  <c r="S686" i="4"/>
  <c r="S875" i="4"/>
  <c r="Z583" i="4"/>
  <c r="U256" i="4"/>
  <c r="Y807" i="4"/>
  <c r="T479" i="4"/>
  <c r="R479" i="4" s="1"/>
  <c r="T328" i="4"/>
  <c r="R328" i="4" s="1"/>
  <c r="W624" i="4"/>
  <c r="Y187" i="4"/>
  <c r="T6" i="4"/>
  <c r="S809" i="4"/>
  <c r="S274" i="4"/>
  <c r="W209" i="4"/>
  <c r="W283" i="4"/>
  <c r="AA834" i="4"/>
  <c r="AA901" i="4"/>
  <c r="X639" i="4"/>
  <c r="Y830" i="4"/>
  <c r="Z705" i="4"/>
  <c r="X24" i="4"/>
  <c r="U247" i="4"/>
  <c r="X422" i="4"/>
  <c r="U403" i="4"/>
  <c r="U384" i="4"/>
  <c r="X963" i="4"/>
  <c r="AA932" i="4"/>
  <c r="AA389" i="4"/>
  <c r="AA506" i="4"/>
  <c r="U640" i="4"/>
  <c r="Y396" i="4"/>
  <c r="W224" i="4"/>
  <c r="S495" i="4"/>
  <c r="X389" i="4"/>
  <c r="W507" i="4"/>
  <c r="AA58" i="4"/>
  <c r="V309" i="4"/>
  <c r="U717" i="4"/>
  <c r="T737" i="4"/>
  <c r="AA798" i="4"/>
  <c r="X817" i="4"/>
  <c r="U539" i="4"/>
  <c r="X94" i="4"/>
  <c r="Z155" i="4"/>
  <c r="T207" i="4"/>
  <c r="R207" i="4" s="1"/>
  <c r="T34" i="4"/>
  <c r="S733" i="4"/>
  <c r="V75" i="4"/>
  <c r="V70" i="4"/>
  <c r="S614" i="4"/>
  <c r="T763" i="4"/>
  <c r="R763" i="4" s="1"/>
  <c r="Z259" i="4"/>
  <c r="Z187" i="4"/>
  <c r="W235" i="4"/>
  <c r="Y751" i="4"/>
  <c r="S378" i="4"/>
  <c r="X396" i="4"/>
  <c r="Y926" i="4"/>
  <c r="T985" i="4"/>
  <c r="S93" i="4"/>
  <c r="X999" i="4"/>
  <c r="AA645" i="4"/>
  <c r="S856" i="4"/>
  <c r="S228" i="4"/>
  <c r="Y561" i="4"/>
  <c r="T374" i="4"/>
  <c r="R374" i="4" s="1"/>
  <c r="V623" i="4"/>
  <c r="W741" i="4"/>
  <c r="X861" i="4"/>
  <c r="U619" i="4"/>
  <c r="AA983" i="4"/>
  <c r="X313" i="4"/>
  <c r="Z537" i="4"/>
  <c r="T180" i="4"/>
  <c r="R180" i="4" s="1"/>
  <c r="Z427" i="4"/>
  <c r="V68" i="4"/>
  <c r="S978" i="4"/>
  <c r="Z712" i="4"/>
  <c r="AA799" i="4"/>
  <c r="W960" i="4"/>
  <c r="W995" i="4"/>
  <c r="W697" i="4"/>
  <c r="Z288" i="4"/>
  <c r="AA24" i="4"/>
  <c r="S204" i="4"/>
  <c r="W245" i="4"/>
  <c r="Y499" i="4"/>
  <c r="AA388" i="4"/>
  <c r="Y354" i="4"/>
  <c r="W345" i="4"/>
  <c r="W645" i="4"/>
  <c r="Z490" i="4"/>
  <c r="V904" i="4"/>
  <c r="X268" i="4"/>
  <c r="T838" i="4"/>
  <c r="R838" i="4" s="1"/>
  <c r="Y347" i="4"/>
  <c r="T203" i="4"/>
  <c r="R203" i="4" s="1"/>
  <c r="AA542" i="4"/>
  <c r="W877" i="4"/>
  <c r="Y506" i="4"/>
  <c r="Y515" i="4"/>
  <c r="W797" i="4"/>
  <c r="W921" i="4"/>
  <c r="T540" i="4"/>
  <c r="S267" i="4"/>
  <c r="U114" i="4"/>
  <c r="W102" i="4"/>
  <c r="T628" i="4"/>
  <c r="Y206" i="4"/>
  <c r="S796" i="4"/>
  <c r="U408" i="4"/>
  <c r="S581" i="4"/>
  <c r="V343" i="4"/>
  <c r="T868" i="4"/>
  <c r="R868" i="4" s="1"/>
  <c r="Y816" i="4"/>
  <c r="S882" i="4"/>
  <c r="U202" i="4"/>
  <c r="T195" i="4"/>
  <c r="Z293" i="4"/>
  <c r="V382" i="4"/>
  <c r="U681" i="4"/>
  <c r="W553" i="4"/>
  <c r="AA610" i="4"/>
  <c r="AA640" i="4"/>
  <c r="W928" i="4"/>
  <c r="X54" i="4"/>
  <c r="S292" i="4"/>
  <c r="X897" i="4"/>
  <c r="AA59" i="4"/>
  <c r="X723" i="4"/>
  <c r="W884" i="4"/>
  <c r="Y58" i="4"/>
  <c r="AA785" i="4"/>
  <c r="S195" i="4"/>
  <c r="S808" i="4"/>
  <c r="AA454" i="4"/>
  <c r="U703" i="4"/>
  <c r="AA302" i="4"/>
  <c r="S625" i="4"/>
  <c r="T444" i="4"/>
  <c r="R444" i="4" s="1"/>
  <c r="Z219" i="4"/>
  <c r="X962" i="4"/>
  <c r="S785" i="4"/>
  <c r="Y620" i="4"/>
  <c r="V87" i="4"/>
  <c r="X215" i="4"/>
  <c r="V146" i="4"/>
  <c r="Y617" i="4"/>
  <c r="Z262" i="4"/>
  <c r="V82" i="4"/>
  <c r="U831" i="4"/>
  <c r="T494" i="4"/>
  <c r="R494" i="4" s="1"/>
  <c r="Y481" i="4"/>
  <c r="X966" i="4"/>
  <c r="S854" i="4"/>
  <c r="U466" i="4"/>
  <c r="X327" i="4"/>
  <c r="U661" i="4"/>
  <c r="AA443" i="4"/>
  <c r="S647" i="4"/>
  <c r="W505" i="4"/>
  <c r="Z300" i="4"/>
  <c r="Z692" i="4"/>
  <c r="T259" i="4"/>
  <c r="Z510" i="4"/>
  <c r="Y418" i="4"/>
  <c r="W727" i="4"/>
  <c r="AA412" i="4"/>
  <c r="V31" i="4"/>
  <c r="X469" i="4"/>
  <c r="U649" i="4"/>
  <c r="T302" i="4"/>
  <c r="R302" i="4" s="1"/>
  <c r="W984" i="4"/>
  <c r="T842" i="4"/>
  <c r="V89" i="4"/>
  <c r="S535" i="4"/>
  <c r="U23" i="4"/>
  <c r="Y91" i="4"/>
  <c r="T175" i="4"/>
  <c r="R175" i="4" s="1"/>
  <c r="Z820" i="4"/>
  <c r="S459" i="4"/>
  <c r="V864" i="4"/>
  <c r="T774" i="4"/>
  <c r="R774" i="4" s="1"/>
  <c r="V531" i="4"/>
  <c r="V706" i="4"/>
  <c r="W536" i="4"/>
  <c r="T270" i="4"/>
  <c r="X429" i="4"/>
  <c r="X66" i="4"/>
  <c r="U965" i="4"/>
  <c r="V840" i="4"/>
  <c r="T246" i="4"/>
  <c r="Y287" i="4"/>
  <c r="AA51" i="4"/>
  <c r="W631" i="4"/>
  <c r="V556" i="4"/>
  <c r="Y18" i="4"/>
  <c r="T758" i="4"/>
  <c r="W534" i="4"/>
  <c r="W900" i="4"/>
  <c r="S366" i="4"/>
  <c r="V22" i="4"/>
  <c r="S638" i="4"/>
  <c r="Z653" i="4"/>
  <c r="T189" i="4"/>
  <c r="U871" i="4"/>
  <c r="T735" i="4"/>
  <c r="S6" i="4"/>
  <c r="Y598" i="4"/>
  <c r="U758" i="4"/>
  <c r="S145" i="4"/>
  <c r="V621" i="4"/>
  <c r="Y152" i="4"/>
  <c r="Y725" i="4"/>
  <c r="Y247" i="4"/>
  <c r="V409" i="4"/>
  <c r="V545" i="4"/>
  <c r="Y116" i="4"/>
  <c r="S437" i="4"/>
  <c r="V489" i="4"/>
  <c r="W474" i="4"/>
  <c r="Y570" i="4"/>
  <c r="V799" i="4"/>
  <c r="Y81" i="4"/>
  <c r="AA244" i="4"/>
  <c r="X278" i="4"/>
  <c r="Y426" i="4"/>
  <c r="T115" i="4"/>
  <c r="X90" i="4"/>
  <c r="U991" i="4"/>
  <c r="AA750" i="4"/>
  <c r="T911" i="4"/>
  <c r="R911" i="4" s="1"/>
  <c r="V758" i="4"/>
  <c r="T801" i="4"/>
  <c r="R801" i="4" s="1"/>
  <c r="Y284" i="4"/>
  <c r="S307" i="4"/>
  <c r="W466" i="4"/>
  <c r="U347" i="4"/>
  <c r="U939" i="4"/>
  <c r="X537" i="4"/>
  <c r="AA916" i="4"/>
  <c r="T361" i="4"/>
  <c r="X62" i="4"/>
  <c r="W535" i="4"/>
  <c r="Z926" i="4"/>
  <c r="Z247" i="4"/>
  <c r="T441" i="4"/>
  <c r="AA718" i="4"/>
  <c r="S259" i="4"/>
  <c r="S210" i="4"/>
  <c r="S682" i="4"/>
  <c r="W886" i="4"/>
  <c r="S245" i="4"/>
  <c r="Z195" i="4"/>
  <c r="U387" i="4"/>
  <c r="Z105" i="4"/>
  <c r="S898" i="4"/>
  <c r="Z413" i="4"/>
  <c r="Y489" i="4"/>
  <c r="AA95" i="4"/>
  <c r="T408" i="4"/>
  <c r="W880" i="4"/>
  <c r="W19" i="4"/>
  <c r="X992" i="4"/>
  <c r="Z711" i="4"/>
  <c r="Z448" i="4"/>
  <c r="X925" i="4"/>
  <c r="Y335" i="4"/>
  <c r="U910" i="4"/>
  <c r="AA756" i="4"/>
  <c r="V633" i="4"/>
  <c r="T360" i="4"/>
  <c r="V110" i="4"/>
  <c r="V399" i="4"/>
  <c r="V366" i="4"/>
  <c r="W95" i="4"/>
  <c r="W319" i="4"/>
  <c r="T747" i="4"/>
  <c r="R747" i="4" s="1"/>
  <c r="U985" i="4"/>
  <c r="V476" i="4"/>
  <c r="Z573" i="4"/>
  <c r="S408" i="4"/>
  <c r="U730" i="4"/>
  <c r="V157" i="4"/>
  <c r="AA891" i="4"/>
  <c r="X556" i="4"/>
  <c r="Z51" i="4"/>
  <c r="AA700" i="4"/>
  <c r="S836" i="4"/>
  <c r="Y937" i="4"/>
  <c r="V402" i="4"/>
  <c r="AA292" i="4"/>
  <c r="Y487" i="4"/>
  <c r="U779" i="4"/>
  <c r="Z750" i="4"/>
  <c r="S837" i="4"/>
  <c r="Y439" i="4"/>
  <c r="U925" i="4"/>
  <c r="AA227" i="4"/>
  <c r="X776" i="4"/>
  <c r="S675" i="4"/>
  <c r="U108" i="4"/>
  <c r="U414" i="4"/>
  <c r="Y723" i="4"/>
  <c r="T431" i="4"/>
  <c r="R431" i="4" s="1"/>
  <c r="U445" i="4"/>
  <c r="U587" i="4"/>
  <c r="AA200" i="4"/>
  <c r="AA934" i="4"/>
  <c r="Z67" i="4"/>
  <c r="Z328" i="4"/>
  <c r="Z246" i="4"/>
  <c r="Z111" i="4"/>
  <c r="V104" i="4"/>
  <c r="S794" i="4"/>
  <c r="Y119" i="4"/>
  <c r="V897" i="4"/>
  <c r="S863" i="4"/>
  <c r="X638" i="4"/>
  <c r="U75" i="4"/>
  <c r="S305" i="4"/>
  <c r="T920" i="4"/>
  <c r="AA889" i="4"/>
  <c r="X418" i="4"/>
  <c r="U852" i="4"/>
  <c r="AA657" i="4"/>
  <c r="X866" i="4"/>
  <c r="S53" i="4"/>
  <c r="X107" i="4"/>
  <c r="T93" i="4"/>
  <c r="R93" i="4" s="1"/>
  <c r="Z121" i="4"/>
  <c r="Z807" i="4"/>
  <c r="T853" i="4"/>
  <c r="V3" i="4"/>
  <c r="U808" i="4"/>
  <c r="T688" i="4"/>
  <c r="R688" i="4" s="1"/>
  <c r="U796" i="4"/>
  <c r="U709" i="4"/>
  <c r="T796" i="4"/>
  <c r="Z258" i="4"/>
  <c r="X343" i="4"/>
  <c r="S380" i="4"/>
  <c r="W560" i="4"/>
  <c r="X166" i="4"/>
  <c r="W539" i="4"/>
  <c r="AA360" i="4"/>
  <c r="W172" i="4"/>
  <c r="X761" i="4"/>
  <c r="T267" i="4"/>
  <c r="R267" i="4" s="1"/>
  <c r="S346" i="4"/>
  <c r="W965" i="4"/>
  <c r="W240" i="4"/>
  <c r="Y847" i="4"/>
  <c r="W175" i="4"/>
  <c r="X4" i="4"/>
  <c r="Z970" i="4"/>
  <c r="AA717" i="4"/>
  <c r="W3" i="4"/>
  <c r="V78" i="4"/>
  <c r="S677" i="4"/>
  <c r="T210" i="4"/>
  <c r="R210" i="4" s="1"/>
  <c r="Y372" i="4"/>
  <c r="U15" i="4"/>
  <c r="S772" i="4"/>
  <c r="U209" i="4"/>
  <c r="W38" i="4"/>
  <c r="X13" i="4"/>
  <c r="T164" i="4"/>
  <c r="U785" i="4"/>
  <c r="W656" i="4"/>
  <c r="Y196" i="4"/>
  <c r="Z629" i="4"/>
  <c r="U734" i="4"/>
  <c r="W91" i="4"/>
  <c r="X451" i="4"/>
  <c r="Z636" i="4"/>
  <c r="V189" i="4"/>
  <c r="X214" i="4"/>
  <c r="X587" i="4"/>
  <c r="X576" i="4"/>
  <c r="S485" i="4"/>
  <c r="Z616" i="4"/>
  <c r="W218" i="4"/>
  <c r="T856" i="4"/>
  <c r="R856" i="4" s="1"/>
  <c r="Z305" i="4"/>
  <c r="W805" i="4"/>
  <c r="U743" i="4"/>
  <c r="Z351" i="4"/>
  <c r="V370" i="4"/>
  <c r="AA638" i="4"/>
  <c r="X372" i="4"/>
  <c r="U183" i="4"/>
  <c r="V484" i="4"/>
  <c r="X770" i="4"/>
  <c r="Z948" i="4"/>
  <c r="X35" i="4"/>
  <c r="V554" i="4"/>
  <c r="W425" i="4"/>
  <c r="U656" i="4"/>
  <c r="Y500" i="4"/>
  <c r="T113" i="4"/>
  <c r="V296" i="4"/>
  <c r="S237" i="4"/>
  <c r="T186" i="4"/>
  <c r="Y572" i="4"/>
  <c r="W827" i="4"/>
  <c r="V588" i="4"/>
  <c r="Y204" i="4"/>
  <c r="X573" i="4"/>
  <c r="V950" i="4"/>
  <c r="AA595" i="4"/>
  <c r="AA879" i="4"/>
  <c r="Z590" i="4"/>
  <c r="Y558" i="4"/>
  <c r="AA571" i="4"/>
  <c r="V649" i="4"/>
  <c r="Z848" i="4"/>
  <c r="Y258" i="4"/>
  <c r="U236" i="4"/>
  <c r="T618" i="4"/>
  <c r="W89" i="4"/>
  <c r="X683" i="4"/>
  <c r="S713" i="4"/>
  <c r="W160" i="4"/>
  <c r="S661" i="4"/>
  <c r="AA461" i="4"/>
  <c r="V27" i="4"/>
  <c r="X767" i="4"/>
  <c r="AA734" i="4"/>
  <c r="V425" i="4"/>
  <c r="S508" i="4"/>
  <c r="V765" i="4"/>
  <c r="W702" i="4"/>
  <c r="X633" i="4"/>
  <c r="T348" i="4"/>
  <c r="V788" i="4"/>
  <c r="Y100" i="4"/>
  <c r="Z683" i="4"/>
  <c r="AA614" i="4"/>
  <c r="Y675" i="4"/>
  <c r="X57" i="4"/>
  <c r="U407" i="4"/>
  <c r="T54" i="4"/>
  <c r="X910" i="4"/>
  <c r="Y548" i="4"/>
  <c r="W126" i="4"/>
  <c r="U438" i="4"/>
  <c r="U35" i="4"/>
  <c r="X23" i="4"/>
  <c r="AA273" i="4"/>
  <c r="U485" i="4"/>
  <c r="V32" i="4"/>
  <c r="W807" i="4"/>
  <c r="AA892" i="4"/>
  <c r="U423" i="4"/>
  <c r="Z472" i="4"/>
  <c r="AA696" i="4"/>
  <c r="AA863" i="4"/>
  <c r="X288" i="4"/>
  <c r="S413" i="4"/>
  <c r="AA433" i="4"/>
  <c r="Y981" i="4"/>
  <c r="X836" i="4"/>
  <c r="AA860" i="4"/>
  <c r="W511" i="4"/>
  <c r="S103" i="4"/>
  <c r="Z357" i="4"/>
  <c r="AA114" i="4"/>
  <c r="V564" i="4"/>
  <c r="U665" i="4"/>
  <c r="U597" i="4"/>
  <c r="X786" i="4"/>
  <c r="AA531" i="4"/>
  <c r="Y126" i="4"/>
  <c r="W302" i="4"/>
  <c r="Z651" i="4"/>
  <c r="Z439" i="4"/>
  <c r="U955" i="4"/>
  <c r="X828" i="4"/>
  <c r="U774" i="4"/>
  <c r="Y186" i="4"/>
  <c r="S226" i="4"/>
  <c r="S925" i="4"/>
  <c r="X142" i="4"/>
  <c r="AA979" i="4"/>
  <c r="AA582" i="4"/>
  <c r="T402" i="4"/>
  <c r="R402" i="4" s="1"/>
  <c r="S358" i="4"/>
  <c r="AA917" i="4"/>
  <c r="W171" i="4"/>
  <c r="Y239" i="4"/>
  <c r="Y563" i="4"/>
  <c r="S665" i="4"/>
  <c r="U781" i="4"/>
  <c r="AA316" i="4"/>
  <c r="Z242" i="4"/>
  <c r="S141" i="4"/>
  <c r="W821" i="4"/>
  <c r="Z240" i="4"/>
  <c r="V230" i="4"/>
  <c r="U909" i="4"/>
  <c r="T571" i="4"/>
  <c r="R571" i="4" s="1"/>
  <c r="U504" i="4"/>
  <c r="X323" i="4"/>
  <c r="S540" i="4"/>
  <c r="W54" i="4"/>
  <c r="AA601" i="4"/>
  <c r="AA725" i="4"/>
  <c r="U914" i="4"/>
  <c r="S315" i="4"/>
  <c r="V575" i="4"/>
  <c r="U491" i="4"/>
  <c r="X887" i="4"/>
  <c r="W605" i="4"/>
  <c r="S760" i="4"/>
  <c r="S974" i="4"/>
  <c r="S800" i="4"/>
  <c r="AA993" i="4"/>
  <c r="Y86" i="4"/>
  <c r="W775" i="4"/>
  <c r="S996" i="4"/>
  <c r="V640" i="4"/>
  <c r="X199" i="4"/>
  <c r="Z615" i="4"/>
  <c r="S972" i="4"/>
  <c r="W957" i="4"/>
  <c r="Y146" i="4"/>
  <c r="Z106" i="4"/>
  <c r="U128" i="4"/>
  <c r="V810" i="4"/>
  <c r="U472" i="4"/>
  <c r="Y248" i="4"/>
  <c r="AA318" i="4"/>
  <c r="S816" i="4"/>
  <c r="U598" i="4"/>
  <c r="Z169" i="4"/>
  <c r="Z270" i="4"/>
  <c r="Z827" i="4"/>
  <c r="Z762" i="4"/>
  <c r="U190" i="4"/>
  <c r="X956" i="4"/>
  <c r="V115" i="4"/>
  <c r="X749" i="4"/>
  <c r="AA252" i="4"/>
  <c r="S937" i="4"/>
  <c r="S615" i="4"/>
  <c r="Y442" i="4"/>
  <c r="V486" i="4"/>
  <c r="W766" i="4"/>
  <c r="S649" i="4"/>
  <c r="T368" i="4"/>
  <c r="R368" i="4" s="1"/>
  <c r="T666" i="4"/>
  <c r="R666" i="4" s="1"/>
  <c r="AA510" i="4"/>
  <c r="U251" i="4"/>
  <c r="U411" i="4"/>
  <c r="V461" i="4"/>
  <c r="T617" i="4"/>
  <c r="R617" i="4" s="1"/>
  <c r="U191" i="4"/>
  <c r="U484" i="4"/>
  <c r="X134" i="4"/>
  <c r="S116" i="4"/>
  <c r="Z610" i="4"/>
  <c r="W449" i="4"/>
  <c r="X884" i="4"/>
  <c r="V277" i="4"/>
  <c r="W330" i="4"/>
  <c r="AA975" i="4"/>
  <c r="T806" i="4"/>
  <c r="R806" i="4" s="1"/>
  <c r="X554" i="4"/>
  <c r="X813" i="4"/>
  <c r="Y899" i="4"/>
  <c r="X534" i="4"/>
  <c r="X481" i="4"/>
  <c r="T274" i="4"/>
  <c r="R274" i="4" s="1"/>
  <c r="AA366" i="4"/>
  <c r="T406" i="4"/>
  <c r="T200" i="4"/>
  <c r="R200" i="4" s="1"/>
  <c r="W280" i="4"/>
  <c r="V180" i="4"/>
  <c r="AA483" i="4"/>
  <c r="Y61" i="4"/>
  <c r="Y838" i="4"/>
  <c r="X772" i="4"/>
  <c r="Y64" i="4"/>
  <c r="W72" i="4"/>
  <c r="U900" i="4"/>
  <c r="Z823" i="4"/>
  <c r="T130" i="4"/>
  <c r="R130" i="4" s="1"/>
  <c r="X525" i="4"/>
  <c r="Y863" i="4"/>
  <c r="T814" i="4"/>
  <c r="S335" i="4"/>
  <c r="X993" i="4"/>
  <c r="X965" i="4"/>
  <c r="AA967" i="4"/>
  <c r="X687" i="4"/>
  <c r="V457" i="4"/>
  <c r="S429" i="4"/>
  <c r="X527" i="4"/>
  <c r="T875" i="4"/>
  <c r="T416" i="4"/>
  <c r="R416" i="4" s="1"/>
  <c r="Y839" i="4"/>
  <c r="Y528" i="4"/>
  <c r="X648" i="4"/>
  <c r="Z159" i="4"/>
  <c r="U847" i="4"/>
  <c r="X637" i="4"/>
  <c r="Z978" i="4"/>
  <c r="S198" i="4"/>
  <c r="T824" i="4"/>
  <c r="AA856" i="4"/>
  <c r="V861" i="4"/>
  <c r="AA652" i="4"/>
  <c r="T797" i="4"/>
  <c r="R797" i="4" s="1"/>
  <c r="U404" i="4"/>
  <c r="V232" i="4"/>
  <c r="S319" i="4"/>
  <c r="S548" i="4"/>
  <c r="Z397" i="4"/>
  <c r="AA444" i="4"/>
  <c r="X110" i="4"/>
  <c r="X551" i="4"/>
  <c r="T580" i="4"/>
  <c r="Y595" i="4"/>
  <c r="Z407" i="4"/>
  <c r="Y735" i="4"/>
  <c r="AA702" i="4"/>
  <c r="V335" i="4"/>
  <c r="V681" i="4"/>
  <c r="U988" i="4"/>
  <c r="X335" i="4"/>
  <c r="V523" i="4"/>
  <c r="U460" i="4"/>
  <c r="AA310" i="4"/>
  <c r="X713" i="4"/>
  <c r="T926" i="4"/>
  <c r="R926" i="4" s="1"/>
  <c r="Y592" i="4"/>
  <c r="U828" i="4"/>
  <c r="T999" i="4"/>
  <c r="R999" i="4" s="1"/>
  <c r="Z673" i="4"/>
  <c r="S101" i="4"/>
  <c r="Y430" i="4"/>
  <c r="AA751" i="4"/>
  <c r="V698" i="4"/>
  <c r="AA759" i="4"/>
  <c r="T334" i="4"/>
  <c r="R334" i="4" s="1"/>
  <c r="W289" i="4"/>
  <c r="X995" i="4"/>
  <c r="W658" i="4"/>
  <c r="Z930" i="4"/>
  <c r="Z571" i="4"/>
  <c r="S917" i="4"/>
  <c r="Z637" i="4"/>
  <c r="T136" i="4"/>
  <c r="R136" i="4" s="1"/>
  <c r="T452" i="4"/>
  <c r="X111" i="4"/>
  <c r="Y103" i="4"/>
  <c r="T531" i="4"/>
  <c r="V297" i="4"/>
  <c r="T508" i="4"/>
  <c r="R508" i="4" s="1"/>
  <c r="X61" i="4"/>
  <c r="AA337" i="4"/>
  <c r="Z771" i="4"/>
  <c r="Z95" i="4"/>
  <c r="V643" i="4"/>
  <c r="T939" i="4"/>
  <c r="X982" i="4"/>
  <c r="T433" i="4"/>
  <c r="R433" i="4" s="1"/>
  <c r="W140" i="4"/>
  <c r="X466" i="4"/>
  <c r="Y956" i="4"/>
  <c r="V86" i="4"/>
  <c r="V374" i="4"/>
  <c r="T338" i="4"/>
  <c r="Z915" i="4"/>
  <c r="W479" i="4"/>
  <c r="U432" i="4"/>
  <c r="S304" i="4"/>
  <c r="V81" i="4"/>
  <c r="W255" i="4"/>
  <c r="X585" i="4"/>
  <c r="S219" i="4"/>
  <c r="Y138" i="4"/>
  <c r="Z766" i="4"/>
  <c r="Z144" i="4"/>
  <c r="X735" i="4"/>
  <c r="U138" i="4"/>
  <c r="AA411" i="4"/>
  <c r="W512" i="4"/>
  <c r="X531" i="4"/>
  <c r="T404" i="4"/>
  <c r="R404" i="4" s="1"/>
  <c r="Z354" i="4"/>
  <c r="Y907" i="4"/>
  <c r="Y245" i="4"/>
  <c r="X532" i="4"/>
  <c r="U92" i="4"/>
  <c r="U490" i="4"/>
  <c r="W633" i="4"/>
  <c r="Z451" i="4"/>
  <c r="X425" i="4"/>
  <c r="T742" i="4"/>
  <c r="R742" i="4" s="1"/>
  <c r="V964" i="4"/>
  <c r="X867" i="4"/>
  <c r="Z962" i="4"/>
  <c r="S612" i="4"/>
  <c r="Z589" i="4"/>
  <c r="AA489" i="4"/>
  <c r="W860" i="4"/>
  <c r="Z713" i="4"/>
  <c r="X351" i="4"/>
  <c r="X677" i="4"/>
  <c r="W999" i="4"/>
  <c r="Y664" i="4"/>
  <c r="X413" i="4"/>
  <c r="AA634" i="4"/>
  <c r="Y48" i="4"/>
  <c r="Z641" i="4"/>
  <c r="U890" i="4"/>
  <c r="T50" i="4"/>
  <c r="R50" i="4" s="1"/>
  <c r="Z442" i="4"/>
  <c r="V635" i="4"/>
  <c r="X629" i="4"/>
  <c r="U548" i="4"/>
  <c r="AA919" i="4"/>
  <c r="W237" i="4"/>
  <c r="X208" i="4"/>
  <c r="V846" i="4"/>
  <c r="AA354" i="4"/>
  <c r="AA207" i="4"/>
  <c r="T657" i="4"/>
  <c r="X209" i="4"/>
  <c r="AA154" i="4"/>
  <c r="W422" i="4"/>
  <c r="V16" i="4"/>
  <c r="AA426" i="4"/>
  <c r="AA31" i="4"/>
  <c r="X835" i="4"/>
  <c r="V433" i="4"/>
  <c r="Y381" i="4"/>
  <c r="AA698" i="4"/>
  <c r="V829" i="4"/>
  <c r="Y435" i="4"/>
  <c r="Z993" i="4"/>
  <c r="AA416" i="4"/>
  <c r="S407" i="4"/>
  <c r="V353" i="4"/>
  <c r="W826" i="4"/>
  <c r="S100" i="4"/>
  <c r="T725" i="4"/>
  <c r="R725" i="4" s="1"/>
  <c r="S919" i="4"/>
  <c r="X273" i="4"/>
  <c r="U44" i="4"/>
  <c r="W869" i="4"/>
  <c r="Y217" i="4"/>
  <c r="Y694" i="4"/>
  <c r="U362" i="4"/>
  <c r="W800" i="4"/>
  <c r="W519" i="4"/>
  <c r="V603" i="4"/>
  <c r="Y795" i="4"/>
  <c r="U392" i="4"/>
  <c r="X617" i="4"/>
  <c r="V391" i="4"/>
  <c r="T429" i="4"/>
  <c r="X988" i="4"/>
  <c r="X271" i="4"/>
  <c r="Y628" i="4"/>
  <c r="Z89" i="4"/>
  <c r="X219" i="4"/>
  <c r="V191" i="4"/>
  <c r="Z149" i="4"/>
  <c r="X122" i="4"/>
  <c r="Y845" i="4"/>
  <c r="W317" i="4"/>
  <c r="T424" i="4"/>
  <c r="R424" i="4" s="1"/>
  <c r="V143" i="4"/>
  <c r="V986" i="4"/>
  <c r="T570" i="4"/>
  <c r="R570" i="4" s="1"/>
  <c r="Y117" i="4"/>
  <c r="S793" i="4"/>
  <c r="W64" i="4"/>
  <c r="S993" i="4"/>
  <c r="Y565" i="4"/>
  <c r="W584" i="4"/>
  <c r="AA618" i="4"/>
  <c r="T191" i="4"/>
  <c r="U584" i="4"/>
  <c r="S779" i="4"/>
  <c r="Y764" i="4"/>
  <c r="Y71" i="4"/>
  <c r="V218" i="4"/>
  <c r="AA592" i="4"/>
  <c r="Y857" i="4"/>
  <c r="Z910" i="4"/>
  <c r="W107" i="4"/>
  <c r="W268" i="4"/>
  <c r="X701" i="4"/>
  <c r="W470" i="4"/>
  <c r="W630" i="4"/>
  <c r="V337" i="4"/>
  <c r="V494" i="4"/>
  <c r="T539" i="4"/>
  <c r="R539" i="4" s="1"/>
  <c r="T343" i="4"/>
  <c r="R343" i="4" s="1"/>
  <c r="U765" i="4"/>
  <c r="Y242" i="4"/>
  <c r="W99" i="4"/>
  <c r="U523" i="4"/>
  <c r="S758" i="4"/>
  <c r="Y305" i="4"/>
  <c r="Y582" i="4"/>
  <c r="U12" i="4"/>
  <c r="S657" i="4"/>
  <c r="X246" i="4"/>
  <c r="V270" i="4"/>
  <c r="Y92" i="4"/>
  <c r="T409" i="4"/>
  <c r="Z378" i="4"/>
  <c r="V342" i="4"/>
  <c r="X524" i="4"/>
  <c r="W982" i="4"/>
  <c r="Z226" i="4"/>
  <c r="W643" i="4"/>
  <c r="T621" i="4"/>
  <c r="AA299" i="4"/>
  <c r="W818" i="4"/>
  <c r="U780" i="4"/>
  <c r="U570" i="4"/>
  <c r="V552" i="4"/>
  <c r="Y203" i="4"/>
  <c r="Z218" i="4"/>
  <c r="AA665" i="4"/>
  <c r="Y698" i="4"/>
  <c r="S987" i="4"/>
  <c r="Y726" i="4"/>
  <c r="V889" i="4"/>
  <c r="X91" i="4"/>
  <c r="S955" i="4"/>
  <c r="AA795" i="4"/>
  <c r="S840" i="4"/>
  <c r="AA312" i="4"/>
  <c r="Y817" i="4"/>
  <c r="Z171" i="4"/>
  <c r="Z133" i="4"/>
  <c r="X410" i="4"/>
  <c r="W340" i="4"/>
  <c r="AA225" i="4"/>
  <c r="U105" i="4"/>
  <c r="W853" i="4"/>
  <c r="U139" i="4"/>
  <c r="Y823" i="4"/>
  <c r="AA347" i="4"/>
  <c r="U592" i="4"/>
  <c r="Z292" i="4"/>
  <c r="T567" i="4"/>
  <c r="Y348" i="4"/>
  <c r="S115" i="4"/>
  <c r="AA269" i="4"/>
  <c r="W742" i="4"/>
  <c r="Y11" i="4"/>
  <c r="S481" i="4"/>
  <c r="AA94" i="4"/>
  <c r="Z239" i="4"/>
  <c r="Y193" i="4"/>
  <c r="T728" i="4"/>
  <c r="R728" i="4" s="1"/>
  <c r="S748" i="4"/>
  <c r="V483" i="4"/>
  <c r="U714" i="4"/>
  <c r="V769" i="4"/>
  <c r="V761" i="4"/>
  <c r="X67" i="4"/>
  <c r="V128" i="4"/>
  <c r="S191" i="4"/>
  <c r="X460" i="4"/>
  <c r="T139" i="4"/>
  <c r="R139" i="4" s="1"/>
  <c r="AA309" i="4"/>
  <c r="U184" i="4"/>
  <c r="Z85" i="4"/>
  <c r="X642" i="4"/>
  <c r="W792" i="4"/>
  <c r="AA739" i="4"/>
  <c r="X97" i="4"/>
  <c r="S425" i="4"/>
  <c r="V228" i="4"/>
  <c r="W608" i="4"/>
  <c r="W671" i="4"/>
  <c r="AA686" i="4"/>
  <c r="U627" i="4"/>
  <c r="U889" i="4"/>
  <c r="Z42" i="4"/>
  <c r="Y473" i="4"/>
  <c r="S385" i="4"/>
  <c r="AA242" i="4"/>
  <c r="Z909" i="4"/>
  <c r="U412" i="4"/>
  <c r="S558" i="4"/>
  <c r="S377" i="4"/>
  <c r="V586" i="4"/>
  <c r="Y232" i="4"/>
  <c r="T241" i="4"/>
  <c r="R241" i="4" s="1"/>
  <c r="T973" i="4"/>
  <c r="R973" i="4" s="1"/>
  <c r="Z125" i="4"/>
  <c r="Z389" i="4"/>
  <c r="T378" i="4"/>
  <c r="R378" i="4" s="1"/>
  <c r="Z585" i="4"/>
  <c r="X610" i="4"/>
  <c r="S589" i="4"/>
  <c r="AA925" i="4"/>
  <c r="S232" i="4"/>
  <c r="W644" i="4"/>
  <c r="X591" i="4"/>
  <c r="W707" i="4"/>
  <c r="W993" i="4"/>
  <c r="AA910" i="4"/>
  <c r="S687" i="4"/>
  <c r="X290" i="4"/>
  <c r="T149" i="4"/>
  <c r="U694" i="4"/>
  <c r="Z192" i="4"/>
  <c r="W276" i="4"/>
  <c r="AA392" i="4"/>
  <c r="U83" i="4"/>
  <c r="X499" i="4"/>
  <c r="U212" i="4"/>
  <c r="W785" i="4"/>
  <c r="Z638" i="4"/>
  <c r="AA675" i="4"/>
  <c r="U62" i="4"/>
  <c r="AA796" i="4"/>
  <c r="X957" i="4"/>
  <c r="T237" i="4"/>
  <c r="T226" i="4"/>
  <c r="R226" i="4" s="1"/>
  <c r="Y715" i="4"/>
  <c r="W878" i="4"/>
  <c r="Z38" i="4"/>
  <c r="Z681" i="4"/>
  <c r="U811" i="4"/>
  <c r="Y967" i="4"/>
  <c r="T809" i="4"/>
  <c r="R809" i="4" s="1"/>
  <c r="X990" i="4"/>
  <c r="V431" i="4"/>
  <c r="W736" i="4"/>
  <c r="V701" i="4"/>
  <c r="W956" i="4"/>
  <c r="W277" i="4"/>
  <c r="T198" i="4"/>
  <c r="R198" i="4" s="1"/>
  <c r="Z818" i="4"/>
  <c r="V896" i="4"/>
  <c r="Y317" i="4"/>
  <c r="V91" i="4"/>
  <c r="X373" i="4"/>
  <c r="T326" i="4"/>
  <c r="Y457" i="4"/>
  <c r="AA216" i="4"/>
  <c r="Y300" i="4"/>
  <c r="S120" i="4"/>
  <c r="S845" i="4"/>
  <c r="U942" i="4"/>
  <c r="X493" i="4"/>
  <c r="Y603" i="4"/>
  <c r="Y486" i="4"/>
  <c r="U911" i="4"/>
  <c r="V773" i="4"/>
  <c r="U982" i="4"/>
  <c r="AA552" i="4"/>
  <c r="V674" i="4"/>
  <c r="S297" i="4"/>
  <c r="Y660" i="4"/>
  <c r="Z647" i="4"/>
  <c r="X402" i="4"/>
  <c r="V901" i="4"/>
  <c r="Z196" i="4"/>
  <c r="U163" i="4"/>
  <c r="W690" i="4"/>
  <c r="T836" i="4"/>
  <c r="R836" i="4" s="1"/>
  <c r="W629" i="4"/>
  <c r="V394" i="4"/>
  <c r="Z960" i="4"/>
  <c r="W888" i="4"/>
  <c r="Z973" i="4"/>
  <c r="S206" i="4"/>
  <c r="X287" i="4"/>
  <c r="S514" i="4"/>
  <c r="Y964" i="4"/>
  <c r="W533" i="4"/>
  <c r="W189" i="4"/>
  <c r="AA691" i="4"/>
  <c r="X43" i="4"/>
  <c r="W936" i="4"/>
  <c r="S621" i="4"/>
  <c r="AA432" i="4"/>
  <c r="X703" i="4"/>
  <c r="U356" i="4"/>
  <c r="Y710" i="4"/>
  <c r="U744" i="4"/>
  <c r="T147" i="4"/>
  <c r="R147" i="4" s="1"/>
  <c r="W279" i="4"/>
  <c r="AA811" i="4"/>
  <c r="X623" i="4"/>
  <c r="Y806" i="4"/>
  <c r="T65" i="4"/>
  <c r="Y911" i="4"/>
  <c r="V450" i="4"/>
  <c r="S681" i="4"/>
  <c r="X593" i="4"/>
  <c r="S850" i="4"/>
  <c r="Z709" i="4"/>
  <c r="Y289" i="4"/>
  <c r="V946" i="4"/>
  <c r="Y912" i="4"/>
  <c r="U307" i="4"/>
  <c r="V462" i="4"/>
  <c r="Z116" i="4"/>
  <c r="Z334" i="4"/>
  <c r="U893" i="4"/>
  <c r="AA923" i="4"/>
  <c r="X881" i="4"/>
  <c r="W282" i="4"/>
  <c r="U956" i="4"/>
  <c r="Z5" i="4"/>
  <c r="W917" i="4"/>
  <c r="W556" i="4"/>
  <c r="W833" i="4"/>
  <c r="T178" i="4"/>
  <c r="Y360" i="4"/>
  <c r="S511" i="4"/>
  <c r="W652" i="4"/>
  <c r="V167" i="4"/>
  <c r="W801" i="4"/>
  <c r="U751" i="4"/>
  <c r="U959" i="4"/>
  <c r="V641" i="4"/>
  <c r="T707" i="4"/>
  <c r="U756" i="4"/>
  <c r="U264" i="4"/>
  <c r="Y924" i="4"/>
  <c r="X274" i="4"/>
  <c r="W128" i="4"/>
  <c r="S62" i="4"/>
  <c r="Z607" i="4"/>
  <c r="Y663" i="4"/>
  <c r="T94" i="4"/>
  <c r="R94" i="4" s="1"/>
  <c r="S246" i="4"/>
  <c r="S455" i="4"/>
  <c r="V646" i="4"/>
  <c r="AA98" i="4"/>
  <c r="X403" i="4"/>
  <c r="T959" i="4"/>
  <c r="R959" i="4" s="1"/>
  <c r="X239" i="4"/>
  <c r="T350" i="4"/>
  <c r="R350" i="4" s="1"/>
  <c r="S941" i="4"/>
  <c r="W295" i="4"/>
  <c r="U100" i="4"/>
  <c r="S111" i="4"/>
  <c r="W554" i="4"/>
  <c r="V364" i="4"/>
  <c r="Y842" i="4"/>
  <c r="V376" i="4"/>
  <c r="W632" i="4"/>
  <c r="V326" i="4"/>
  <c r="T240" i="4"/>
  <c r="S881" i="4"/>
  <c r="W195" i="4"/>
  <c r="V288" i="4"/>
  <c r="U885" i="4"/>
  <c r="AA855" i="4"/>
  <c r="AA628" i="4"/>
  <c r="W427" i="4"/>
  <c r="U122" i="4"/>
  <c r="S932" i="4"/>
  <c r="X796" i="4"/>
  <c r="Z810" i="4"/>
  <c r="AA713" i="4"/>
  <c r="T260" i="4"/>
  <c r="R260" i="4" s="1"/>
  <c r="S613" i="4"/>
  <c r="AA509" i="4"/>
  <c r="U99" i="4"/>
  <c r="U545" i="4"/>
  <c r="U278" i="4"/>
  <c r="V219" i="4"/>
  <c r="Z614" i="4"/>
  <c r="T702" i="4"/>
  <c r="R702" i="4" s="1"/>
  <c r="S326" i="4"/>
  <c r="Z898" i="4"/>
  <c r="U238" i="4"/>
  <c r="X501" i="4"/>
  <c r="X607" i="4"/>
  <c r="W623" i="4"/>
  <c r="AA899" i="4"/>
  <c r="Y787" i="4"/>
  <c r="S123" i="4"/>
  <c r="S251" i="4"/>
  <c r="W310" i="4"/>
  <c r="W263" i="4"/>
  <c r="X406" i="4"/>
  <c r="T83" i="4"/>
  <c r="W389" i="4"/>
  <c r="U1000" i="4"/>
  <c r="U692" i="4"/>
  <c r="U425" i="4"/>
  <c r="T894" i="4"/>
  <c r="R894" i="4" s="1"/>
  <c r="Y376" i="4"/>
  <c r="Z438" i="4"/>
  <c r="Y756" i="4"/>
  <c r="Z317" i="4"/>
  <c r="Y678" i="4"/>
  <c r="T330" i="4"/>
  <c r="R330" i="4" s="1"/>
  <c r="Y425" i="4"/>
  <c r="S526" i="4"/>
  <c r="S654" i="4"/>
  <c r="Y647" i="4"/>
  <c r="U701" i="4"/>
  <c r="Y9" i="4"/>
  <c r="W597" i="4"/>
  <c r="X971" i="4"/>
  <c r="Y94" i="4"/>
  <c r="V210" i="4"/>
  <c r="Z803" i="4"/>
  <c r="U85" i="4"/>
  <c r="AA744" i="4"/>
  <c r="S398" i="4"/>
  <c r="AA482" i="4"/>
  <c r="V354" i="4"/>
  <c r="W35" i="4"/>
  <c r="T28" i="4"/>
  <c r="R28" i="4" s="1"/>
  <c r="Z756" i="4"/>
  <c r="V65" i="4"/>
  <c r="Y700" i="4"/>
  <c r="T487" i="4"/>
  <c r="R487" i="4" s="1"/>
  <c r="Y400" i="4"/>
  <c r="W41" i="4"/>
  <c r="W538" i="4"/>
  <c r="Z999" i="4"/>
  <c r="X805" i="4"/>
  <c r="U171" i="4"/>
  <c r="W377" i="4"/>
  <c r="AA139" i="4"/>
  <c r="Y892" i="4"/>
  <c r="X615" i="4"/>
  <c r="Y753" i="4"/>
  <c r="Y83" i="4"/>
  <c r="S423" i="4"/>
  <c r="U199" i="4"/>
  <c r="U966" i="4"/>
  <c r="Y7" i="4"/>
  <c r="Y904" i="4"/>
  <c r="S310" i="4"/>
  <c r="Y188" i="4"/>
  <c r="W182" i="4"/>
  <c r="W552" i="4"/>
  <c r="W852" i="4"/>
  <c r="V871" i="4"/>
  <c r="W669" i="4"/>
  <c r="Z348" i="4"/>
  <c r="W436" i="4"/>
  <c r="Y600" i="4"/>
  <c r="X137" i="4"/>
  <c r="Z546" i="4"/>
  <c r="Y394" i="4"/>
  <c r="V848" i="4"/>
  <c r="X33" i="4"/>
  <c r="S421" i="4"/>
  <c r="Z307" i="4"/>
  <c r="X714" i="4"/>
  <c r="Y293" i="4"/>
  <c r="T127" i="4"/>
  <c r="R127" i="4" s="1"/>
  <c r="W58" i="4"/>
  <c r="U623" i="4"/>
  <c r="Z836" i="4"/>
  <c r="V744" i="4"/>
  <c r="S263" i="4"/>
  <c r="AA846" i="4"/>
  <c r="V124" i="4"/>
  <c r="Y331" i="4"/>
  <c r="AA907" i="4"/>
  <c r="W779" i="4"/>
  <c r="T637" i="4"/>
  <c r="R637" i="4" s="1"/>
  <c r="W293" i="4"/>
  <c r="Y627" i="4"/>
  <c r="AA387" i="4"/>
  <c r="U827" i="4"/>
  <c r="V737" i="4"/>
  <c r="S729" i="4"/>
  <c r="V222" i="4"/>
  <c r="X439" i="4"/>
  <c r="S662" i="4"/>
  <c r="Y539" i="4"/>
  <c r="S135" i="4"/>
  <c r="AA120" i="4"/>
  <c r="W472" i="4"/>
  <c r="AA985" i="4"/>
  <c r="W10" i="4"/>
  <c r="T108" i="4"/>
  <c r="U576" i="4"/>
  <c r="T231" i="4"/>
  <c r="X911" i="4"/>
  <c r="Z679" i="4"/>
  <c r="Z339" i="4"/>
  <c r="AA524" i="4"/>
  <c r="W394" i="4"/>
  <c r="AA451" i="4"/>
  <c r="S445" i="4"/>
  <c r="T865" i="4"/>
  <c r="R865" i="4" s="1"/>
  <c r="Y31" i="4"/>
  <c r="X369" i="4"/>
  <c r="S536" i="4"/>
  <c r="V818" i="4"/>
  <c r="S60" i="4"/>
  <c r="X443" i="4"/>
  <c r="AA374" i="4"/>
  <c r="Z24" i="4"/>
  <c r="W692" i="4"/>
  <c r="W481" i="4"/>
  <c r="AA672" i="4"/>
  <c r="Y496" i="4"/>
  <c r="AA136" i="4"/>
  <c r="T303" i="4"/>
  <c r="R303" i="4" s="1"/>
  <c r="S248" i="4"/>
  <c r="X48" i="4"/>
  <c r="V508" i="4"/>
  <c r="Y818" i="4"/>
  <c r="U50" i="4"/>
  <c r="X930" i="4"/>
  <c r="U789" i="4"/>
  <c r="Y778" i="4"/>
  <c r="X549" i="4"/>
  <c r="S853" i="4"/>
  <c r="V477" i="4"/>
  <c r="AA291" i="4"/>
  <c r="T106" i="4"/>
  <c r="R106" i="4" s="1"/>
  <c r="AA529" i="4"/>
  <c r="S543" i="4"/>
  <c r="AA515" i="4"/>
  <c r="W66" i="4"/>
  <c r="W701" i="4"/>
  <c r="T615" i="4"/>
  <c r="R615" i="4" s="1"/>
  <c r="U819" i="4"/>
  <c r="W297" i="4"/>
  <c r="AA264" i="4"/>
  <c r="X316" i="4"/>
  <c r="Y191" i="4"/>
  <c r="T265" i="4"/>
  <c r="R265" i="4" s="1"/>
  <c r="T589" i="4"/>
  <c r="R589" i="4" s="1"/>
  <c r="Y749" i="4"/>
  <c r="X360" i="4"/>
  <c r="Y150" i="4"/>
  <c r="Y221" i="4"/>
  <c r="S317" i="4"/>
  <c r="AA684" i="4"/>
  <c r="Y445" i="4"/>
  <c r="Z470" i="4"/>
  <c r="V120" i="4"/>
  <c r="W614" i="4"/>
  <c r="Y485" i="4"/>
  <c r="Z932" i="4"/>
  <c r="Y89" i="4"/>
  <c r="V102" i="4"/>
  <c r="T268" i="4"/>
  <c r="R268" i="4" s="1"/>
  <c r="V952" i="4"/>
  <c r="W221" i="4"/>
  <c r="AA60" i="4"/>
  <c r="W934" i="4"/>
  <c r="AA505" i="4"/>
  <c r="X574" i="4"/>
  <c r="Z148" i="4"/>
  <c r="U655" i="4"/>
  <c r="S776" i="4"/>
  <c r="AA757" i="4"/>
  <c r="Z211" i="4"/>
  <c r="T528" i="4"/>
  <c r="R528" i="4" s="1"/>
  <c r="Z929" i="4"/>
  <c r="X739" i="4"/>
  <c r="Y651" i="4"/>
  <c r="AA745" i="4"/>
  <c r="U940" i="4"/>
  <c r="Y175" i="4"/>
  <c r="W810" i="4"/>
  <c r="S498" i="4"/>
  <c r="Y343" i="4"/>
  <c r="Y524" i="4"/>
  <c r="V634" i="4"/>
  <c r="Y581" i="4"/>
  <c r="Z19" i="4"/>
  <c r="V908" i="4"/>
  <c r="AA474" i="4"/>
  <c r="U620" i="4"/>
  <c r="AA246" i="4"/>
  <c r="Y452" i="4"/>
  <c r="X252" i="4"/>
  <c r="AA830" i="4"/>
  <c r="W713" i="4"/>
  <c r="Z828" i="4"/>
  <c r="Y10" i="4"/>
  <c r="AA954" i="4"/>
  <c r="V237" i="4"/>
  <c r="V5" i="4"/>
  <c r="AA23" i="4"/>
  <c r="S814" i="4"/>
  <c r="W48" i="4"/>
  <c r="T128" i="4"/>
  <c r="S150" i="4"/>
  <c r="S252" i="4"/>
  <c r="AA804" i="4"/>
  <c r="AA738" i="4"/>
  <c r="X608" i="4"/>
  <c r="W150" i="4"/>
  <c r="S108" i="4"/>
  <c r="AA459" i="4"/>
  <c r="U110" i="4"/>
  <c r="X416" i="4"/>
  <c r="S46" i="4"/>
  <c r="AA852" i="4"/>
  <c r="S671" i="4"/>
  <c r="V493" i="4"/>
  <c r="X461" i="4"/>
  <c r="U732" i="4"/>
  <c r="V955" i="4"/>
  <c r="Z797" i="4"/>
  <c r="U419" i="4"/>
  <c r="V953" i="4"/>
  <c r="X689" i="4"/>
  <c r="T698" i="4"/>
  <c r="U476" i="4"/>
  <c r="Z94" i="4"/>
  <c r="U72" i="4"/>
  <c r="Y166" i="4"/>
  <c r="AA976" i="4"/>
  <c r="Y47" i="4"/>
  <c r="X300" i="4"/>
  <c r="T419" i="4"/>
  <c r="X206" i="4"/>
  <c r="U741" i="4"/>
  <c r="V834" i="4"/>
  <c r="Z250" i="4"/>
  <c r="X462" i="4"/>
  <c r="Z925" i="4"/>
  <c r="U602" i="4"/>
  <c r="T947" i="4"/>
  <c r="R947" i="4" s="1"/>
  <c r="V263" i="4"/>
  <c r="S604" i="4"/>
  <c r="AA467" i="4"/>
  <c r="Z841" i="4"/>
  <c r="W413" i="4"/>
  <c r="T86" i="4"/>
  <c r="T870" i="4"/>
  <c r="V843" i="4"/>
  <c r="W500" i="4"/>
  <c r="V730" i="4"/>
  <c r="V659" i="4"/>
  <c r="X476" i="4"/>
  <c r="W27" i="4"/>
  <c r="W65" i="4"/>
  <c r="U169" i="4"/>
  <c r="Z811" i="4"/>
  <c r="Y362" i="4"/>
  <c r="W420" i="4"/>
  <c r="AA475" i="4"/>
  <c r="W696" i="4"/>
  <c r="Z581" i="4"/>
  <c r="Y465" i="4"/>
  <c r="U321" i="4"/>
  <c r="S254" i="4"/>
  <c r="U495" i="4"/>
  <c r="U192" i="4"/>
  <c r="W596" i="4"/>
  <c r="Y484" i="4"/>
  <c r="U453" i="4"/>
  <c r="U978" i="4"/>
  <c r="AA508" i="4"/>
  <c r="X716" i="4"/>
  <c r="W823" i="4"/>
  <c r="V627" i="4"/>
  <c r="Y157" i="4"/>
  <c r="U762" i="4"/>
  <c r="W586" i="4"/>
  <c r="T642" i="4"/>
  <c r="R642" i="4" s="1"/>
  <c r="V25" i="4"/>
  <c r="Y767" i="4"/>
  <c r="T692" i="4"/>
  <c r="R692" i="4" s="1"/>
  <c r="W242" i="4"/>
  <c r="Y960" i="4"/>
  <c r="AA851" i="4"/>
  <c r="AA26" i="4"/>
  <c r="T863" i="4"/>
  <c r="T144" i="4"/>
  <c r="R144" i="4" s="1"/>
  <c r="Z157" i="4"/>
  <c r="Y717" i="4"/>
  <c r="X503" i="4"/>
  <c r="AA548" i="4"/>
  <c r="V816" i="4"/>
  <c r="W765" i="4"/>
  <c r="T579" i="4"/>
  <c r="AA89" i="4"/>
  <c r="W700" i="4"/>
  <c r="W100" i="4"/>
  <c r="AA893" i="4"/>
  <c r="AA34" i="4"/>
  <c r="V797" i="4"/>
  <c r="AA397" i="4"/>
  <c r="AA472" i="4"/>
  <c r="S646" i="4"/>
  <c r="T689" i="4"/>
  <c r="R689" i="4" s="1"/>
  <c r="U351" i="4"/>
  <c r="X518" i="4"/>
  <c r="S669" i="4"/>
  <c r="S8" i="4"/>
  <c r="S946" i="4"/>
  <c r="U48" i="4"/>
  <c r="V74" i="4"/>
  <c r="Z778" i="4"/>
  <c r="T654" i="4"/>
  <c r="R654" i="4" s="1"/>
  <c r="T636" i="4"/>
  <c r="R636" i="4" s="1"/>
  <c r="Z795" i="4"/>
  <c r="T535" i="4"/>
  <c r="R535" i="4" s="1"/>
  <c r="T953" i="4"/>
  <c r="Y298" i="4"/>
  <c r="W737" i="4"/>
  <c r="U748" i="4"/>
  <c r="Z22" i="4"/>
  <c r="Y24" i="4"/>
  <c r="Z548" i="4"/>
  <c r="AA563" i="4"/>
  <c r="V299" i="4"/>
  <c r="X541" i="4"/>
  <c r="Z164" i="4"/>
  <c r="S650" i="4"/>
  <c r="X542" i="4"/>
  <c r="U274" i="4"/>
  <c r="T964" i="4"/>
  <c r="R964" i="4" s="1"/>
  <c r="X552" i="4"/>
  <c r="W163" i="4"/>
  <c r="X482" i="4"/>
  <c r="X146" i="4"/>
  <c r="AA599" i="4"/>
  <c r="U945" i="4"/>
  <c r="AA111" i="4"/>
  <c r="X601" i="4"/>
  <c r="T748" i="4"/>
  <c r="R748" i="4" s="1"/>
  <c r="T218" i="4"/>
  <c r="R218" i="4" s="1"/>
  <c r="S712" i="4"/>
  <c r="U363" i="4"/>
  <c r="W4" i="4"/>
  <c r="V821" i="4"/>
  <c r="T729" i="4"/>
  <c r="W244" i="4"/>
  <c r="Z722" i="4"/>
  <c r="Y295" i="4"/>
  <c r="T605" i="4"/>
  <c r="R605" i="4" s="1"/>
  <c r="X668" i="4"/>
  <c r="V377" i="4"/>
  <c r="S532" i="4"/>
  <c r="S82" i="4"/>
  <c r="X839" i="4"/>
  <c r="V490" i="4"/>
  <c r="W688" i="4"/>
  <c r="Y454" i="4"/>
  <c r="AA137" i="4"/>
  <c r="S503" i="4"/>
  <c r="S822" i="4"/>
  <c r="Z611" i="4"/>
  <c r="S169" i="4"/>
  <c r="Z340" i="4"/>
  <c r="S674" i="4"/>
  <c r="U227" i="4"/>
  <c r="U921" i="4"/>
  <c r="W285" i="4"/>
  <c r="W994" i="4"/>
  <c r="AA770" i="4"/>
  <c r="S909" i="4"/>
  <c r="X869" i="4"/>
  <c r="T171" i="4"/>
  <c r="R171" i="4" s="1"/>
  <c r="Y132" i="4"/>
  <c r="Y238" i="4"/>
  <c r="X421" i="4"/>
  <c r="X547" i="4"/>
  <c r="W563" i="4"/>
  <c r="W592" i="4"/>
  <c r="AA803" i="4"/>
  <c r="V717" i="4"/>
  <c r="T486" i="4"/>
  <c r="T521" i="4"/>
  <c r="R521" i="4" s="1"/>
  <c r="U287" i="4"/>
  <c r="AA138" i="4"/>
  <c r="S214" i="4"/>
  <c r="V949" i="4"/>
  <c r="V943" i="4"/>
  <c r="W125" i="4"/>
  <c r="X522" i="4"/>
  <c r="U676" i="4"/>
  <c r="X331" i="4"/>
  <c r="X502" i="4"/>
  <c r="AA159" i="4"/>
  <c r="AA773" i="4"/>
  <c r="AA534" i="4"/>
  <c r="Z854" i="4"/>
  <c r="Z808" i="4"/>
  <c r="Y8" i="4"/>
  <c r="S767" i="4"/>
  <c r="V920" i="4"/>
  <c r="Z716" i="4"/>
  <c r="T91" i="4"/>
  <c r="R91" i="4" s="1"/>
  <c r="T313" i="4"/>
  <c r="U820" i="4"/>
  <c r="Y714" i="4"/>
  <c r="V349" i="4"/>
  <c r="V107" i="4"/>
  <c r="AA736" i="4"/>
  <c r="Y621" i="4"/>
  <c r="U638" i="4"/>
  <c r="S223" i="4"/>
  <c r="AA874" i="4"/>
  <c r="AA248" i="4"/>
  <c r="T48" i="4"/>
  <c r="S154" i="4"/>
  <c r="U906" i="4"/>
  <c r="AA465" i="4"/>
  <c r="U937" i="4"/>
  <c r="S920" i="4"/>
  <c r="W716" i="4"/>
  <c r="W498" i="4"/>
  <c r="V808" i="4"/>
  <c r="T187" i="4"/>
  <c r="R187" i="4" s="1"/>
  <c r="W962" i="4"/>
  <c r="V960" i="4"/>
  <c r="S51" i="4"/>
  <c r="Y719" i="4"/>
  <c r="Y933" i="4"/>
  <c r="V915" i="4"/>
  <c r="AA287" i="4"/>
  <c r="Z855" i="4"/>
  <c r="Z551" i="4"/>
  <c r="Z900" i="4"/>
  <c r="Z645" i="4"/>
  <c r="X543" i="4"/>
  <c r="V851" i="4"/>
  <c r="W165" i="4"/>
  <c r="Z16" i="4"/>
  <c r="V333" i="4"/>
  <c r="W937" i="4"/>
  <c r="Z82" i="4"/>
  <c r="W922" i="4"/>
  <c r="X370" i="4"/>
  <c r="T332" i="4"/>
  <c r="R332" i="4" s="1"/>
  <c r="U409" i="4"/>
  <c r="AA821" i="4"/>
  <c r="Z599" i="4"/>
  <c r="AA12" i="4"/>
  <c r="X321" i="4"/>
  <c r="S287" i="4"/>
  <c r="AA942" i="4"/>
  <c r="X447" i="4"/>
  <c r="X86" i="4"/>
  <c r="U708" i="4"/>
  <c r="T629" i="4"/>
  <c r="R629" i="4" s="1"/>
  <c r="V611" i="4"/>
  <c r="T825" i="4"/>
  <c r="T594" i="4"/>
  <c r="R594" i="4" s="1"/>
  <c r="Z468" i="4"/>
  <c r="T181" i="4"/>
  <c r="R181" i="4" s="1"/>
  <c r="V928" i="4"/>
  <c r="Y766" i="4"/>
  <c r="V859" i="4"/>
  <c r="V336" i="4"/>
  <c r="S583" i="4"/>
  <c r="AA961" i="4"/>
  <c r="W591" i="4"/>
  <c r="S361" i="4"/>
  <c r="U685" i="4"/>
  <c r="U702" i="4"/>
  <c r="X563" i="4"/>
  <c r="X175" i="4"/>
  <c r="U106" i="4"/>
  <c r="X795" i="4"/>
  <c r="T904" i="4"/>
  <c r="R904" i="4" s="1"/>
  <c r="T217" i="4"/>
  <c r="R217" i="4" s="1"/>
  <c r="T961" i="4"/>
  <c r="U838" i="4"/>
  <c r="U530" i="4"/>
  <c r="Y786" i="4"/>
  <c r="U875" i="4"/>
  <c r="W30" i="4"/>
  <c r="Y623" i="4"/>
  <c r="X31" i="4"/>
  <c r="W496" i="4"/>
  <c r="AA962" i="4"/>
  <c r="Z639" i="4"/>
  <c r="T791" i="4"/>
  <c r="R791" i="4" s="1"/>
  <c r="W894" i="4"/>
  <c r="W866" i="4"/>
  <c r="V275" i="4"/>
  <c r="AA343" i="4"/>
  <c r="U170" i="4"/>
  <c r="X280" i="4"/>
  <c r="AA255" i="4"/>
  <c r="S858" i="4"/>
  <c r="T355" i="4"/>
  <c r="R355" i="4" s="1"/>
  <c r="AA470" i="4"/>
  <c r="W59" i="4"/>
  <c r="S162" i="4"/>
  <c r="Y180" i="4"/>
  <c r="V876" i="4"/>
  <c r="S329" i="4"/>
  <c r="Y999" i="4"/>
  <c r="Y353" i="4"/>
  <c r="Y59" i="4"/>
  <c r="X757" i="4"/>
  <c r="Y329" i="4"/>
  <c r="X544" i="4"/>
  <c r="Z371" i="4"/>
  <c r="X5" i="4"/>
  <c r="Z560" i="4"/>
  <c r="W75" i="4"/>
  <c r="W883" i="4"/>
  <c r="Z335" i="4"/>
  <c r="W681" i="4"/>
  <c r="U310" i="4"/>
  <c r="V971" i="4"/>
  <c r="S472" i="4"/>
  <c r="W916" i="4"/>
  <c r="T403" i="4"/>
  <c r="R403" i="4" s="1"/>
  <c r="Z640" i="4"/>
  <c r="Z662" i="4"/>
  <c r="W887" i="4"/>
  <c r="X195" i="4"/>
  <c r="S30" i="4"/>
  <c r="T721" i="4"/>
  <c r="R721" i="4" s="1"/>
  <c r="S348" i="4"/>
  <c r="S913" i="4"/>
  <c r="U868" i="4"/>
  <c r="V234" i="4"/>
  <c r="V610" i="4"/>
  <c r="Y252" i="4"/>
  <c r="W822" i="4"/>
  <c r="V95" i="4"/>
  <c r="AA325" i="4"/>
  <c r="AA956" i="4"/>
  <c r="Z312" i="4"/>
  <c r="V549" i="4"/>
  <c r="T960" i="4"/>
  <c r="V163" i="4"/>
  <c r="W555" i="4"/>
  <c r="U380" i="4"/>
  <c r="T122" i="4"/>
  <c r="Z752" i="4"/>
  <c r="Y682" i="4"/>
  <c r="Z889" i="4"/>
  <c r="U501" i="4"/>
  <c r="W16" i="4"/>
  <c r="X919" i="4"/>
  <c r="AA533" i="4"/>
  <c r="V888" i="4"/>
  <c r="Y356" i="4"/>
  <c r="Y861" i="4"/>
  <c r="W412" i="4"/>
  <c r="T347" i="4"/>
  <c r="R347" i="4" s="1"/>
  <c r="T968" i="4"/>
  <c r="R968" i="4" s="1"/>
  <c r="Z880" i="4"/>
  <c r="W896" i="4"/>
  <c r="X599" i="4"/>
  <c r="T646" i="4"/>
  <c r="R646" i="4" s="1"/>
  <c r="X423" i="4"/>
  <c r="S480" i="4"/>
  <c r="AA277" i="4"/>
  <c r="AA947" i="4"/>
  <c r="Z193" i="4"/>
  <c r="Z594" i="4"/>
  <c r="T8" i="4"/>
  <c r="R8" i="4" s="1"/>
  <c r="AA845" i="4"/>
  <c r="V796" i="4"/>
  <c r="AA103" i="4"/>
  <c r="AA655" i="4"/>
  <c r="X60" i="4"/>
  <c r="U961" i="4"/>
  <c r="U794" i="4"/>
  <c r="S401" i="4"/>
  <c r="Z513" i="4"/>
  <c r="Z873" i="4"/>
  <c r="W770" i="4"/>
  <c r="X742" i="4"/>
  <c r="X844" i="4"/>
  <c r="W578" i="4"/>
  <c r="S737" i="4"/>
  <c r="X849" i="4"/>
  <c r="AA828" i="4"/>
  <c r="S313" i="4"/>
  <c r="S188" i="4"/>
  <c r="AA368" i="4"/>
  <c r="Z860" i="4"/>
  <c r="AA152" i="4"/>
  <c r="W415" i="4"/>
  <c r="X181" i="4"/>
  <c r="AA304" i="4"/>
  <c r="AA164" i="4"/>
  <c r="Y125" i="4"/>
  <c r="Z73" i="4"/>
  <c r="V93" i="4"/>
  <c r="U32" i="4"/>
  <c r="S708" i="4"/>
  <c r="T474" i="4"/>
  <c r="R474" i="4" s="1"/>
  <c r="X709" i="4"/>
  <c r="W169" i="4"/>
  <c r="AA173" i="4"/>
  <c r="AA964" i="4"/>
  <c r="T957" i="4"/>
  <c r="R957" i="4" s="1"/>
  <c r="T682" i="4"/>
  <c r="R682" i="4" s="1"/>
  <c r="X893" i="4"/>
  <c r="V12" i="4"/>
  <c r="X567" i="4"/>
  <c r="S507" i="4"/>
  <c r="Y189" i="4"/>
  <c r="W510" i="4"/>
  <c r="V576" i="4"/>
  <c r="V696" i="4"/>
  <c r="T684" i="4"/>
  <c r="R684" i="4" s="1"/>
  <c r="S52" i="4"/>
  <c r="V835" i="4"/>
  <c r="W369" i="4"/>
  <c r="S537" i="4"/>
  <c r="W615" i="4"/>
  <c r="S828" i="4"/>
  <c r="AA754" i="4"/>
  <c r="V755" i="4"/>
  <c r="W820" i="4"/>
  <c r="Y916" i="4"/>
  <c r="U572" i="4"/>
  <c r="V114" i="4"/>
  <c r="T298" i="4"/>
  <c r="R298" i="4" s="1"/>
  <c r="U668" i="4"/>
  <c r="V458" i="4"/>
  <c r="T358" i="4"/>
  <c r="R358" i="4" s="1"/>
  <c r="Z228" i="4"/>
  <c r="X431" i="4"/>
  <c r="U440" i="4"/>
  <c r="Y901" i="4"/>
  <c r="T63" i="4"/>
  <c r="R63" i="4" s="1"/>
  <c r="T387" i="4"/>
  <c r="R387" i="4" s="1"/>
  <c r="S492" i="4"/>
  <c r="U671" i="4"/>
  <c r="Z355" i="4"/>
  <c r="W233" i="4"/>
  <c r="V285" i="4"/>
  <c r="W450" i="4"/>
  <c r="AA952" i="4"/>
  <c r="T496" i="4"/>
  <c r="R496" i="4" s="1"/>
  <c r="T597" i="4"/>
  <c r="R597" i="4" s="1"/>
  <c r="U987" i="4"/>
  <c r="W51" i="4"/>
  <c r="U963" i="4"/>
  <c r="AA174" i="4"/>
  <c r="U98" i="4"/>
  <c r="U721" i="4"/>
  <c r="V670" i="4"/>
  <c r="Y19" i="4"/>
  <c r="V824" i="4"/>
  <c r="U876" i="4"/>
  <c r="W686" i="4"/>
  <c r="U912" i="4"/>
  <c r="X791" i="4"/>
  <c r="W22" i="4"/>
  <c r="Y169" i="4"/>
  <c r="T577" i="4"/>
  <c r="R577" i="4" s="1"/>
  <c r="S216" i="4"/>
  <c r="Y979" i="4"/>
  <c r="AA526" i="4"/>
  <c r="T878" i="4"/>
  <c r="S110" i="4"/>
  <c r="W731" i="4"/>
  <c r="S471" i="4"/>
  <c r="U599" i="4"/>
  <c r="AA525" i="4"/>
  <c r="S732" i="4"/>
  <c r="Z714" i="4"/>
  <c r="U849" i="4"/>
  <c r="AA714" i="4"/>
  <c r="S97" i="4"/>
  <c r="V791" i="4"/>
  <c r="W604" i="4"/>
  <c r="U873" i="4"/>
  <c r="S484" i="4"/>
  <c r="Y577" i="4"/>
  <c r="X114" i="4"/>
  <c r="X684" i="4"/>
  <c r="X446" i="4"/>
  <c r="T252" i="4"/>
  <c r="R252" i="4" s="1"/>
  <c r="X138" i="4"/>
  <c r="Z657" i="4"/>
  <c r="S158" i="4"/>
  <c r="Z813" i="4"/>
  <c r="X433" i="4"/>
  <c r="W646" i="4"/>
  <c r="Y342" i="4"/>
  <c r="W154" i="4"/>
  <c r="W501" i="4"/>
  <c r="S473" i="4"/>
  <c r="Y542" i="4"/>
  <c r="Z29" i="4"/>
  <c r="W402" i="4"/>
  <c r="T422" i="4"/>
  <c r="U421" i="4"/>
  <c r="S367" i="4"/>
  <c r="T977" i="4"/>
  <c r="R977" i="4" s="1"/>
  <c r="U697" i="4"/>
  <c r="W300" i="4"/>
  <c r="Z39" i="4"/>
  <c r="S985" i="4"/>
  <c r="X976" i="4"/>
  <c r="V979" i="4"/>
  <c r="V327" i="4"/>
  <c r="W82" i="4"/>
  <c r="V245" i="4"/>
  <c r="T272" i="4"/>
  <c r="R272" i="4" s="1"/>
  <c r="S795" i="4"/>
  <c r="Z7" i="4"/>
  <c r="X545" i="4"/>
  <c r="X852" i="4"/>
  <c r="U428" i="4"/>
  <c r="Y265" i="4"/>
  <c r="X489" i="4"/>
  <c r="W44" i="4"/>
  <c r="X164" i="4"/>
  <c r="V116" i="4"/>
  <c r="T495" i="4"/>
  <c r="R495" i="4" s="1"/>
  <c r="Y21" i="4"/>
  <c r="S678" i="4"/>
  <c r="S341" i="4"/>
  <c r="Y16" i="4"/>
  <c r="V389" i="4"/>
  <c r="Z185" i="4"/>
  <c r="S273" i="4"/>
  <c r="S460" i="4"/>
  <c r="W571" i="4"/>
  <c r="Y871" i="4"/>
  <c r="Y942" i="4"/>
  <c r="W654" i="4"/>
  <c r="X98" i="4"/>
  <c r="AA849" i="4"/>
  <c r="T52" i="4"/>
  <c r="Y104" i="4"/>
  <c r="S870" i="4"/>
  <c r="X364" i="4"/>
  <c r="AA265" i="4"/>
  <c r="Y488" i="4"/>
  <c r="S483" i="4"/>
  <c r="Y272" i="4"/>
  <c r="W616" i="4"/>
  <c r="U672" i="4"/>
  <c r="S48" i="4"/>
  <c r="V388" i="4"/>
  <c r="T51" i="4"/>
  <c r="R51" i="4" s="1"/>
  <c r="U1" i="4"/>
  <c r="Y302" i="4"/>
  <c r="S954" i="4"/>
  <c r="S869" i="4"/>
  <c r="V529" i="4"/>
  <c r="T38" i="4"/>
  <c r="Z237" i="4"/>
  <c r="W558" i="4"/>
  <c r="T543" i="4"/>
  <c r="R543" i="4" s="1"/>
  <c r="Y952" i="4"/>
  <c r="U69" i="4"/>
  <c r="X702" i="4"/>
  <c r="Z364" i="4"/>
  <c r="X53" i="4"/>
  <c r="T37" i="4"/>
  <c r="R37" i="4" s="1"/>
  <c r="V958" i="4"/>
  <c r="V152" i="4"/>
  <c r="T506" i="4"/>
  <c r="S738" i="4"/>
  <c r="Y44" i="4"/>
  <c r="S720" i="4"/>
  <c r="W751" i="4"/>
  <c r="W529" i="4"/>
  <c r="AA978" i="4"/>
  <c r="Z478" i="4"/>
  <c r="T847" i="4"/>
  <c r="U537" i="4"/>
  <c r="AA283" i="4"/>
  <c r="V548" i="4"/>
  <c r="S285" i="4"/>
  <c r="Z726" i="4"/>
  <c r="X652" i="4"/>
  <c r="X909" i="4"/>
  <c r="AA29" i="4"/>
  <c r="S907" i="4"/>
  <c r="T135" i="4"/>
  <c r="W970" i="4"/>
  <c r="X183" i="4"/>
  <c r="X750" i="4"/>
  <c r="U502" i="4"/>
  <c r="W927" i="4"/>
  <c r="T318" i="4"/>
  <c r="R318" i="4" s="1"/>
  <c r="X242" i="4"/>
  <c r="W992" i="4"/>
  <c r="AA349" i="4"/>
  <c r="AA437" i="4"/>
  <c r="Y201" i="4"/>
  <c r="X507" i="4"/>
  <c r="V478" i="4"/>
  <c r="T341" i="4"/>
  <c r="AA763" i="4"/>
  <c r="V346" i="4"/>
  <c r="S78" i="4"/>
  <c r="AA267" i="4"/>
  <c r="S34" i="4"/>
  <c r="U558" i="4"/>
  <c r="AA478" i="4"/>
  <c r="X415" i="4"/>
  <c r="X708" i="4"/>
  <c r="Y880" i="4"/>
  <c r="U635" i="4"/>
  <c r="U543" i="4"/>
  <c r="W409" i="4"/>
  <c r="V205" i="4"/>
  <c r="X657" i="4"/>
  <c r="T256" i="4"/>
  <c r="R256" i="4" s="1"/>
  <c r="X951" i="4"/>
  <c r="T529" i="4"/>
  <c r="R529" i="4" s="1"/>
  <c r="Y254" i="4"/>
  <c r="Z702" i="4"/>
  <c r="AA630" i="4"/>
  <c r="Z411" i="4"/>
  <c r="S896" i="4"/>
  <c r="S564" i="4"/>
  <c r="S953" i="4"/>
  <c r="AA320" i="4"/>
  <c r="Z109" i="4"/>
  <c r="W763" i="4"/>
  <c r="Z4" i="4"/>
  <c r="S412" i="4"/>
  <c r="V390" i="4"/>
  <c r="S113" i="4"/>
  <c r="Z521" i="4"/>
  <c r="Z245" i="4"/>
  <c r="S376" i="4"/>
  <c r="AA300" i="4"/>
  <c r="Z944" i="4"/>
  <c r="T732" i="4"/>
  <c r="R732" i="4" s="1"/>
  <c r="Y390" i="4"/>
  <c r="U372" i="4"/>
  <c r="Z202" i="4"/>
  <c r="Z494" i="4"/>
  <c r="V196" i="4"/>
  <c r="Y702" i="4"/>
  <c r="V499" i="4"/>
  <c r="T661" i="4"/>
  <c r="R661" i="4" s="1"/>
  <c r="V853" i="4"/>
  <c r="T19" i="4"/>
  <c r="R19" i="4" s="1"/>
  <c r="U86" i="4"/>
  <c r="AA276" i="4"/>
  <c r="U726" i="4"/>
  <c r="T435" i="4"/>
  <c r="AA53" i="4"/>
  <c r="Z687" i="4"/>
  <c r="Y812" i="4"/>
  <c r="V188" i="4"/>
  <c r="S489" i="4"/>
  <c r="AA565" i="4"/>
  <c r="T622" i="4"/>
  <c r="R622" i="4" s="1"/>
  <c r="W252" i="4"/>
  <c r="Z120" i="4"/>
  <c r="V673" i="4"/>
  <c r="W465" i="4"/>
  <c r="U120" i="4"/>
  <c r="V999" i="4"/>
  <c r="AA514" i="4"/>
  <c r="V303" i="4"/>
  <c r="X21" i="4"/>
  <c r="X282" i="4"/>
  <c r="Z362" i="4"/>
  <c r="X159" i="4"/>
  <c r="S830" i="4"/>
  <c r="W11" i="4"/>
  <c r="AA707" i="4"/>
  <c r="S395" i="4"/>
  <c r="U45" i="4"/>
  <c r="V247" i="4"/>
  <c r="X794" i="4"/>
  <c r="V392" i="4"/>
  <c r="X662" i="4"/>
  <c r="X535" i="4"/>
  <c r="Y87" i="4"/>
  <c r="V519" i="4"/>
  <c r="S270" i="4"/>
  <c r="X981" i="4"/>
  <c r="W173" i="4"/>
  <c r="S193" i="4"/>
  <c r="Y211" i="4"/>
  <c r="AA777" i="4"/>
  <c r="Y424" i="4"/>
  <c r="Z735" i="4"/>
  <c r="V211" i="4"/>
  <c r="W292" i="4"/>
  <c r="AA839" i="4"/>
  <c r="Z492" i="4"/>
  <c r="T208" i="4"/>
  <c r="R208" i="4" s="1"/>
  <c r="U279" i="4"/>
  <c r="Y685" i="4"/>
  <c r="U687" i="4"/>
  <c r="Y337" i="4"/>
  <c r="U646" i="4"/>
  <c r="S440" i="4"/>
  <c r="S372" i="4"/>
  <c r="T491" i="4"/>
  <c r="R491" i="4" s="1"/>
  <c r="V248" i="4"/>
  <c r="U379" i="4"/>
  <c r="U520" i="4"/>
  <c r="T526" i="4"/>
  <c r="R526" i="4" s="1"/>
  <c r="U315" i="4"/>
  <c r="X933" i="4"/>
  <c r="Y182" i="4"/>
  <c r="S1000" i="4"/>
  <c r="S422" i="4"/>
  <c r="X788" i="4"/>
  <c r="Y121" i="4"/>
  <c r="W78" i="4"/>
  <c r="U673" i="4"/>
  <c r="X825" i="4"/>
  <c r="S311" i="4"/>
  <c r="T448" i="4"/>
  <c r="R448" i="4" s="1"/>
  <c r="U522" i="4"/>
  <c r="T103" i="4"/>
  <c r="R103" i="4" s="1"/>
  <c r="AA778" i="4"/>
  <c r="U333" i="4"/>
  <c r="X483" i="4"/>
  <c r="V358" i="4"/>
  <c r="Z124" i="4"/>
  <c r="X14" i="4"/>
  <c r="W549" i="4"/>
  <c r="Z605" i="4"/>
  <c r="U908" i="4"/>
  <c r="AA390" i="4"/>
  <c r="X753" i="4"/>
  <c r="AA28" i="4"/>
  <c r="X243" i="4"/>
  <c r="V473" i="4"/>
  <c r="Z541" i="4"/>
  <c r="X1000" i="4"/>
  <c r="Y276" i="4"/>
  <c r="W525" i="4"/>
  <c r="Z455" i="4"/>
  <c r="V130" i="4"/>
  <c r="T630" i="4"/>
  <c r="X441" i="4"/>
  <c r="T116" i="4"/>
  <c r="R116" i="4" s="1"/>
  <c r="Z145" i="4"/>
  <c r="AA477" i="4"/>
  <c r="W521" i="4"/>
  <c r="V795" i="4"/>
  <c r="T767" i="4"/>
  <c r="R767" i="4" s="1"/>
  <c r="Z491" i="4"/>
  <c r="T70" i="4"/>
  <c r="R70" i="4" s="1"/>
  <c r="U486" i="4"/>
  <c r="AA471" i="4"/>
  <c r="X964" i="4"/>
  <c r="X88" i="4"/>
  <c r="T859" i="4"/>
  <c r="R859" i="4" s="1"/>
  <c r="U30" i="4"/>
  <c r="X417" i="4"/>
  <c r="U103" i="4"/>
  <c r="W115" i="4"/>
  <c r="V475" i="4"/>
  <c r="Z539" i="4"/>
  <c r="Y387" i="4"/>
  <c r="W715" i="4"/>
  <c r="AA997" i="4"/>
  <c r="AA468" i="4"/>
  <c r="AA1000" i="4"/>
  <c r="T105" i="4"/>
  <c r="R105" i="4" s="1"/>
  <c r="V312" i="4"/>
  <c r="W814" i="4"/>
  <c r="U617" i="4"/>
  <c r="W200" i="4"/>
  <c r="X769" i="4"/>
  <c r="T286" i="4"/>
  <c r="AA473" i="4"/>
  <c r="S20" i="4"/>
  <c r="U742" i="4"/>
  <c r="T686" i="4"/>
  <c r="R686" i="4" s="1"/>
  <c r="S338" i="4"/>
  <c r="AA697" i="4"/>
  <c r="Y831" i="4"/>
  <c r="V637" i="4"/>
  <c r="W955" i="4"/>
  <c r="U509" i="4"/>
  <c r="AA829" i="4"/>
  <c r="V841" i="4"/>
  <c r="Y214" i="4"/>
  <c r="S792" i="4"/>
  <c r="V677" i="4"/>
  <c r="X598" i="4"/>
  <c r="X858" i="4"/>
  <c r="Y55" i="4"/>
  <c r="X803" i="4"/>
  <c r="T896" i="4"/>
  <c r="R896" i="4" s="1"/>
  <c r="V962" i="4"/>
  <c r="S924" i="4"/>
  <c r="X864" i="4"/>
  <c r="W940" i="4"/>
  <c r="AA122" i="4"/>
  <c r="AA611" i="4"/>
  <c r="T507" i="4"/>
  <c r="R507" i="4" s="1"/>
  <c r="Z655" i="4"/>
  <c r="V34" i="4"/>
  <c r="Y474" i="4"/>
  <c r="V714" i="4"/>
  <c r="W683" i="4"/>
  <c r="V434" i="4"/>
  <c r="AA587" i="4"/>
  <c r="Z323" i="4"/>
  <c r="AA202" i="4"/>
  <c r="Z71" i="4"/>
  <c r="T785" i="4"/>
  <c r="R785" i="4" s="1"/>
  <c r="Y580" i="4"/>
  <c r="Y285" i="4"/>
  <c r="T88" i="4"/>
  <c r="R88" i="4" s="1"/>
  <c r="Z176" i="4"/>
  <c r="T386" i="4"/>
  <c r="R386" i="4" s="1"/>
  <c r="X317" i="4"/>
  <c r="X18" i="4"/>
  <c r="AA572" i="4"/>
  <c r="AA403" i="4"/>
  <c r="W142" i="4"/>
  <c r="AA289" i="4"/>
  <c r="T53" i="4"/>
  <c r="R53" i="4" s="1"/>
  <c r="X102" i="4"/>
  <c r="W945" i="4"/>
  <c r="S740" i="4"/>
  <c r="X391" i="4"/>
  <c r="AA995" i="4"/>
  <c r="S435" i="4"/>
  <c r="V565" i="4"/>
  <c r="W829" i="4"/>
  <c r="Y324" i="4"/>
  <c r="V852" i="4"/>
  <c r="T14" i="4"/>
  <c r="Z588" i="4"/>
  <c r="Y941" i="4"/>
  <c r="AA41" i="4"/>
  <c r="V847" i="4"/>
  <c r="U650" i="4"/>
  <c r="AA538" i="4"/>
  <c r="W588" i="4"/>
  <c r="AA221" i="4"/>
  <c r="V183" i="4"/>
  <c r="S502" i="4"/>
  <c r="V182" i="4"/>
  <c r="V720" i="4"/>
  <c r="W270" i="4"/>
  <c r="W398" i="4"/>
  <c r="T634" i="4"/>
  <c r="R634" i="4" s="1"/>
  <c r="V668" i="4"/>
  <c r="U613" i="4"/>
  <c r="T765" i="4"/>
  <c r="R765" i="4" s="1"/>
  <c r="Y679" i="4"/>
  <c r="T786" i="4"/>
  <c r="R786" i="4" s="1"/>
  <c r="V520" i="4"/>
  <c r="X185" i="4"/>
  <c r="S122" i="4"/>
  <c r="X147" i="4"/>
  <c r="Y566" i="4"/>
  <c r="W941" i="4"/>
  <c r="S998" i="4"/>
  <c r="Z209" i="4"/>
  <c r="W704" i="4"/>
  <c r="AA768" i="4"/>
  <c r="W561" i="4"/>
  <c r="AA518" i="4"/>
  <c r="X193" i="4"/>
  <c r="AA4" i="4"/>
  <c r="AA193" i="4"/>
  <c r="Y695" i="4"/>
  <c r="Z25" i="4"/>
  <c r="Z346" i="4"/>
  <c r="Z208" i="4"/>
  <c r="W178" i="4"/>
  <c r="U700" i="4"/>
  <c r="U962" i="4"/>
  <c r="W932" i="4"/>
  <c r="U622" i="4"/>
  <c r="V642" i="4"/>
  <c r="Y184" i="4"/>
  <c r="AA376" i="4"/>
  <c r="V179" i="4"/>
  <c r="X29" i="4"/>
  <c r="W650" i="4"/>
  <c r="S250" i="4"/>
  <c r="U176" i="4"/>
  <c r="X464" i="4"/>
  <c r="Y68" i="4"/>
  <c r="Y344" i="4"/>
  <c r="Z198" i="4"/>
  <c r="X227" i="4"/>
  <c r="U657" i="4"/>
  <c r="Z985" i="4"/>
  <c r="V770" i="4"/>
  <c r="U618" i="4"/>
  <c r="Z369" i="4"/>
  <c r="U52" i="4"/>
  <c r="U131" i="4"/>
  <c r="Z951" i="4"/>
  <c r="X997" i="4"/>
  <c r="W342" i="4"/>
  <c r="U107" i="4"/>
  <c r="Z626" i="4"/>
  <c r="V756" i="4"/>
  <c r="W607" i="4"/>
  <c r="U663" i="4"/>
  <c r="Y403" i="4"/>
  <c r="X871" i="4"/>
  <c r="X216" i="4"/>
  <c r="U350" i="4"/>
  <c r="AA313" i="4"/>
  <c r="AA885" i="4"/>
  <c r="S164" i="4"/>
  <c r="V631" i="4"/>
  <c r="V240" i="4"/>
  <c r="W875" i="4"/>
  <c r="Z839" i="4"/>
  <c r="S414" i="4"/>
  <c r="Z236" i="4"/>
  <c r="V784" i="4"/>
  <c r="U418" i="4"/>
  <c r="AA434" i="4"/>
  <c r="X430" i="4"/>
  <c r="W929" i="4"/>
  <c r="X250" i="4"/>
  <c r="T410" i="4"/>
  <c r="R410" i="4" s="1"/>
  <c r="U517" i="4"/>
  <c r="W271" i="4"/>
  <c r="U752" i="4"/>
  <c r="Z232" i="4"/>
  <c r="X819" i="4"/>
  <c r="AA183" i="4"/>
  <c r="Y533" i="4"/>
  <c r="Z562" i="4"/>
  <c r="Z98" i="4"/>
  <c r="Z375" i="4"/>
  <c r="X457" i="4"/>
  <c r="U348" i="4"/>
  <c r="U807" i="4"/>
  <c r="U448" i="4"/>
  <c r="W423" i="4"/>
  <c r="V264" i="4"/>
  <c r="Y416" i="4"/>
  <c r="X872" i="4"/>
  <c r="T819" i="4"/>
  <c r="R819" i="4" s="1"/>
  <c r="U149" i="4"/>
  <c r="T411" i="4"/>
  <c r="R411" i="4" s="1"/>
  <c r="V638" i="4"/>
  <c r="V855" i="4"/>
  <c r="U31" i="4"/>
  <c r="AA662" i="4"/>
  <c r="S90" i="4"/>
  <c r="Z774" i="4"/>
  <c r="V954" i="4"/>
  <c r="X496" i="4"/>
  <c r="Y336" i="4"/>
  <c r="U566" i="4"/>
  <c r="AA743" i="4"/>
  <c r="Y843" i="4"/>
  <c r="AA809" i="4"/>
  <c r="AA143" i="4"/>
  <c r="U958" i="4"/>
  <c r="Z421" i="4"/>
  <c r="X721" i="4"/>
  <c r="W771" i="4"/>
  <c r="X452" i="4"/>
  <c r="W862" i="4"/>
  <c r="X712" i="4"/>
  <c r="AA195" i="4"/>
  <c r="AA677" i="4"/>
  <c r="Y588" i="4"/>
  <c r="Y644" i="4"/>
  <c r="V505" i="4"/>
  <c r="T190" i="4"/>
  <c r="R190" i="4" s="1"/>
  <c r="T591" i="4"/>
  <c r="R591" i="4" s="1"/>
  <c r="AA704" i="4"/>
  <c r="S578" i="4"/>
  <c r="AA417" i="4"/>
  <c r="Y827" i="4"/>
  <c r="U173" i="4"/>
  <c r="AA116" i="4"/>
  <c r="X589" i="4"/>
  <c r="S456" i="4"/>
  <c r="U267" i="4"/>
  <c r="V607" i="4"/>
  <c r="AA85" i="4"/>
  <c r="X382" i="4"/>
  <c r="V79" i="4"/>
  <c r="Z747" i="4"/>
  <c r="W331" i="4"/>
  <c r="V803" i="4"/>
  <c r="Z405" i="4"/>
  <c r="Z57" i="4"/>
  <c r="S353" i="4"/>
  <c r="X672" i="4"/>
  <c r="U535" i="4"/>
  <c r="T177" i="4"/>
  <c r="R177" i="4" s="1"/>
  <c r="X643" i="4"/>
  <c r="AA385" i="4"/>
  <c r="T764" i="4"/>
  <c r="R764" i="4" s="1"/>
  <c r="T183" i="4"/>
  <c r="R183" i="4" s="1"/>
  <c r="W32" i="4"/>
  <c r="Y514" i="4"/>
  <c r="V13" i="4"/>
  <c r="W363" i="4"/>
  <c r="V443" i="4"/>
  <c r="Z429" i="4"/>
  <c r="X174" i="4"/>
  <c r="S42" i="4"/>
  <c r="Y555" i="4"/>
  <c r="X737" i="4"/>
  <c r="Y894" i="4"/>
  <c r="AA466" i="4"/>
  <c r="W159" i="4"/>
  <c r="X681" i="4"/>
  <c r="AA44" i="4"/>
  <c r="Y915" i="4"/>
  <c r="W214" i="4"/>
  <c r="S47" i="4"/>
  <c r="AA771" i="4"/>
  <c r="V38" i="4"/>
  <c r="T215" i="4"/>
  <c r="R215" i="4" s="1"/>
  <c r="W961" i="4"/>
  <c r="Y523" i="4"/>
  <c r="U660" i="4"/>
  <c r="Y632" i="4"/>
  <c r="Y440" i="4"/>
  <c r="Z701" i="4"/>
  <c r="W901" i="4"/>
  <c r="AA710" i="4"/>
  <c r="X726" i="4"/>
  <c r="W57" i="4"/>
  <c r="S14" i="4"/>
  <c r="Y50" i="4"/>
  <c r="W52" i="4"/>
  <c r="U642" i="4"/>
  <c r="T152" i="4"/>
  <c r="R152" i="4" s="1"/>
  <c r="AA991" i="4"/>
  <c r="U355" i="4"/>
  <c r="Z742" i="4"/>
  <c r="AA257" i="4"/>
  <c r="V359" i="4"/>
  <c r="T587" i="4"/>
  <c r="R587" i="4" s="1"/>
  <c r="AA723" i="4"/>
  <c r="X892" i="4"/>
  <c r="U594" i="4"/>
  <c r="U733" i="4"/>
  <c r="X305" i="4"/>
  <c r="T830" i="4"/>
  <c r="R830" i="4" s="1"/>
  <c r="W122" i="4"/>
  <c r="AA401" i="4"/>
  <c r="Y207" i="4"/>
  <c r="AA871" i="4"/>
  <c r="X719" i="4"/>
  <c r="S825" i="4"/>
  <c r="X741" i="4"/>
  <c r="Y333" i="4"/>
  <c r="AA546" i="4"/>
  <c r="Z773" i="4"/>
  <c r="V940" i="4"/>
  <c r="V710" i="4"/>
  <c r="Z394" i="4"/>
  <c r="Z308" i="4"/>
  <c r="W135" i="4"/>
  <c r="U994" i="4"/>
  <c r="X39" i="4"/>
  <c r="Y3" i="4"/>
  <c r="Z669" i="4"/>
  <c r="V35" i="4"/>
  <c r="Y780" i="4"/>
  <c r="U755" i="4"/>
  <c r="W246" i="4"/>
  <c r="Z765" i="4"/>
  <c r="Y51" i="4"/>
  <c r="U825" i="4"/>
  <c r="W299" i="4"/>
  <c r="Y57" i="4"/>
  <c r="Y730" i="4"/>
  <c r="S35" i="4"/>
  <c r="V238" i="4"/>
  <c r="X320" i="4"/>
  <c r="T658" i="4"/>
  <c r="R658" i="4" s="1"/>
  <c r="T169" i="4"/>
  <c r="R169" i="4" s="1"/>
  <c r="U345" i="4"/>
  <c r="T315" i="4"/>
  <c r="Z481" i="4"/>
  <c r="AA568" i="4"/>
  <c r="U455" i="4"/>
  <c r="W164" i="4"/>
  <c r="Z395" i="4"/>
  <c r="X730" i="4"/>
  <c r="Y547" i="4"/>
  <c r="W418" i="4"/>
  <c r="Y796" i="4"/>
  <c r="Y653" i="4"/>
  <c r="T25" i="4"/>
  <c r="R25" i="4" s="1"/>
  <c r="X96" i="4"/>
  <c r="U116" i="4"/>
  <c r="U549" i="4"/>
  <c r="T245" i="4"/>
  <c r="R245" i="4" s="1"/>
  <c r="S948" i="4"/>
  <c r="T16" i="4"/>
  <c r="R16" i="4" s="1"/>
  <c r="AA262" i="4"/>
  <c r="Z28" i="4"/>
  <c r="W338" i="4"/>
  <c r="AA946" i="4"/>
  <c r="T121" i="4"/>
  <c r="R121" i="4" s="1"/>
  <c r="AA561" i="4"/>
  <c r="AA146" i="4"/>
  <c r="Z118" i="4"/>
  <c r="Z134" i="4"/>
  <c r="V90" i="4"/>
  <c r="Z723" i="4"/>
  <c r="AA236" i="4"/>
  <c r="X656" i="4"/>
  <c r="S396" i="4"/>
  <c r="X172" i="4"/>
  <c r="Y895" i="4"/>
  <c r="S32" i="4"/>
  <c r="Z115" i="4"/>
  <c r="Y129" i="4"/>
  <c r="X101" i="4"/>
  <c r="V776" i="4"/>
  <c r="W434" i="4"/>
  <c r="V807" i="4"/>
  <c r="V814" i="4"/>
  <c r="W786" i="4"/>
  <c r="Z174" i="4"/>
  <c r="W194" i="4"/>
  <c r="W76" i="4"/>
  <c r="W247" i="4"/>
  <c r="W871" i="4"/>
  <c r="T655" i="4"/>
  <c r="R655" i="4" s="1"/>
  <c r="X362" i="4"/>
  <c r="Z618" i="4"/>
  <c r="U187" i="4"/>
  <c r="Y75" i="4"/>
  <c r="W157" i="4"/>
  <c r="Z847" i="4"/>
  <c r="V77" i="4"/>
  <c r="Y614" i="4"/>
  <c r="V80" i="4"/>
  <c r="W357" i="4"/>
  <c r="Z987" i="4"/>
  <c r="U881" i="4"/>
  <c r="X912" i="4"/>
  <c r="X793" i="4"/>
  <c r="U352" i="4"/>
  <c r="T971" i="4"/>
  <c r="R971" i="4" s="1"/>
  <c r="W585" i="4"/>
  <c r="T304" i="4"/>
  <c r="X240" i="4"/>
  <c r="V424" i="4"/>
  <c r="X810" i="4"/>
  <c r="Y775" i="4"/>
  <c r="X845" i="4"/>
  <c r="V997" i="4"/>
  <c r="Y112" i="4"/>
  <c r="T810" i="4"/>
  <c r="R810" i="4" s="1"/>
  <c r="U266" i="4"/>
  <c r="S283" i="4"/>
  <c r="V734" i="4"/>
  <c r="T266" i="4"/>
  <c r="R266" i="4" s="1"/>
  <c r="U121" i="4"/>
  <c r="U508" i="4"/>
  <c r="X458" i="4"/>
  <c r="Z365" i="4"/>
  <c r="S961" i="4"/>
  <c r="AA836" i="4"/>
  <c r="Z956" i="4"/>
  <c r="T867" i="4"/>
  <c r="R867" i="4" s="1"/>
  <c r="Z27" i="4"/>
  <c r="S565" i="4"/>
  <c r="T890" i="4"/>
  <c r="R890" i="4" s="1"/>
  <c r="V449" i="4"/>
  <c r="Z530" i="4"/>
  <c r="AA219" i="4"/>
  <c r="T125" i="4"/>
  <c r="R125" i="4" s="1"/>
  <c r="V546" i="4"/>
  <c r="S773" i="4"/>
  <c r="Z35" i="4"/>
  <c r="X157" i="4"/>
  <c r="Z628" i="4"/>
  <c r="T258" i="4"/>
  <c r="Y661" i="4"/>
  <c r="W517" i="4"/>
  <c r="Y213" i="4"/>
  <c r="T364" i="4"/>
  <c r="W761" i="4"/>
  <c r="W634" i="4"/>
  <c r="AA157" i="4"/>
  <c r="Z570" i="4"/>
  <c r="V721" i="4"/>
  <c r="Y386" i="4"/>
  <c r="T222" i="4"/>
  <c r="W94" i="4"/>
  <c r="W462" i="4"/>
  <c r="AA643" i="4"/>
  <c r="T862" i="4"/>
  <c r="R862" i="4" s="1"/>
  <c r="W824" i="4"/>
  <c r="Y781" i="4"/>
  <c r="Z796" i="4"/>
  <c r="X846" i="4"/>
  <c r="Z304" i="4"/>
  <c r="Y456" i="4"/>
  <c r="X690" i="4"/>
  <c r="T312" i="4"/>
  <c r="S641" i="4"/>
  <c r="Y659" i="4"/>
  <c r="W69" i="4"/>
  <c r="T475" i="4"/>
  <c r="R475" i="4" s="1"/>
  <c r="Y564" i="4"/>
  <c r="S394" i="4"/>
  <c r="AA449" i="4"/>
  <c r="Y69" i="4"/>
  <c r="T635" i="4"/>
  <c r="R635" i="4" s="1"/>
  <c r="AA8" i="4"/>
  <c r="AA549" i="4"/>
  <c r="X857" i="4"/>
  <c r="Y789" i="4"/>
  <c r="AA217" i="4"/>
  <c r="S901" i="4"/>
  <c r="X2" i="4"/>
  <c r="U222" i="4"/>
  <c r="Z740" i="4"/>
  <c r="V168" i="4"/>
  <c r="T553" i="4"/>
  <c r="S781" i="4"/>
  <c r="S87" i="4"/>
  <c r="AA876" i="4"/>
  <c r="U332" i="4"/>
  <c r="S580" i="4"/>
  <c r="AA259" i="4"/>
  <c r="S984" i="4"/>
  <c r="X479" i="4"/>
  <c r="S553" i="4"/>
  <c r="V597" i="4"/>
  <c r="Z99" i="4"/>
  <c r="U791" i="4"/>
  <c r="U916" i="4"/>
  <c r="AA935" i="4"/>
  <c r="S312" i="4"/>
  <c r="Y692" i="4"/>
  <c r="Y869" i="4"/>
  <c r="W609" i="4"/>
  <c r="Y522" i="4"/>
  <c r="X72" i="4"/>
  <c r="X939" i="4"/>
  <c r="W85" i="4"/>
  <c r="Y385" i="4"/>
  <c r="AA230" i="4"/>
  <c r="W120" i="4"/>
  <c r="Y423" i="4"/>
  <c r="W946" i="4"/>
  <c r="AA86" i="4"/>
  <c r="U826" i="4"/>
  <c r="S109" i="4"/>
  <c r="T669" i="4"/>
  <c r="R669" i="4" s="1"/>
  <c r="Z79" i="4"/>
  <c r="Z207" i="4"/>
  <c r="W354" i="4"/>
  <c r="U40" i="4"/>
  <c r="T339" i="4"/>
  <c r="R339" i="4" s="1"/>
  <c r="V693" i="4"/>
  <c r="T798" i="4"/>
  <c r="R798" i="4" s="1"/>
  <c r="U416" i="4"/>
  <c r="T460" i="4"/>
  <c r="R460" i="4" s="1"/>
  <c r="AA63" i="4"/>
  <c r="Z786" i="4"/>
  <c r="AA681" i="4"/>
  <c r="AA554" i="4"/>
  <c r="S261" i="4"/>
  <c r="Z507" i="4"/>
  <c r="Y519" i="4"/>
  <c r="X752" i="4"/>
  <c r="V992" i="4"/>
  <c r="AA882" i="4"/>
  <c r="Y26" i="4"/>
  <c r="S477" i="4"/>
  <c r="Z753" i="4"/>
  <c r="U74" i="4"/>
  <c r="S531" i="4"/>
  <c r="Z554" i="4"/>
  <c r="AA903" i="4"/>
  <c r="V339" i="4"/>
  <c r="V528" i="4"/>
  <c r="S698" i="4"/>
  <c r="U740" i="4"/>
  <c r="X826" i="4"/>
  <c r="Z10" i="4"/>
  <c r="W375" i="4"/>
  <c r="AA709" i="4"/>
  <c r="W264" i="4"/>
  <c r="V239" i="4"/>
  <c r="Y890" i="4"/>
  <c r="Y658" i="4"/>
  <c r="Y163" i="4"/>
  <c r="S24" i="4"/>
  <c r="U498" i="4"/>
  <c r="W162" i="4"/>
  <c r="X994" i="4"/>
  <c r="Y865" i="4"/>
  <c r="AA786" i="4"/>
  <c r="AA335" i="4"/>
  <c r="X953" i="4"/>
  <c r="X400" i="4"/>
  <c r="X8" i="4"/>
  <c r="V903" i="4"/>
  <c r="X508" i="4"/>
  <c r="Y772" i="4"/>
  <c r="X328" i="4"/>
  <c r="X792" i="4"/>
  <c r="V667" i="4"/>
  <c r="T770" i="4"/>
  <c r="R770" i="4" s="1"/>
  <c r="U904" i="4"/>
  <c r="T891" i="4"/>
  <c r="R891" i="4" s="1"/>
  <c r="V837" i="4"/>
  <c r="X87" i="4"/>
  <c r="V432" i="4"/>
  <c r="S157" i="4"/>
  <c r="V92" i="4"/>
  <c r="T704" i="4"/>
  <c r="U666" i="4"/>
  <c r="S928" i="4"/>
  <c r="Y858" i="4"/>
  <c r="Y330" i="4"/>
  <c r="Z895" i="4"/>
  <c r="V526" i="4"/>
  <c r="Z44" i="4"/>
  <c r="S149" i="4"/>
  <c r="T790" i="4"/>
  <c r="R790" i="4" s="1"/>
  <c r="S592" i="4"/>
  <c r="T656" i="4"/>
  <c r="Y876" i="4"/>
  <c r="S880" i="4"/>
  <c r="X119" i="4"/>
  <c r="AA674" i="4"/>
  <c r="Y421" i="4"/>
  <c r="Z301" i="4"/>
  <c r="S585" i="4"/>
  <c r="AA127" i="4"/>
  <c r="X376" i="4"/>
  <c r="AA64" i="4"/>
  <c r="X22" i="4"/>
  <c r="S54" i="4"/>
  <c r="W424" i="4"/>
  <c r="Y733" i="4"/>
  <c r="T679" i="4"/>
  <c r="R679" i="4" s="1"/>
  <c r="Y779" i="4"/>
  <c r="AA253" i="4"/>
  <c r="S159" i="4"/>
  <c r="S980" i="4"/>
  <c r="S419" i="4"/>
  <c r="V85" i="4"/>
  <c r="T988" i="4"/>
  <c r="R988" i="4" s="1"/>
  <c r="T477" i="4"/>
  <c r="Y460" i="4"/>
  <c r="W106" i="4"/>
  <c r="T248" i="4"/>
  <c r="R248" i="4" s="1"/>
  <c r="V694" i="4"/>
  <c r="W130" i="4"/>
  <c r="W457" i="4"/>
  <c r="U679" i="4"/>
  <c r="S3" i="4"/>
  <c r="S249" i="4"/>
  <c r="V774" i="4"/>
  <c r="Y594" i="4"/>
  <c r="V145" i="4"/>
  <c r="AA656" i="4"/>
  <c r="U26" i="4"/>
  <c r="AA113" i="4"/>
  <c r="X245" i="4"/>
  <c r="Y334" i="4"/>
  <c r="V2" i="4"/>
  <c r="Z325" i="4"/>
  <c r="Z659" i="4"/>
  <c r="V254" i="4"/>
  <c r="X83" i="4"/>
  <c r="V605" i="4"/>
  <c r="AA823" i="4"/>
  <c r="W718" i="4"/>
  <c r="S730" i="4"/>
  <c r="S939" i="4"/>
  <c r="T970" i="4"/>
  <c r="Y346" i="4"/>
  <c r="V782" i="4"/>
  <c r="U874" i="4"/>
  <c r="U483" i="4"/>
  <c r="W676" i="4"/>
  <c r="U973" i="4"/>
  <c r="AA604" i="4"/>
  <c r="U979" i="4"/>
  <c r="S741" i="4"/>
  <c r="T434" i="4"/>
  <c r="V142" i="4"/>
  <c r="Y490" i="4"/>
  <c r="T329" i="4"/>
  <c r="R329" i="4" s="1"/>
  <c r="Z214" i="4"/>
  <c r="W710" i="4"/>
  <c r="W493" i="4"/>
  <c r="Y602" i="4"/>
  <c r="Z220" i="4"/>
  <c r="Z819" i="4"/>
  <c r="V60" i="4"/>
  <c r="Y750" i="4"/>
  <c r="Z690" i="4"/>
  <c r="X249" i="4"/>
  <c r="Z901" i="4"/>
  <c r="X530" i="4"/>
  <c r="Y759" i="4"/>
  <c r="V122" i="4"/>
  <c r="T699" i="4"/>
  <c r="R699" i="4" s="1"/>
  <c r="S572" i="4"/>
  <c r="AA91" i="4"/>
  <c r="X725" i="4"/>
  <c r="AA189" i="4"/>
  <c r="Z689" i="4"/>
  <c r="U538" i="4"/>
  <c r="W18" i="4"/>
  <c r="AA67" i="4"/>
  <c r="X311" i="4"/>
  <c r="S453" i="4"/>
  <c r="W545" i="4"/>
  <c r="AA430" i="4"/>
  <c r="V823" i="4"/>
  <c r="T551" i="4"/>
  <c r="R551" i="4" s="1"/>
  <c r="X968" i="4"/>
  <c r="Y642" i="4"/>
  <c r="T438" i="4"/>
  <c r="R438" i="4" s="1"/>
  <c r="X581" i="4"/>
  <c r="AA406" i="4"/>
  <c r="X755" i="4"/>
  <c r="W458" i="4"/>
  <c r="W954" i="4"/>
  <c r="T242" i="4"/>
  <c r="R242" i="4" s="1"/>
  <c r="U952" i="4"/>
  <c r="X605" i="4"/>
  <c r="AA249" i="4"/>
  <c r="Z931" i="4"/>
  <c r="T365" i="4"/>
  <c r="R365" i="4" s="1"/>
  <c r="S102" i="4"/>
  <c r="T993" i="4"/>
  <c r="R993" i="4" s="1"/>
  <c r="U198" i="4"/>
  <c r="T454" i="4"/>
  <c r="R454" i="4" s="1"/>
  <c r="U81" i="4"/>
  <c r="Y218" i="4"/>
  <c r="W687" i="4"/>
  <c r="X744" i="4"/>
  <c r="V176" i="4"/>
  <c r="Z329" i="4"/>
  <c r="W795" i="4"/>
  <c r="Y382" i="4"/>
  <c r="U806" i="4"/>
  <c r="AA867" i="4"/>
  <c r="W23" i="4"/>
  <c r="T353" i="4"/>
  <c r="U118" i="4"/>
  <c r="T26" i="4"/>
  <c r="R26" i="4" s="1"/>
  <c r="S384" i="4"/>
  <c r="S846" i="4"/>
  <c r="T601" i="4"/>
  <c r="R601" i="4" s="1"/>
  <c r="X475" i="4"/>
  <c r="Z844" i="4"/>
  <c r="S118" i="4"/>
  <c r="Y761" i="4"/>
  <c r="X229" i="4"/>
  <c r="X705" i="4"/>
  <c r="Z512" i="4"/>
  <c r="AA647" i="4"/>
  <c r="U229" i="4"/>
  <c r="AA118" i="4"/>
  <c r="U803" i="4"/>
  <c r="Y624" i="4"/>
  <c r="U323" i="4"/>
  <c r="U427" i="4"/>
  <c r="V207" i="4"/>
  <c r="W153" i="4"/>
  <c r="Y763" i="4"/>
  <c r="Y944" i="4"/>
  <c r="U953" i="4"/>
  <c r="Y551" i="4"/>
  <c r="U677" i="4"/>
  <c r="S264" i="4"/>
  <c r="Z817" i="4"/>
  <c r="Z131" i="4"/>
  <c r="T442" i="4"/>
  <c r="R442" i="4" s="1"/>
  <c r="W997" i="4"/>
  <c r="V340" i="4"/>
  <c r="V198" i="4"/>
  <c r="V745" i="4"/>
  <c r="T174" i="4"/>
  <c r="R174" i="4" s="1"/>
  <c r="U299" i="4"/>
  <c r="V227" i="4"/>
  <c r="T696" i="4"/>
  <c r="V817" i="4"/>
  <c r="S549" i="4"/>
  <c r="S12" i="4"/>
  <c r="V133" i="4"/>
  <c r="U696" i="4"/>
  <c r="U148" i="4"/>
  <c r="W368" i="4"/>
  <c r="W40" i="4"/>
  <c r="AA296" i="4"/>
  <c r="S949" i="4"/>
  <c r="Z859" i="4"/>
  <c r="W947" i="4"/>
  <c r="Z177" i="4"/>
  <c r="X36" i="4"/>
  <c r="Z634" i="4"/>
  <c r="X106" i="4"/>
  <c r="Z489" i="4"/>
  <c r="S359" i="4"/>
  <c r="W428" i="4"/>
  <c r="Z656" i="4"/>
  <c r="Y368" i="4"/>
  <c r="Z866" i="4"/>
  <c r="Y989" i="4"/>
  <c r="U376" i="4"/>
  <c r="X959" i="4"/>
  <c r="S197" i="4"/>
  <c r="W304" i="4"/>
  <c r="Z542" i="4"/>
  <c r="Y885" i="4"/>
  <c r="T446" i="4"/>
  <c r="R446" i="4" s="1"/>
  <c r="T81" i="4"/>
  <c r="R81" i="4" s="1"/>
  <c r="X485" i="4"/>
  <c r="V485" i="4"/>
  <c r="AA322" i="4"/>
  <c r="X756" i="4"/>
  <c r="T470" i="4"/>
  <c r="R470" i="4" s="1"/>
  <c r="Z30" i="4"/>
  <c r="X6" i="4"/>
  <c r="T873" i="4"/>
  <c r="R873" i="4" s="1"/>
  <c r="W265" i="4"/>
  <c r="T451" i="4"/>
  <c r="R451" i="4" s="1"/>
  <c r="S724" i="4"/>
  <c r="AA840" i="4"/>
  <c r="V33" i="4"/>
  <c r="Y769" i="4"/>
  <c r="Z979" i="4"/>
  <c r="U628" i="4"/>
  <c r="S281" i="4"/>
  <c r="Y586" i="4"/>
  <c r="U542" i="4"/>
  <c r="X596" i="4"/>
  <c r="S653" i="4"/>
  <c r="W219" i="4"/>
  <c r="X898" i="4"/>
  <c r="Y355" i="4"/>
  <c r="AA884" i="4"/>
  <c r="U843" i="4"/>
  <c r="Y607" i="4"/>
  <c r="W600" i="4"/>
  <c r="AA716" i="4"/>
  <c r="AA930" i="4"/>
  <c r="AA620" i="4"/>
  <c r="X736" i="4"/>
  <c r="Y969" i="4"/>
  <c r="Y270" i="4"/>
  <c r="V740" i="4"/>
  <c r="Z13" i="4"/>
  <c r="Z361" i="4"/>
  <c r="AA585" i="4"/>
  <c r="AA832" i="4"/>
  <c r="Y225" i="4"/>
  <c r="W784" i="4"/>
  <c r="Y136" i="4"/>
  <c r="T301" i="4"/>
  <c r="R301" i="4" s="1"/>
  <c r="Y42" i="4"/>
  <c r="S643" i="4"/>
  <c r="AA688" i="4"/>
  <c r="Y141" i="4"/>
  <c r="U773" i="4"/>
  <c r="S286" i="4"/>
  <c r="Y748" i="4"/>
  <c r="W840" i="4"/>
  <c r="S567" i="4"/>
  <c r="Z624" i="4"/>
  <c r="W281" i="4"/>
  <c r="Z251" i="4"/>
  <c r="S983" i="4"/>
  <c r="AA186" i="4"/>
  <c r="W831" i="4"/>
  <c r="T118" i="4"/>
  <c r="R118" i="4" s="1"/>
  <c r="Z986" i="4"/>
  <c r="W893" i="4"/>
  <c r="V194" i="4"/>
  <c r="W399" i="4"/>
  <c r="U434" i="4"/>
  <c r="Z947" i="4"/>
  <c r="V291" i="4"/>
  <c r="U153" i="4"/>
  <c r="S163" i="4"/>
  <c r="Y508" i="4"/>
  <c r="S704" i="4"/>
  <c r="U340" i="4"/>
  <c r="U913" i="4"/>
  <c r="S719" i="4"/>
  <c r="S960" i="4"/>
  <c r="V719" i="4"/>
  <c r="U303" i="4"/>
  <c r="Z303" i="4"/>
  <c r="T322" i="4"/>
  <c r="R322" i="4" s="1"/>
  <c r="W229" i="4"/>
  <c r="W123" i="4"/>
  <c r="Z737" i="4"/>
  <c r="W882" i="4"/>
  <c r="S369" i="4"/>
  <c r="Z96" i="4"/>
  <c r="Y370" i="4"/>
  <c r="S234" i="4"/>
  <c r="S842" i="4"/>
  <c r="T576" i="4"/>
  <c r="R576" i="4" s="1"/>
  <c r="S628" i="4"/>
  <c r="AA981" i="4"/>
  <c r="Z197" i="4"/>
  <c r="V963" i="4"/>
  <c r="X272" i="4"/>
  <c r="AA365" i="4"/>
  <c r="Z536" i="4"/>
  <c r="V497" i="4"/>
  <c r="W471" i="4"/>
  <c r="Z990" i="4"/>
  <c r="X115" i="4"/>
  <c r="Y526" i="4"/>
  <c r="T398" i="4"/>
  <c r="R398" i="4" s="1"/>
  <c r="X841" i="4"/>
  <c r="V614" i="4"/>
  <c r="AA767" i="4"/>
  <c r="S434" i="4"/>
  <c r="T359" i="4"/>
  <c r="Z921" i="4"/>
  <c r="AA147" i="4"/>
  <c r="X666" i="4"/>
  <c r="U580" i="4"/>
  <c r="W593" i="4"/>
  <c r="S727" i="4"/>
  <c r="AA623" i="4"/>
  <c r="Y67" i="4"/>
  <c r="Z738" i="4"/>
  <c r="Y674" i="4"/>
  <c r="S815" i="4"/>
  <c r="W301" i="4"/>
  <c r="V764" i="4"/>
  <c r="V804" i="4"/>
  <c r="AA939" i="4"/>
  <c r="X153" i="4"/>
  <c r="U604" i="4"/>
  <c r="Y525" i="4"/>
  <c r="U753" i="4"/>
  <c r="S818" i="4"/>
  <c r="S994" i="4"/>
  <c r="Z431" i="4"/>
  <c r="U928" i="4"/>
  <c r="V350" i="4"/>
  <c r="Y246" i="4"/>
  <c r="X798" i="4"/>
  <c r="U723" i="4"/>
  <c r="X612" i="4"/>
  <c r="T749" i="4"/>
  <c r="R749" i="4" s="1"/>
  <c r="W353" i="4"/>
  <c r="S38" i="4"/>
  <c r="Y800" i="4"/>
  <c r="Y299" i="4"/>
  <c r="Z903" i="4"/>
  <c r="U56" i="4"/>
  <c r="U556" i="4"/>
  <c r="AA904" i="4"/>
  <c r="V941" i="4"/>
  <c r="Y13" i="4"/>
  <c r="AA491" i="4"/>
  <c r="T776" i="4"/>
  <c r="R776" i="4" s="1"/>
  <c r="S137" i="4"/>
  <c r="X152" i="4"/>
  <c r="U61" i="4"/>
  <c r="V282" i="4"/>
  <c r="U294" i="4"/>
  <c r="X870" i="4"/>
  <c r="S759" i="4"/>
  <c r="U426" i="4"/>
  <c r="V644" i="4"/>
  <c r="W386" i="4"/>
  <c r="T916" i="4"/>
  <c r="R916" i="4" s="1"/>
  <c r="W201" i="4"/>
  <c r="T850" i="4"/>
  <c r="R850" i="4" s="1"/>
  <c r="X724" i="4"/>
  <c r="V510" i="4"/>
  <c r="Z461" i="4"/>
  <c r="V956" i="4"/>
  <c r="X855" i="4"/>
  <c r="T157" i="4"/>
  <c r="R157" i="4" s="1"/>
  <c r="Z76" i="4"/>
  <c r="U82" i="4"/>
  <c r="W924" i="4"/>
  <c r="AA239" i="4"/>
  <c r="AA567" i="4"/>
  <c r="W482" i="4"/>
  <c r="Z467" i="4"/>
  <c r="V789" i="4"/>
  <c r="Y887" i="4"/>
  <c r="T504" i="4"/>
  <c r="R504" i="4" s="1"/>
  <c r="Y453" i="4"/>
  <c r="Y822" i="4"/>
  <c r="V518" i="4"/>
  <c r="W152" i="4"/>
  <c r="T202" i="4"/>
  <c r="R202" i="4" s="1"/>
  <c r="Y923" i="4"/>
  <c r="T517" i="4"/>
  <c r="R517" i="4" s="1"/>
  <c r="V224" i="4"/>
  <c r="W196" i="4"/>
  <c r="T805" i="4"/>
  <c r="R805" i="4" s="1"/>
  <c r="T3" i="4"/>
  <c r="R3" i="4" s="1"/>
  <c r="U565" i="4"/>
  <c r="Y72" i="4"/>
  <c r="T66" i="4"/>
  <c r="R66" i="4" s="1"/>
  <c r="S84" i="4"/>
  <c r="V172" i="4"/>
  <c r="T257" i="4"/>
  <c r="R257" i="4" s="1"/>
  <c r="AA575" i="4"/>
  <c r="S64" i="4"/>
  <c r="U38" i="4"/>
  <c r="Z322" i="4"/>
  <c r="W918" i="4"/>
  <c r="U248" i="4"/>
  <c r="Z864" i="4"/>
  <c r="W435" i="4"/>
  <c r="U833" i="4"/>
  <c r="AA415" i="4"/>
  <c r="Y667" i="4"/>
  <c r="Y540" i="4"/>
  <c r="W755" i="4"/>
  <c r="AA84" i="4"/>
  <c r="U575" i="4"/>
  <c r="W486" i="4"/>
  <c r="S482" i="4"/>
  <c r="U64" i="4"/>
  <c r="X915" i="4"/>
  <c r="T300" i="4"/>
  <c r="R300" i="4" s="1"/>
  <c r="S497" i="4"/>
  <c r="W913" i="4"/>
  <c r="AA831" i="4"/>
  <c r="W13" i="4"/>
  <c r="W664" i="4"/>
  <c r="U634" i="4"/>
  <c r="U968" i="4"/>
  <c r="T188" i="4"/>
  <c r="R188" i="4" s="1"/>
  <c r="V414" i="4"/>
  <c r="Z968" i="4"/>
  <c r="S820" i="4"/>
  <c r="X395" i="4"/>
  <c r="W978" i="4"/>
  <c r="S744" i="4"/>
  <c r="W530" i="4"/>
  <c r="V813" i="4"/>
  <c r="V727" i="4"/>
  <c r="X747" i="4"/>
  <c r="X472" i="4"/>
  <c r="Y480" i="4"/>
  <c r="S156" i="4"/>
  <c r="V439" i="4"/>
  <c r="T889" i="4"/>
  <c r="R889" i="4" s="1"/>
  <c r="W489" i="4"/>
  <c r="Y798" i="4"/>
  <c r="W735" i="4"/>
  <c r="T481" i="4"/>
  <c r="R481" i="4" s="1"/>
  <c r="U607" i="4"/>
  <c r="V131" i="4"/>
  <c r="W515" i="4"/>
  <c r="Z160" i="4"/>
  <c r="AA42" i="4"/>
  <c r="AA18" i="4"/>
  <c r="S709" i="4"/>
  <c r="X799" i="4"/>
  <c r="V987" i="4"/>
  <c r="AA352" i="4"/>
  <c r="X766" i="4"/>
  <c r="U475" i="4"/>
  <c r="W28" i="4"/>
  <c r="AA170" i="4"/>
  <c r="Y36" i="4"/>
  <c r="W335" i="4"/>
  <c r="T170" i="4"/>
  <c r="R170" i="4" s="1"/>
  <c r="U533" i="4"/>
  <c r="Y208" i="4"/>
  <c r="T92" i="4"/>
  <c r="R92" i="4" s="1"/>
  <c r="Z3" i="4"/>
  <c r="U984" i="4"/>
  <c r="S544" i="4"/>
  <c r="Z415" i="4"/>
  <c r="X151" i="4"/>
  <c r="AA10" i="4"/>
  <c r="X407" i="4"/>
  <c r="S75" i="4"/>
  <c r="T1000" i="4"/>
  <c r="R1000" i="4" s="1"/>
  <c r="Z949" i="4"/>
  <c r="Y656" i="4"/>
  <c r="X230" i="4"/>
  <c r="Z759" i="4"/>
  <c r="Y319" i="4"/>
  <c r="U339" i="4"/>
  <c r="W996" i="4"/>
  <c r="W197" i="4"/>
  <c r="U695" i="4"/>
  <c r="T22" i="4"/>
  <c r="R22" i="4" s="1"/>
  <c r="Z867" i="4"/>
  <c r="X806" i="4"/>
  <c r="Y686" i="4"/>
  <c r="T821" i="4"/>
  <c r="R821" i="4" s="1"/>
  <c r="X488" i="4"/>
  <c r="V976" i="4"/>
  <c r="T120" i="4"/>
  <c r="R120" i="4" s="1"/>
  <c r="X486" i="4"/>
  <c r="Y70" i="4"/>
  <c r="V663" i="4"/>
  <c r="AA331" i="4"/>
  <c r="Z649" i="4"/>
  <c r="Z885" i="4"/>
  <c r="X484" i="4"/>
  <c r="U507" i="4"/>
  <c r="AA791" i="4"/>
  <c r="V244" i="4"/>
  <c r="V134" i="4"/>
  <c r="Z869" i="4"/>
  <c r="T956" i="4"/>
  <c r="R956" i="4" s="1"/>
  <c r="X15" i="4"/>
  <c r="Y1" i="4"/>
  <c r="W311" i="4"/>
  <c r="S59" i="4"/>
  <c r="W190" i="4"/>
  <c r="W514" i="4"/>
  <c r="Y1000" i="4"/>
  <c r="T596" i="4"/>
  <c r="R596" i="4" s="1"/>
  <c r="Y693" i="4"/>
  <c r="X675" i="4"/>
  <c r="U768" i="4"/>
  <c r="U158" i="4"/>
  <c r="V865" i="4"/>
  <c r="U518" i="4"/>
  <c r="V401" i="4"/>
  <c r="U444" i="4"/>
  <c r="W964" i="4"/>
  <c r="V916" i="4"/>
  <c r="X773" i="4"/>
  <c r="U862" i="4"/>
  <c r="T308" i="4"/>
  <c r="R308" i="4" s="1"/>
  <c r="S134" i="4"/>
  <c r="AA948" i="4"/>
  <c r="W223" i="4"/>
  <c r="S735" i="4"/>
  <c r="V832" i="4"/>
  <c r="T525" i="4"/>
  <c r="R525" i="4" s="1"/>
  <c r="AA148" i="4"/>
  <c r="S128" i="4"/>
  <c r="T4" i="4"/>
  <c r="R4" i="4" s="1"/>
  <c r="S832" i="4"/>
  <c r="S722" i="4"/>
  <c r="Z556" i="4"/>
  <c r="V109" i="4"/>
  <c r="S172" i="4"/>
  <c r="U895" i="4"/>
  <c r="X262" i="4"/>
  <c r="Y451" i="4"/>
  <c r="U917" i="4"/>
  <c r="Y699" i="4"/>
  <c r="Z601" i="4"/>
  <c r="X851" i="4"/>
  <c r="W477" i="4"/>
  <c r="U255" i="4"/>
  <c r="U196" i="4"/>
  <c r="V233" i="4"/>
  <c r="Y687" i="4"/>
  <c r="S370" i="4"/>
  <c r="T744" i="4"/>
  <c r="V959" i="4"/>
  <c r="AA654" i="4"/>
  <c r="T18" i="4"/>
  <c r="R18" i="4" s="1"/>
  <c r="Y576" i="4"/>
  <c r="X365" i="4"/>
  <c r="Z580" i="4"/>
  <c r="Z777" i="4"/>
  <c r="S866" i="4"/>
  <c r="X409" i="4"/>
  <c r="V149" i="4"/>
  <c r="Z835" i="4"/>
  <c r="Z748" i="4"/>
  <c r="W77" i="4"/>
  <c r="W899" i="4"/>
  <c r="W480" i="4"/>
  <c r="X299" i="4"/>
  <c r="AA177" i="4"/>
  <c r="T881" i="4"/>
  <c r="R881" i="4" s="1"/>
  <c r="S745" i="4"/>
  <c r="Z664" i="4"/>
  <c r="U314" i="4"/>
  <c r="W336" i="4"/>
  <c r="Y212" i="4"/>
  <c r="X334" i="4"/>
  <c r="U338" i="4"/>
  <c r="V261" i="4"/>
  <c r="Y32" i="4"/>
  <c r="X833" i="4"/>
  <c r="S43" i="4"/>
  <c r="W288" i="4"/>
  <c r="X669" i="4"/>
  <c r="Z336" i="4"/>
  <c r="W7" i="4"/>
  <c r="V533" i="4"/>
  <c r="Z55" i="4"/>
  <c r="AA813" i="4"/>
  <c r="U544" i="4"/>
  <c r="W15" i="4"/>
  <c r="T392" i="4"/>
  <c r="R392" i="4" s="1"/>
  <c r="X190" i="4"/>
  <c r="S965" i="4"/>
  <c r="Z603" i="4"/>
  <c r="T662" i="4"/>
  <c r="R662" i="4" s="1"/>
  <c r="U920" i="4"/>
  <c r="AA812" i="4"/>
  <c r="X665" i="4"/>
  <c r="Z337" i="4"/>
  <c r="U790" i="4"/>
  <c r="S696" i="4"/>
  <c r="T476" i="4"/>
  <c r="R476" i="4" s="1"/>
  <c r="Y544" i="4"/>
  <c r="Z231" i="4"/>
  <c r="X696" i="4"/>
  <c r="Y608" i="4"/>
  <c r="Z918" i="4"/>
  <c r="S86" i="4"/>
  <c r="Z469" i="4"/>
  <c r="U395" i="4"/>
  <c r="V884" i="4"/>
  <c r="Y559" i="4"/>
  <c r="V752" i="4"/>
  <c r="W198" i="4"/>
  <c r="X538" i="4"/>
  <c r="Z221" i="4"/>
  <c r="Z699" i="4"/>
  <c r="X760" i="4"/>
  <c r="U863" i="4"/>
  <c r="V266" i="4"/>
  <c r="X740" i="4"/>
  <c r="Y275" i="4"/>
  <c r="U477" i="4"/>
  <c r="W414" i="4"/>
  <c r="AA97" i="4"/>
  <c r="U532" i="4"/>
  <c r="X326" i="4"/>
  <c r="T40" i="4"/>
  <c r="R40" i="4" s="1"/>
  <c r="T650" i="4"/>
  <c r="R650" i="4" s="1"/>
  <c r="Z504" i="4"/>
  <c r="V527" i="4"/>
  <c r="U458" i="4"/>
  <c r="U39" i="4"/>
  <c r="X715" i="4"/>
  <c r="V882" i="4"/>
  <c r="V880" i="4"/>
  <c r="W958" i="4"/>
  <c r="Z184" i="4"/>
  <c r="AA40" i="4"/>
  <c r="AA646" i="4"/>
  <c r="S179" i="4"/>
  <c r="AA632" i="4"/>
  <c r="X133" i="4"/>
  <c r="V593" i="4"/>
  <c r="Z100" i="4"/>
  <c r="AA825" i="4"/>
  <c r="W208" i="4"/>
  <c r="W180" i="4"/>
  <c r="U892" i="4"/>
  <c r="Y640" i="4"/>
  <c r="V474" i="4"/>
  <c r="W320" i="4"/>
  <c r="U272" i="4"/>
  <c r="W967" i="4"/>
  <c r="S811" i="4"/>
  <c r="V844" i="4"/>
  <c r="AA550" i="4"/>
  <c r="W395" i="4"/>
  <c r="V893" i="4"/>
  <c r="T428" i="4"/>
  <c r="R428" i="4" s="1"/>
  <c r="X571" i="4"/>
  <c r="T509" i="4"/>
  <c r="AA621" i="4"/>
  <c r="S522" i="4"/>
  <c r="W114" i="4"/>
  <c r="V536" i="4"/>
  <c r="U141" i="4"/>
  <c r="U437" i="4"/>
  <c r="U8" i="4"/>
  <c r="W373" i="4"/>
  <c r="T385" i="4"/>
  <c r="R385" i="4" s="1"/>
  <c r="U745" i="4"/>
  <c r="Y494" i="4"/>
  <c r="AA345" i="4"/>
  <c r="X840" i="4"/>
  <c r="Z401" i="4"/>
  <c r="Y164" i="4"/>
  <c r="V147" i="4"/>
  <c r="S189" i="4"/>
  <c r="X182" i="4"/>
  <c r="Y415" i="4"/>
  <c r="Y124" i="4"/>
  <c r="T641" i="4"/>
  <c r="R641" i="4" s="1"/>
  <c r="U63" i="4"/>
  <c r="U402" i="4"/>
  <c r="Z168" i="4"/>
  <c r="Z593" i="4"/>
  <c r="V347" i="4"/>
  <c r="V883" i="4"/>
  <c r="V680" i="4"/>
  <c r="U932" i="4"/>
  <c r="U42" i="4"/>
  <c r="T352" i="4"/>
  <c r="R352" i="4" s="1"/>
  <c r="Z623" i="4"/>
  <c r="X550" i="4"/>
  <c r="U993" i="4"/>
  <c r="Y902" i="4"/>
  <c r="T397" i="4"/>
  <c r="R397" i="4" s="1"/>
  <c r="Z167" i="4"/>
  <c r="W378" i="4"/>
  <c r="Z672" i="4"/>
  <c r="T741" i="4"/>
  <c r="R741" i="4" s="1"/>
  <c r="T214" i="4"/>
  <c r="R214" i="4" s="1"/>
  <c r="V541" i="4"/>
  <c r="U898" i="4"/>
  <c r="Y202" i="4"/>
  <c r="X259" i="4"/>
  <c r="U690" i="4"/>
  <c r="AA974" i="4"/>
  <c r="Z273" i="4"/>
  <c r="Y250" i="4"/>
  <c r="X923" i="4"/>
  <c r="AA1" i="4"/>
  <c r="W156" i="4"/>
  <c r="Z403" i="4"/>
  <c r="Z838" i="4"/>
  <c r="Y925" i="4"/>
  <c r="X156" i="4"/>
  <c r="S970" i="4"/>
  <c r="S887" i="4"/>
  <c r="W322" i="4"/>
  <c r="Y935" i="4"/>
  <c r="V669" i="4"/>
  <c r="X879" i="4"/>
  <c r="AA827" i="4"/>
  <c r="X237" i="4"/>
  <c r="X75" i="4"/>
  <c r="T996" i="4"/>
  <c r="R996" i="4" s="1"/>
  <c r="AA329" i="4"/>
  <c r="AA989" i="4"/>
  <c r="S466" i="4"/>
  <c r="W938" i="4"/>
  <c r="W722" i="4"/>
  <c r="Z77" i="4"/>
  <c r="Z625" i="4"/>
  <c r="T78" i="4"/>
  <c r="R78" i="4" s="1"/>
  <c r="V165" i="4"/>
  <c r="W764" i="4"/>
  <c r="V570" i="4"/>
  <c r="U53" i="4"/>
  <c r="Z939" i="4"/>
  <c r="V566" i="4"/>
  <c r="W226" i="4"/>
  <c r="AA350" i="4"/>
  <c r="W546" i="4"/>
  <c r="S258" i="4"/>
  <c r="X346" i="4"/>
  <c r="Z545" i="4"/>
  <c r="AA562" i="4"/>
  <c r="X688" i="4"/>
  <c r="U450" i="4"/>
  <c r="T680" i="4"/>
  <c r="R680" i="4" s="1"/>
  <c r="V260" i="4"/>
  <c r="U526" i="4"/>
  <c r="X163" i="4"/>
  <c r="W649" i="4"/>
  <c r="W88" i="4"/>
  <c r="X85" i="4"/>
  <c r="S989" i="4"/>
  <c r="U317" i="4"/>
  <c r="U632" i="4"/>
  <c r="AA557" i="4"/>
  <c r="T490" i="4"/>
  <c r="R490" i="4" s="1"/>
  <c r="X411" i="4"/>
  <c r="Z671" i="4"/>
  <c r="X848" i="4"/>
  <c r="X306" i="4"/>
  <c r="Y441" i="4"/>
  <c r="U211" i="4"/>
  <c r="Y160" i="4"/>
  <c r="AM241" i="4"/>
  <c r="AM911" i="4"/>
  <c r="AM160" i="4"/>
  <c r="AM143" i="4"/>
  <c r="AM271" i="4"/>
  <c r="AM965" i="4"/>
  <c r="AM406" i="4"/>
  <c r="AM703" i="4"/>
  <c r="AM984" i="4"/>
  <c r="AM537" i="4"/>
  <c r="AM707" i="4"/>
  <c r="AM585" i="4"/>
  <c r="AM27" i="4"/>
  <c r="AM165" i="4"/>
  <c r="AM681" i="4"/>
  <c r="AM799" i="4"/>
  <c r="AM158" i="4"/>
  <c r="AM51" i="4"/>
  <c r="AM292" i="4"/>
  <c r="AM982" i="4"/>
  <c r="AM502" i="4"/>
  <c r="AM408" i="4"/>
  <c r="AM575" i="4"/>
  <c r="AM518" i="4"/>
  <c r="AM812" i="4"/>
  <c r="AM224" i="4"/>
  <c r="AM983" i="4"/>
  <c r="AM253" i="4"/>
  <c r="AM823" i="4"/>
  <c r="AM938" i="4"/>
  <c r="AM469" i="4"/>
  <c r="AM765" i="4"/>
  <c r="AM842" i="4"/>
  <c r="AM20" i="4"/>
  <c r="AM252" i="4"/>
  <c r="AM945" i="4"/>
  <c r="AM229" i="4"/>
  <c r="AM333" i="4"/>
  <c r="AM366" i="4"/>
  <c r="AM451" i="4"/>
  <c r="AM344" i="4"/>
  <c r="AM45" i="4"/>
  <c r="AM732" i="4"/>
  <c r="AM745" i="4"/>
  <c r="AM383" i="4"/>
  <c r="AM17" i="4"/>
  <c r="AM198" i="4"/>
  <c r="AM418" i="4"/>
  <c r="AM988" i="4"/>
  <c r="AM379" i="4"/>
  <c r="AM193" i="4"/>
  <c r="AM856" i="4"/>
  <c r="AM706" i="4"/>
  <c r="AM550" i="4"/>
  <c r="AM880" i="4"/>
  <c r="AM779" i="4"/>
  <c r="AM430" i="4"/>
  <c r="AM507" i="4"/>
  <c r="AM70" i="4"/>
  <c r="AM602" i="4"/>
  <c r="AM127" i="4"/>
  <c r="AM44" i="4"/>
  <c r="AM296" i="4"/>
  <c r="AM437" i="4"/>
  <c r="AM94" i="4"/>
  <c r="AM7" i="4"/>
  <c r="AM433" i="4"/>
  <c r="AM234" i="4"/>
  <c r="AM788" i="4"/>
  <c r="AM209" i="4"/>
  <c r="AM600" i="4"/>
  <c r="AM927" i="4"/>
  <c r="AM196" i="4"/>
  <c r="AM141" i="4"/>
  <c r="AM298" i="4"/>
  <c r="AM756" i="4"/>
  <c r="AM737" i="4"/>
  <c r="AM487" i="4"/>
  <c r="AM928" i="4"/>
  <c r="AM176" i="4"/>
  <c r="AM807" i="4"/>
  <c r="AM484" i="4"/>
  <c r="AM4" i="4"/>
  <c r="AM58" i="4"/>
  <c r="AM419" i="4"/>
  <c r="AM589" i="4"/>
  <c r="AM113" i="4"/>
  <c r="AM772" i="4"/>
  <c r="AM840" i="4"/>
  <c r="AM541" i="4"/>
  <c r="AM219" i="4"/>
  <c r="AM861" i="4"/>
  <c r="AM521" i="4"/>
  <c r="AM532" i="4"/>
  <c r="AM302" i="4"/>
  <c r="AM109" i="4"/>
  <c r="AM811" i="4"/>
  <c r="AM218" i="4"/>
  <c r="AM489" i="4"/>
  <c r="AM288" i="4"/>
  <c r="AM12" i="4"/>
  <c r="AM702" i="4"/>
  <c r="AM321" i="4"/>
  <c r="AM708" i="4"/>
  <c r="AM919" i="4"/>
  <c r="AM654" i="4"/>
  <c r="AM903" i="4"/>
  <c r="AM505" i="4"/>
  <c r="AM837" i="4"/>
  <c r="AM46" i="4"/>
  <c r="AM659" i="4"/>
  <c r="AM364" i="4"/>
  <c r="AM284" i="4"/>
  <c r="AM106" i="4"/>
  <c r="AM222" i="4"/>
  <c r="AM32" i="4"/>
  <c r="AM436" i="4"/>
  <c r="AM337" i="4"/>
  <c r="AM973" i="4"/>
  <c r="AM969" i="4"/>
  <c r="AM955" i="4"/>
  <c r="AM764" i="4"/>
  <c r="AM121" i="4"/>
  <c r="AM357" i="4"/>
  <c r="AM499" i="4"/>
  <c r="AM206" i="4"/>
  <c r="AM134" i="4"/>
  <c r="AM574" i="4"/>
  <c r="AM885" i="4"/>
  <c r="AM283" i="4"/>
  <c r="AM943" i="4"/>
  <c r="AM650" i="4"/>
  <c r="AM140" i="4"/>
  <c r="AM857" i="4"/>
  <c r="AM627" i="4"/>
  <c r="AM847" i="4"/>
  <c r="AM832" i="4"/>
  <c r="AM77" i="4"/>
  <c r="AM411" i="4"/>
  <c r="AM42" i="4"/>
  <c r="AM802" i="4"/>
  <c r="AM677" i="4"/>
  <c r="AM186" i="4"/>
  <c r="AM635" i="4"/>
  <c r="AM404" i="4"/>
  <c r="AM990" i="4"/>
  <c r="AM323" i="4"/>
  <c r="AM461" i="4"/>
  <c r="AM568" i="4"/>
  <c r="AM183" i="4"/>
  <c r="AM402" i="4"/>
  <c r="AM111" i="4"/>
  <c r="AM349" i="4"/>
  <c r="AM456" i="4"/>
  <c r="AM164" i="4"/>
  <c r="AM623" i="4"/>
  <c r="AM774" i="4"/>
  <c r="AM642" i="4"/>
  <c r="AM940" i="4"/>
  <c r="AM392" i="4"/>
  <c r="AM996" i="4"/>
  <c r="AM387" i="4"/>
  <c r="AM652" i="4"/>
  <c r="AM908" i="4"/>
  <c r="AM125" i="4"/>
  <c r="AM429" i="4"/>
  <c r="AM718" i="4"/>
  <c r="AM480" i="4"/>
  <c r="AM643" i="4"/>
  <c r="AM829" i="4"/>
  <c r="AM85" i="4"/>
  <c r="AM425" i="4"/>
  <c r="AM514" i="4"/>
  <c r="AM213" i="4"/>
  <c r="AM132" i="4"/>
  <c r="AM933" i="4"/>
  <c r="AM591" i="4"/>
  <c r="AM327" i="4"/>
  <c r="AM301" i="4"/>
  <c r="AM869" i="4"/>
  <c r="AM902" i="4"/>
  <c r="AM536" i="4"/>
  <c r="AM407" i="4"/>
  <c r="AM459" i="4"/>
  <c r="AM99" i="4"/>
  <c r="AM890" i="4"/>
  <c r="AM483" i="4"/>
  <c r="AM809" i="4"/>
  <c r="AM145" i="4"/>
  <c r="AM624" i="4"/>
  <c r="AM523" i="4"/>
  <c r="AM235" i="4"/>
  <c r="AM211" i="4"/>
  <c r="AM958" i="4"/>
  <c r="AM397" i="4"/>
  <c r="AM476" i="4"/>
  <c r="AM560" i="4"/>
  <c r="AM33" i="4"/>
  <c r="AM676" i="4"/>
  <c r="AM942" i="4"/>
  <c r="AM946" i="4"/>
  <c r="AM295" i="4"/>
  <c r="AM432" i="4"/>
  <c r="AM822" i="4"/>
  <c r="AM82" i="4"/>
  <c r="AM647" i="4"/>
  <c r="AM570" i="4"/>
  <c r="AM753" i="4"/>
  <c r="AM641" i="4"/>
  <c r="AM365" i="4"/>
  <c r="AM658" i="4"/>
  <c r="AM90" i="4"/>
  <c r="AM153" i="4"/>
  <c r="AM144" i="4"/>
  <c r="AM614" i="4"/>
  <c r="AM185" i="4"/>
  <c r="AM322" i="4"/>
  <c r="AM124" i="4"/>
  <c r="AM660" i="4"/>
  <c r="AM590" i="4"/>
  <c r="AM166" i="4"/>
  <c r="AM513" i="4"/>
  <c r="AM784" i="4"/>
  <c r="AM725" i="4"/>
  <c r="AM35" i="4"/>
  <c r="AM376" i="4"/>
  <c r="AM535" i="4"/>
  <c r="AM874" i="4"/>
  <c r="AM964" i="4"/>
  <c r="AM66" i="4"/>
  <c r="AM929" i="4"/>
  <c r="AM726" i="4"/>
  <c r="AM169" i="4"/>
  <c r="AM616" i="4"/>
  <c r="AM795" i="4"/>
  <c r="AM546" i="4"/>
  <c r="AM989" i="4"/>
  <c r="AM195" i="4"/>
  <c r="AM105" i="4"/>
  <c r="AM669" i="4"/>
  <c r="AM631" i="4"/>
  <c r="AM836" i="4"/>
  <c r="AM966" i="4"/>
  <c r="AM626" i="4"/>
  <c r="AM820" i="4"/>
  <c r="AM504" i="4"/>
  <c r="AM130" i="4"/>
  <c r="AM239" i="4"/>
  <c r="AM65" i="4"/>
  <c r="AM766" i="4"/>
  <c r="AM678" i="4"/>
  <c r="AM542" i="4"/>
  <c r="AM841" i="4"/>
  <c r="AM615" i="4"/>
  <c r="AM610" i="4"/>
  <c r="AM102" i="4"/>
  <c r="AM149" i="4"/>
  <c r="AM309" i="4"/>
  <c r="AM155" i="4"/>
  <c r="AM754" i="4"/>
  <c r="AM609" i="4"/>
  <c r="AM181" i="4"/>
  <c r="AM43" i="4"/>
  <c r="AM282" i="4"/>
  <c r="AM471" i="4"/>
  <c r="AM57" i="4"/>
  <c r="AM329" i="4"/>
  <c r="AM760" i="4"/>
  <c r="AM776" i="4"/>
  <c r="AM1000" i="4"/>
  <c r="AM463" i="4"/>
  <c r="AM953" i="4"/>
  <c r="AM345" i="4"/>
  <c r="AM824" i="4"/>
  <c r="AM5" i="4"/>
  <c r="AM670" i="4"/>
  <c r="AM446" i="4"/>
  <c r="AM180" i="4"/>
  <c r="AM511" i="4"/>
  <c r="AM644" i="4"/>
  <c r="AM664" i="4"/>
  <c r="AM661" i="4"/>
  <c r="AM553" i="4"/>
  <c r="AM693" i="4"/>
  <c r="AM833" i="4"/>
  <c r="AM605" i="4"/>
  <c r="AM273" i="4"/>
  <c r="AM780" i="4"/>
  <c r="AM136" i="4"/>
  <c r="AM855" i="4"/>
  <c r="AM917" i="4"/>
  <c r="AM891" i="4"/>
  <c r="AM491" i="4"/>
  <c r="AM478" i="4"/>
  <c r="AM163" i="4"/>
  <c r="AM129" i="4"/>
  <c r="AM324" i="4"/>
  <c r="AM849" i="4"/>
  <c r="AM13" i="4"/>
  <c r="AM759" i="4"/>
  <c r="AM460" i="4"/>
  <c r="AM601" i="4"/>
  <c r="AM118" i="4"/>
  <c r="AM524" i="4"/>
  <c r="AM763" i="4"/>
  <c r="AM782" i="4"/>
  <c r="AM767" i="4"/>
  <c r="AM41" i="4"/>
  <c r="AM23" i="4"/>
  <c r="AM709" i="4"/>
  <c r="AM254" i="4"/>
  <c r="AM320" i="4"/>
  <c r="AM594" i="4"/>
  <c r="AM817" i="4"/>
  <c r="AM424" i="4"/>
  <c r="AM981" i="4"/>
  <c r="AM312" i="4"/>
  <c r="AM340" i="4"/>
  <c r="AM110" i="4"/>
  <c r="AM261" i="4"/>
  <c r="AM147" i="4"/>
  <c r="AM867" i="4"/>
  <c r="AM637" i="4"/>
  <c r="AM781" i="4"/>
  <c r="AM859" i="4"/>
  <c r="AM562" i="4"/>
  <c r="AM330" i="4"/>
  <c r="AM228" i="4"/>
  <c r="AM949" i="4"/>
  <c r="AM466" i="4"/>
  <c r="AM97" i="4"/>
  <c r="AM31" i="4"/>
  <c r="AM390" i="4"/>
  <c r="AM162" i="4"/>
  <c r="AM749" i="4"/>
  <c r="AM168" i="4"/>
  <c r="AM762" i="4"/>
  <c r="AM587" i="4"/>
  <c r="AM189" i="4"/>
  <c r="AM346" i="4"/>
  <c r="AM592" i="4"/>
  <c r="AM420" i="4"/>
  <c r="AM724" i="4"/>
  <c r="AM470" i="4"/>
  <c r="AM628" i="4"/>
  <c r="AM808" i="4"/>
  <c r="AM455" i="4"/>
  <c r="AM755" i="4"/>
  <c r="AM351" i="4"/>
  <c r="AM304" i="4"/>
  <c r="AM220" i="4"/>
  <c r="AM735" i="4"/>
  <c r="AM270" i="4"/>
  <c r="AM496" i="4"/>
  <c r="AM806" i="4"/>
  <c r="AM139" i="4"/>
  <c r="AM272" i="4"/>
  <c r="AM712" i="4"/>
  <c r="AM651" i="4"/>
  <c r="AM214" i="4"/>
  <c r="AM112" i="4"/>
  <c r="AM416" i="4"/>
  <c r="AM175" i="4"/>
  <c r="AM63" i="4"/>
  <c r="AM500" i="4"/>
  <c r="AM797" i="4"/>
  <c r="AM992" i="4"/>
  <c r="AM791" i="4"/>
  <c r="AM580" i="4"/>
  <c r="AM67" i="4"/>
  <c r="AM2" i="4"/>
  <c r="AM208" i="4"/>
  <c r="AM747" i="4"/>
  <c r="AM203" i="4"/>
  <c r="AM101" i="4"/>
  <c r="AM319" i="4"/>
  <c r="E380" i="9"/>
  <c r="E348" i="9"/>
  <c r="E370" i="9"/>
  <c r="E361" i="9"/>
  <c r="E519" i="9"/>
  <c r="E144" i="9"/>
  <c r="E218" i="9"/>
  <c r="E43" i="9"/>
  <c r="E909" i="9"/>
  <c r="E272" i="9"/>
  <c r="E992" i="9"/>
  <c r="E38" i="9"/>
  <c r="E359" i="9"/>
  <c r="E772" i="9"/>
  <c r="E875" i="9"/>
  <c r="E929" i="9"/>
  <c r="E303" i="9"/>
  <c r="E367" i="9"/>
  <c r="E192" i="9"/>
  <c r="E680" i="9"/>
  <c r="E624" i="9"/>
  <c r="E190" i="9"/>
  <c r="E951" i="9"/>
  <c r="E880" i="9"/>
  <c r="E973" i="9"/>
  <c r="E843" i="9"/>
  <c r="E382" i="9"/>
  <c r="E692" i="9"/>
  <c r="E747" i="9"/>
  <c r="E460" i="9"/>
  <c r="E405" i="9"/>
  <c r="E150" i="9"/>
  <c r="E457" i="9"/>
  <c r="E198" i="9"/>
  <c r="E617" i="9"/>
  <c r="E580" i="9"/>
  <c r="E423" i="9"/>
  <c r="E450" i="9"/>
  <c r="E486" i="9"/>
  <c r="E224" i="9"/>
  <c r="E668" i="9"/>
  <c r="E872" i="9"/>
  <c r="E178" i="9"/>
  <c r="E787" i="9"/>
  <c r="E81" i="9"/>
  <c r="E185" i="9"/>
  <c r="E598" i="9"/>
  <c r="E311" i="9"/>
  <c r="E586" i="9"/>
  <c r="E448" i="9"/>
  <c r="E298" i="9"/>
  <c r="E776" i="9"/>
  <c r="E926" i="9"/>
  <c r="E862" i="9"/>
  <c r="E355" i="9"/>
  <c r="E279" i="9"/>
  <c r="E15" i="9"/>
  <c r="E609" i="9"/>
  <c r="E742" i="9"/>
  <c r="E481" i="9"/>
  <c r="E281" i="9"/>
  <c r="E802" i="9"/>
  <c r="E711" i="9"/>
  <c r="E105" i="9"/>
  <c r="E819" i="9"/>
  <c r="E141" i="9"/>
  <c r="E850" i="9"/>
  <c r="E123" i="9"/>
  <c r="E373" i="9"/>
  <c r="E191" i="9"/>
  <c r="E626" i="9"/>
  <c r="E970" i="9"/>
  <c r="E119" i="9"/>
  <c r="E877" i="9"/>
  <c r="E19" i="9"/>
  <c r="E56" i="9"/>
  <c r="E513" i="9"/>
  <c r="E983" i="9"/>
  <c r="E799" i="9"/>
  <c r="E443" i="9"/>
  <c r="E750" i="9"/>
  <c r="E571" i="9"/>
  <c r="E614" i="9"/>
  <c r="E316" i="9"/>
  <c r="E975" i="9"/>
  <c r="E366" i="9"/>
  <c r="E426" i="9"/>
  <c r="E665" i="9"/>
  <c r="E923" i="9"/>
  <c r="E744" i="9"/>
  <c r="E136" i="9"/>
  <c r="E738" i="9"/>
  <c r="E852" i="9"/>
  <c r="E472" i="9"/>
  <c r="E248" i="9"/>
  <c r="E947" i="9"/>
  <c r="E630" i="9"/>
  <c r="E53" i="9"/>
  <c r="E697" i="9"/>
  <c r="E572" i="9"/>
  <c r="E401" i="9"/>
  <c r="E230" i="9"/>
  <c r="E113" i="9"/>
  <c r="E930" i="9"/>
  <c r="E585" i="9"/>
  <c r="E688" i="9"/>
  <c r="E365" i="9"/>
  <c r="E18" i="9"/>
  <c r="E170" i="9"/>
  <c r="E654" i="9"/>
  <c r="E632" i="9"/>
  <c r="E345" i="9"/>
  <c r="E989" i="9"/>
  <c r="E557" i="9"/>
  <c r="E755" i="9"/>
  <c r="E371" i="9"/>
  <c r="E275" i="9"/>
  <c r="E80" i="9"/>
  <c r="E422" i="9"/>
  <c r="E240" i="9"/>
  <c r="E817" i="9"/>
  <c r="E339" i="9"/>
  <c r="E857" i="9"/>
  <c r="E818" i="9"/>
  <c r="E905" i="9"/>
  <c r="E441" i="9"/>
  <c r="E936" i="9"/>
  <c r="E117" i="9"/>
  <c r="E180" i="9"/>
  <c r="E223" i="9"/>
  <c r="E603" i="9"/>
  <c r="E168" i="9"/>
  <c r="E394" i="9"/>
  <c r="E931" i="9"/>
  <c r="E944" i="9"/>
  <c r="E184" i="9"/>
  <c r="E83" i="9"/>
  <c r="E938" i="9"/>
  <c r="E965" i="9"/>
  <c r="E774" i="9"/>
  <c r="E566" i="9"/>
  <c r="E722" i="9"/>
  <c r="E641" i="9"/>
  <c r="E705" i="9"/>
  <c r="E407" i="9"/>
  <c r="E761" i="9"/>
  <c r="E842" i="9"/>
  <c r="E676" i="9"/>
  <c r="E204" i="9"/>
  <c r="E495" i="9"/>
  <c r="E906" i="9"/>
  <c r="E682" i="9"/>
  <c r="E959" i="9"/>
  <c r="E517" i="9"/>
  <c r="E27" i="9"/>
  <c r="E282" i="9"/>
  <c r="E5" i="9"/>
  <c r="E649" i="9"/>
  <c r="E699" i="9"/>
  <c r="E30" i="9"/>
  <c r="E667" i="9"/>
  <c r="E375" i="9"/>
  <c r="E404" i="9"/>
  <c r="E642" i="9"/>
  <c r="E522" i="9"/>
  <c r="E835" i="9"/>
  <c r="E364" i="9"/>
  <c r="E418" i="9"/>
  <c r="E858" i="9"/>
  <c r="E121" i="9"/>
  <c r="E226" i="9"/>
  <c r="E865" i="9"/>
  <c r="E541" i="9"/>
  <c r="E924" i="9"/>
  <c r="E600" i="9"/>
  <c r="E108" i="9"/>
  <c r="E727" i="9"/>
  <c r="E622" i="9"/>
  <c r="E266" i="9"/>
  <c r="E203" i="9"/>
  <c r="E386" i="9"/>
  <c r="E229" i="9"/>
  <c r="E908" i="9"/>
  <c r="E201" i="9"/>
  <c r="E171" i="9"/>
  <c r="E245" i="9"/>
  <c r="E263" i="9"/>
  <c r="E251" i="9"/>
  <c r="E940" i="9"/>
  <c r="E914" i="9"/>
  <c r="E280" i="9"/>
  <c r="E124" i="9"/>
  <c r="E209" i="9"/>
  <c r="E663" i="9"/>
  <c r="E685" i="9"/>
  <c r="E612" i="9"/>
  <c r="E140" i="9"/>
  <c r="E639" i="9"/>
  <c r="E644" i="9"/>
  <c r="E419" i="9"/>
  <c r="E214" i="9"/>
  <c r="E101" i="9"/>
  <c r="E911" i="9"/>
  <c r="E834" i="9"/>
  <c r="E798" i="9"/>
  <c r="E388" i="9"/>
  <c r="E454" i="9"/>
  <c r="E412" i="9"/>
  <c r="E718" i="9"/>
  <c r="E700" i="9"/>
  <c r="E860" i="9"/>
  <c r="E252" i="9"/>
  <c r="E411" i="9"/>
  <c r="E354" i="9"/>
  <c r="E31" i="9"/>
  <c r="E416" i="9"/>
  <c r="E592" i="9"/>
  <c r="E299" i="9"/>
  <c r="E312" i="9"/>
  <c r="E739" i="9"/>
  <c r="E392" i="9"/>
  <c r="E796" i="9"/>
  <c r="E713" i="9"/>
  <c r="E899" i="9"/>
  <c r="E139" i="9"/>
  <c r="E451" i="9"/>
  <c r="E515" i="9"/>
  <c r="E684" i="9"/>
  <c r="E23" i="9"/>
  <c r="E508" i="9"/>
  <c r="E89" i="9"/>
  <c r="E137" i="9"/>
  <c r="E287" i="9"/>
  <c r="E821" i="9"/>
  <c r="E962" i="9"/>
  <c r="E152" i="9"/>
  <c r="E754" i="9"/>
  <c r="E265" i="9"/>
  <c r="E978" i="9"/>
  <c r="E839" i="9"/>
  <c r="E28" i="9"/>
  <c r="E997" i="9"/>
  <c r="E403" i="9"/>
  <c r="E995" i="9"/>
  <c r="E4" i="9"/>
  <c r="E183" i="9"/>
  <c r="E771" i="9"/>
  <c r="E723" i="9"/>
  <c r="E561" i="9"/>
  <c r="E63" i="9"/>
  <c r="E903" i="9"/>
  <c r="E709" i="9"/>
  <c r="E823" i="9"/>
  <c r="E67" i="9"/>
  <c r="E620" i="9"/>
  <c r="E832" i="9"/>
  <c r="E904" i="9"/>
  <c r="E84" i="9"/>
  <c r="E791" i="9"/>
  <c r="E148" i="9"/>
  <c r="E579" i="9"/>
  <c r="E344" i="9"/>
  <c r="E14" i="9"/>
  <c r="E37" i="9"/>
  <c r="E398" i="9"/>
  <c r="E435" i="9"/>
  <c r="E22" i="9"/>
  <c r="E11" i="9"/>
  <c r="E206" i="9"/>
  <c r="E369" i="9"/>
  <c r="E445" i="9"/>
  <c r="E883" i="9"/>
  <c r="E424" i="9"/>
  <c r="E625" i="9"/>
  <c r="E895" i="9"/>
  <c r="E581" i="9"/>
  <c r="E536" i="9"/>
  <c r="E503" i="9"/>
  <c r="E800" i="9"/>
  <c r="E90" i="9"/>
  <c r="E131" i="9"/>
  <c r="E841" i="9"/>
  <c r="E372" i="9"/>
  <c r="E487" i="9"/>
  <c r="E351" i="9"/>
  <c r="E724" i="9"/>
  <c r="E650" i="9"/>
  <c r="E972" i="9"/>
  <c r="E47" i="9"/>
  <c r="E741" i="9"/>
  <c r="E353" i="9"/>
  <c r="E553" i="9"/>
  <c r="E496" i="9"/>
  <c r="E658" i="9"/>
  <c r="E844" i="9"/>
  <c r="E814" i="9"/>
  <c r="E735" i="9"/>
  <c r="E338" i="9"/>
  <c r="E464" i="9"/>
  <c r="E648" i="9"/>
  <c r="E740" i="9"/>
  <c r="E274" i="9"/>
  <c r="E577" i="9"/>
  <c r="E504" i="9"/>
  <c r="E559" i="9"/>
  <c r="E72" i="9"/>
  <c r="E341" i="9"/>
  <c r="E356" i="9"/>
  <c r="E631" i="9"/>
  <c r="E16" i="9"/>
  <c r="E158" i="9"/>
  <c r="E82" i="9"/>
  <c r="E752" i="9"/>
  <c r="E583" i="9"/>
  <c r="E326" i="9"/>
  <c r="E847" i="9"/>
  <c r="E532" i="9"/>
  <c r="E66" i="9"/>
  <c r="E210" i="9"/>
  <c r="E758" i="9"/>
  <c r="E659" i="9"/>
  <c r="E420" i="9"/>
  <c r="E421" i="9"/>
  <c r="E181" i="9"/>
  <c r="E927" i="9"/>
  <c r="E294" i="9"/>
  <c r="E271" i="9"/>
  <c r="E888" i="9"/>
  <c r="E881" i="9"/>
  <c r="E469" i="9"/>
  <c r="E511" i="9"/>
  <c r="E261" i="9"/>
  <c r="E765" i="9"/>
  <c r="E197" i="9"/>
  <c r="E901" i="9"/>
  <c r="E59" i="9"/>
  <c r="E244" i="9"/>
  <c r="E916" i="9"/>
  <c r="E696" i="9"/>
  <c r="E531" i="9"/>
  <c r="E917" i="9"/>
  <c r="E510" i="9"/>
  <c r="E207" i="9"/>
  <c r="E618" i="9"/>
  <c r="E269" i="9"/>
  <c r="E910" i="9"/>
  <c r="E216" i="9"/>
  <c r="E855" i="9"/>
  <c r="E482" i="9"/>
  <c r="E374" i="9"/>
  <c r="E745" i="9"/>
  <c r="E830" i="9"/>
  <c r="E599" i="9"/>
  <c r="E255" i="9"/>
  <c r="E533" i="9"/>
  <c r="E525" i="9"/>
  <c r="E478" i="9"/>
  <c r="E468" i="9"/>
  <c r="E41" i="9"/>
  <c r="E193" i="9"/>
  <c r="E116" i="9"/>
  <c r="E466" i="9"/>
  <c r="E871" i="9"/>
  <c r="E146" i="9"/>
  <c r="E217" i="9"/>
  <c r="E882" i="9"/>
  <c r="E127" i="9"/>
  <c r="E647" i="9"/>
  <c r="E767" i="9"/>
  <c r="E831" i="9"/>
  <c r="E813" i="9"/>
  <c r="E784" i="9"/>
  <c r="E447" i="9"/>
  <c r="E619" i="9"/>
  <c r="E125" i="9"/>
  <c r="E235" i="9"/>
  <c r="E169" i="9"/>
  <c r="E129" i="9"/>
  <c r="E285" i="9"/>
  <c r="E342" i="9"/>
  <c r="E431" i="9"/>
  <c r="E808" i="9"/>
  <c r="E928" i="9"/>
  <c r="E715" i="9"/>
  <c r="E314" i="9"/>
  <c r="E994" i="9"/>
  <c r="E453" i="9"/>
  <c r="E737" i="9"/>
  <c r="E797" i="9"/>
  <c r="E238" i="9"/>
  <c r="E13" i="9"/>
  <c r="E921" i="9"/>
  <c r="E820" i="9"/>
  <c r="E145" i="9"/>
  <c r="E172" i="9"/>
  <c r="E383" i="9"/>
  <c r="E746" i="9"/>
  <c r="E523" i="9"/>
  <c r="E594" i="9"/>
  <c r="E20" i="9"/>
  <c r="E986" i="9"/>
  <c r="E958" i="9"/>
  <c r="E163" i="9"/>
  <c r="E402" i="9"/>
  <c r="E393" i="9"/>
  <c r="E384" i="9"/>
  <c r="E6" i="9"/>
  <c r="E2" i="9"/>
  <c r="E228" i="9"/>
  <c r="E896" i="9"/>
  <c r="E237" i="9"/>
  <c r="E199" i="9"/>
  <c r="E521" i="9"/>
  <c r="E822" i="9"/>
  <c r="E327" i="9"/>
  <c r="E866" i="9"/>
  <c r="E307" i="9"/>
  <c r="E268" i="9"/>
  <c r="E720" i="9"/>
  <c r="E789" i="9"/>
  <c r="E912" i="9"/>
  <c r="E68" i="9"/>
  <c r="E305" i="9"/>
  <c r="E497" i="9"/>
  <c r="E570" i="9"/>
  <c r="E260" i="9"/>
  <c r="E815" i="9"/>
  <c r="E678" i="9"/>
  <c r="E775" i="9"/>
  <c r="E55" i="9"/>
  <c r="E573" i="9"/>
  <c r="E766" i="9"/>
  <c r="E324" i="9"/>
  <c r="E593" i="9"/>
  <c r="E769" i="9"/>
  <c r="E7" i="9"/>
  <c r="E319" i="9"/>
  <c r="E293" i="9"/>
  <c r="E507" i="9"/>
  <c r="E213" i="9"/>
  <c r="E196" i="9"/>
  <c r="E653" i="9"/>
  <c r="E151" i="9"/>
  <c r="E878" i="9"/>
  <c r="E861" i="9"/>
  <c r="E254" i="9"/>
  <c r="E977" i="9"/>
  <c r="E635" i="9"/>
  <c r="E730" i="9"/>
  <c r="E689" i="9"/>
  <c r="E220" i="9"/>
  <c r="E542" i="9"/>
  <c r="E302" i="9"/>
  <c r="E51" i="9"/>
  <c r="E360" i="9"/>
  <c r="E461" i="9"/>
  <c r="E273" i="9"/>
  <c r="E863" i="9"/>
  <c r="E310" i="9"/>
  <c r="E691" i="9"/>
  <c r="E628" i="9"/>
  <c r="E138" i="9"/>
  <c r="E736" i="9"/>
  <c r="E12" i="9"/>
  <c r="E325" i="9"/>
  <c r="E29" i="9"/>
  <c r="E1000" i="9"/>
  <c r="E473" i="9"/>
  <c r="E122" i="9"/>
  <c r="E289" i="9"/>
  <c r="E743" i="9"/>
  <c r="E710" i="9"/>
  <c r="E991" i="9"/>
  <c r="E643" i="9"/>
  <c r="E449" i="9"/>
  <c r="E876" i="9"/>
  <c r="E681" i="9"/>
  <c r="E253" i="9"/>
  <c r="E91" i="9"/>
  <c r="E249" i="9"/>
  <c r="E867" i="9"/>
  <c r="E884" i="9"/>
  <c r="E186" i="9"/>
  <c r="E623" i="9"/>
  <c r="E939" i="9"/>
  <c r="E812" i="9"/>
  <c r="E974" i="9"/>
  <c r="E827" i="9"/>
  <c r="E562" i="9"/>
  <c r="E62" i="9"/>
  <c r="E110" i="9"/>
  <c r="E764" i="9"/>
  <c r="E499" i="9"/>
  <c r="E379" i="9"/>
  <c r="E288" i="9"/>
  <c r="E890" i="9"/>
  <c r="E135" i="9"/>
  <c r="E556" i="9"/>
  <c r="E968" i="9"/>
  <c r="E613" i="9"/>
  <c r="E161" i="9"/>
  <c r="E873" i="9"/>
  <c r="E854" i="9"/>
  <c r="E278" i="9"/>
  <c r="E476" i="9"/>
  <c r="E485" i="9"/>
  <c r="E463" i="9"/>
  <c r="E949" i="9"/>
  <c r="E142" i="9"/>
  <c r="E250" i="9"/>
  <c r="E456" i="9"/>
  <c r="E762" i="9"/>
  <c r="E77" i="9"/>
  <c r="E36" i="9"/>
  <c r="E576" i="9"/>
  <c r="E794" i="9"/>
  <c r="E779" i="9"/>
  <c r="E438" i="9"/>
  <c r="E458" i="9"/>
  <c r="E336" i="9"/>
  <c r="E381" i="9"/>
  <c r="E54" i="9"/>
  <c r="E607" i="9"/>
  <c r="E955" i="9"/>
  <c r="E636" i="9"/>
  <c r="E340" i="9"/>
  <c r="E428" i="9"/>
  <c r="E695" i="9"/>
  <c r="E346" i="9"/>
  <c r="E106" i="9"/>
  <c r="E998" i="9"/>
  <c r="E153" i="9"/>
  <c r="E205" i="9"/>
  <c r="E130" i="9"/>
  <c r="E527" i="9"/>
  <c r="E33" i="9"/>
  <c r="E396" i="9"/>
  <c r="E323" i="9"/>
  <c r="E187" i="9"/>
  <c r="E452" i="9"/>
  <c r="E749" i="9"/>
  <c r="E590" i="9"/>
  <c r="E160" i="9"/>
  <c r="E564" i="9"/>
  <c r="E484" i="9"/>
  <c r="E999" i="9"/>
  <c r="E490" i="9"/>
  <c r="E558" i="9"/>
  <c r="E61" i="9"/>
  <c r="E608" i="9"/>
  <c r="E156" i="9"/>
  <c r="E212" i="9"/>
  <c r="E50" i="9"/>
  <c r="E782" i="9"/>
  <c r="E155" i="9"/>
  <c r="E793" i="9"/>
  <c r="E868" i="9"/>
  <c r="E35" i="9"/>
  <c r="E540" i="9"/>
  <c r="E915" i="9"/>
  <c r="E957" i="9"/>
  <c r="E887" i="9"/>
  <c r="E247" i="9"/>
  <c r="E826" i="9"/>
  <c r="E429" i="9"/>
  <c r="E79" i="9"/>
  <c r="E589" i="9"/>
  <c r="E76" i="9"/>
  <c r="E932" i="9"/>
  <c r="E610" i="9"/>
  <c r="E227" i="9"/>
  <c r="E889" i="9"/>
  <c r="E595" i="9"/>
  <c r="E601" i="9"/>
  <c r="E967" i="9"/>
  <c r="E856" i="9"/>
  <c r="E702" i="9"/>
  <c r="E751" i="9"/>
  <c r="E489" i="9"/>
  <c r="E634" i="9"/>
  <c r="E347" i="9"/>
  <c r="E309" i="9"/>
  <c r="E925" i="9"/>
  <c r="E509" i="9"/>
  <c r="E846" i="9"/>
  <c r="E387" i="9"/>
  <c r="E757" i="9"/>
  <c r="E459" i="9"/>
  <c r="E893" i="9"/>
  <c r="E111" i="9"/>
  <c r="E770" i="9"/>
  <c r="E159" i="9"/>
  <c r="E465" i="9"/>
  <c r="E956" i="9"/>
  <c r="E845" i="9"/>
  <c r="E828" i="9"/>
  <c r="E304" i="9"/>
  <c r="E526" i="9"/>
  <c r="E849" i="9"/>
  <c r="E763" i="9"/>
  <c r="E777" i="9"/>
  <c r="E611" i="9"/>
  <c r="E587" i="9"/>
  <c r="E313" i="9"/>
  <c r="E662" i="9"/>
  <c r="E385" i="9"/>
  <c r="E568" i="9"/>
  <c r="E262" i="9"/>
  <c r="E157" i="9"/>
  <c r="E86" i="9"/>
  <c r="E554" i="9"/>
  <c r="E786" i="9"/>
  <c r="E64" i="9"/>
  <c r="E604" i="9"/>
  <c r="E406" i="9"/>
  <c r="E118" i="9"/>
  <c r="E296" i="9"/>
  <c r="E981" i="9"/>
  <c r="E491" i="9"/>
  <c r="E239" i="9"/>
  <c r="E575" i="9"/>
  <c r="E352" i="9"/>
  <c r="E10" i="9"/>
  <c r="E331" i="9"/>
  <c r="E948" i="9"/>
  <c r="E825" i="9"/>
  <c r="E176" i="9"/>
  <c r="E315" i="9"/>
  <c r="E719" i="9"/>
  <c r="E286" i="9"/>
  <c r="E670" i="9"/>
  <c r="E439" i="9"/>
  <c r="E334" i="9"/>
  <c r="E894" i="9"/>
  <c r="E71" i="9"/>
  <c r="E683" i="9"/>
  <c r="E760" i="9"/>
  <c r="E732" i="9"/>
  <c r="E440" i="9"/>
  <c r="E918" i="9"/>
  <c r="E46" i="9"/>
  <c r="E493" i="9"/>
  <c r="E853" i="9"/>
  <c r="E231" i="9"/>
  <c r="E357" i="9"/>
  <c r="E65" i="9"/>
  <c r="E913" i="9"/>
  <c r="E543" i="9"/>
  <c r="E290" i="9"/>
  <c r="E987" i="9"/>
  <c r="E75" i="9"/>
  <c r="E446" i="9"/>
  <c r="E528" i="9"/>
  <c r="E328" i="9"/>
  <c r="E679" i="9"/>
  <c r="E358" i="9"/>
  <c r="E480" i="9"/>
  <c r="E535" i="9"/>
  <c r="E107" i="9"/>
  <c r="E57" i="9"/>
  <c r="E666" i="9"/>
  <c r="E805" i="9"/>
  <c r="E960" i="9"/>
  <c r="E400" i="9"/>
  <c r="E115" i="9"/>
  <c r="E270" i="9"/>
  <c r="E128" i="9"/>
  <c r="E816" i="9"/>
  <c r="E409" i="9"/>
  <c r="E333" i="9"/>
  <c r="E70" i="9"/>
  <c r="E984" i="9"/>
  <c r="E104" i="9"/>
  <c r="E902" i="9"/>
  <c r="E442" i="9"/>
  <c r="E807" i="9"/>
  <c r="E166" i="9"/>
  <c r="E859" i="9"/>
  <c r="E399" i="9"/>
  <c r="E664" i="9"/>
  <c r="E243" i="9"/>
  <c r="E149" i="9"/>
  <c r="E175" i="9"/>
  <c r="E520" i="9"/>
  <c r="E530" i="9"/>
  <c r="E222" i="9"/>
  <c r="E69" i="9"/>
  <c r="E537" i="9"/>
  <c r="E980" i="9"/>
  <c r="E488" i="9"/>
  <c r="E389" i="9"/>
  <c r="E58" i="9"/>
  <c r="E24" i="9"/>
  <c r="E640" i="9"/>
  <c r="E95" i="9"/>
  <c r="E292" i="9"/>
  <c r="E200" i="9"/>
  <c r="E879" i="9"/>
  <c r="E114" i="9"/>
  <c r="E725" i="9"/>
  <c r="E483" i="9"/>
  <c r="E444" i="9"/>
  <c r="E919" i="9"/>
  <c r="E154" i="9"/>
  <c r="E698" i="9"/>
  <c r="E242" i="9"/>
  <c r="E552" i="9"/>
  <c r="E120" i="9"/>
  <c r="E291" i="9"/>
  <c r="E60" i="9"/>
  <c r="E474" i="9"/>
  <c r="E467" i="9"/>
  <c r="E475" i="9"/>
  <c r="E548" i="9"/>
  <c r="E34" i="9"/>
  <c r="E773" i="9"/>
  <c r="E961" i="9"/>
  <c r="E470" i="9"/>
  <c r="E164" i="9"/>
  <c r="E174" i="9"/>
  <c r="E283" i="9"/>
  <c r="E320" i="9"/>
  <c r="E276" i="9"/>
  <c r="E565" i="9"/>
  <c r="E514" i="9"/>
  <c r="E707" i="9"/>
  <c r="E471" i="9"/>
  <c r="E829" i="9"/>
  <c r="E538" i="9"/>
  <c r="E768" i="9"/>
  <c r="E885" i="9"/>
  <c r="E809" i="9"/>
  <c r="E704" i="9"/>
  <c r="E44" i="9"/>
  <c r="E335" i="9"/>
  <c r="E189" i="9"/>
  <c r="E430" i="9"/>
  <c r="E322" i="9"/>
  <c r="E567" i="9"/>
  <c r="E415" i="9"/>
  <c r="E40" i="9"/>
  <c r="E621" i="9"/>
  <c r="E627" i="9"/>
  <c r="E945" i="9"/>
  <c r="E258" i="9"/>
  <c r="E100" i="9"/>
  <c r="E584" i="9"/>
  <c r="E596" i="9"/>
  <c r="E410" i="9"/>
  <c r="E232" i="9"/>
  <c r="E306" i="9"/>
  <c r="E436" i="9"/>
  <c r="E102" i="9"/>
  <c r="E605" i="9"/>
  <c r="E971" i="9"/>
  <c r="E378" i="9"/>
  <c r="E9" i="9"/>
  <c r="E651" i="9"/>
  <c r="E551" i="9"/>
  <c r="E132" i="9"/>
  <c r="E87" i="9"/>
  <c r="E500" i="9"/>
  <c r="E555" i="9"/>
  <c r="E45" i="9"/>
  <c r="E165" i="9"/>
  <c r="E112" i="9"/>
  <c r="E687" i="9"/>
  <c r="E32" i="9"/>
  <c r="E162" i="9"/>
  <c r="E215" i="9"/>
  <c r="E21" i="9"/>
  <c r="E591" i="9"/>
  <c r="E48" i="9"/>
  <c r="E578" i="9"/>
  <c r="E241" i="9"/>
  <c r="E408" i="9"/>
  <c r="E501" i="9"/>
  <c r="E208" i="9"/>
  <c r="E425" i="9"/>
  <c r="E539" i="9"/>
  <c r="E391" i="9"/>
  <c r="E96" i="9"/>
  <c r="E74" i="9"/>
  <c r="E234" i="9"/>
  <c r="E88" i="9"/>
  <c r="E637" i="9"/>
  <c r="E933" i="9"/>
  <c r="E3" i="9"/>
  <c r="E660" i="9"/>
  <c r="E479" i="9"/>
  <c r="E837" i="9"/>
  <c r="E661" i="9"/>
  <c r="E870" i="9"/>
  <c r="E708" i="9"/>
  <c r="E284" i="9"/>
  <c r="E728" i="9"/>
  <c r="E49" i="9"/>
  <c r="E726" i="9"/>
  <c r="E996" i="9"/>
  <c r="E950" i="9"/>
  <c r="E941" i="9"/>
  <c r="E801" i="9"/>
  <c r="E93" i="9"/>
  <c r="E886" i="9"/>
  <c r="E134" i="9"/>
  <c r="E731" i="9"/>
  <c r="E833" i="9"/>
  <c r="E126" i="9"/>
  <c r="E869" i="9"/>
  <c r="E671" i="9"/>
  <c r="E233" i="9"/>
  <c r="E414" i="9"/>
  <c r="E544" i="9"/>
  <c r="E332" i="9"/>
  <c r="E848" i="9"/>
  <c r="E308" i="9"/>
  <c r="E506" i="9"/>
  <c r="E785" i="9"/>
  <c r="E891" i="9"/>
  <c r="E934" i="9"/>
  <c r="E717" i="9"/>
  <c r="E734" i="9"/>
  <c r="E433" i="9"/>
  <c r="E979" i="9"/>
  <c r="E318" i="9"/>
  <c r="E652" i="9"/>
  <c r="E759" i="9"/>
  <c r="E94" i="9"/>
  <c r="E811" i="9"/>
  <c r="E98" i="9"/>
  <c r="E672" i="9"/>
  <c r="E954" i="9"/>
  <c r="E851" i="9"/>
  <c r="E563" i="9"/>
  <c r="E803" i="9"/>
  <c r="E534" i="9"/>
  <c r="E942" i="9"/>
  <c r="E103" i="9"/>
  <c r="E173" i="9"/>
  <c r="E714" i="9"/>
  <c r="E349" i="9"/>
  <c r="E778" i="9"/>
  <c r="E477" i="9"/>
  <c r="E202" i="9"/>
  <c r="E376" i="9"/>
  <c r="E143" i="9"/>
  <c r="E195" i="9"/>
  <c r="E257" i="9"/>
  <c r="E836" i="9"/>
  <c r="E219" i="9"/>
  <c r="E8" i="9"/>
  <c r="E259" i="9"/>
  <c r="E935" i="9"/>
  <c r="E674" i="9"/>
  <c r="E656" i="9"/>
  <c r="E840" i="9"/>
  <c r="E147" i="9"/>
  <c r="E646" i="9"/>
  <c r="E350" i="9"/>
  <c r="E920" i="9"/>
  <c r="E721" i="9"/>
  <c r="E733" i="9"/>
  <c r="E706" i="9"/>
  <c r="E78" i="9"/>
  <c r="E748" i="9"/>
  <c r="E362" i="9"/>
  <c r="E966" i="9"/>
  <c r="E179" i="9"/>
  <c r="E790" i="9"/>
  <c r="E330" i="9"/>
  <c r="E194" i="9"/>
  <c r="E395" i="9"/>
  <c r="E922" i="9"/>
  <c r="E17" i="9"/>
  <c r="E629" i="9"/>
  <c r="E712" i="9"/>
  <c r="E864" i="9"/>
  <c r="E545" i="9"/>
  <c r="E455" i="9"/>
  <c r="E462" i="9"/>
  <c r="E701" i="9"/>
  <c r="E547" i="9"/>
  <c r="E669" i="9"/>
  <c r="E516" i="9"/>
  <c r="E897" i="9"/>
  <c r="E982" i="9"/>
  <c r="E729" i="9"/>
  <c r="E633" i="9"/>
  <c r="E1001" i="9"/>
  <c r="E297" i="9"/>
  <c r="E783" i="9"/>
  <c r="E963" i="9"/>
  <c r="E109" i="9"/>
  <c r="E39" i="9"/>
  <c r="E616" i="9"/>
  <c r="E413" i="9"/>
  <c r="E900" i="9"/>
  <c r="E569" i="9"/>
  <c r="E92" i="9"/>
  <c r="E597" i="9"/>
  <c r="E133" i="9"/>
  <c r="E73" i="9"/>
  <c r="E317" i="9"/>
  <c r="E988" i="9"/>
  <c r="E606" i="9"/>
  <c r="E781" i="9"/>
  <c r="E838" i="9"/>
  <c r="E377" i="9"/>
  <c r="E953" i="9"/>
  <c r="E690" i="9"/>
  <c r="E188" i="9"/>
  <c r="E969" i="9"/>
  <c r="E937" i="9"/>
  <c r="E321" i="9"/>
  <c r="E990" i="9"/>
  <c r="E806" i="9"/>
  <c r="E427" i="9"/>
  <c r="E25" i="9"/>
  <c r="E810" i="9"/>
  <c r="E498" i="9"/>
  <c r="E753" i="9"/>
  <c r="E167" i="9"/>
  <c r="E492" i="9"/>
  <c r="E693" i="9"/>
  <c r="E792" i="9"/>
  <c r="E588" i="9"/>
  <c r="E602" i="9"/>
  <c r="E256" i="9"/>
  <c r="E615" i="9"/>
  <c r="E574" i="9"/>
  <c r="E824" i="9"/>
  <c r="E211" i="9"/>
  <c r="E363" i="9"/>
  <c r="E512" i="9"/>
  <c r="E788" i="9"/>
  <c r="E494" i="9"/>
  <c r="E898" i="9"/>
  <c r="E52" i="9"/>
  <c r="E703" i="9"/>
  <c r="E502" i="9"/>
  <c r="E301" i="9"/>
  <c r="E673" i="9"/>
  <c r="E694" i="9"/>
  <c r="E295" i="9"/>
  <c r="E780" i="9"/>
  <c r="E943" i="9"/>
  <c r="E182" i="9"/>
  <c r="E99" i="9"/>
  <c r="E560" i="9"/>
  <c r="E645" i="9"/>
  <c r="E756" i="9"/>
  <c r="E657" i="9"/>
  <c r="E638" i="9"/>
  <c r="E892" i="9"/>
  <c r="E582" i="9"/>
  <c r="E993" i="9"/>
  <c r="E337" i="9"/>
  <c r="E795" i="9"/>
  <c r="E225" i="9"/>
  <c r="E686" i="9"/>
  <c r="E675" i="9"/>
  <c r="E432" i="9"/>
  <c r="E907" i="9"/>
  <c r="E985" i="9"/>
  <c r="E524" i="9"/>
  <c r="E529" i="9"/>
  <c r="E264" i="9"/>
  <c r="E505" i="9"/>
  <c r="E246" i="9"/>
  <c r="E804" i="9"/>
  <c r="E976" i="9"/>
  <c r="E26" i="9"/>
  <c r="E397" i="9"/>
  <c r="E874" i="9"/>
  <c r="E343" i="9"/>
  <c r="E277" i="9"/>
  <c r="E655" i="9"/>
  <c r="E368" i="9"/>
  <c r="E964" i="9"/>
  <c r="E952" i="9"/>
  <c r="E437" i="9"/>
  <c r="E267" i="9"/>
  <c r="E300" i="9"/>
  <c r="E390" i="9"/>
  <c r="E221" i="9"/>
  <c r="E518" i="9"/>
  <c r="E434" i="9"/>
  <c r="E677" i="9"/>
  <c r="E417" i="9"/>
  <c r="E85" i="9"/>
  <c r="E546" i="9"/>
  <c r="E946" i="9"/>
  <c r="E236" i="9"/>
  <c r="E549" i="9"/>
  <c r="E716" i="9"/>
  <c r="E42" i="9"/>
  <c r="E177" i="9"/>
  <c r="E97" i="9"/>
  <c r="E550" i="9"/>
  <c r="E329" i="9"/>
  <c r="R435" i="4" l="1"/>
  <c r="R408" i="4"/>
  <c r="R52" i="4"/>
  <c r="R893" i="4"/>
  <c r="R915" i="4"/>
  <c r="R353" i="4"/>
  <c r="R135" i="4"/>
  <c r="R878" i="4"/>
  <c r="R240" i="4"/>
  <c r="R429" i="4"/>
  <c r="R618" i="4"/>
  <c r="R186" i="4"/>
  <c r="R259" i="4"/>
  <c r="R943" i="4"/>
  <c r="R227" i="4"/>
  <c r="R79" i="4"/>
  <c r="R807" i="4"/>
  <c r="R610" i="4"/>
  <c r="R509" i="4"/>
  <c r="R312" i="4"/>
  <c r="R304" i="4"/>
  <c r="R729" i="4"/>
  <c r="R796" i="4"/>
  <c r="R683" i="4"/>
  <c r="R672" i="4"/>
  <c r="R124" i="4"/>
  <c r="R847" i="4"/>
  <c r="R506" i="4"/>
  <c r="R231" i="4"/>
  <c r="R237" i="4"/>
  <c r="R824" i="4"/>
  <c r="R323" i="4"/>
  <c r="R813" i="4"/>
  <c r="R461" i="4"/>
  <c r="R493" i="4"/>
  <c r="R914" i="4"/>
  <c r="R656" i="4"/>
  <c r="R315" i="4"/>
  <c r="R630" i="4"/>
  <c r="R477" i="4"/>
  <c r="R364" i="4"/>
  <c r="R108" i="4"/>
  <c r="R707" i="4"/>
  <c r="R65" i="4"/>
  <c r="R409" i="4"/>
  <c r="R875" i="4"/>
  <c r="R406" i="4"/>
  <c r="R360" i="4"/>
  <c r="R294" i="4"/>
  <c r="R812" i="4"/>
  <c r="R222" i="4"/>
  <c r="R486" i="4"/>
  <c r="R579" i="4"/>
  <c r="R863" i="4"/>
  <c r="R83" i="4"/>
  <c r="R178" i="4"/>
  <c r="R326" i="4"/>
  <c r="R452" i="4"/>
  <c r="R441" i="4"/>
  <c r="R782" i="4"/>
  <c r="R449" i="4"/>
  <c r="R229" i="4"/>
  <c r="R736" i="4"/>
  <c r="R552" i="4"/>
  <c r="R645" i="4"/>
  <c r="R464" i="4"/>
  <c r="R755" i="4"/>
  <c r="G329" i="9"/>
  <c r="B329" i="9"/>
  <c r="A329" i="9"/>
  <c r="F329" i="9"/>
  <c r="C329" i="9"/>
  <c r="B550" i="9"/>
  <c r="C550" i="9"/>
  <c r="G550" i="9"/>
  <c r="A550" i="9"/>
  <c r="F550" i="9"/>
  <c r="F97" i="9"/>
  <c r="C97" i="9"/>
  <c r="B97" i="9"/>
  <c r="A97" i="9"/>
  <c r="G97" i="9"/>
  <c r="G177" i="9"/>
  <c r="C177" i="9"/>
  <c r="F177" i="9"/>
  <c r="A177" i="9"/>
  <c r="B177" i="9"/>
  <c r="C42" i="9"/>
  <c r="A42" i="9"/>
  <c r="F42" i="9"/>
  <c r="G42" i="9" s="1"/>
  <c r="B42" i="9"/>
  <c r="A716" i="9"/>
  <c r="C716" i="9"/>
  <c r="G716" i="9"/>
  <c r="F716" i="9"/>
  <c r="B716" i="9"/>
  <c r="C549" i="9"/>
  <c r="F549" i="9"/>
  <c r="B549" i="9"/>
  <c r="A549" i="9"/>
  <c r="G549" i="9"/>
  <c r="C236" i="9"/>
  <c r="G236" i="9"/>
  <c r="A236" i="9"/>
  <c r="B236" i="9"/>
  <c r="F236" i="9"/>
  <c r="A946" i="9"/>
  <c r="G946" i="9"/>
  <c r="F946" i="9"/>
  <c r="C946" i="9"/>
  <c r="B946" i="9"/>
  <c r="G546" i="9"/>
  <c r="A546" i="9"/>
  <c r="F546" i="9"/>
  <c r="B546" i="9"/>
  <c r="C546" i="9"/>
  <c r="C85" i="9"/>
  <c r="B85" i="9"/>
  <c r="A85" i="9"/>
  <c r="G85" i="9"/>
  <c r="F85" i="9"/>
  <c r="C417" i="9"/>
  <c r="A417" i="9"/>
  <c r="B417" i="9"/>
  <c r="G417" i="9"/>
  <c r="F417" i="9"/>
  <c r="F677" i="9"/>
  <c r="C677" i="9"/>
  <c r="B677" i="9"/>
  <c r="G677" i="9"/>
  <c r="A677" i="9"/>
  <c r="F434" i="9"/>
  <c r="B434" i="9"/>
  <c r="G434" i="9"/>
  <c r="C434" i="9"/>
  <c r="A434" i="9"/>
  <c r="F518" i="9"/>
  <c r="C518" i="9"/>
  <c r="A518" i="9"/>
  <c r="G518" i="9"/>
  <c r="B518" i="9"/>
  <c r="F221" i="9"/>
  <c r="B221" i="9"/>
  <c r="G221" i="9"/>
  <c r="C221" i="9"/>
  <c r="A221" i="9"/>
  <c r="B390" i="9"/>
  <c r="A390" i="9"/>
  <c r="G390" i="9"/>
  <c r="C390" i="9"/>
  <c r="F390" i="9"/>
  <c r="F300" i="9"/>
  <c r="C300" i="9"/>
  <c r="B300" i="9"/>
  <c r="G300" i="9"/>
  <c r="A300" i="9"/>
  <c r="F267" i="9"/>
  <c r="C267" i="9"/>
  <c r="B267" i="9"/>
  <c r="G267" i="9"/>
  <c r="A267" i="9"/>
  <c r="G437" i="9"/>
  <c r="B437" i="9"/>
  <c r="C437" i="9"/>
  <c r="F437" i="9"/>
  <c r="A437" i="9"/>
  <c r="A952" i="9"/>
  <c r="C952" i="9"/>
  <c r="B952" i="9"/>
  <c r="F952" i="9"/>
  <c r="G952" i="9"/>
  <c r="C964" i="9"/>
  <c r="G964" i="9"/>
  <c r="A964" i="9"/>
  <c r="F964" i="9"/>
  <c r="B964" i="9"/>
  <c r="C368" i="9"/>
  <c r="F368" i="9"/>
  <c r="A368" i="9"/>
  <c r="G368" i="9"/>
  <c r="B368" i="9"/>
  <c r="F655" i="9"/>
  <c r="A655" i="9"/>
  <c r="G655" i="9"/>
  <c r="B655" i="9"/>
  <c r="C655" i="9"/>
  <c r="B277" i="9"/>
  <c r="G277" i="9"/>
  <c r="A277" i="9"/>
  <c r="F277" i="9"/>
  <c r="C277" i="9"/>
  <c r="F343" i="9"/>
  <c r="A343" i="9"/>
  <c r="B343" i="9"/>
  <c r="G343" i="9"/>
  <c r="C343" i="9"/>
  <c r="C874" i="9"/>
  <c r="F874" i="9"/>
  <c r="G874" i="9"/>
  <c r="A874" i="9"/>
  <c r="B874" i="9"/>
  <c r="A397" i="9"/>
  <c r="C397" i="9"/>
  <c r="G397" i="9"/>
  <c r="F397" i="9"/>
  <c r="B397" i="9"/>
  <c r="C26" i="9"/>
  <c r="F26" i="9"/>
  <c r="G26" i="9" s="1"/>
  <c r="A26" i="9"/>
  <c r="B26" i="9"/>
  <c r="A976" i="9"/>
  <c r="F976" i="9"/>
  <c r="G976" i="9"/>
  <c r="B976" i="9"/>
  <c r="C976" i="9"/>
  <c r="A804" i="9"/>
  <c r="B804" i="9"/>
  <c r="F804" i="9"/>
  <c r="G804" i="9"/>
  <c r="C804" i="9"/>
  <c r="B246" i="9"/>
  <c r="C246" i="9"/>
  <c r="A246" i="9"/>
  <c r="F246" i="9"/>
  <c r="G246" i="9"/>
  <c r="A505" i="9"/>
  <c r="G505" i="9"/>
  <c r="F505" i="9"/>
  <c r="C505" i="9"/>
  <c r="B505" i="9"/>
  <c r="B264" i="9"/>
  <c r="G264" i="9"/>
  <c r="F264" i="9"/>
  <c r="C264" i="9"/>
  <c r="A264" i="9"/>
  <c r="B529" i="9"/>
  <c r="G529" i="9"/>
  <c r="C529" i="9"/>
  <c r="A529" i="9"/>
  <c r="F529" i="9"/>
  <c r="F524" i="9"/>
  <c r="G524" i="9"/>
  <c r="A524" i="9"/>
  <c r="C524" i="9"/>
  <c r="B524" i="9"/>
  <c r="G985" i="9"/>
  <c r="F985" i="9"/>
  <c r="C985" i="9"/>
  <c r="A985" i="9"/>
  <c r="B985" i="9"/>
  <c r="C907" i="9"/>
  <c r="G907" i="9"/>
  <c r="A907" i="9"/>
  <c r="B907" i="9"/>
  <c r="F907" i="9"/>
  <c r="C432" i="9"/>
  <c r="G432" i="9"/>
  <c r="B432" i="9"/>
  <c r="F432" i="9"/>
  <c r="A432" i="9"/>
  <c r="F675" i="9"/>
  <c r="A675" i="9"/>
  <c r="B675" i="9"/>
  <c r="C675" i="9"/>
  <c r="G675" i="9"/>
  <c r="A686" i="9"/>
  <c r="G686" i="9"/>
  <c r="B686" i="9"/>
  <c r="C686" i="9"/>
  <c r="F686" i="9"/>
  <c r="B225" i="9"/>
  <c r="G225" i="9"/>
  <c r="C225" i="9"/>
  <c r="F225" i="9"/>
  <c r="A225" i="9"/>
  <c r="G795" i="9"/>
  <c r="C795" i="9"/>
  <c r="B795" i="9"/>
  <c r="A795" i="9"/>
  <c r="F795" i="9"/>
  <c r="F337" i="9"/>
  <c r="G337" i="9"/>
  <c r="A337" i="9"/>
  <c r="B337" i="9"/>
  <c r="C337" i="9"/>
  <c r="A993" i="9"/>
  <c r="C993" i="9"/>
  <c r="G993" i="9"/>
  <c r="B993" i="9"/>
  <c r="F993" i="9"/>
  <c r="G582" i="9"/>
  <c r="A582" i="9"/>
  <c r="C582" i="9"/>
  <c r="B582" i="9"/>
  <c r="F582" i="9"/>
  <c r="B892" i="9"/>
  <c r="F892" i="9"/>
  <c r="G892" i="9"/>
  <c r="A892" i="9"/>
  <c r="C892" i="9"/>
  <c r="F638" i="9"/>
  <c r="C638" i="9"/>
  <c r="G638" i="9"/>
  <c r="A638" i="9"/>
  <c r="B638" i="9"/>
  <c r="A657" i="9"/>
  <c r="B657" i="9"/>
  <c r="C657" i="9"/>
  <c r="G657" i="9"/>
  <c r="F657" i="9"/>
  <c r="F756" i="9"/>
  <c r="G756" i="9"/>
  <c r="C756" i="9"/>
  <c r="A756" i="9"/>
  <c r="B756" i="9"/>
  <c r="A645" i="9"/>
  <c r="B645" i="9"/>
  <c r="G645" i="9"/>
  <c r="C645" i="9"/>
  <c r="F645" i="9"/>
  <c r="A560" i="9"/>
  <c r="G560" i="9"/>
  <c r="F560" i="9"/>
  <c r="B560" i="9"/>
  <c r="C560" i="9"/>
  <c r="F99" i="9"/>
  <c r="G99" i="9" s="1"/>
  <c r="C99" i="9"/>
  <c r="B99" i="9"/>
  <c r="A99" i="9"/>
  <c r="B182" i="9"/>
  <c r="G182" i="9"/>
  <c r="A182" i="9"/>
  <c r="C182" i="9"/>
  <c r="F182" i="9"/>
  <c r="A943" i="9"/>
  <c r="B943" i="9"/>
  <c r="C943" i="9"/>
  <c r="F943" i="9"/>
  <c r="G943" i="9"/>
  <c r="C780" i="9"/>
  <c r="F780" i="9"/>
  <c r="B780" i="9"/>
  <c r="G780" i="9"/>
  <c r="A780" i="9"/>
  <c r="G295" i="9"/>
  <c r="F295" i="9"/>
  <c r="A295" i="9"/>
  <c r="C295" i="9"/>
  <c r="B295" i="9"/>
  <c r="B694" i="9"/>
  <c r="F694" i="9"/>
  <c r="A694" i="9"/>
  <c r="C694" i="9"/>
  <c r="G694" i="9"/>
  <c r="F673" i="9"/>
  <c r="A673" i="9"/>
  <c r="B673" i="9"/>
  <c r="G673" i="9"/>
  <c r="C673" i="9"/>
  <c r="F301" i="9"/>
  <c r="A301" i="9"/>
  <c r="G301" i="9"/>
  <c r="B301" i="9"/>
  <c r="C301" i="9"/>
  <c r="G502" i="9"/>
  <c r="F502" i="9"/>
  <c r="B502" i="9"/>
  <c r="A502" i="9"/>
  <c r="C502" i="9"/>
  <c r="F703" i="9"/>
  <c r="B703" i="9"/>
  <c r="G703" i="9"/>
  <c r="A703" i="9"/>
  <c r="C703" i="9"/>
  <c r="B52" i="9"/>
  <c r="C52" i="9"/>
  <c r="A52" i="9"/>
  <c r="F52" i="9"/>
  <c r="G52" i="9" s="1"/>
  <c r="G898" i="9"/>
  <c r="A898" i="9"/>
  <c r="F898" i="9"/>
  <c r="C898" i="9"/>
  <c r="B898" i="9"/>
  <c r="F494" i="9"/>
  <c r="B494" i="9"/>
  <c r="G494" i="9"/>
  <c r="C494" i="9"/>
  <c r="A494" i="9"/>
  <c r="B788" i="9"/>
  <c r="G788" i="9"/>
  <c r="A788" i="9"/>
  <c r="F788" i="9"/>
  <c r="C788" i="9"/>
  <c r="G512" i="9"/>
  <c r="C512" i="9"/>
  <c r="B512" i="9"/>
  <c r="A512" i="9"/>
  <c r="F512" i="9"/>
  <c r="A363" i="9"/>
  <c r="F363" i="9"/>
  <c r="B363" i="9"/>
  <c r="C363" i="9"/>
  <c r="G363" i="9"/>
  <c r="A211" i="9"/>
  <c r="G211" i="9"/>
  <c r="B211" i="9"/>
  <c r="F211" i="9"/>
  <c r="C211" i="9"/>
  <c r="A824" i="9"/>
  <c r="C824" i="9"/>
  <c r="B824" i="9"/>
  <c r="G824" i="9"/>
  <c r="F824" i="9"/>
  <c r="C574" i="9"/>
  <c r="F574" i="9"/>
  <c r="B574" i="9"/>
  <c r="G574" i="9"/>
  <c r="A574" i="9"/>
  <c r="C615" i="9"/>
  <c r="F615" i="9"/>
  <c r="G615" i="9"/>
  <c r="B615" i="9"/>
  <c r="A615" i="9"/>
  <c r="F256" i="9"/>
  <c r="A256" i="9"/>
  <c r="B256" i="9"/>
  <c r="G256" i="9"/>
  <c r="C256" i="9"/>
  <c r="G602" i="9"/>
  <c r="C602" i="9"/>
  <c r="B602" i="9"/>
  <c r="F602" i="9"/>
  <c r="A602" i="9"/>
  <c r="A588" i="9"/>
  <c r="C588" i="9"/>
  <c r="F588" i="9"/>
  <c r="G588" i="9"/>
  <c r="B588" i="9"/>
  <c r="C792" i="9"/>
  <c r="B792" i="9"/>
  <c r="F792" i="9"/>
  <c r="A792" i="9"/>
  <c r="G792" i="9"/>
  <c r="B693" i="9"/>
  <c r="A693" i="9"/>
  <c r="G693" i="9"/>
  <c r="F693" i="9"/>
  <c r="C693" i="9"/>
  <c r="C492" i="9"/>
  <c r="G492" i="9"/>
  <c r="B492" i="9"/>
  <c r="A492" i="9"/>
  <c r="F492" i="9"/>
  <c r="A167" i="9"/>
  <c r="C167" i="9"/>
  <c r="F167" i="9"/>
  <c r="B167" i="9"/>
  <c r="G167" i="9"/>
  <c r="C753" i="9"/>
  <c r="G753" i="9"/>
  <c r="A753" i="9"/>
  <c r="F753" i="9"/>
  <c r="B753" i="9"/>
  <c r="B498" i="9"/>
  <c r="A498" i="9"/>
  <c r="F498" i="9"/>
  <c r="C498" i="9"/>
  <c r="G498" i="9"/>
  <c r="G810" i="9"/>
  <c r="B810" i="9"/>
  <c r="F810" i="9"/>
  <c r="A810" i="9"/>
  <c r="C810" i="9"/>
  <c r="A25" i="9"/>
  <c r="C25" i="9"/>
  <c r="F25" i="9"/>
  <c r="G25" i="9" s="1"/>
  <c r="B25" i="9"/>
  <c r="B427" i="9"/>
  <c r="C427" i="9"/>
  <c r="G427" i="9"/>
  <c r="A427" i="9"/>
  <c r="F427" i="9"/>
  <c r="F806" i="9"/>
  <c r="C806" i="9"/>
  <c r="G806" i="9"/>
  <c r="A806" i="9"/>
  <c r="B806" i="9"/>
  <c r="F990" i="9"/>
  <c r="C990" i="9"/>
  <c r="A990" i="9"/>
  <c r="G990" i="9"/>
  <c r="B990" i="9"/>
  <c r="B321" i="9"/>
  <c r="C321" i="9"/>
  <c r="G321" i="9"/>
  <c r="A321" i="9"/>
  <c r="F321" i="9"/>
  <c r="F937" i="9"/>
  <c r="G937" i="9"/>
  <c r="A937" i="9"/>
  <c r="C937" i="9"/>
  <c r="B937" i="9"/>
  <c r="A969" i="9"/>
  <c r="F969" i="9"/>
  <c r="B969" i="9"/>
  <c r="G969" i="9"/>
  <c r="C969" i="9"/>
  <c r="G188" i="9"/>
  <c r="A188" i="9"/>
  <c r="B188" i="9"/>
  <c r="F188" i="9"/>
  <c r="C188" i="9"/>
  <c r="G690" i="9"/>
  <c r="C690" i="9"/>
  <c r="B690" i="9"/>
  <c r="A690" i="9"/>
  <c r="F690" i="9"/>
  <c r="F953" i="9"/>
  <c r="C953" i="9"/>
  <c r="B953" i="9"/>
  <c r="A953" i="9"/>
  <c r="G953" i="9"/>
  <c r="F377" i="9"/>
  <c r="G377" i="9"/>
  <c r="A377" i="9"/>
  <c r="C377" i="9"/>
  <c r="B377" i="9"/>
  <c r="G838" i="9"/>
  <c r="A838" i="9"/>
  <c r="B838" i="9"/>
  <c r="C838" i="9"/>
  <c r="F838" i="9"/>
  <c r="F781" i="9"/>
  <c r="C781" i="9"/>
  <c r="A781" i="9"/>
  <c r="B781" i="9"/>
  <c r="G781" i="9"/>
  <c r="C606" i="9"/>
  <c r="B606" i="9"/>
  <c r="G606" i="9"/>
  <c r="A606" i="9"/>
  <c r="F606" i="9"/>
  <c r="G988" i="9"/>
  <c r="A988" i="9"/>
  <c r="C988" i="9"/>
  <c r="F988" i="9"/>
  <c r="B988" i="9"/>
  <c r="A317" i="9"/>
  <c r="C317" i="9"/>
  <c r="F317" i="9"/>
  <c r="B317" i="9"/>
  <c r="G317" i="9"/>
  <c r="A73" i="9"/>
  <c r="B73" i="9"/>
  <c r="F73" i="9"/>
  <c r="G73" i="9" s="1"/>
  <c r="C73" i="9"/>
  <c r="B133" i="9"/>
  <c r="C133" i="9"/>
  <c r="A133" i="9"/>
  <c r="F133" i="9"/>
  <c r="G133" i="9"/>
  <c r="F597" i="9"/>
  <c r="C597" i="9"/>
  <c r="B597" i="9"/>
  <c r="A597" i="9"/>
  <c r="G597" i="9"/>
  <c r="G92" i="9"/>
  <c r="C92" i="9"/>
  <c r="A92" i="9"/>
  <c r="F92" i="9"/>
  <c r="B92" i="9"/>
  <c r="G569" i="9"/>
  <c r="A569" i="9"/>
  <c r="C569" i="9"/>
  <c r="B569" i="9"/>
  <c r="F569" i="9"/>
  <c r="C900" i="9"/>
  <c r="F900" i="9"/>
  <c r="B900" i="9"/>
  <c r="G900" i="9"/>
  <c r="A900" i="9"/>
  <c r="C413" i="9"/>
  <c r="A413" i="9"/>
  <c r="F413" i="9"/>
  <c r="G413" i="9"/>
  <c r="B413" i="9"/>
  <c r="B616" i="9"/>
  <c r="F616" i="9"/>
  <c r="A616" i="9"/>
  <c r="C616" i="9"/>
  <c r="G616" i="9"/>
  <c r="A39" i="9"/>
  <c r="F39" i="9"/>
  <c r="G39" i="9" s="1"/>
  <c r="C39" i="9"/>
  <c r="B39" i="9"/>
  <c r="A109" i="9"/>
  <c r="B109" i="9"/>
  <c r="C109" i="9"/>
  <c r="F109" i="9"/>
  <c r="G109" i="9" s="1"/>
  <c r="A963" i="9"/>
  <c r="G963" i="9"/>
  <c r="F963" i="9"/>
  <c r="B963" i="9"/>
  <c r="C963" i="9"/>
  <c r="A783" i="9"/>
  <c r="G783" i="9"/>
  <c r="C783" i="9"/>
  <c r="B783" i="9"/>
  <c r="F783" i="9"/>
  <c r="A297" i="9"/>
  <c r="F297" i="9"/>
  <c r="G297" i="9"/>
  <c r="C297" i="9"/>
  <c r="B297" i="9"/>
  <c r="G1001" i="9"/>
  <c r="B1001" i="9"/>
  <c r="C1001" i="9"/>
  <c r="A1001" i="9"/>
  <c r="F1001" i="9"/>
  <c r="C633" i="9"/>
  <c r="G633" i="9"/>
  <c r="F633" i="9"/>
  <c r="B633" i="9"/>
  <c r="A633" i="9"/>
  <c r="C729" i="9"/>
  <c r="A729" i="9"/>
  <c r="G729" i="9"/>
  <c r="B729" i="9"/>
  <c r="F729" i="9"/>
  <c r="G982" i="9"/>
  <c r="A982" i="9"/>
  <c r="C982" i="9"/>
  <c r="F982" i="9"/>
  <c r="B982" i="9"/>
  <c r="A897" i="9"/>
  <c r="C897" i="9"/>
  <c r="G897" i="9"/>
  <c r="F897" i="9"/>
  <c r="B897" i="9"/>
  <c r="C516" i="9"/>
  <c r="A516" i="9"/>
  <c r="F516" i="9"/>
  <c r="G516" i="9"/>
  <c r="B516" i="9"/>
  <c r="A669" i="9"/>
  <c r="C669" i="9"/>
  <c r="B669" i="9"/>
  <c r="G669" i="9"/>
  <c r="F669" i="9"/>
  <c r="C547" i="9"/>
  <c r="A547" i="9"/>
  <c r="B547" i="9"/>
  <c r="F547" i="9"/>
  <c r="G547" i="9"/>
  <c r="G701" i="9"/>
  <c r="B701" i="9"/>
  <c r="F701" i="9"/>
  <c r="C701" i="9"/>
  <c r="A701" i="9"/>
  <c r="B462" i="9"/>
  <c r="F462" i="9"/>
  <c r="G462" i="9"/>
  <c r="C462" i="9"/>
  <c r="A462" i="9"/>
  <c r="C455" i="9"/>
  <c r="A455" i="9"/>
  <c r="B455" i="9"/>
  <c r="F455" i="9"/>
  <c r="G455" i="9"/>
  <c r="C545" i="9"/>
  <c r="B545" i="9"/>
  <c r="G545" i="9"/>
  <c r="A545" i="9"/>
  <c r="F545" i="9"/>
  <c r="B864" i="9"/>
  <c r="F864" i="9"/>
  <c r="C864" i="9"/>
  <c r="G864" i="9"/>
  <c r="A864" i="9"/>
  <c r="F712" i="9"/>
  <c r="G712" i="9"/>
  <c r="A712" i="9"/>
  <c r="C712" i="9"/>
  <c r="B712" i="9"/>
  <c r="G629" i="9"/>
  <c r="F629" i="9"/>
  <c r="B629" i="9"/>
  <c r="A629" i="9"/>
  <c r="C629" i="9"/>
  <c r="B17" i="9"/>
  <c r="A17" i="9"/>
  <c r="C17" i="9"/>
  <c r="F17" i="9"/>
  <c r="G17" i="9" s="1"/>
  <c r="C922" i="9"/>
  <c r="F922" i="9"/>
  <c r="B922" i="9"/>
  <c r="G922" i="9"/>
  <c r="A922" i="9"/>
  <c r="F395" i="9"/>
  <c r="B395" i="9"/>
  <c r="A395" i="9"/>
  <c r="C395" i="9"/>
  <c r="G395" i="9"/>
  <c r="G194" i="9"/>
  <c r="A194" i="9"/>
  <c r="F194" i="9"/>
  <c r="B194" i="9"/>
  <c r="C194" i="9"/>
  <c r="B330" i="9"/>
  <c r="G330" i="9"/>
  <c r="A330" i="9"/>
  <c r="C330" i="9"/>
  <c r="F330" i="9"/>
  <c r="B790" i="9"/>
  <c r="G790" i="9"/>
  <c r="F790" i="9"/>
  <c r="C790" i="9"/>
  <c r="A790" i="9"/>
  <c r="B179" i="9"/>
  <c r="F179" i="9"/>
  <c r="A179" i="9"/>
  <c r="C179" i="9"/>
  <c r="G179" i="9"/>
  <c r="B966" i="9"/>
  <c r="A966" i="9"/>
  <c r="C966" i="9"/>
  <c r="F966" i="9"/>
  <c r="G966" i="9"/>
  <c r="C362" i="9"/>
  <c r="F362" i="9"/>
  <c r="A362" i="9"/>
  <c r="G362" i="9"/>
  <c r="B362" i="9"/>
  <c r="A748" i="9"/>
  <c r="G748" i="9"/>
  <c r="F748" i="9"/>
  <c r="C748" i="9"/>
  <c r="B748" i="9"/>
  <c r="B78" i="9"/>
  <c r="C78" i="9"/>
  <c r="A78" i="9"/>
  <c r="G78" i="9"/>
  <c r="F78" i="9"/>
  <c r="F706" i="9"/>
  <c r="A706" i="9"/>
  <c r="C706" i="9"/>
  <c r="B706" i="9"/>
  <c r="G706" i="9"/>
  <c r="C733" i="9"/>
  <c r="F733" i="9"/>
  <c r="B733" i="9"/>
  <c r="A733" i="9"/>
  <c r="G733" i="9"/>
  <c r="F721" i="9"/>
  <c r="A721" i="9"/>
  <c r="G721" i="9"/>
  <c r="B721" i="9"/>
  <c r="C721" i="9"/>
  <c r="A920" i="9"/>
  <c r="B920" i="9"/>
  <c r="G920" i="9"/>
  <c r="C920" i="9"/>
  <c r="F920" i="9"/>
  <c r="B350" i="9"/>
  <c r="F350" i="9"/>
  <c r="G350" i="9"/>
  <c r="A350" i="9"/>
  <c r="C350" i="9"/>
  <c r="A646" i="9"/>
  <c r="C646" i="9"/>
  <c r="F646" i="9"/>
  <c r="B646" i="9"/>
  <c r="G646" i="9"/>
  <c r="F147" i="9"/>
  <c r="C147" i="9"/>
  <c r="B147" i="9"/>
  <c r="G147" i="9"/>
  <c r="A147" i="9"/>
  <c r="C840" i="9"/>
  <c r="G840" i="9"/>
  <c r="F840" i="9"/>
  <c r="B840" i="9"/>
  <c r="A840" i="9"/>
  <c r="B656" i="9"/>
  <c r="F656" i="9"/>
  <c r="A656" i="9"/>
  <c r="C656" i="9"/>
  <c r="G656" i="9"/>
  <c r="B674" i="9"/>
  <c r="F674" i="9"/>
  <c r="A674" i="9"/>
  <c r="C674" i="9"/>
  <c r="G674" i="9"/>
  <c r="G935" i="9"/>
  <c r="C935" i="9"/>
  <c r="B935" i="9"/>
  <c r="F935" i="9"/>
  <c r="A935" i="9"/>
  <c r="C259" i="9"/>
  <c r="F259" i="9"/>
  <c r="G259" i="9"/>
  <c r="A259" i="9"/>
  <c r="B259" i="9"/>
  <c r="F8" i="9"/>
  <c r="G8" i="9" s="1"/>
  <c r="B8" i="9"/>
  <c r="C8" i="9"/>
  <c r="A8" i="9"/>
  <c r="B219" i="9"/>
  <c r="C219" i="9"/>
  <c r="F219" i="9"/>
  <c r="G219" i="9" s="1"/>
  <c r="A219" i="9"/>
  <c r="C836" i="9"/>
  <c r="A836" i="9"/>
  <c r="B836" i="9"/>
  <c r="F836" i="9"/>
  <c r="G836" i="9"/>
  <c r="G257" i="9"/>
  <c r="C257" i="9"/>
  <c r="A257" i="9"/>
  <c r="B257" i="9"/>
  <c r="F257" i="9"/>
  <c r="G195" i="9"/>
  <c r="F195" i="9"/>
  <c r="C195" i="9"/>
  <c r="B195" i="9"/>
  <c r="A195" i="9"/>
  <c r="G143" i="9"/>
  <c r="C143" i="9"/>
  <c r="A143" i="9"/>
  <c r="B143" i="9"/>
  <c r="F143" i="9"/>
  <c r="B376" i="9"/>
  <c r="C376" i="9"/>
  <c r="G376" i="9"/>
  <c r="A376" i="9"/>
  <c r="F376" i="9"/>
  <c r="B202" i="9"/>
  <c r="C202" i="9"/>
  <c r="F202" i="9"/>
  <c r="A202" i="9"/>
  <c r="G202" i="9"/>
  <c r="G477" i="9"/>
  <c r="A477" i="9"/>
  <c r="C477" i="9"/>
  <c r="B477" i="9"/>
  <c r="F477" i="9"/>
  <c r="F778" i="9"/>
  <c r="A778" i="9"/>
  <c r="C778" i="9"/>
  <c r="G778" i="9"/>
  <c r="B778" i="9"/>
  <c r="F349" i="9"/>
  <c r="B349" i="9"/>
  <c r="C349" i="9"/>
  <c r="G349" i="9"/>
  <c r="A349" i="9"/>
  <c r="A714" i="9"/>
  <c r="G714" i="9"/>
  <c r="C714" i="9"/>
  <c r="B714" i="9"/>
  <c r="F714" i="9"/>
  <c r="G173" i="9"/>
  <c r="A173" i="9"/>
  <c r="B173" i="9"/>
  <c r="F173" i="9"/>
  <c r="C173" i="9"/>
  <c r="F103" i="9"/>
  <c r="C103" i="9"/>
  <c r="G103" i="9"/>
  <c r="A103" i="9"/>
  <c r="B103" i="9"/>
  <c r="A942" i="9"/>
  <c r="F942" i="9"/>
  <c r="B942" i="9"/>
  <c r="G942" i="9"/>
  <c r="C942" i="9"/>
  <c r="C534" i="9"/>
  <c r="B534" i="9"/>
  <c r="G534" i="9"/>
  <c r="F534" i="9"/>
  <c r="A534" i="9"/>
  <c r="B803" i="9"/>
  <c r="A803" i="9"/>
  <c r="F803" i="9"/>
  <c r="G803" i="9"/>
  <c r="C803" i="9"/>
  <c r="A563" i="9"/>
  <c r="B563" i="9"/>
  <c r="F563" i="9"/>
  <c r="C563" i="9"/>
  <c r="G563" i="9"/>
  <c r="G851" i="9"/>
  <c r="A851" i="9"/>
  <c r="F851" i="9"/>
  <c r="B851" i="9"/>
  <c r="C851" i="9"/>
  <c r="G954" i="9"/>
  <c r="B954" i="9"/>
  <c r="F954" i="9"/>
  <c r="A954" i="9"/>
  <c r="C954" i="9"/>
  <c r="C672" i="9"/>
  <c r="A672" i="9"/>
  <c r="G672" i="9"/>
  <c r="B672" i="9"/>
  <c r="F672" i="9"/>
  <c r="G98" i="9"/>
  <c r="F98" i="9"/>
  <c r="C98" i="9"/>
  <c r="A98" i="9"/>
  <c r="B98" i="9"/>
  <c r="A811" i="9"/>
  <c r="C811" i="9"/>
  <c r="G811" i="9"/>
  <c r="F811" i="9"/>
  <c r="B811" i="9"/>
  <c r="C94" i="9"/>
  <c r="F94" i="9"/>
  <c r="G94" i="9"/>
  <c r="A94" i="9"/>
  <c r="B94" i="9"/>
  <c r="B759" i="9"/>
  <c r="A759" i="9"/>
  <c r="C759" i="9"/>
  <c r="G759" i="9"/>
  <c r="F759" i="9"/>
  <c r="B652" i="9"/>
  <c r="A652" i="9"/>
  <c r="G652" i="9"/>
  <c r="C652" i="9"/>
  <c r="F652" i="9"/>
  <c r="B318" i="9"/>
  <c r="F318" i="9"/>
  <c r="A318" i="9"/>
  <c r="G318" i="9"/>
  <c r="C318" i="9"/>
  <c r="F979" i="9"/>
  <c r="G979" i="9"/>
  <c r="B979" i="9"/>
  <c r="C979" i="9"/>
  <c r="A979" i="9"/>
  <c r="G433" i="9"/>
  <c r="C433" i="9"/>
  <c r="F433" i="9"/>
  <c r="B433" i="9"/>
  <c r="A433" i="9"/>
  <c r="G734" i="9"/>
  <c r="A734" i="9"/>
  <c r="F734" i="9"/>
  <c r="B734" i="9"/>
  <c r="C734" i="9"/>
  <c r="G717" i="9"/>
  <c r="B717" i="9"/>
  <c r="C717" i="9"/>
  <c r="F717" i="9"/>
  <c r="A717" i="9"/>
  <c r="G934" i="9"/>
  <c r="C934" i="9"/>
  <c r="A934" i="9"/>
  <c r="B934" i="9"/>
  <c r="F934" i="9"/>
  <c r="F891" i="9"/>
  <c r="G891" i="9"/>
  <c r="C891" i="9"/>
  <c r="A891" i="9"/>
  <c r="B891" i="9"/>
  <c r="C785" i="9"/>
  <c r="F785" i="9"/>
  <c r="B785" i="9"/>
  <c r="G785" i="9"/>
  <c r="A785" i="9"/>
  <c r="F506" i="9"/>
  <c r="C506" i="9"/>
  <c r="B506" i="9"/>
  <c r="A506" i="9"/>
  <c r="G506" i="9"/>
  <c r="A308" i="9"/>
  <c r="B308" i="9"/>
  <c r="C308" i="9"/>
  <c r="F308" i="9"/>
  <c r="G308" i="9"/>
  <c r="B848" i="9"/>
  <c r="A848" i="9"/>
  <c r="C848" i="9"/>
  <c r="F848" i="9"/>
  <c r="G848" i="9"/>
  <c r="A332" i="9"/>
  <c r="C332" i="9"/>
  <c r="F332" i="9"/>
  <c r="G332" i="9"/>
  <c r="B332" i="9"/>
  <c r="C544" i="9"/>
  <c r="G544" i="9"/>
  <c r="F544" i="9"/>
  <c r="A544" i="9"/>
  <c r="B544" i="9"/>
  <c r="C414" i="9"/>
  <c r="F414" i="9"/>
  <c r="A414" i="9"/>
  <c r="G414" i="9"/>
  <c r="B414" i="9"/>
  <c r="G233" i="9"/>
  <c r="B233" i="9"/>
  <c r="C233" i="9"/>
  <c r="F233" i="9"/>
  <c r="A233" i="9"/>
  <c r="C671" i="9"/>
  <c r="B671" i="9"/>
  <c r="F671" i="9"/>
  <c r="G671" i="9"/>
  <c r="A671" i="9"/>
  <c r="C869" i="9"/>
  <c r="B869" i="9"/>
  <c r="F869" i="9"/>
  <c r="G869" i="9"/>
  <c r="A869" i="9"/>
  <c r="A126" i="9"/>
  <c r="G126" i="9"/>
  <c r="F126" i="9"/>
  <c r="C126" i="9"/>
  <c r="B126" i="9"/>
  <c r="C833" i="9"/>
  <c r="B833" i="9"/>
  <c r="A833" i="9"/>
  <c r="F833" i="9"/>
  <c r="G833" i="9"/>
  <c r="A731" i="9"/>
  <c r="G731" i="9"/>
  <c r="B731" i="9"/>
  <c r="F731" i="9"/>
  <c r="C731" i="9"/>
  <c r="B134" i="9"/>
  <c r="C134" i="9"/>
  <c r="G134" i="9"/>
  <c r="A134" i="9"/>
  <c r="F134" i="9"/>
  <c r="A886" i="9"/>
  <c r="F886" i="9"/>
  <c r="C886" i="9"/>
  <c r="G886" i="9"/>
  <c r="B886" i="9"/>
  <c r="F93" i="9"/>
  <c r="B93" i="9"/>
  <c r="A93" i="9"/>
  <c r="G93" i="9"/>
  <c r="C93" i="9"/>
  <c r="F801" i="9"/>
  <c r="C801" i="9"/>
  <c r="A801" i="9"/>
  <c r="G801" i="9"/>
  <c r="B801" i="9"/>
  <c r="F941" i="9"/>
  <c r="A941" i="9"/>
  <c r="C941" i="9"/>
  <c r="G941" i="9"/>
  <c r="B941" i="9"/>
  <c r="C950" i="9"/>
  <c r="A950" i="9"/>
  <c r="G950" i="9"/>
  <c r="B950" i="9"/>
  <c r="F950" i="9"/>
  <c r="G996" i="9"/>
  <c r="A996" i="9"/>
  <c r="F996" i="9"/>
  <c r="B996" i="9"/>
  <c r="C996" i="9"/>
  <c r="F726" i="9"/>
  <c r="B726" i="9"/>
  <c r="A726" i="9"/>
  <c r="G726" i="9"/>
  <c r="C726" i="9"/>
  <c r="C49" i="9"/>
  <c r="F49" i="9"/>
  <c r="G49" i="9" s="1"/>
  <c r="B49" i="9"/>
  <c r="A49" i="9"/>
  <c r="F728" i="9"/>
  <c r="A728" i="9"/>
  <c r="G728" i="9"/>
  <c r="C728" i="9"/>
  <c r="B728" i="9"/>
  <c r="A284" i="9"/>
  <c r="C284" i="9"/>
  <c r="B284" i="9"/>
  <c r="F284" i="9"/>
  <c r="G284" i="9"/>
  <c r="F708" i="9"/>
  <c r="B708" i="9"/>
  <c r="C708" i="9"/>
  <c r="G708" i="9"/>
  <c r="A708" i="9"/>
  <c r="A870" i="9"/>
  <c r="B870" i="9"/>
  <c r="G870" i="9"/>
  <c r="F870" i="9"/>
  <c r="C870" i="9"/>
  <c r="C661" i="9"/>
  <c r="G661" i="9"/>
  <c r="A661" i="9"/>
  <c r="F661" i="9"/>
  <c r="B661" i="9"/>
  <c r="C837" i="9"/>
  <c r="G837" i="9"/>
  <c r="F837" i="9"/>
  <c r="B837" i="9"/>
  <c r="A837" i="9"/>
  <c r="C479" i="9"/>
  <c r="B479" i="9"/>
  <c r="F479" i="9"/>
  <c r="A479" i="9"/>
  <c r="G479" i="9"/>
  <c r="G660" i="9"/>
  <c r="A660" i="9"/>
  <c r="B660" i="9"/>
  <c r="C660" i="9"/>
  <c r="F660" i="9"/>
  <c r="B3" i="9"/>
  <c r="F3" i="9"/>
  <c r="G3" i="9" s="1"/>
  <c r="A3" i="9"/>
  <c r="C3" i="9"/>
  <c r="C933" i="9"/>
  <c r="G933" i="9"/>
  <c r="A933" i="9"/>
  <c r="B933" i="9"/>
  <c r="F933" i="9"/>
  <c r="F637" i="9"/>
  <c r="B637" i="9"/>
  <c r="A637" i="9"/>
  <c r="C637" i="9"/>
  <c r="G637" i="9"/>
  <c r="F88" i="9"/>
  <c r="G88" i="9" s="1"/>
  <c r="B88" i="9"/>
  <c r="C88" i="9"/>
  <c r="A88" i="9"/>
  <c r="B234" i="9"/>
  <c r="G234" i="9"/>
  <c r="F234" i="9"/>
  <c r="C234" i="9"/>
  <c r="A234" i="9"/>
  <c r="A74" i="9"/>
  <c r="C74" i="9"/>
  <c r="F74" i="9"/>
  <c r="G74" i="9" s="1"/>
  <c r="B74" i="9"/>
  <c r="B96" i="9"/>
  <c r="F96" i="9"/>
  <c r="A96" i="9"/>
  <c r="C96" i="9"/>
  <c r="G96" i="9"/>
  <c r="F391" i="9"/>
  <c r="C391" i="9"/>
  <c r="B391" i="9"/>
  <c r="G391" i="9"/>
  <c r="A391" i="9"/>
  <c r="B539" i="9"/>
  <c r="G539" i="9"/>
  <c r="C539" i="9"/>
  <c r="F539" i="9"/>
  <c r="A539" i="9"/>
  <c r="A425" i="9"/>
  <c r="B425" i="9"/>
  <c r="F425" i="9"/>
  <c r="C425" i="9"/>
  <c r="G425" i="9"/>
  <c r="B208" i="9"/>
  <c r="F208" i="9"/>
  <c r="C208" i="9"/>
  <c r="G208" i="9"/>
  <c r="A208" i="9"/>
  <c r="G501" i="9"/>
  <c r="F501" i="9"/>
  <c r="C501" i="9"/>
  <c r="B501" i="9"/>
  <c r="A501" i="9"/>
  <c r="B408" i="9"/>
  <c r="C408" i="9"/>
  <c r="G408" i="9"/>
  <c r="F408" i="9"/>
  <c r="A408" i="9"/>
  <c r="A241" i="9"/>
  <c r="G241" i="9"/>
  <c r="F241" i="9"/>
  <c r="C241" i="9"/>
  <c r="B241" i="9"/>
  <c r="G578" i="9"/>
  <c r="F578" i="9"/>
  <c r="A578" i="9"/>
  <c r="C578" i="9"/>
  <c r="B578" i="9"/>
  <c r="C48" i="9"/>
  <c r="F48" i="9"/>
  <c r="G48" i="9" s="1"/>
  <c r="A48" i="9"/>
  <c r="B48" i="9"/>
  <c r="G591" i="9"/>
  <c r="C591" i="9"/>
  <c r="F591" i="9"/>
  <c r="A591" i="9"/>
  <c r="B591" i="9"/>
  <c r="B21" i="9"/>
  <c r="A21" i="9"/>
  <c r="F21" i="9"/>
  <c r="G21" i="9" s="1"/>
  <c r="C21" i="9"/>
  <c r="F215" i="9"/>
  <c r="B215" i="9"/>
  <c r="A215" i="9"/>
  <c r="G215" i="9"/>
  <c r="C215" i="9"/>
  <c r="A162" i="9"/>
  <c r="B162" i="9"/>
  <c r="F162" i="9"/>
  <c r="C162" i="9"/>
  <c r="G162" i="9"/>
  <c r="C32" i="9"/>
  <c r="A32" i="9"/>
  <c r="F32" i="9"/>
  <c r="G32" i="9" s="1"/>
  <c r="B32" i="9"/>
  <c r="C687" i="9"/>
  <c r="A687" i="9"/>
  <c r="G687" i="9"/>
  <c r="F687" i="9"/>
  <c r="B687" i="9"/>
  <c r="F112" i="9"/>
  <c r="G112" i="9"/>
  <c r="B112" i="9"/>
  <c r="A112" i="9"/>
  <c r="C112" i="9"/>
  <c r="G165" i="9"/>
  <c r="A165" i="9"/>
  <c r="F165" i="9"/>
  <c r="C165" i="9"/>
  <c r="B165" i="9"/>
  <c r="A45" i="9"/>
  <c r="C45" i="9"/>
  <c r="F45" i="9"/>
  <c r="G45" i="9" s="1"/>
  <c r="B45" i="9"/>
  <c r="A555" i="9"/>
  <c r="C555" i="9"/>
  <c r="F555" i="9"/>
  <c r="G555" i="9"/>
  <c r="B555" i="9"/>
  <c r="G500" i="9"/>
  <c r="B500" i="9"/>
  <c r="A500" i="9"/>
  <c r="C500" i="9"/>
  <c r="F500" i="9"/>
  <c r="A87" i="9"/>
  <c r="C87" i="9"/>
  <c r="F87" i="9"/>
  <c r="B87" i="9"/>
  <c r="G87" i="9"/>
  <c r="B132" i="9"/>
  <c r="A132" i="9"/>
  <c r="G132" i="9"/>
  <c r="F132" i="9"/>
  <c r="C132" i="9"/>
  <c r="G551" i="9"/>
  <c r="B551" i="9"/>
  <c r="F551" i="9"/>
  <c r="C551" i="9"/>
  <c r="A551" i="9"/>
  <c r="B651" i="9"/>
  <c r="A651" i="9"/>
  <c r="G651" i="9"/>
  <c r="C651" i="9"/>
  <c r="F651" i="9"/>
  <c r="F9" i="9"/>
  <c r="G9" i="9" s="1"/>
  <c r="A9" i="9"/>
  <c r="B9" i="9"/>
  <c r="C9" i="9"/>
  <c r="G378" i="9"/>
  <c r="C378" i="9"/>
  <c r="B378" i="9"/>
  <c r="F378" i="9"/>
  <c r="A378" i="9"/>
  <c r="G971" i="9"/>
  <c r="C971" i="9"/>
  <c r="B971" i="9"/>
  <c r="F971" i="9"/>
  <c r="A971" i="9"/>
  <c r="B605" i="9"/>
  <c r="C605" i="9"/>
  <c r="A605" i="9"/>
  <c r="F605" i="9"/>
  <c r="G605" i="9"/>
  <c r="G102" i="9"/>
  <c r="C102" i="9"/>
  <c r="B102" i="9"/>
  <c r="F102" i="9"/>
  <c r="A102" i="9"/>
  <c r="C436" i="9"/>
  <c r="G436" i="9"/>
  <c r="B436" i="9"/>
  <c r="F436" i="9"/>
  <c r="A436" i="9"/>
  <c r="A306" i="9"/>
  <c r="B306" i="9"/>
  <c r="G306" i="9"/>
  <c r="F306" i="9"/>
  <c r="C306" i="9"/>
  <c r="B232" i="9"/>
  <c r="G232" i="9"/>
  <c r="C232" i="9"/>
  <c r="A232" i="9"/>
  <c r="F232" i="9"/>
  <c r="C410" i="9"/>
  <c r="A410" i="9"/>
  <c r="F410" i="9"/>
  <c r="B410" i="9"/>
  <c r="G410" i="9"/>
  <c r="C596" i="9"/>
  <c r="B596" i="9"/>
  <c r="A596" i="9"/>
  <c r="F596" i="9"/>
  <c r="G596" i="9"/>
  <c r="G584" i="9"/>
  <c r="F584" i="9"/>
  <c r="C584" i="9"/>
  <c r="A584" i="9"/>
  <c r="B584" i="9"/>
  <c r="G100" i="9"/>
  <c r="C100" i="9"/>
  <c r="B100" i="9"/>
  <c r="F100" i="9"/>
  <c r="A100" i="9"/>
  <c r="F258" i="9"/>
  <c r="B258" i="9"/>
  <c r="C258" i="9"/>
  <c r="G258" i="9"/>
  <c r="A258" i="9"/>
  <c r="G945" i="9"/>
  <c r="A945" i="9"/>
  <c r="C945" i="9"/>
  <c r="B945" i="9"/>
  <c r="F945" i="9"/>
  <c r="C627" i="9"/>
  <c r="B627" i="9"/>
  <c r="F627" i="9"/>
  <c r="A627" i="9"/>
  <c r="G627" i="9"/>
  <c r="B621" i="9"/>
  <c r="G621" i="9"/>
  <c r="C621" i="9"/>
  <c r="A621" i="9"/>
  <c r="F621" i="9"/>
  <c r="A40" i="9"/>
  <c r="C40" i="9"/>
  <c r="B40" i="9"/>
  <c r="F40" i="9"/>
  <c r="G40" i="9" s="1"/>
  <c r="G415" i="9"/>
  <c r="F415" i="9"/>
  <c r="A415" i="9"/>
  <c r="B415" i="9"/>
  <c r="C415" i="9"/>
  <c r="C567" i="9"/>
  <c r="F567" i="9"/>
  <c r="G567" i="9"/>
  <c r="B567" i="9"/>
  <c r="A567" i="9"/>
  <c r="F322" i="9"/>
  <c r="C322" i="9"/>
  <c r="B322" i="9"/>
  <c r="A322" i="9"/>
  <c r="G322" i="9"/>
  <c r="A430" i="9"/>
  <c r="G430" i="9"/>
  <c r="F430" i="9"/>
  <c r="B430" i="9"/>
  <c r="C430" i="9"/>
  <c r="B189" i="9"/>
  <c r="A189" i="9"/>
  <c r="G189" i="9"/>
  <c r="C189" i="9"/>
  <c r="F189" i="9"/>
  <c r="C335" i="9"/>
  <c r="G335" i="9"/>
  <c r="F335" i="9"/>
  <c r="A335" i="9"/>
  <c r="B335" i="9"/>
  <c r="B44" i="9"/>
  <c r="F44" i="9"/>
  <c r="G44" i="9" s="1"/>
  <c r="C44" i="9"/>
  <c r="A44" i="9"/>
  <c r="B704" i="9"/>
  <c r="C704" i="9"/>
  <c r="G704" i="9"/>
  <c r="A704" i="9"/>
  <c r="F704" i="9"/>
  <c r="G809" i="9"/>
  <c r="F809" i="9"/>
  <c r="B809" i="9"/>
  <c r="C809" i="9"/>
  <c r="A809" i="9"/>
  <c r="G885" i="9"/>
  <c r="F885" i="9"/>
  <c r="C885" i="9"/>
  <c r="A885" i="9"/>
  <c r="B885" i="9"/>
  <c r="F768" i="9"/>
  <c r="G768" i="9"/>
  <c r="C768" i="9"/>
  <c r="B768" i="9"/>
  <c r="A768" i="9"/>
  <c r="C538" i="9"/>
  <c r="F538" i="9"/>
  <c r="B538" i="9"/>
  <c r="G538" i="9"/>
  <c r="A538" i="9"/>
  <c r="C829" i="9"/>
  <c r="F829" i="9"/>
  <c r="B829" i="9"/>
  <c r="A829" i="9"/>
  <c r="G829" i="9"/>
  <c r="F471" i="9"/>
  <c r="A471" i="9"/>
  <c r="B471" i="9"/>
  <c r="G471" i="9"/>
  <c r="C471" i="9"/>
  <c r="G707" i="9"/>
  <c r="A707" i="9"/>
  <c r="C707" i="9"/>
  <c r="F707" i="9"/>
  <c r="B707" i="9"/>
  <c r="A514" i="9"/>
  <c r="G514" i="9"/>
  <c r="C514" i="9"/>
  <c r="B514" i="9"/>
  <c r="F514" i="9"/>
  <c r="C565" i="9"/>
  <c r="F565" i="9"/>
  <c r="B565" i="9"/>
  <c r="G565" i="9"/>
  <c r="A565" i="9"/>
  <c r="G276" i="9"/>
  <c r="A276" i="9"/>
  <c r="F276" i="9"/>
  <c r="C276" i="9"/>
  <c r="B276" i="9"/>
  <c r="F320" i="9"/>
  <c r="A320" i="9"/>
  <c r="G320" i="9"/>
  <c r="C320" i="9"/>
  <c r="B320" i="9"/>
  <c r="A283" i="9"/>
  <c r="F283" i="9"/>
  <c r="C283" i="9"/>
  <c r="B283" i="9"/>
  <c r="G283" i="9"/>
  <c r="G174" i="9"/>
  <c r="A174" i="9"/>
  <c r="F174" i="9"/>
  <c r="C174" i="9"/>
  <c r="B174" i="9"/>
  <c r="G164" i="9"/>
  <c r="C164" i="9"/>
  <c r="A164" i="9"/>
  <c r="F164" i="9"/>
  <c r="B164" i="9"/>
  <c r="B470" i="9"/>
  <c r="G470" i="9"/>
  <c r="C470" i="9"/>
  <c r="F470" i="9"/>
  <c r="A470" i="9"/>
  <c r="F961" i="9"/>
  <c r="A961" i="9"/>
  <c r="G961" i="9"/>
  <c r="C961" i="9"/>
  <c r="B961" i="9"/>
  <c r="F773" i="9"/>
  <c r="G773" i="9"/>
  <c r="B773" i="9"/>
  <c r="C773" i="9"/>
  <c r="A773" i="9"/>
  <c r="F34" i="9"/>
  <c r="G34" i="9" s="1"/>
  <c r="A34" i="9"/>
  <c r="B34" i="9"/>
  <c r="C34" i="9"/>
  <c r="F548" i="9"/>
  <c r="B548" i="9"/>
  <c r="G548" i="9"/>
  <c r="A548" i="9"/>
  <c r="C548" i="9"/>
  <c r="A475" i="9"/>
  <c r="F475" i="9"/>
  <c r="C475" i="9"/>
  <c r="B475" i="9"/>
  <c r="G475" i="9"/>
  <c r="C467" i="9"/>
  <c r="B467" i="9"/>
  <c r="A467" i="9"/>
  <c r="G467" i="9"/>
  <c r="F467" i="9"/>
  <c r="C474" i="9"/>
  <c r="F474" i="9"/>
  <c r="B474" i="9"/>
  <c r="A474" i="9"/>
  <c r="G474" i="9"/>
  <c r="F60" i="9"/>
  <c r="G60" i="9" s="1"/>
  <c r="A60" i="9"/>
  <c r="C60" i="9"/>
  <c r="B60" i="9"/>
  <c r="A291" i="9"/>
  <c r="F291" i="9"/>
  <c r="G291" i="9"/>
  <c r="C291" i="9"/>
  <c r="B291" i="9"/>
  <c r="A120" i="9"/>
  <c r="G120" i="9"/>
  <c r="C120" i="9"/>
  <c r="F120" i="9"/>
  <c r="B120" i="9"/>
  <c r="C552" i="9"/>
  <c r="F552" i="9"/>
  <c r="A552" i="9"/>
  <c r="B552" i="9"/>
  <c r="G552" i="9"/>
  <c r="F242" i="9"/>
  <c r="A242" i="9"/>
  <c r="B242" i="9"/>
  <c r="C242" i="9"/>
  <c r="G242" i="9"/>
  <c r="G698" i="9"/>
  <c r="C698" i="9"/>
  <c r="A698" i="9"/>
  <c r="F698" i="9"/>
  <c r="B698" i="9"/>
  <c r="G154" i="9"/>
  <c r="F154" i="9"/>
  <c r="C154" i="9"/>
  <c r="A154" i="9"/>
  <c r="B154" i="9"/>
  <c r="B919" i="9"/>
  <c r="G919" i="9"/>
  <c r="F919" i="9"/>
  <c r="C919" i="9"/>
  <c r="A919" i="9"/>
  <c r="B444" i="9"/>
  <c r="F444" i="9"/>
  <c r="A444" i="9"/>
  <c r="C444" i="9"/>
  <c r="G444" i="9"/>
  <c r="G483" i="9"/>
  <c r="B483" i="9"/>
  <c r="F483" i="9"/>
  <c r="A483" i="9"/>
  <c r="C483" i="9"/>
  <c r="F725" i="9"/>
  <c r="A725" i="9"/>
  <c r="B725" i="9"/>
  <c r="G725" i="9"/>
  <c r="C725" i="9"/>
  <c r="G114" i="9"/>
  <c r="B114" i="9"/>
  <c r="F114" i="9"/>
  <c r="A114" i="9"/>
  <c r="C114" i="9"/>
  <c r="B879" i="9"/>
  <c r="A879" i="9"/>
  <c r="C879" i="9"/>
  <c r="G879" i="9"/>
  <c r="F879" i="9"/>
  <c r="A200" i="9"/>
  <c r="G200" i="9"/>
  <c r="F200" i="9"/>
  <c r="B200" i="9"/>
  <c r="C200" i="9"/>
  <c r="B292" i="9"/>
  <c r="G292" i="9"/>
  <c r="A292" i="9"/>
  <c r="F292" i="9"/>
  <c r="C292" i="9"/>
  <c r="B95" i="9"/>
  <c r="G95" i="9"/>
  <c r="A95" i="9"/>
  <c r="F95" i="9"/>
  <c r="C95" i="9"/>
  <c r="G640" i="9"/>
  <c r="A640" i="9"/>
  <c r="C640" i="9"/>
  <c r="F640" i="9"/>
  <c r="B640" i="9"/>
  <c r="A24" i="9"/>
  <c r="B24" i="9"/>
  <c r="C24" i="9"/>
  <c r="F24" i="9"/>
  <c r="G24" i="9" s="1"/>
  <c r="C58" i="9"/>
  <c r="A58" i="9"/>
  <c r="F58" i="9"/>
  <c r="G58" i="9" s="1"/>
  <c r="B58" i="9"/>
  <c r="G389" i="9"/>
  <c r="F389" i="9"/>
  <c r="B389" i="9"/>
  <c r="C389" i="9"/>
  <c r="A389" i="9"/>
  <c r="F488" i="9"/>
  <c r="C488" i="9"/>
  <c r="G488" i="9"/>
  <c r="A488" i="9"/>
  <c r="B488" i="9"/>
  <c r="F980" i="9"/>
  <c r="A980" i="9"/>
  <c r="B980" i="9"/>
  <c r="C980" i="9"/>
  <c r="G980" i="9"/>
  <c r="A537" i="9"/>
  <c r="F537" i="9"/>
  <c r="G537" i="9"/>
  <c r="B537" i="9"/>
  <c r="C537" i="9"/>
  <c r="B69" i="9"/>
  <c r="F69" i="9"/>
  <c r="G69" i="9" s="1"/>
  <c r="C69" i="9"/>
  <c r="A69" i="9"/>
  <c r="B222" i="9"/>
  <c r="G222" i="9"/>
  <c r="F222" i="9"/>
  <c r="A222" i="9"/>
  <c r="C222" i="9"/>
  <c r="B530" i="9"/>
  <c r="G530" i="9"/>
  <c r="A530" i="9"/>
  <c r="C530" i="9"/>
  <c r="F530" i="9"/>
  <c r="C520" i="9"/>
  <c r="F520" i="9"/>
  <c r="G520" i="9"/>
  <c r="B520" i="9"/>
  <c r="A520" i="9"/>
  <c r="F175" i="9"/>
  <c r="B175" i="9"/>
  <c r="C175" i="9"/>
  <c r="G175" i="9"/>
  <c r="A175" i="9"/>
  <c r="A149" i="9"/>
  <c r="C149" i="9"/>
  <c r="F149" i="9"/>
  <c r="B149" i="9"/>
  <c r="G149" i="9"/>
  <c r="A243" i="9"/>
  <c r="G243" i="9"/>
  <c r="B243" i="9"/>
  <c r="F243" i="9"/>
  <c r="C243" i="9"/>
  <c r="B664" i="9"/>
  <c r="F664" i="9"/>
  <c r="A664" i="9"/>
  <c r="C664" i="9"/>
  <c r="G664" i="9"/>
  <c r="C399" i="9"/>
  <c r="B399" i="9"/>
  <c r="A399" i="9"/>
  <c r="G399" i="9"/>
  <c r="F399" i="9"/>
  <c r="A859" i="9"/>
  <c r="F859" i="9"/>
  <c r="G859" i="9"/>
  <c r="B859" i="9"/>
  <c r="C859" i="9"/>
  <c r="B166" i="9"/>
  <c r="G166" i="9"/>
  <c r="C166" i="9"/>
  <c r="A166" i="9"/>
  <c r="F166" i="9"/>
  <c r="G807" i="9"/>
  <c r="B807" i="9"/>
  <c r="F807" i="9"/>
  <c r="A807" i="9"/>
  <c r="C807" i="9"/>
  <c r="F442" i="9"/>
  <c r="A442" i="9"/>
  <c r="B442" i="9"/>
  <c r="C442" i="9"/>
  <c r="G442" i="9"/>
  <c r="A902" i="9"/>
  <c r="C902" i="9"/>
  <c r="F902" i="9"/>
  <c r="B902" i="9"/>
  <c r="G902" i="9"/>
  <c r="C104" i="9"/>
  <c r="G104" i="9"/>
  <c r="B104" i="9"/>
  <c r="A104" i="9"/>
  <c r="F104" i="9"/>
  <c r="C984" i="9"/>
  <c r="F984" i="9"/>
  <c r="G984" i="9"/>
  <c r="B984" i="9"/>
  <c r="A984" i="9"/>
  <c r="B70" i="9"/>
  <c r="A70" i="9"/>
  <c r="F70" i="9"/>
  <c r="G70" i="9" s="1"/>
  <c r="C70" i="9"/>
  <c r="C333" i="9"/>
  <c r="G333" i="9"/>
  <c r="F333" i="9"/>
  <c r="A333" i="9"/>
  <c r="B333" i="9"/>
  <c r="G409" i="9"/>
  <c r="C409" i="9"/>
  <c r="F409" i="9"/>
  <c r="A409" i="9"/>
  <c r="B409" i="9"/>
  <c r="B816" i="9"/>
  <c r="G816" i="9"/>
  <c r="F816" i="9"/>
  <c r="C816" i="9"/>
  <c r="A816" i="9"/>
  <c r="B128" i="9"/>
  <c r="F128" i="9"/>
  <c r="A128" i="9"/>
  <c r="C128" i="9"/>
  <c r="G128" i="9"/>
  <c r="G270" i="9"/>
  <c r="F270" i="9"/>
  <c r="A270" i="9"/>
  <c r="B270" i="9"/>
  <c r="C270" i="9"/>
  <c r="G115" i="9"/>
  <c r="A115" i="9"/>
  <c r="F115" i="9"/>
  <c r="C115" i="9"/>
  <c r="B115" i="9"/>
  <c r="B400" i="9"/>
  <c r="A400" i="9"/>
  <c r="C400" i="9"/>
  <c r="F400" i="9"/>
  <c r="G400" i="9"/>
  <c r="F960" i="9"/>
  <c r="B960" i="9"/>
  <c r="C960" i="9"/>
  <c r="A960" i="9"/>
  <c r="G960" i="9"/>
  <c r="A805" i="9"/>
  <c r="B805" i="9"/>
  <c r="G805" i="9"/>
  <c r="F805" i="9"/>
  <c r="C805" i="9"/>
  <c r="C666" i="9"/>
  <c r="F666" i="9"/>
  <c r="G666" i="9"/>
  <c r="A666" i="9"/>
  <c r="B666" i="9"/>
  <c r="F57" i="9"/>
  <c r="G57" i="9" s="1"/>
  <c r="C57" i="9"/>
  <c r="B57" i="9"/>
  <c r="A57" i="9"/>
  <c r="A107" i="9"/>
  <c r="B107" i="9"/>
  <c r="F107" i="9"/>
  <c r="G107" i="9"/>
  <c r="C107" i="9"/>
  <c r="G535" i="9"/>
  <c r="C535" i="9"/>
  <c r="B535" i="9"/>
  <c r="F535" i="9"/>
  <c r="A535" i="9"/>
  <c r="F480" i="9"/>
  <c r="G480" i="9"/>
  <c r="B480" i="9"/>
  <c r="C480" i="9"/>
  <c r="A480" i="9"/>
  <c r="B358" i="9"/>
  <c r="G358" i="9"/>
  <c r="A358" i="9"/>
  <c r="C358" i="9"/>
  <c r="F358" i="9"/>
  <c r="C679" i="9"/>
  <c r="G679" i="9"/>
  <c r="A679" i="9"/>
  <c r="F679" i="9"/>
  <c r="B679" i="9"/>
  <c r="C328" i="9"/>
  <c r="G328" i="9"/>
  <c r="F328" i="9"/>
  <c r="B328" i="9"/>
  <c r="A328" i="9"/>
  <c r="G528" i="9"/>
  <c r="C528" i="9"/>
  <c r="A528" i="9"/>
  <c r="B528" i="9"/>
  <c r="F528" i="9"/>
  <c r="G446" i="9"/>
  <c r="C446" i="9"/>
  <c r="A446" i="9"/>
  <c r="B446" i="9"/>
  <c r="F446" i="9"/>
  <c r="A75" i="9"/>
  <c r="B75" i="9"/>
  <c r="C75" i="9"/>
  <c r="F75" i="9"/>
  <c r="G75" i="9" s="1"/>
  <c r="G987" i="9"/>
  <c r="F987" i="9"/>
  <c r="A987" i="9"/>
  <c r="B987" i="9"/>
  <c r="C987" i="9"/>
  <c r="G290" i="9"/>
  <c r="C290" i="9"/>
  <c r="B290" i="9"/>
  <c r="F290" i="9"/>
  <c r="A290" i="9"/>
  <c r="A543" i="9"/>
  <c r="C543" i="9"/>
  <c r="B543" i="9"/>
  <c r="F543" i="9"/>
  <c r="G543" i="9"/>
  <c r="A913" i="9"/>
  <c r="C913" i="9"/>
  <c r="B913" i="9"/>
  <c r="F913" i="9"/>
  <c r="G913" i="9"/>
  <c r="C65" i="9"/>
  <c r="B65" i="9"/>
  <c r="F65" i="9"/>
  <c r="G65" i="9" s="1"/>
  <c r="A65" i="9"/>
  <c r="A357" i="9"/>
  <c r="G357" i="9"/>
  <c r="F357" i="9"/>
  <c r="B357" i="9"/>
  <c r="C357" i="9"/>
  <c r="F231" i="9"/>
  <c r="C231" i="9"/>
  <c r="B231" i="9"/>
  <c r="A231" i="9"/>
  <c r="G231" i="9"/>
  <c r="B853" i="9"/>
  <c r="F853" i="9"/>
  <c r="A853" i="9"/>
  <c r="C853" i="9"/>
  <c r="G853" i="9"/>
  <c r="C493" i="9"/>
  <c r="A493" i="9"/>
  <c r="G493" i="9"/>
  <c r="F493" i="9"/>
  <c r="B493" i="9"/>
  <c r="C46" i="9"/>
  <c r="A46" i="9"/>
  <c r="B46" i="9"/>
  <c r="F46" i="9"/>
  <c r="G46" i="9" s="1"/>
  <c r="G918" i="9"/>
  <c r="A918" i="9"/>
  <c r="C918" i="9"/>
  <c r="B918" i="9"/>
  <c r="F918" i="9"/>
  <c r="G440" i="9"/>
  <c r="A440" i="9"/>
  <c r="B440" i="9"/>
  <c r="F440" i="9"/>
  <c r="C440" i="9"/>
  <c r="C732" i="9"/>
  <c r="G732" i="9"/>
  <c r="F732" i="9"/>
  <c r="A732" i="9"/>
  <c r="B732" i="9"/>
  <c r="A760" i="9"/>
  <c r="F760" i="9"/>
  <c r="G760" i="9"/>
  <c r="B760" i="9"/>
  <c r="C760" i="9"/>
  <c r="G683" i="9"/>
  <c r="A683" i="9"/>
  <c r="B683" i="9"/>
  <c r="C683" i="9"/>
  <c r="F683" i="9"/>
  <c r="A71" i="9"/>
  <c r="B71" i="9"/>
  <c r="C71" i="9"/>
  <c r="F71" i="9"/>
  <c r="G71" i="9" s="1"/>
  <c r="B894" i="9"/>
  <c r="A894" i="9"/>
  <c r="G894" i="9"/>
  <c r="C894" i="9"/>
  <c r="F894" i="9"/>
  <c r="F334" i="9"/>
  <c r="B334" i="9"/>
  <c r="G334" i="9"/>
  <c r="A334" i="9"/>
  <c r="C334" i="9"/>
  <c r="A439" i="9"/>
  <c r="G439" i="9"/>
  <c r="C439" i="9"/>
  <c r="F439" i="9"/>
  <c r="B439" i="9"/>
  <c r="B670" i="9"/>
  <c r="C670" i="9"/>
  <c r="A670" i="9"/>
  <c r="G670" i="9"/>
  <c r="F670" i="9"/>
  <c r="F286" i="9"/>
  <c r="A286" i="9"/>
  <c r="C286" i="9"/>
  <c r="G286" i="9"/>
  <c r="B286" i="9"/>
  <c r="G719" i="9"/>
  <c r="A719" i="9"/>
  <c r="C719" i="9"/>
  <c r="B719" i="9"/>
  <c r="F719" i="9"/>
  <c r="A315" i="9"/>
  <c r="F315" i="9"/>
  <c r="B315" i="9"/>
  <c r="C315" i="9"/>
  <c r="G315" i="9"/>
  <c r="C176" i="9"/>
  <c r="A176" i="9"/>
  <c r="B176" i="9"/>
  <c r="G176" i="9"/>
  <c r="F176" i="9"/>
  <c r="A825" i="9"/>
  <c r="B825" i="9"/>
  <c r="C825" i="9"/>
  <c r="G825" i="9"/>
  <c r="F825" i="9"/>
  <c r="G948" i="9"/>
  <c r="B948" i="9"/>
  <c r="A948" i="9"/>
  <c r="F948" i="9"/>
  <c r="C948" i="9"/>
  <c r="G331" i="9"/>
  <c r="F331" i="9"/>
  <c r="B331" i="9"/>
  <c r="A331" i="9"/>
  <c r="C331" i="9"/>
  <c r="C10" i="9"/>
  <c r="A10" i="9"/>
  <c r="F10" i="9"/>
  <c r="G10" i="9" s="1"/>
  <c r="B10" i="9"/>
  <c r="G352" i="9"/>
  <c r="F352" i="9"/>
  <c r="B352" i="9"/>
  <c r="A352" i="9"/>
  <c r="C352" i="9"/>
  <c r="A575" i="9"/>
  <c r="B575" i="9"/>
  <c r="F575" i="9"/>
  <c r="C575" i="9"/>
  <c r="G575" i="9"/>
  <c r="A239" i="9"/>
  <c r="G239" i="9"/>
  <c r="F239" i="9"/>
  <c r="B239" i="9"/>
  <c r="C239" i="9"/>
  <c r="C491" i="9"/>
  <c r="G491" i="9"/>
  <c r="F491" i="9"/>
  <c r="A491" i="9"/>
  <c r="B491" i="9"/>
  <c r="C981" i="9"/>
  <c r="F981" i="9"/>
  <c r="G981" i="9"/>
  <c r="A981" i="9"/>
  <c r="B981" i="9"/>
  <c r="F296" i="9"/>
  <c r="G296" i="9"/>
  <c r="A296" i="9"/>
  <c r="B296" i="9"/>
  <c r="C296" i="9"/>
  <c r="G118" i="9"/>
  <c r="B118" i="9"/>
  <c r="C118" i="9"/>
  <c r="A118" i="9"/>
  <c r="F118" i="9"/>
  <c r="G406" i="9"/>
  <c r="C406" i="9"/>
  <c r="F406" i="9"/>
  <c r="A406" i="9"/>
  <c r="B406" i="9"/>
  <c r="B604" i="9"/>
  <c r="G604" i="9"/>
  <c r="C604" i="9"/>
  <c r="F604" i="9"/>
  <c r="A604" i="9"/>
  <c r="B64" i="9"/>
  <c r="C64" i="9"/>
  <c r="F64" i="9"/>
  <c r="G64" i="9" s="1"/>
  <c r="A64" i="9"/>
  <c r="G786" i="9"/>
  <c r="C786" i="9"/>
  <c r="F786" i="9"/>
  <c r="A786" i="9"/>
  <c r="B786" i="9"/>
  <c r="B554" i="9"/>
  <c r="F554" i="9"/>
  <c r="A554" i="9"/>
  <c r="G554" i="9"/>
  <c r="C554" i="9"/>
  <c r="A86" i="9"/>
  <c r="B86" i="9"/>
  <c r="F86" i="9"/>
  <c r="G86" i="9"/>
  <c r="C86" i="9"/>
  <c r="A157" i="9"/>
  <c r="B157" i="9"/>
  <c r="F157" i="9"/>
  <c r="G157" i="9"/>
  <c r="C157" i="9"/>
  <c r="C262" i="9"/>
  <c r="B262" i="9"/>
  <c r="F262" i="9"/>
  <c r="A262" i="9"/>
  <c r="G262" i="9"/>
  <c r="F568" i="9"/>
  <c r="B568" i="9"/>
  <c r="A568" i="9"/>
  <c r="G568" i="9"/>
  <c r="C568" i="9"/>
  <c r="F385" i="9"/>
  <c r="G385" i="9"/>
  <c r="C385" i="9"/>
  <c r="A385" i="9"/>
  <c r="B385" i="9"/>
  <c r="A662" i="9"/>
  <c r="G662" i="9"/>
  <c r="F662" i="9"/>
  <c r="B662" i="9"/>
  <c r="C662" i="9"/>
  <c r="F313" i="9"/>
  <c r="B313" i="9"/>
  <c r="G313" i="9"/>
  <c r="A313" i="9"/>
  <c r="C313" i="9"/>
  <c r="F587" i="9"/>
  <c r="A587" i="9"/>
  <c r="G587" i="9"/>
  <c r="C587" i="9"/>
  <c r="B587" i="9"/>
  <c r="B611" i="9"/>
  <c r="G611" i="9"/>
  <c r="A611" i="9"/>
  <c r="C611" i="9"/>
  <c r="F611" i="9"/>
  <c r="A777" i="9"/>
  <c r="F777" i="9"/>
  <c r="G777" i="9"/>
  <c r="C777" i="9"/>
  <c r="B777" i="9"/>
  <c r="C763" i="9"/>
  <c r="B763" i="9"/>
  <c r="A763" i="9"/>
  <c r="F763" i="9"/>
  <c r="G763" i="9"/>
  <c r="F849" i="9"/>
  <c r="G849" i="9"/>
  <c r="C849" i="9"/>
  <c r="B849" i="9"/>
  <c r="A849" i="9"/>
  <c r="G526" i="9"/>
  <c r="A526" i="9"/>
  <c r="B526" i="9"/>
  <c r="C526" i="9"/>
  <c r="F526" i="9"/>
  <c r="A304" i="9"/>
  <c r="F304" i="9"/>
  <c r="B304" i="9"/>
  <c r="G304" i="9"/>
  <c r="C304" i="9"/>
  <c r="C828" i="9"/>
  <c r="B828" i="9"/>
  <c r="G828" i="9"/>
  <c r="F828" i="9"/>
  <c r="A828" i="9"/>
  <c r="A845" i="9"/>
  <c r="C845" i="9"/>
  <c r="B845" i="9"/>
  <c r="F845" i="9"/>
  <c r="G845" i="9"/>
  <c r="G956" i="9"/>
  <c r="F956" i="9"/>
  <c r="C956" i="9"/>
  <c r="A956" i="9"/>
  <c r="B956" i="9"/>
  <c r="F465" i="9"/>
  <c r="A465" i="9"/>
  <c r="C465" i="9"/>
  <c r="G465" i="9"/>
  <c r="B465" i="9"/>
  <c r="G159" i="9"/>
  <c r="B159" i="9"/>
  <c r="C159" i="9"/>
  <c r="F159" i="9"/>
  <c r="A159" i="9"/>
  <c r="G770" i="9"/>
  <c r="F770" i="9"/>
  <c r="A770" i="9"/>
  <c r="B770" i="9"/>
  <c r="C770" i="9"/>
  <c r="F111" i="9"/>
  <c r="A111" i="9"/>
  <c r="B111" i="9"/>
  <c r="G111" i="9"/>
  <c r="C111" i="9"/>
  <c r="B893" i="9"/>
  <c r="A893" i="9"/>
  <c r="C893" i="9"/>
  <c r="F893" i="9"/>
  <c r="G893" i="9"/>
  <c r="F459" i="9"/>
  <c r="A459" i="9"/>
  <c r="C459" i="9"/>
  <c r="G459" i="9"/>
  <c r="B459" i="9"/>
  <c r="A757" i="9"/>
  <c r="F757" i="9"/>
  <c r="G757" i="9"/>
  <c r="C757" i="9"/>
  <c r="B757" i="9"/>
  <c r="B387" i="9"/>
  <c r="G387" i="9"/>
  <c r="C387" i="9"/>
  <c r="F387" i="9"/>
  <c r="A387" i="9"/>
  <c r="G846" i="9"/>
  <c r="C846" i="9"/>
  <c r="B846" i="9"/>
  <c r="A846" i="9"/>
  <c r="F846" i="9"/>
  <c r="A509" i="9"/>
  <c r="F509" i="9"/>
  <c r="C509" i="9"/>
  <c r="G509" i="9"/>
  <c r="B509" i="9"/>
  <c r="F925" i="9"/>
  <c r="B925" i="9"/>
  <c r="G925" i="9"/>
  <c r="C925" i="9"/>
  <c r="A925" i="9"/>
  <c r="F309" i="9"/>
  <c r="A309" i="9"/>
  <c r="G309" i="9"/>
  <c r="C309" i="9"/>
  <c r="B309" i="9"/>
  <c r="C347" i="9"/>
  <c r="A347" i="9"/>
  <c r="B347" i="9"/>
  <c r="F347" i="9"/>
  <c r="G347" i="9"/>
  <c r="G634" i="9"/>
  <c r="F634" i="9"/>
  <c r="C634" i="9"/>
  <c r="B634" i="9"/>
  <c r="A634" i="9"/>
  <c r="C489" i="9"/>
  <c r="B489" i="9"/>
  <c r="F489" i="9"/>
  <c r="G489" i="9"/>
  <c r="A489" i="9"/>
  <c r="G751" i="9"/>
  <c r="A751" i="9"/>
  <c r="F751" i="9"/>
  <c r="C751" i="9"/>
  <c r="B751" i="9"/>
  <c r="C702" i="9"/>
  <c r="G702" i="9"/>
  <c r="A702" i="9"/>
  <c r="B702" i="9"/>
  <c r="F702" i="9"/>
  <c r="F856" i="9"/>
  <c r="C856" i="9"/>
  <c r="B856" i="9"/>
  <c r="G856" i="9"/>
  <c r="A856" i="9"/>
  <c r="F967" i="9"/>
  <c r="A967" i="9"/>
  <c r="C967" i="9"/>
  <c r="G967" i="9"/>
  <c r="B967" i="9"/>
  <c r="A601" i="9"/>
  <c r="F601" i="9"/>
  <c r="B601" i="9"/>
  <c r="G601" i="9"/>
  <c r="C601" i="9"/>
  <c r="G595" i="9"/>
  <c r="F595" i="9"/>
  <c r="B595" i="9"/>
  <c r="A595" i="9"/>
  <c r="C595" i="9"/>
  <c r="G889" i="9"/>
  <c r="B889" i="9"/>
  <c r="F889" i="9"/>
  <c r="A889" i="9"/>
  <c r="C889" i="9"/>
  <c r="B227" i="9"/>
  <c r="A227" i="9"/>
  <c r="F227" i="9"/>
  <c r="G227" i="9"/>
  <c r="C227" i="9"/>
  <c r="A610" i="9"/>
  <c r="G610" i="9"/>
  <c r="B610" i="9"/>
  <c r="C610" i="9"/>
  <c r="F610" i="9"/>
  <c r="A932" i="9"/>
  <c r="C932" i="9"/>
  <c r="G932" i="9"/>
  <c r="B932" i="9"/>
  <c r="F932" i="9"/>
  <c r="C76" i="9"/>
  <c r="B76" i="9"/>
  <c r="A76" i="9"/>
  <c r="F76" i="9"/>
  <c r="G76" i="9" s="1"/>
  <c r="A589" i="9"/>
  <c r="F589" i="9"/>
  <c r="B589" i="9"/>
  <c r="G589" i="9"/>
  <c r="C589" i="9"/>
  <c r="F79" i="9"/>
  <c r="B79" i="9"/>
  <c r="G79" i="9"/>
  <c r="A79" i="9"/>
  <c r="C79" i="9"/>
  <c r="F429" i="9"/>
  <c r="C429" i="9"/>
  <c r="A429" i="9"/>
  <c r="B429" i="9"/>
  <c r="G429" i="9"/>
  <c r="A826" i="9"/>
  <c r="C826" i="9"/>
  <c r="F826" i="9"/>
  <c r="G826" i="9"/>
  <c r="B826" i="9"/>
  <c r="B247" i="9"/>
  <c r="C247" i="9"/>
  <c r="A247" i="9"/>
  <c r="G247" i="9"/>
  <c r="F247" i="9"/>
  <c r="F887" i="9"/>
  <c r="C887" i="9"/>
  <c r="A887" i="9"/>
  <c r="G887" i="9"/>
  <c r="B887" i="9"/>
  <c r="B957" i="9"/>
  <c r="F957" i="9"/>
  <c r="A957" i="9"/>
  <c r="C957" i="9"/>
  <c r="G957" i="9"/>
  <c r="F915" i="9"/>
  <c r="B915" i="9"/>
  <c r="C915" i="9"/>
  <c r="A915" i="9"/>
  <c r="G915" i="9"/>
  <c r="C540" i="9"/>
  <c r="A540" i="9"/>
  <c r="F540" i="9"/>
  <c r="G540" i="9"/>
  <c r="B540" i="9"/>
  <c r="F35" i="9"/>
  <c r="G35" i="9" s="1"/>
  <c r="B35" i="9"/>
  <c r="C35" i="9"/>
  <c r="A35" i="9"/>
  <c r="C868" i="9"/>
  <c r="G868" i="9"/>
  <c r="F868" i="9"/>
  <c r="A868" i="9"/>
  <c r="B868" i="9"/>
  <c r="B793" i="9"/>
  <c r="C793" i="9"/>
  <c r="G793" i="9"/>
  <c r="A793" i="9"/>
  <c r="F793" i="9"/>
  <c r="A155" i="9"/>
  <c r="B155" i="9"/>
  <c r="G155" i="9"/>
  <c r="F155" i="9"/>
  <c r="C155" i="9"/>
  <c r="G782" i="9"/>
  <c r="A782" i="9"/>
  <c r="B782" i="9"/>
  <c r="C782" i="9"/>
  <c r="F782" i="9"/>
  <c r="F50" i="9"/>
  <c r="G50" i="9" s="1"/>
  <c r="B50" i="9"/>
  <c r="A50" i="9"/>
  <c r="C50" i="9"/>
  <c r="A212" i="9"/>
  <c r="B212" i="9"/>
  <c r="F212" i="9"/>
  <c r="G212" i="9"/>
  <c r="C212" i="9"/>
  <c r="C156" i="9"/>
  <c r="G156" i="9"/>
  <c r="B156" i="9"/>
  <c r="F156" i="9"/>
  <c r="A156" i="9"/>
  <c r="A608" i="9"/>
  <c r="G608" i="9"/>
  <c r="F608" i="9"/>
  <c r="C608" i="9"/>
  <c r="B608" i="9"/>
  <c r="C61" i="9"/>
  <c r="A61" i="9"/>
  <c r="B61" i="9"/>
  <c r="F61" i="9"/>
  <c r="G61" i="9" s="1"/>
  <c r="C558" i="9"/>
  <c r="G558" i="9"/>
  <c r="A558" i="9"/>
  <c r="B558" i="9"/>
  <c r="F558" i="9"/>
  <c r="F490" i="9"/>
  <c r="G490" i="9"/>
  <c r="C490" i="9"/>
  <c r="A490" i="9"/>
  <c r="B490" i="9"/>
  <c r="B999" i="9"/>
  <c r="F999" i="9"/>
  <c r="C999" i="9"/>
  <c r="A999" i="9"/>
  <c r="G999" i="9"/>
  <c r="A484" i="9"/>
  <c r="F484" i="9"/>
  <c r="G484" i="9"/>
  <c r="C484" i="9"/>
  <c r="B484" i="9"/>
  <c r="G564" i="9"/>
  <c r="A564" i="9"/>
  <c r="F564" i="9"/>
  <c r="C564" i="9"/>
  <c r="B564" i="9"/>
  <c r="F160" i="9"/>
  <c r="G160" i="9" s="1"/>
  <c r="A160" i="9"/>
  <c r="C160" i="9"/>
  <c r="B160" i="9"/>
  <c r="F590" i="9"/>
  <c r="C590" i="9"/>
  <c r="A590" i="9"/>
  <c r="G590" i="9"/>
  <c r="B590" i="9"/>
  <c r="G749" i="9"/>
  <c r="B749" i="9"/>
  <c r="A749" i="9"/>
  <c r="F749" i="9"/>
  <c r="C749" i="9"/>
  <c r="C452" i="9"/>
  <c r="B452" i="9"/>
  <c r="G452" i="9"/>
  <c r="A452" i="9"/>
  <c r="F452" i="9"/>
  <c r="G187" i="9"/>
  <c r="C187" i="9"/>
  <c r="B187" i="9"/>
  <c r="F187" i="9"/>
  <c r="A187" i="9"/>
  <c r="F323" i="9"/>
  <c r="G323" i="9"/>
  <c r="A323" i="9"/>
  <c r="B323" i="9"/>
  <c r="C323" i="9"/>
  <c r="F396" i="9"/>
  <c r="A396" i="9"/>
  <c r="C396" i="9"/>
  <c r="B396" i="9"/>
  <c r="G396" i="9"/>
  <c r="F33" i="9"/>
  <c r="G33" i="9" s="1"/>
  <c r="A33" i="9"/>
  <c r="B33" i="9"/>
  <c r="C33" i="9"/>
  <c r="C527" i="9"/>
  <c r="F527" i="9"/>
  <c r="G527" i="9"/>
  <c r="A527" i="9"/>
  <c r="B527" i="9"/>
  <c r="B130" i="9"/>
  <c r="C130" i="9"/>
  <c r="F130" i="9"/>
  <c r="A130" i="9"/>
  <c r="G130" i="9"/>
  <c r="B205" i="9"/>
  <c r="G205" i="9"/>
  <c r="A205" i="9"/>
  <c r="C205" i="9"/>
  <c r="F205" i="9"/>
  <c r="B153" i="9"/>
  <c r="A153" i="9"/>
  <c r="C153" i="9"/>
  <c r="G153" i="9"/>
  <c r="F153" i="9"/>
  <c r="G998" i="9"/>
  <c r="C998" i="9"/>
  <c r="A998" i="9"/>
  <c r="B998" i="9"/>
  <c r="F998" i="9"/>
  <c r="C106" i="9"/>
  <c r="G106" i="9"/>
  <c r="F106" i="9"/>
  <c r="B106" i="9"/>
  <c r="A106" i="9"/>
  <c r="G346" i="9"/>
  <c r="A346" i="9"/>
  <c r="F346" i="9"/>
  <c r="B346" i="9"/>
  <c r="C346" i="9"/>
  <c r="B695" i="9"/>
  <c r="C695" i="9"/>
  <c r="A695" i="9"/>
  <c r="G695" i="9"/>
  <c r="F695" i="9"/>
  <c r="F428" i="9"/>
  <c r="A428" i="9"/>
  <c r="C428" i="9"/>
  <c r="G428" i="9"/>
  <c r="B428" i="9"/>
  <c r="F340" i="9"/>
  <c r="B340" i="9"/>
  <c r="C340" i="9"/>
  <c r="G340" i="9"/>
  <c r="A340" i="9"/>
  <c r="A636" i="9"/>
  <c r="B636" i="9"/>
  <c r="C636" i="9"/>
  <c r="F636" i="9"/>
  <c r="G636" i="9"/>
  <c r="G955" i="9"/>
  <c r="F955" i="9"/>
  <c r="C955" i="9"/>
  <c r="A955" i="9"/>
  <c r="B955" i="9"/>
  <c r="F607" i="9"/>
  <c r="B607" i="9"/>
  <c r="G607" i="9"/>
  <c r="A607" i="9"/>
  <c r="C607" i="9"/>
  <c r="B54" i="9"/>
  <c r="A54" i="9"/>
  <c r="F54" i="9"/>
  <c r="G54" i="9" s="1"/>
  <c r="C54" i="9"/>
  <c r="A381" i="9"/>
  <c r="B381" i="9"/>
  <c r="G381" i="9"/>
  <c r="F381" i="9"/>
  <c r="C381" i="9"/>
  <c r="C336" i="9"/>
  <c r="F336" i="9"/>
  <c r="B336" i="9"/>
  <c r="G336" i="9"/>
  <c r="A336" i="9"/>
  <c r="F458" i="9"/>
  <c r="C458" i="9"/>
  <c r="A458" i="9"/>
  <c r="G458" i="9"/>
  <c r="B458" i="9"/>
  <c r="G438" i="9"/>
  <c r="F438" i="9"/>
  <c r="C438" i="9"/>
  <c r="A438" i="9"/>
  <c r="B438" i="9"/>
  <c r="G779" i="9"/>
  <c r="F779" i="9"/>
  <c r="A779" i="9"/>
  <c r="C779" i="9"/>
  <c r="B779" i="9"/>
  <c r="F794" i="9"/>
  <c r="A794" i="9"/>
  <c r="C794" i="9"/>
  <c r="G794" i="9"/>
  <c r="B794" i="9"/>
  <c r="C576" i="9"/>
  <c r="A576" i="9"/>
  <c r="G576" i="9"/>
  <c r="B576" i="9"/>
  <c r="F576" i="9"/>
  <c r="F36" i="9"/>
  <c r="G36" i="9" s="1"/>
  <c r="C36" i="9"/>
  <c r="B36" i="9"/>
  <c r="A36" i="9"/>
  <c r="A77" i="9"/>
  <c r="C77" i="9"/>
  <c r="F77" i="9"/>
  <c r="G77" i="9"/>
  <c r="B77" i="9"/>
  <c r="F762" i="9"/>
  <c r="A762" i="9"/>
  <c r="G762" i="9"/>
  <c r="B762" i="9"/>
  <c r="C762" i="9"/>
  <c r="F456" i="9"/>
  <c r="B456" i="9"/>
  <c r="A456" i="9"/>
  <c r="G456" i="9"/>
  <c r="C456" i="9"/>
  <c r="C250" i="9"/>
  <c r="F250" i="9"/>
  <c r="A250" i="9"/>
  <c r="B250" i="9"/>
  <c r="G250" i="9"/>
  <c r="G142" i="9"/>
  <c r="C142" i="9"/>
  <c r="A142" i="9"/>
  <c r="F142" i="9"/>
  <c r="B142" i="9"/>
  <c r="C949" i="9"/>
  <c r="G949" i="9"/>
  <c r="F949" i="9"/>
  <c r="A949" i="9"/>
  <c r="B949" i="9"/>
  <c r="F463" i="9"/>
  <c r="A463" i="9"/>
  <c r="C463" i="9"/>
  <c r="B463" i="9"/>
  <c r="G463" i="9"/>
  <c r="B485" i="9"/>
  <c r="C485" i="9"/>
  <c r="A485" i="9"/>
  <c r="G485" i="9"/>
  <c r="F485" i="9"/>
  <c r="A476" i="9"/>
  <c r="C476" i="9"/>
  <c r="F476" i="9"/>
  <c r="B476" i="9"/>
  <c r="G476" i="9"/>
  <c r="A278" i="9"/>
  <c r="F278" i="9"/>
  <c r="G278" i="9"/>
  <c r="C278" i="9"/>
  <c r="B278" i="9"/>
  <c r="C854" i="9"/>
  <c r="G854" i="9"/>
  <c r="A854" i="9"/>
  <c r="F854" i="9"/>
  <c r="B854" i="9"/>
  <c r="G873" i="9"/>
  <c r="B873" i="9"/>
  <c r="F873" i="9"/>
  <c r="C873" i="9"/>
  <c r="A873" i="9"/>
  <c r="F161" i="9"/>
  <c r="G161" i="9"/>
  <c r="B161" i="9"/>
  <c r="A161" i="9"/>
  <c r="C161" i="9"/>
  <c r="C613" i="9"/>
  <c r="B613" i="9"/>
  <c r="G613" i="9"/>
  <c r="A613" i="9"/>
  <c r="F613" i="9"/>
  <c r="B968" i="9"/>
  <c r="F968" i="9"/>
  <c r="C968" i="9"/>
  <c r="A968" i="9"/>
  <c r="G968" i="9"/>
  <c r="C556" i="9"/>
  <c r="F556" i="9"/>
  <c r="B556" i="9"/>
  <c r="A556" i="9"/>
  <c r="G556" i="9"/>
  <c r="B135" i="9"/>
  <c r="G135" i="9"/>
  <c r="A135" i="9"/>
  <c r="F135" i="9"/>
  <c r="C135" i="9"/>
  <c r="G890" i="9"/>
  <c r="F890" i="9"/>
  <c r="C890" i="9"/>
  <c r="A890" i="9"/>
  <c r="B890" i="9"/>
  <c r="G288" i="9"/>
  <c r="A288" i="9"/>
  <c r="F288" i="9"/>
  <c r="C288" i="9"/>
  <c r="B288" i="9"/>
  <c r="B379" i="9"/>
  <c r="F379" i="9"/>
  <c r="G379" i="9"/>
  <c r="A379" i="9"/>
  <c r="C379" i="9"/>
  <c r="A499" i="9"/>
  <c r="C499" i="9"/>
  <c r="F499" i="9"/>
  <c r="B499" i="9"/>
  <c r="G499" i="9"/>
  <c r="B764" i="9"/>
  <c r="A764" i="9"/>
  <c r="F764" i="9"/>
  <c r="G764" i="9"/>
  <c r="C764" i="9"/>
  <c r="F110" i="9"/>
  <c r="A110" i="9"/>
  <c r="B110" i="9"/>
  <c r="C110" i="9"/>
  <c r="G110" i="9"/>
  <c r="B62" i="9"/>
  <c r="F62" i="9"/>
  <c r="G62" i="9" s="1"/>
  <c r="C62" i="9"/>
  <c r="A62" i="9"/>
  <c r="B562" i="9"/>
  <c r="C562" i="9"/>
  <c r="F562" i="9"/>
  <c r="A562" i="9"/>
  <c r="G562" i="9"/>
  <c r="G827" i="9"/>
  <c r="B827" i="9"/>
  <c r="A827" i="9"/>
  <c r="F827" i="9"/>
  <c r="C827" i="9"/>
  <c r="C974" i="9"/>
  <c r="A974" i="9"/>
  <c r="B974" i="9"/>
  <c r="F974" i="9"/>
  <c r="G974" i="9"/>
  <c r="C812" i="9"/>
  <c r="F812" i="9"/>
  <c r="B812" i="9"/>
  <c r="G812" i="9"/>
  <c r="A812" i="9"/>
  <c r="G939" i="9"/>
  <c r="B939" i="9"/>
  <c r="A939" i="9"/>
  <c r="F939" i="9"/>
  <c r="C939" i="9"/>
  <c r="C623" i="9"/>
  <c r="A623" i="9"/>
  <c r="B623" i="9"/>
  <c r="F623" i="9"/>
  <c r="G623" i="9"/>
  <c r="G186" i="9"/>
  <c r="A186" i="9"/>
  <c r="F186" i="9"/>
  <c r="B186" i="9"/>
  <c r="C186" i="9"/>
  <c r="B884" i="9"/>
  <c r="G884" i="9"/>
  <c r="A884" i="9"/>
  <c r="C884" i="9"/>
  <c r="F884" i="9"/>
  <c r="F867" i="9"/>
  <c r="A867" i="9"/>
  <c r="C867" i="9"/>
  <c r="G867" i="9"/>
  <c r="B867" i="9"/>
  <c r="G249" i="9"/>
  <c r="B249" i="9"/>
  <c r="A249" i="9"/>
  <c r="C249" i="9"/>
  <c r="F249" i="9"/>
  <c r="A91" i="9"/>
  <c r="B91" i="9"/>
  <c r="C91" i="9"/>
  <c r="G91" i="9"/>
  <c r="F91" i="9"/>
  <c r="C253" i="9"/>
  <c r="F253" i="9"/>
  <c r="B253" i="9"/>
  <c r="A253" i="9"/>
  <c r="G253" i="9"/>
  <c r="C681" i="9"/>
  <c r="B681" i="9"/>
  <c r="G681" i="9"/>
  <c r="A681" i="9"/>
  <c r="F681" i="9"/>
  <c r="B876" i="9"/>
  <c r="F876" i="9"/>
  <c r="G876" i="9"/>
  <c r="C876" i="9"/>
  <c r="A876" i="9"/>
  <c r="G449" i="9"/>
  <c r="F449" i="9"/>
  <c r="A449" i="9"/>
  <c r="B449" i="9"/>
  <c r="C449" i="9"/>
  <c r="G643" i="9"/>
  <c r="C643" i="9"/>
  <c r="B643" i="9"/>
  <c r="F643" i="9"/>
  <c r="A643" i="9"/>
  <c r="F991" i="9"/>
  <c r="C991" i="9"/>
  <c r="G991" i="9"/>
  <c r="A991" i="9"/>
  <c r="B991" i="9"/>
  <c r="C710" i="9"/>
  <c r="B710" i="9"/>
  <c r="F710" i="9"/>
  <c r="G710" i="9"/>
  <c r="A710" i="9"/>
  <c r="A743" i="9"/>
  <c r="C743" i="9"/>
  <c r="F743" i="9"/>
  <c r="G743" i="9"/>
  <c r="B743" i="9"/>
  <c r="G289" i="9"/>
  <c r="A289" i="9"/>
  <c r="C289" i="9"/>
  <c r="F289" i="9"/>
  <c r="B289" i="9"/>
  <c r="B122" i="9"/>
  <c r="A122" i="9"/>
  <c r="F122" i="9"/>
  <c r="G122" i="9"/>
  <c r="C122" i="9"/>
  <c r="A473" i="9"/>
  <c r="G473" i="9"/>
  <c r="C473" i="9"/>
  <c r="B473" i="9"/>
  <c r="F473" i="9"/>
  <c r="C1000" i="9"/>
  <c r="G1000" i="9"/>
  <c r="B1000" i="9"/>
  <c r="A1000" i="9"/>
  <c r="F1000" i="9"/>
  <c r="F29" i="9"/>
  <c r="G29" i="9" s="1"/>
  <c r="B29" i="9"/>
  <c r="A29" i="9"/>
  <c r="C29" i="9"/>
  <c r="A325" i="9"/>
  <c r="C325" i="9"/>
  <c r="B325" i="9"/>
  <c r="G325" i="9"/>
  <c r="F325" i="9"/>
  <c r="A12" i="9"/>
  <c r="B12" i="9"/>
  <c r="F12" i="9"/>
  <c r="G12" i="9" s="1"/>
  <c r="C12" i="9"/>
  <c r="F736" i="9"/>
  <c r="A736" i="9"/>
  <c r="B736" i="9"/>
  <c r="C736" i="9"/>
  <c r="G736" i="9"/>
  <c r="A138" i="9"/>
  <c r="F138" i="9"/>
  <c r="G138" i="9" s="1"/>
  <c r="B138" i="9"/>
  <c r="C138" i="9"/>
  <c r="A628" i="9"/>
  <c r="F628" i="9"/>
  <c r="B628" i="9"/>
  <c r="C628" i="9"/>
  <c r="G628" i="9"/>
  <c r="B691" i="9"/>
  <c r="F691" i="9"/>
  <c r="G691" i="9"/>
  <c r="C691" i="9"/>
  <c r="A691" i="9"/>
  <c r="A310" i="9"/>
  <c r="C310" i="9"/>
  <c r="F310" i="9"/>
  <c r="B310" i="9"/>
  <c r="G310" i="9"/>
  <c r="A863" i="9"/>
  <c r="G863" i="9"/>
  <c r="B863" i="9"/>
  <c r="F863" i="9"/>
  <c r="C863" i="9"/>
  <c r="F273" i="9"/>
  <c r="A273" i="9"/>
  <c r="B273" i="9"/>
  <c r="G273" i="9"/>
  <c r="C273" i="9"/>
  <c r="G461" i="9"/>
  <c r="F461" i="9"/>
  <c r="B461" i="9"/>
  <c r="C461" i="9"/>
  <c r="A461" i="9"/>
  <c r="G360" i="9"/>
  <c r="F360" i="9"/>
  <c r="C360" i="9"/>
  <c r="B360" i="9"/>
  <c r="A360" i="9"/>
  <c r="B51" i="9"/>
  <c r="A51" i="9"/>
  <c r="C51" i="9"/>
  <c r="F51" i="9"/>
  <c r="G51" i="9" s="1"/>
  <c r="C302" i="9"/>
  <c r="A302" i="9"/>
  <c r="G302" i="9"/>
  <c r="F302" i="9"/>
  <c r="B302" i="9"/>
  <c r="G542" i="9"/>
  <c r="B542" i="9"/>
  <c r="C542" i="9"/>
  <c r="F542" i="9"/>
  <c r="A542" i="9"/>
  <c r="B220" i="9"/>
  <c r="F220" i="9"/>
  <c r="G220" i="9" s="1"/>
  <c r="A220" i="9"/>
  <c r="C220" i="9"/>
  <c r="B689" i="9"/>
  <c r="F689" i="9"/>
  <c r="A689" i="9"/>
  <c r="C689" i="9"/>
  <c r="G689" i="9"/>
  <c r="A730" i="9"/>
  <c r="C730" i="9"/>
  <c r="G730" i="9"/>
  <c r="B730" i="9"/>
  <c r="F730" i="9"/>
  <c r="F635" i="9"/>
  <c r="C635" i="9"/>
  <c r="B635" i="9"/>
  <c r="G635" i="9"/>
  <c r="A635" i="9"/>
  <c r="C977" i="9"/>
  <c r="B977" i="9"/>
  <c r="F977" i="9"/>
  <c r="G977" i="9"/>
  <c r="A977" i="9"/>
  <c r="A254" i="9"/>
  <c r="F254" i="9"/>
  <c r="G254" i="9"/>
  <c r="B254" i="9"/>
  <c r="C254" i="9"/>
  <c r="G861" i="9"/>
  <c r="F861" i="9"/>
  <c r="A861" i="9"/>
  <c r="B861" i="9"/>
  <c r="C861" i="9"/>
  <c r="F878" i="9"/>
  <c r="C878" i="9"/>
  <c r="G878" i="9"/>
  <c r="B878" i="9"/>
  <c r="A878" i="9"/>
  <c r="C151" i="9"/>
  <c r="B151" i="9"/>
  <c r="F151" i="9"/>
  <c r="A151" i="9"/>
  <c r="G151" i="9"/>
  <c r="A653" i="9"/>
  <c r="G653" i="9"/>
  <c r="F653" i="9"/>
  <c r="C653" i="9"/>
  <c r="B653" i="9"/>
  <c r="B196" i="9"/>
  <c r="G196" i="9"/>
  <c r="A196" i="9"/>
  <c r="F196" i="9"/>
  <c r="C196" i="9"/>
  <c r="F213" i="9"/>
  <c r="B213" i="9"/>
  <c r="A213" i="9"/>
  <c r="G213" i="9"/>
  <c r="C213" i="9"/>
  <c r="C507" i="9"/>
  <c r="F507" i="9"/>
  <c r="B507" i="9"/>
  <c r="G507" i="9"/>
  <c r="A507" i="9"/>
  <c r="A293" i="9"/>
  <c r="C293" i="9"/>
  <c r="G293" i="9"/>
  <c r="B293" i="9"/>
  <c r="F293" i="9"/>
  <c r="G319" i="9"/>
  <c r="F319" i="9"/>
  <c r="A319" i="9"/>
  <c r="B319" i="9"/>
  <c r="C319" i="9"/>
  <c r="C7" i="9"/>
  <c r="F7" i="9"/>
  <c r="G7" i="9" s="1"/>
  <c r="A7" i="9"/>
  <c r="B7" i="9"/>
  <c r="B769" i="9"/>
  <c r="A769" i="9"/>
  <c r="F769" i="9"/>
  <c r="C769" i="9"/>
  <c r="G769" i="9"/>
  <c r="B593" i="9"/>
  <c r="G593" i="9"/>
  <c r="F593" i="9"/>
  <c r="A593" i="9"/>
  <c r="C593" i="9"/>
  <c r="F324" i="9"/>
  <c r="A324" i="9"/>
  <c r="B324" i="9"/>
  <c r="C324" i="9"/>
  <c r="G324" i="9"/>
  <c r="C766" i="9"/>
  <c r="A766" i="9"/>
  <c r="G766" i="9"/>
  <c r="B766" i="9"/>
  <c r="F766" i="9"/>
  <c r="G573" i="9"/>
  <c r="C573" i="9"/>
  <c r="F573" i="9"/>
  <c r="B573" i="9"/>
  <c r="A573" i="9"/>
  <c r="A55" i="9"/>
  <c r="F55" i="9"/>
  <c r="G55" i="9" s="1"/>
  <c r="C55" i="9"/>
  <c r="B55" i="9"/>
  <c r="B775" i="9"/>
  <c r="A775" i="9"/>
  <c r="G775" i="9"/>
  <c r="F775" i="9"/>
  <c r="C775" i="9"/>
  <c r="C678" i="9"/>
  <c r="B678" i="9"/>
  <c r="A678" i="9"/>
  <c r="F678" i="9"/>
  <c r="G678" i="9"/>
  <c r="B815" i="9"/>
  <c r="F815" i="9"/>
  <c r="G815" i="9"/>
  <c r="A815" i="9"/>
  <c r="C815" i="9"/>
  <c r="C260" i="9"/>
  <c r="A260" i="9"/>
  <c r="F260" i="9"/>
  <c r="B260" i="9"/>
  <c r="G260" i="9"/>
  <c r="F570" i="9"/>
  <c r="C570" i="9"/>
  <c r="A570" i="9"/>
  <c r="G570" i="9"/>
  <c r="B570" i="9"/>
  <c r="A497" i="9"/>
  <c r="B497" i="9"/>
  <c r="G497" i="9"/>
  <c r="F497" i="9"/>
  <c r="C497" i="9"/>
  <c r="B305" i="9"/>
  <c r="C305" i="9"/>
  <c r="F305" i="9"/>
  <c r="A305" i="9"/>
  <c r="G305" i="9"/>
  <c r="A68" i="9"/>
  <c r="B68" i="9"/>
  <c r="C68" i="9"/>
  <c r="F68" i="9"/>
  <c r="G68" i="9" s="1"/>
  <c r="B912" i="9"/>
  <c r="G912" i="9"/>
  <c r="A912" i="9"/>
  <c r="C912" i="9"/>
  <c r="F912" i="9"/>
  <c r="G789" i="9"/>
  <c r="C789" i="9"/>
  <c r="A789" i="9"/>
  <c r="B789" i="9"/>
  <c r="F789" i="9"/>
  <c r="C720" i="9"/>
  <c r="B720" i="9"/>
  <c r="F720" i="9"/>
  <c r="G720" i="9"/>
  <c r="A720" i="9"/>
  <c r="F268" i="9"/>
  <c r="C268" i="9"/>
  <c r="G268" i="9"/>
  <c r="A268" i="9"/>
  <c r="B268" i="9"/>
  <c r="B307" i="9"/>
  <c r="A307" i="9"/>
  <c r="G307" i="9"/>
  <c r="F307" i="9"/>
  <c r="C307" i="9"/>
  <c r="A866" i="9"/>
  <c r="F866" i="9"/>
  <c r="C866" i="9"/>
  <c r="B866" i="9"/>
  <c r="G866" i="9"/>
  <c r="C327" i="9"/>
  <c r="B327" i="9"/>
  <c r="F327" i="9"/>
  <c r="A327" i="9"/>
  <c r="G327" i="9"/>
  <c r="F822" i="9"/>
  <c r="C822" i="9"/>
  <c r="A822" i="9"/>
  <c r="B822" i="9"/>
  <c r="G822" i="9"/>
  <c r="B521" i="9"/>
  <c r="C521" i="9"/>
  <c r="A521" i="9"/>
  <c r="F521" i="9"/>
  <c r="G521" i="9"/>
  <c r="B199" i="9"/>
  <c r="G199" i="9"/>
  <c r="F199" i="9"/>
  <c r="C199" i="9"/>
  <c r="A199" i="9"/>
  <c r="B237" i="9"/>
  <c r="C237" i="9"/>
  <c r="A237" i="9"/>
  <c r="F237" i="9"/>
  <c r="G237" i="9"/>
  <c r="A896" i="9"/>
  <c r="F896" i="9"/>
  <c r="B896" i="9"/>
  <c r="C896" i="9"/>
  <c r="G896" i="9"/>
  <c r="F228" i="9"/>
  <c r="C228" i="9"/>
  <c r="B228" i="9"/>
  <c r="A228" i="9"/>
  <c r="G228" i="9"/>
  <c r="A2" i="9"/>
  <c r="M1" i="9"/>
  <c r="B2" i="9"/>
  <c r="F2" i="9"/>
  <c r="C2" i="9"/>
  <c r="G2" i="9"/>
  <c r="B6" i="9"/>
  <c r="F6" i="9"/>
  <c r="G6" i="9" s="1"/>
  <c r="A6" i="9"/>
  <c r="C6" i="9"/>
  <c r="F384" i="9"/>
  <c r="B384" i="9"/>
  <c r="A384" i="9"/>
  <c r="C384" i="9"/>
  <c r="G384" i="9"/>
  <c r="B393" i="9"/>
  <c r="F393" i="9"/>
  <c r="A393" i="9"/>
  <c r="G393" i="9"/>
  <c r="C393" i="9"/>
  <c r="F402" i="9"/>
  <c r="C402" i="9"/>
  <c r="A402" i="9"/>
  <c r="G402" i="9"/>
  <c r="B402" i="9"/>
  <c r="B163" i="9"/>
  <c r="G163" i="9"/>
  <c r="C163" i="9"/>
  <c r="A163" i="9"/>
  <c r="F163" i="9"/>
  <c r="F958" i="9"/>
  <c r="G958" i="9"/>
  <c r="A958" i="9"/>
  <c r="B958" i="9"/>
  <c r="C958" i="9"/>
  <c r="A986" i="9"/>
  <c r="F986" i="9"/>
  <c r="C986" i="9"/>
  <c r="G986" i="9"/>
  <c r="B986" i="9"/>
  <c r="B20" i="9"/>
  <c r="C20" i="9"/>
  <c r="F20" i="9"/>
  <c r="G20" i="9" s="1"/>
  <c r="A20" i="9"/>
  <c r="B594" i="9"/>
  <c r="F594" i="9"/>
  <c r="A594" i="9"/>
  <c r="G594" i="9"/>
  <c r="C594" i="9"/>
  <c r="B523" i="9"/>
  <c r="F523" i="9"/>
  <c r="G523" i="9"/>
  <c r="A523" i="9"/>
  <c r="C523" i="9"/>
  <c r="F746" i="9"/>
  <c r="A746" i="9"/>
  <c r="B746" i="9"/>
  <c r="G746" i="9"/>
  <c r="C746" i="9"/>
  <c r="G383" i="9"/>
  <c r="C383" i="9"/>
  <c r="B383" i="9"/>
  <c r="A383" i="9"/>
  <c r="F383" i="9"/>
  <c r="F172" i="9"/>
  <c r="A172" i="9"/>
  <c r="C172" i="9"/>
  <c r="G172" i="9"/>
  <c r="B172" i="9"/>
  <c r="B145" i="9"/>
  <c r="F145" i="9"/>
  <c r="A145" i="9"/>
  <c r="G145" i="9"/>
  <c r="C145" i="9"/>
  <c r="F820" i="9"/>
  <c r="C820" i="9"/>
  <c r="B820" i="9"/>
  <c r="G820" i="9"/>
  <c r="A820" i="9"/>
  <c r="F921" i="9"/>
  <c r="A921" i="9"/>
  <c r="C921" i="9"/>
  <c r="B921" i="9"/>
  <c r="G921" i="9"/>
  <c r="A13" i="9"/>
  <c r="C13" i="9"/>
  <c r="F13" i="9"/>
  <c r="G13" i="9" s="1"/>
  <c r="B13" i="9"/>
  <c r="F238" i="9"/>
  <c r="B238" i="9"/>
  <c r="A238" i="9"/>
  <c r="G238" i="9"/>
  <c r="C238" i="9"/>
  <c r="F797" i="9"/>
  <c r="C797" i="9"/>
  <c r="A797" i="9"/>
  <c r="G797" i="9"/>
  <c r="B797" i="9"/>
  <c r="G737" i="9"/>
  <c r="C737" i="9"/>
  <c r="B737" i="9"/>
  <c r="F737" i="9"/>
  <c r="A737" i="9"/>
  <c r="G453" i="9"/>
  <c r="F453" i="9"/>
  <c r="A453" i="9"/>
  <c r="B453" i="9"/>
  <c r="C453" i="9"/>
  <c r="G994" i="9"/>
  <c r="A994" i="9"/>
  <c r="F994" i="9"/>
  <c r="B994" i="9"/>
  <c r="C994" i="9"/>
  <c r="B314" i="9"/>
  <c r="F314" i="9"/>
  <c r="A314" i="9"/>
  <c r="G314" i="9"/>
  <c r="C314" i="9"/>
  <c r="C715" i="9"/>
  <c r="B715" i="9"/>
  <c r="G715" i="9"/>
  <c r="A715" i="9"/>
  <c r="F715" i="9"/>
  <c r="B928" i="9"/>
  <c r="G928" i="9"/>
  <c r="A928" i="9"/>
  <c r="C928" i="9"/>
  <c r="F928" i="9"/>
  <c r="A808" i="9"/>
  <c r="C808" i="9"/>
  <c r="F808" i="9"/>
  <c r="B808" i="9"/>
  <c r="G808" i="9"/>
  <c r="C431" i="9"/>
  <c r="B431" i="9"/>
  <c r="A431" i="9"/>
  <c r="G431" i="9"/>
  <c r="F431" i="9"/>
  <c r="F342" i="9"/>
  <c r="G342" i="9"/>
  <c r="A342" i="9"/>
  <c r="C342" i="9"/>
  <c r="B342" i="9"/>
  <c r="A285" i="9"/>
  <c r="C285" i="9"/>
  <c r="G285" i="9"/>
  <c r="B285" i="9"/>
  <c r="F285" i="9"/>
  <c r="G129" i="9"/>
  <c r="F129" i="9"/>
  <c r="A129" i="9"/>
  <c r="B129" i="9"/>
  <c r="C129" i="9"/>
  <c r="A169" i="9"/>
  <c r="B169" i="9"/>
  <c r="C169" i="9"/>
  <c r="G169" i="9"/>
  <c r="F169" i="9"/>
  <c r="G235" i="9"/>
  <c r="B235" i="9"/>
  <c r="A235" i="9"/>
  <c r="C235" i="9"/>
  <c r="F235" i="9"/>
  <c r="C125" i="9"/>
  <c r="G125" i="9"/>
  <c r="F125" i="9"/>
  <c r="A125" i="9"/>
  <c r="B125" i="9"/>
  <c r="G619" i="9"/>
  <c r="C619" i="9"/>
  <c r="A619" i="9"/>
  <c r="F619" i="9"/>
  <c r="B619" i="9"/>
  <c r="A447" i="9"/>
  <c r="B447" i="9"/>
  <c r="F447" i="9"/>
  <c r="G447" i="9"/>
  <c r="C447" i="9"/>
  <c r="B784" i="9"/>
  <c r="C784" i="9"/>
  <c r="G784" i="9"/>
  <c r="F784" i="9"/>
  <c r="A784" i="9"/>
  <c r="F813" i="9"/>
  <c r="B813" i="9"/>
  <c r="A813" i="9"/>
  <c r="G813" i="9"/>
  <c r="C813" i="9"/>
  <c r="B831" i="9"/>
  <c r="C831" i="9"/>
  <c r="F831" i="9"/>
  <c r="G831" i="9"/>
  <c r="A831" i="9"/>
  <c r="G767" i="9"/>
  <c r="A767" i="9"/>
  <c r="B767" i="9"/>
  <c r="F767" i="9"/>
  <c r="C767" i="9"/>
  <c r="B647" i="9"/>
  <c r="G647" i="9"/>
  <c r="A647" i="9"/>
  <c r="F647" i="9"/>
  <c r="C647" i="9"/>
  <c r="C127" i="9"/>
  <c r="F127" i="9"/>
  <c r="B127" i="9"/>
  <c r="G127" i="9"/>
  <c r="A127" i="9"/>
  <c r="F882" i="9"/>
  <c r="G882" i="9"/>
  <c r="B882" i="9"/>
  <c r="C882" i="9"/>
  <c r="A882" i="9"/>
  <c r="B217" i="9"/>
  <c r="G217" i="9"/>
  <c r="F217" i="9"/>
  <c r="A217" i="9"/>
  <c r="C217" i="9"/>
  <c r="F146" i="9"/>
  <c r="G146" i="9"/>
  <c r="A146" i="9"/>
  <c r="B146" i="9"/>
  <c r="C146" i="9"/>
  <c r="B871" i="9"/>
  <c r="C871" i="9"/>
  <c r="F871" i="9"/>
  <c r="G871" i="9"/>
  <c r="A871" i="9"/>
  <c r="B466" i="9"/>
  <c r="C466" i="9"/>
  <c r="A466" i="9"/>
  <c r="G466" i="9"/>
  <c r="F466" i="9"/>
  <c r="F116" i="9"/>
  <c r="A116" i="9"/>
  <c r="C116" i="9"/>
  <c r="B116" i="9"/>
  <c r="G116" i="9"/>
  <c r="A193" i="9"/>
  <c r="B193" i="9"/>
  <c r="F193" i="9"/>
  <c r="C193" i="9"/>
  <c r="G193" i="9"/>
  <c r="F41" i="9"/>
  <c r="G41" i="9" s="1"/>
  <c r="B41" i="9"/>
  <c r="C41" i="9"/>
  <c r="A41" i="9"/>
  <c r="B468" i="9"/>
  <c r="G468" i="9"/>
  <c r="A468" i="9"/>
  <c r="F468" i="9"/>
  <c r="C468" i="9"/>
  <c r="C478" i="9"/>
  <c r="G478" i="9"/>
  <c r="B478" i="9"/>
  <c r="F478" i="9"/>
  <c r="A478" i="9"/>
  <c r="B525" i="9"/>
  <c r="C525" i="9"/>
  <c r="G525" i="9"/>
  <c r="F525" i="9"/>
  <c r="A525" i="9"/>
  <c r="C533" i="9"/>
  <c r="B533" i="9"/>
  <c r="F533" i="9"/>
  <c r="G533" i="9"/>
  <c r="A533" i="9"/>
  <c r="A255" i="9"/>
  <c r="G255" i="9"/>
  <c r="B255" i="9"/>
  <c r="F255" i="9"/>
  <c r="C255" i="9"/>
  <c r="A599" i="9"/>
  <c r="F599" i="9"/>
  <c r="C599" i="9"/>
  <c r="G599" i="9"/>
  <c r="B599" i="9"/>
  <c r="C830" i="9"/>
  <c r="G830" i="9"/>
  <c r="F830" i="9"/>
  <c r="B830" i="9"/>
  <c r="A830" i="9"/>
  <c r="A745" i="9"/>
  <c r="F745" i="9"/>
  <c r="C745" i="9"/>
  <c r="B745" i="9"/>
  <c r="G745" i="9"/>
  <c r="A374" i="9"/>
  <c r="F374" i="9"/>
  <c r="B374" i="9"/>
  <c r="C374" i="9"/>
  <c r="G374" i="9"/>
  <c r="C482" i="9"/>
  <c r="A482" i="9"/>
  <c r="G482" i="9"/>
  <c r="F482" i="9"/>
  <c r="B482" i="9"/>
  <c r="F855" i="9"/>
  <c r="B855" i="9"/>
  <c r="C855" i="9"/>
  <c r="A855" i="9"/>
  <c r="G855" i="9"/>
  <c r="G216" i="9"/>
  <c r="C216" i="9"/>
  <c r="A216" i="9"/>
  <c r="F216" i="9"/>
  <c r="B216" i="9"/>
  <c r="A910" i="9"/>
  <c r="F910" i="9"/>
  <c r="B910" i="9"/>
  <c r="C910" i="9"/>
  <c r="G910" i="9"/>
  <c r="C269" i="9"/>
  <c r="A269" i="9"/>
  <c r="F269" i="9"/>
  <c r="B269" i="9"/>
  <c r="G269" i="9"/>
  <c r="B618" i="9"/>
  <c r="A618" i="9"/>
  <c r="C618" i="9"/>
  <c r="G618" i="9"/>
  <c r="F618" i="9"/>
  <c r="F207" i="9"/>
  <c r="B207" i="9"/>
  <c r="G207" i="9"/>
  <c r="A207" i="9"/>
  <c r="C207" i="9"/>
  <c r="G510" i="9"/>
  <c r="A510" i="9"/>
  <c r="C510" i="9"/>
  <c r="B510" i="9"/>
  <c r="F510" i="9"/>
  <c r="C917" i="9"/>
  <c r="B917" i="9"/>
  <c r="F917" i="9"/>
  <c r="A917" i="9"/>
  <c r="G917" i="9"/>
  <c r="G531" i="9"/>
  <c r="C531" i="9"/>
  <c r="A531" i="9"/>
  <c r="F531" i="9"/>
  <c r="B531" i="9"/>
  <c r="G696" i="9"/>
  <c r="C696" i="9"/>
  <c r="B696" i="9"/>
  <c r="A696" i="9"/>
  <c r="F696" i="9"/>
  <c r="C916" i="9"/>
  <c r="F916" i="9"/>
  <c r="A916" i="9"/>
  <c r="B916" i="9"/>
  <c r="G916" i="9"/>
  <c r="F244" i="9"/>
  <c r="G244" i="9"/>
  <c r="C244" i="9"/>
  <c r="A244" i="9"/>
  <c r="B244" i="9"/>
  <c r="F59" i="9"/>
  <c r="G59" i="9" s="1"/>
  <c r="C59" i="9"/>
  <c r="A59" i="9"/>
  <c r="B59" i="9"/>
  <c r="A901" i="9"/>
  <c r="B901" i="9"/>
  <c r="F901" i="9"/>
  <c r="C901" i="9"/>
  <c r="G901" i="9"/>
  <c r="B197" i="9"/>
  <c r="F197" i="9"/>
  <c r="G197" i="9"/>
  <c r="A197" i="9"/>
  <c r="C197" i="9"/>
  <c r="B765" i="9"/>
  <c r="F765" i="9"/>
  <c r="C765" i="9"/>
  <c r="G765" i="9"/>
  <c r="A765" i="9"/>
  <c r="B261" i="9"/>
  <c r="C261" i="9"/>
  <c r="F261" i="9"/>
  <c r="A261" i="9"/>
  <c r="G261" i="9"/>
  <c r="G511" i="9"/>
  <c r="C511" i="9"/>
  <c r="B511" i="9"/>
  <c r="A511" i="9"/>
  <c r="F511" i="9"/>
  <c r="G469" i="9"/>
  <c r="A469" i="9"/>
  <c r="B469" i="9"/>
  <c r="C469" i="9"/>
  <c r="F469" i="9"/>
  <c r="B881" i="9"/>
  <c r="G881" i="9"/>
  <c r="F881" i="9"/>
  <c r="A881" i="9"/>
  <c r="C881" i="9"/>
  <c r="B888" i="9"/>
  <c r="C888" i="9"/>
  <c r="F888" i="9"/>
  <c r="A888" i="9"/>
  <c r="G888" i="9"/>
  <c r="B271" i="9"/>
  <c r="C271" i="9"/>
  <c r="F271" i="9"/>
  <c r="A271" i="9"/>
  <c r="G271" i="9"/>
  <c r="F294" i="9"/>
  <c r="A294" i="9"/>
  <c r="G294" i="9"/>
  <c r="B294" i="9"/>
  <c r="C294" i="9"/>
  <c r="A927" i="9"/>
  <c r="G927" i="9"/>
  <c r="C927" i="9"/>
  <c r="B927" i="9"/>
  <c r="F927" i="9"/>
  <c r="G181" i="9"/>
  <c r="A181" i="9"/>
  <c r="B181" i="9"/>
  <c r="C181" i="9"/>
  <c r="F181" i="9"/>
  <c r="A421" i="9"/>
  <c r="B421" i="9"/>
  <c r="G421" i="9"/>
  <c r="C421" i="9"/>
  <c r="F421" i="9"/>
  <c r="G420" i="9"/>
  <c r="C420" i="9"/>
  <c r="F420" i="9"/>
  <c r="B420" i="9"/>
  <c r="A420" i="9"/>
  <c r="G659" i="9"/>
  <c r="A659" i="9"/>
  <c r="B659" i="9"/>
  <c r="F659" i="9"/>
  <c r="C659" i="9"/>
  <c r="A758" i="9"/>
  <c r="G758" i="9"/>
  <c r="C758" i="9"/>
  <c r="B758" i="9"/>
  <c r="F758" i="9"/>
  <c r="C210" i="9"/>
  <c r="F210" i="9"/>
  <c r="B210" i="9"/>
  <c r="A210" i="9"/>
  <c r="G210" i="9"/>
  <c r="A66" i="9"/>
  <c r="B66" i="9"/>
  <c r="F66" i="9"/>
  <c r="G66" i="9" s="1"/>
  <c r="C66" i="9"/>
  <c r="G532" i="9"/>
  <c r="B532" i="9"/>
  <c r="F532" i="9"/>
  <c r="A532" i="9"/>
  <c r="C532" i="9"/>
  <c r="G847" i="9"/>
  <c r="C847" i="9"/>
  <c r="A847" i="9"/>
  <c r="B847" i="9"/>
  <c r="F847" i="9"/>
  <c r="F326" i="9"/>
  <c r="G326" i="9"/>
  <c r="A326" i="9"/>
  <c r="B326" i="9"/>
  <c r="C326" i="9"/>
  <c r="B583" i="9"/>
  <c r="F583" i="9"/>
  <c r="C583" i="9"/>
  <c r="A583" i="9"/>
  <c r="G583" i="9"/>
  <c r="A752" i="9"/>
  <c r="B752" i="9"/>
  <c r="C752" i="9"/>
  <c r="G752" i="9"/>
  <c r="F752" i="9"/>
  <c r="C82" i="9"/>
  <c r="B82" i="9"/>
  <c r="F82" i="9"/>
  <c r="G82" i="9"/>
  <c r="A82" i="9"/>
  <c r="A158" i="9"/>
  <c r="B158" i="9"/>
  <c r="C158" i="9"/>
  <c r="G158" i="9"/>
  <c r="F158" i="9"/>
  <c r="B16" i="9"/>
  <c r="A16" i="9"/>
  <c r="C16" i="9"/>
  <c r="F16" i="9"/>
  <c r="G16" i="9" s="1"/>
  <c r="F631" i="9"/>
  <c r="G631" i="9"/>
  <c r="A631" i="9"/>
  <c r="B631" i="9"/>
  <c r="C631" i="9"/>
  <c r="B356" i="9"/>
  <c r="F356" i="9"/>
  <c r="A356" i="9"/>
  <c r="G356" i="9"/>
  <c r="C356" i="9"/>
  <c r="A341" i="9"/>
  <c r="B341" i="9"/>
  <c r="C341" i="9"/>
  <c r="F341" i="9"/>
  <c r="G341" i="9"/>
  <c r="C72" i="9"/>
  <c r="F72" i="9"/>
  <c r="G72" i="9" s="1"/>
  <c r="B72" i="9"/>
  <c r="A72" i="9"/>
  <c r="C559" i="9"/>
  <c r="F559" i="9"/>
  <c r="B559" i="9"/>
  <c r="A559" i="9"/>
  <c r="G559" i="9"/>
  <c r="C504" i="9"/>
  <c r="A504" i="9"/>
  <c r="F504" i="9"/>
  <c r="B504" i="9"/>
  <c r="G504" i="9"/>
  <c r="A577" i="9"/>
  <c r="C577" i="9"/>
  <c r="G577" i="9"/>
  <c r="F577" i="9"/>
  <c r="B577" i="9"/>
  <c r="A274" i="9"/>
  <c r="F274" i="9"/>
  <c r="B274" i="9"/>
  <c r="G274" i="9"/>
  <c r="C274" i="9"/>
  <c r="G740" i="9"/>
  <c r="C740" i="9"/>
  <c r="A740" i="9"/>
  <c r="B740" i="9"/>
  <c r="F740" i="9"/>
  <c r="G648" i="9"/>
  <c r="B648" i="9"/>
  <c r="A648" i="9"/>
  <c r="F648" i="9"/>
  <c r="C648" i="9"/>
  <c r="C464" i="9"/>
  <c r="G464" i="9"/>
  <c r="F464" i="9"/>
  <c r="B464" i="9"/>
  <c r="A464" i="9"/>
  <c r="F338" i="9"/>
  <c r="C338" i="9"/>
  <c r="B338" i="9"/>
  <c r="G338" i="9"/>
  <c r="A338" i="9"/>
  <c r="G735" i="9"/>
  <c r="C735" i="9"/>
  <c r="B735" i="9"/>
  <c r="A735" i="9"/>
  <c r="F735" i="9"/>
  <c r="C814" i="9"/>
  <c r="F814" i="9"/>
  <c r="A814" i="9"/>
  <c r="G814" i="9"/>
  <c r="B814" i="9"/>
  <c r="A844" i="9"/>
  <c r="F844" i="9"/>
  <c r="G844" i="9"/>
  <c r="B844" i="9"/>
  <c r="C844" i="9"/>
  <c r="G658" i="9"/>
  <c r="C658" i="9"/>
  <c r="B658" i="9"/>
  <c r="F658" i="9"/>
  <c r="A658" i="9"/>
  <c r="A496" i="9"/>
  <c r="G496" i="9"/>
  <c r="F496" i="9"/>
  <c r="B496" i="9"/>
  <c r="C496" i="9"/>
  <c r="F553" i="9"/>
  <c r="G553" i="9"/>
  <c r="C553" i="9"/>
  <c r="B553" i="9"/>
  <c r="A553" i="9"/>
  <c r="G353" i="9"/>
  <c r="F353" i="9"/>
  <c r="B353" i="9"/>
  <c r="C353" i="9"/>
  <c r="A353" i="9"/>
  <c r="B741" i="9"/>
  <c r="A741" i="9"/>
  <c r="G741" i="9"/>
  <c r="C741" i="9"/>
  <c r="F741" i="9"/>
  <c r="C47" i="9"/>
  <c r="B47" i="9"/>
  <c r="A47" i="9"/>
  <c r="F47" i="9"/>
  <c r="G47" i="9" s="1"/>
  <c r="G972" i="9"/>
  <c r="A972" i="9"/>
  <c r="B972" i="9"/>
  <c r="F972" i="9"/>
  <c r="C972" i="9"/>
  <c r="B650" i="9"/>
  <c r="C650" i="9"/>
  <c r="A650" i="9"/>
  <c r="G650" i="9"/>
  <c r="F650" i="9"/>
  <c r="B724" i="9"/>
  <c r="C724" i="9"/>
  <c r="G724" i="9"/>
  <c r="A724" i="9"/>
  <c r="F724" i="9"/>
  <c r="G351" i="9"/>
  <c r="A351" i="9"/>
  <c r="B351" i="9"/>
  <c r="F351" i="9"/>
  <c r="C351" i="9"/>
  <c r="F487" i="9"/>
  <c r="G487" i="9"/>
  <c r="B487" i="9"/>
  <c r="C487" i="9"/>
  <c r="A487" i="9"/>
  <c r="G372" i="9"/>
  <c r="F372" i="9"/>
  <c r="B372" i="9"/>
  <c r="C372" i="9"/>
  <c r="A372" i="9"/>
  <c r="G841" i="9"/>
  <c r="F841" i="9"/>
  <c r="C841" i="9"/>
  <c r="A841" i="9"/>
  <c r="B841" i="9"/>
  <c r="B131" i="9"/>
  <c r="A131" i="9"/>
  <c r="F131" i="9"/>
  <c r="C131" i="9"/>
  <c r="G131" i="9"/>
  <c r="F90" i="9"/>
  <c r="B90" i="9"/>
  <c r="A90" i="9"/>
  <c r="G90" i="9"/>
  <c r="C90" i="9"/>
  <c r="B800" i="9"/>
  <c r="C800" i="9"/>
  <c r="F800" i="9"/>
  <c r="G800" i="9"/>
  <c r="A800" i="9"/>
  <c r="B503" i="9"/>
  <c r="F503" i="9"/>
  <c r="G503" i="9"/>
  <c r="A503" i="9"/>
  <c r="C503" i="9"/>
  <c r="G536" i="9"/>
  <c r="F536" i="9"/>
  <c r="B536" i="9"/>
  <c r="A536" i="9"/>
  <c r="C536" i="9"/>
  <c r="C581" i="9"/>
  <c r="A581" i="9"/>
  <c r="G581" i="9"/>
  <c r="F581" i="9"/>
  <c r="B581" i="9"/>
  <c r="A895" i="9"/>
  <c r="B895" i="9"/>
  <c r="F895" i="9"/>
  <c r="C895" i="9"/>
  <c r="G895" i="9"/>
  <c r="F625" i="9"/>
  <c r="C625" i="9"/>
  <c r="G625" i="9"/>
  <c r="B625" i="9"/>
  <c r="A625" i="9"/>
  <c r="C424" i="9"/>
  <c r="F424" i="9"/>
  <c r="B424" i="9"/>
  <c r="A424" i="9"/>
  <c r="G424" i="9"/>
  <c r="A883" i="9"/>
  <c r="G883" i="9"/>
  <c r="F883" i="9"/>
  <c r="C883" i="9"/>
  <c r="B883" i="9"/>
  <c r="C445" i="9"/>
  <c r="F445" i="9"/>
  <c r="A445" i="9"/>
  <c r="G445" i="9"/>
  <c r="B445" i="9"/>
  <c r="G369" i="9"/>
  <c r="B369" i="9"/>
  <c r="A369" i="9"/>
  <c r="F369" i="9"/>
  <c r="C369" i="9"/>
  <c r="G206" i="9"/>
  <c r="B206" i="9"/>
  <c r="A206" i="9"/>
  <c r="C206" i="9"/>
  <c r="F206" i="9"/>
  <c r="A11" i="9"/>
  <c r="F11" i="9"/>
  <c r="G11" i="9" s="1"/>
  <c r="C11" i="9"/>
  <c r="B11" i="9"/>
  <c r="A22" i="9"/>
  <c r="B22" i="9"/>
  <c r="C22" i="9"/>
  <c r="F22" i="9"/>
  <c r="G22" i="9" s="1"/>
  <c r="A435" i="9"/>
  <c r="B435" i="9"/>
  <c r="C435" i="9"/>
  <c r="F435" i="9"/>
  <c r="G435" i="9"/>
  <c r="A398" i="9"/>
  <c r="C398" i="9"/>
  <c r="F398" i="9"/>
  <c r="B398" i="9"/>
  <c r="G398" i="9"/>
  <c r="A37" i="9"/>
  <c r="C37" i="9"/>
  <c r="B37" i="9"/>
  <c r="F37" i="9"/>
  <c r="G37" i="9" s="1"/>
  <c r="A14" i="9"/>
  <c r="F14" i="9"/>
  <c r="G14" i="9" s="1"/>
  <c r="B14" i="9"/>
  <c r="C14" i="9"/>
  <c r="A344" i="9"/>
  <c r="C344" i="9"/>
  <c r="F344" i="9"/>
  <c r="B344" i="9"/>
  <c r="G344" i="9"/>
  <c r="B579" i="9"/>
  <c r="G579" i="9"/>
  <c r="F579" i="9"/>
  <c r="A579" i="9"/>
  <c r="C579" i="9"/>
  <c r="F148" i="9"/>
  <c r="G148" i="9"/>
  <c r="B148" i="9"/>
  <c r="C148" i="9"/>
  <c r="A148" i="9"/>
  <c r="G791" i="9"/>
  <c r="A791" i="9"/>
  <c r="C791" i="9"/>
  <c r="F791" i="9"/>
  <c r="B791" i="9"/>
  <c r="F84" i="9"/>
  <c r="B84" i="9"/>
  <c r="G84" i="9"/>
  <c r="C84" i="9"/>
  <c r="A84" i="9"/>
  <c r="A904" i="9"/>
  <c r="F904" i="9"/>
  <c r="C904" i="9"/>
  <c r="G904" i="9"/>
  <c r="B904" i="9"/>
  <c r="B832" i="9"/>
  <c r="G832" i="9"/>
  <c r="F832" i="9"/>
  <c r="C832" i="9"/>
  <c r="A832" i="9"/>
  <c r="G620" i="9"/>
  <c r="F620" i="9"/>
  <c r="A620" i="9"/>
  <c r="B620" i="9"/>
  <c r="C620" i="9"/>
  <c r="C67" i="9"/>
  <c r="A67" i="9"/>
  <c r="F67" i="9"/>
  <c r="G67" i="9" s="1"/>
  <c r="B67" i="9"/>
  <c r="F823" i="9"/>
  <c r="C823" i="9"/>
  <c r="G823" i="9"/>
  <c r="A823" i="9"/>
  <c r="B823" i="9"/>
  <c r="C709" i="9"/>
  <c r="G709" i="9"/>
  <c r="F709" i="9"/>
  <c r="A709" i="9"/>
  <c r="B709" i="9"/>
  <c r="B903" i="9"/>
  <c r="C903" i="9"/>
  <c r="F903" i="9"/>
  <c r="A903" i="9"/>
  <c r="G903" i="9"/>
  <c r="B63" i="9"/>
  <c r="C63" i="9"/>
  <c r="F63" i="9"/>
  <c r="G63" i="9" s="1"/>
  <c r="A63" i="9"/>
  <c r="G561" i="9"/>
  <c r="C561" i="9"/>
  <c r="A561" i="9"/>
  <c r="F561" i="9"/>
  <c r="B561" i="9"/>
  <c r="G723" i="9"/>
  <c r="C723" i="9"/>
  <c r="B723" i="9"/>
  <c r="F723" i="9"/>
  <c r="A723" i="9"/>
  <c r="G771" i="9"/>
  <c r="C771" i="9"/>
  <c r="A771" i="9"/>
  <c r="F771" i="9"/>
  <c r="B771" i="9"/>
  <c r="G183" i="9"/>
  <c r="A183" i="9"/>
  <c r="C183" i="9"/>
  <c r="B183" i="9"/>
  <c r="F183" i="9"/>
  <c r="C4" i="9"/>
  <c r="A4" i="9"/>
  <c r="B4" i="9"/>
  <c r="F4" i="9"/>
  <c r="G4" i="9" s="1"/>
  <c r="A995" i="9"/>
  <c r="B995" i="9"/>
  <c r="F995" i="9"/>
  <c r="G995" i="9"/>
  <c r="C995" i="9"/>
  <c r="C403" i="9"/>
  <c r="F403" i="9"/>
  <c r="G403" i="9"/>
  <c r="A403" i="9"/>
  <c r="B403" i="9"/>
  <c r="B997" i="9"/>
  <c r="G997" i="9"/>
  <c r="A997" i="9"/>
  <c r="C997" i="9"/>
  <c r="F997" i="9"/>
  <c r="B28" i="9"/>
  <c r="C28" i="9"/>
  <c r="F28" i="9"/>
  <c r="G28" i="9" s="1"/>
  <c r="A28" i="9"/>
  <c r="A839" i="9"/>
  <c r="C839" i="9"/>
  <c r="B839" i="9"/>
  <c r="F839" i="9"/>
  <c r="G839" i="9"/>
  <c r="F978" i="9"/>
  <c r="G978" i="9"/>
  <c r="B978" i="9"/>
  <c r="A978" i="9"/>
  <c r="C978" i="9"/>
  <c r="G265" i="9"/>
  <c r="A265" i="9"/>
  <c r="B265" i="9"/>
  <c r="C265" i="9"/>
  <c r="F265" i="9"/>
  <c r="C754" i="9"/>
  <c r="F754" i="9"/>
  <c r="A754" i="9"/>
  <c r="G754" i="9"/>
  <c r="B754" i="9"/>
  <c r="B152" i="9"/>
  <c r="C152" i="9"/>
  <c r="F152" i="9"/>
  <c r="G152" i="9" s="1"/>
  <c r="A152" i="9"/>
  <c r="C962" i="9"/>
  <c r="B962" i="9"/>
  <c r="F962" i="9"/>
  <c r="A962" i="9"/>
  <c r="G962" i="9"/>
  <c r="A821" i="9"/>
  <c r="G821" i="9"/>
  <c r="F821" i="9"/>
  <c r="B821" i="9"/>
  <c r="C821" i="9"/>
  <c r="C287" i="9"/>
  <c r="B287" i="9"/>
  <c r="F287" i="9"/>
  <c r="A287" i="9"/>
  <c r="G287" i="9"/>
  <c r="F137" i="9"/>
  <c r="B137" i="9"/>
  <c r="G137" i="9"/>
  <c r="A137" i="9"/>
  <c r="C137" i="9"/>
  <c r="G89" i="9"/>
  <c r="F89" i="9"/>
  <c r="A89" i="9"/>
  <c r="C89" i="9"/>
  <c r="B89" i="9"/>
  <c r="F508" i="9"/>
  <c r="A508" i="9"/>
  <c r="B508" i="9"/>
  <c r="G508" i="9"/>
  <c r="C508" i="9"/>
  <c r="B23" i="9"/>
  <c r="C23" i="9"/>
  <c r="A23" i="9"/>
  <c r="F23" i="9"/>
  <c r="G23" i="9" s="1"/>
  <c r="C684" i="9"/>
  <c r="B684" i="9"/>
  <c r="A684" i="9"/>
  <c r="G684" i="9"/>
  <c r="F684" i="9"/>
  <c r="F515" i="9"/>
  <c r="G515" i="9"/>
  <c r="C515" i="9"/>
  <c r="B515" i="9"/>
  <c r="A515" i="9"/>
  <c r="C451" i="9"/>
  <c r="G451" i="9"/>
  <c r="B451" i="9"/>
  <c r="A451" i="9"/>
  <c r="F451" i="9"/>
  <c r="F139" i="9"/>
  <c r="B139" i="9"/>
  <c r="C139" i="9"/>
  <c r="A139" i="9"/>
  <c r="G139" i="9"/>
  <c r="B899" i="9"/>
  <c r="G899" i="9"/>
  <c r="C899" i="9"/>
  <c r="F899" i="9"/>
  <c r="A899" i="9"/>
  <c r="C713" i="9"/>
  <c r="G713" i="9"/>
  <c r="A713" i="9"/>
  <c r="F713" i="9"/>
  <c r="B713" i="9"/>
  <c r="B796" i="9"/>
  <c r="G796" i="9"/>
  <c r="F796" i="9"/>
  <c r="C796" i="9"/>
  <c r="A796" i="9"/>
  <c r="B392" i="9"/>
  <c r="G392" i="9"/>
  <c r="F392" i="9"/>
  <c r="A392" i="9"/>
  <c r="C392" i="9"/>
  <c r="A739" i="9"/>
  <c r="C739" i="9"/>
  <c r="B739" i="9"/>
  <c r="G739" i="9"/>
  <c r="F739" i="9"/>
  <c r="A312" i="9"/>
  <c r="F312" i="9"/>
  <c r="G312" i="9"/>
  <c r="C312" i="9"/>
  <c r="B312" i="9"/>
  <c r="G299" i="9"/>
  <c r="C299" i="9"/>
  <c r="F299" i="9"/>
  <c r="A299" i="9"/>
  <c r="B299" i="9"/>
  <c r="A592" i="9"/>
  <c r="G592" i="9"/>
  <c r="B592" i="9"/>
  <c r="F592" i="9"/>
  <c r="C592" i="9"/>
  <c r="B416" i="9"/>
  <c r="F416" i="9"/>
  <c r="A416" i="9"/>
  <c r="G416" i="9"/>
  <c r="C416" i="9"/>
  <c r="A31" i="9"/>
  <c r="B31" i="9"/>
  <c r="C31" i="9"/>
  <c r="F31" i="9"/>
  <c r="G31" i="9" s="1"/>
  <c r="C354" i="9"/>
  <c r="F354" i="9"/>
  <c r="A354" i="9"/>
  <c r="G354" i="9"/>
  <c r="B354" i="9"/>
  <c r="B411" i="9"/>
  <c r="F411" i="9"/>
  <c r="C411" i="9"/>
  <c r="G411" i="9"/>
  <c r="A411" i="9"/>
  <c r="F252" i="9"/>
  <c r="G252" i="9"/>
  <c r="C252" i="9"/>
  <c r="B252" i="9"/>
  <c r="A252" i="9"/>
  <c r="B860" i="9"/>
  <c r="C860" i="9"/>
  <c r="A860" i="9"/>
  <c r="G860" i="9"/>
  <c r="F860" i="9"/>
  <c r="C700" i="9"/>
  <c r="G700" i="9"/>
  <c r="B700" i="9"/>
  <c r="F700" i="9"/>
  <c r="A700" i="9"/>
  <c r="F718" i="9"/>
  <c r="A718" i="9"/>
  <c r="B718" i="9"/>
  <c r="C718" i="9"/>
  <c r="G718" i="9"/>
  <c r="C412" i="9"/>
  <c r="A412" i="9"/>
  <c r="B412" i="9"/>
  <c r="G412" i="9"/>
  <c r="F412" i="9"/>
  <c r="F454" i="9"/>
  <c r="A454" i="9"/>
  <c r="G454" i="9"/>
  <c r="B454" i="9"/>
  <c r="C454" i="9"/>
  <c r="F388" i="9"/>
  <c r="A388" i="9"/>
  <c r="C388" i="9"/>
  <c r="B388" i="9"/>
  <c r="G388" i="9"/>
  <c r="B798" i="9"/>
  <c r="F798" i="9"/>
  <c r="A798" i="9"/>
  <c r="G798" i="9"/>
  <c r="C798" i="9"/>
  <c r="A834" i="9"/>
  <c r="B834" i="9"/>
  <c r="G834" i="9"/>
  <c r="C834" i="9"/>
  <c r="F834" i="9"/>
  <c r="G911" i="9"/>
  <c r="B911" i="9"/>
  <c r="F911" i="9"/>
  <c r="C911" i="9"/>
  <c r="A911" i="9"/>
  <c r="C101" i="9"/>
  <c r="F101" i="9"/>
  <c r="G101" i="9"/>
  <c r="A101" i="9"/>
  <c r="B101" i="9"/>
  <c r="C214" i="9"/>
  <c r="A214" i="9"/>
  <c r="F214" i="9"/>
  <c r="B214" i="9"/>
  <c r="G214" i="9"/>
  <c r="C419" i="9"/>
  <c r="G419" i="9"/>
  <c r="A419" i="9"/>
  <c r="B419" i="9"/>
  <c r="F419" i="9"/>
  <c r="B644" i="9"/>
  <c r="G644" i="9"/>
  <c r="C644" i="9"/>
  <c r="F644" i="9"/>
  <c r="A644" i="9"/>
  <c r="B639" i="9"/>
  <c r="C639" i="9"/>
  <c r="G639" i="9"/>
  <c r="F639" i="9"/>
  <c r="A639" i="9"/>
  <c r="G140" i="9"/>
  <c r="B140" i="9"/>
  <c r="C140" i="9"/>
  <c r="A140" i="9"/>
  <c r="F140" i="9"/>
  <c r="F612" i="9"/>
  <c r="B612" i="9"/>
  <c r="C612" i="9"/>
  <c r="A612" i="9"/>
  <c r="G612" i="9"/>
  <c r="A685" i="9"/>
  <c r="F685" i="9"/>
  <c r="C685" i="9"/>
  <c r="G685" i="9"/>
  <c r="B685" i="9"/>
  <c r="A663" i="9"/>
  <c r="B663" i="9"/>
  <c r="G663" i="9"/>
  <c r="C663" i="9"/>
  <c r="F663" i="9"/>
  <c r="C209" i="9"/>
  <c r="G209" i="9"/>
  <c r="B209" i="9"/>
  <c r="A209" i="9"/>
  <c r="F209" i="9"/>
  <c r="B124" i="9"/>
  <c r="F124" i="9"/>
  <c r="G124" i="9"/>
  <c r="A124" i="9"/>
  <c r="C124" i="9"/>
  <c r="B280" i="9"/>
  <c r="F280" i="9"/>
  <c r="G280" i="9"/>
  <c r="C280" i="9"/>
  <c r="A280" i="9"/>
  <c r="B914" i="9"/>
  <c r="C914" i="9"/>
  <c r="A914" i="9"/>
  <c r="F914" i="9"/>
  <c r="G914" i="9"/>
  <c r="G940" i="9"/>
  <c r="F940" i="9"/>
  <c r="B940" i="9"/>
  <c r="C940" i="9"/>
  <c r="A940" i="9"/>
  <c r="G251" i="9"/>
  <c r="C251" i="9"/>
  <c r="F251" i="9"/>
  <c r="B251" i="9"/>
  <c r="A251" i="9"/>
  <c r="G263" i="9"/>
  <c r="C263" i="9"/>
  <c r="F263" i="9"/>
  <c r="B263" i="9"/>
  <c r="A263" i="9"/>
  <c r="A245" i="9"/>
  <c r="C245" i="9"/>
  <c r="B245" i="9"/>
  <c r="F245" i="9"/>
  <c r="G245" i="9"/>
  <c r="A171" i="9"/>
  <c r="F171" i="9"/>
  <c r="C171" i="9"/>
  <c r="B171" i="9"/>
  <c r="G171" i="9"/>
  <c r="B201" i="9"/>
  <c r="C201" i="9"/>
  <c r="A201" i="9"/>
  <c r="F201" i="9"/>
  <c r="G201" i="9" s="1"/>
  <c r="A908" i="9"/>
  <c r="F908" i="9"/>
  <c r="B908" i="9"/>
  <c r="G908" i="9"/>
  <c r="C908" i="9"/>
  <c r="F229" i="9"/>
  <c r="C229" i="9"/>
  <c r="B229" i="9"/>
  <c r="A229" i="9"/>
  <c r="G229" i="9"/>
  <c r="F386" i="9"/>
  <c r="G386" i="9"/>
  <c r="B386" i="9"/>
  <c r="C386" i="9"/>
  <c r="A386" i="9"/>
  <c r="C203" i="9"/>
  <c r="B203" i="9"/>
  <c r="A203" i="9"/>
  <c r="F203" i="9"/>
  <c r="G203" i="9"/>
  <c r="A266" i="9"/>
  <c r="C266" i="9"/>
  <c r="F266" i="9"/>
  <c r="G266" i="9"/>
  <c r="B266" i="9"/>
  <c r="B622" i="9"/>
  <c r="F622" i="9"/>
  <c r="C622" i="9"/>
  <c r="G622" i="9"/>
  <c r="A622" i="9"/>
  <c r="B727" i="9"/>
  <c r="A727" i="9"/>
  <c r="G727" i="9"/>
  <c r="F727" i="9"/>
  <c r="C727" i="9"/>
  <c r="A108" i="9"/>
  <c r="C108" i="9"/>
  <c r="F108" i="9"/>
  <c r="B108" i="9"/>
  <c r="G108" i="9"/>
  <c r="G600" i="9"/>
  <c r="F600" i="9"/>
  <c r="B600" i="9"/>
  <c r="C600" i="9"/>
  <c r="A600" i="9"/>
  <c r="F924" i="9"/>
  <c r="B924" i="9"/>
  <c r="G924" i="9"/>
  <c r="C924" i="9"/>
  <c r="A924" i="9"/>
  <c r="G541" i="9"/>
  <c r="A541" i="9"/>
  <c r="B541" i="9"/>
  <c r="C541" i="9"/>
  <c r="F541" i="9"/>
  <c r="F865" i="9"/>
  <c r="B865" i="9"/>
  <c r="G865" i="9"/>
  <c r="C865" i="9"/>
  <c r="A865" i="9"/>
  <c r="A226" i="9"/>
  <c r="G226" i="9"/>
  <c r="B226" i="9"/>
  <c r="F226" i="9"/>
  <c r="C226" i="9"/>
  <c r="F121" i="9"/>
  <c r="G121" i="9" s="1"/>
  <c r="C121" i="9"/>
  <c r="B121" i="9"/>
  <c r="A121" i="9"/>
  <c r="G858" i="9"/>
  <c r="C858" i="9"/>
  <c r="A858" i="9"/>
  <c r="F858" i="9"/>
  <c r="B858" i="9"/>
  <c r="F418" i="9"/>
  <c r="C418" i="9"/>
  <c r="B418" i="9"/>
  <c r="G418" i="9"/>
  <c r="A418" i="9"/>
  <c r="B364" i="9"/>
  <c r="F364" i="9"/>
  <c r="C364" i="9"/>
  <c r="A364" i="9"/>
  <c r="G364" i="9"/>
  <c r="G835" i="9"/>
  <c r="A835" i="9"/>
  <c r="C835" i="9"/>
  <c r="B835" i="9"/>
  <c r="F835" i="9"/>
  <c r="G522" i="9"/>
  <c r="F522" i="9"/>
  <c r="A522" i="9"/>
  <c r="C522" i="9"/>
  <c r="B522" i="9"/>
  <c r="C642" i="9"/>
  <c r="A642" i="9"/>
  <c r="B642" i="9"/>
  <c r="F642" i="9"/>
  <c r="G642" i="9"/>
  <c r="G404" i="9"/>
  <c r="B404" i="9"/>
  <c r="C404" i="9"/>
  <c r="A404" i="9"/>
  <c r="F404" i="9"/>
  <c r="B375" i="9"/>
  <c r="G375" i="9"/>
  <c r="F375" i="9"/>
  <c r="C375" i="9"/>
  <c r="A375" i="9"/>
  <c r="G667" i="9"/>
  <c r="F667" i="9"/>
  <c r="B667" i="9"/>
  <c r="C667" i="9"/>
  <c r="A667" i="9"/>
  <c r="A30" i="9"/>
  <c r="F30" i="9"/>
  <c r="G30" i="9" s="1"/>
  <c r="B30" i="9"/>
  <c r="C30" i="9"/>
  <c r="B699" i="9"/>
  <c r="G699" i="9"/>
  <c r="C699" i="9"/>
  <c r="A699" i="9"/>
  <c r="F699" i="9"/>
  <c r="B649" i="9"/>
  <c r="A649" i="9"/>
  <c r="C649" i="9"/>
  <c r="G649" i="9"/>
  <c r="F649" i="9"/>
  <c r="C5" i="9"/>
  <c r="A5" i="9"/>
  <c r="B5" i="9"/>
  <c r="F5" i="9"/>
  <c r="G5" i="9" s="1"/>
  <c r="F282" i="9"/>
  <c r="B282" i="9"/>
  <c r="C282" i="9"/>
  <c r="A282" i="9"/>
  <c r="G282" i="9"/>
  <c r="F27" i="9"/>
  <c r="G27" i="9" s="1"/>
  <c r="B27" i="9"/>
  <c r="C27" i="9"/>
  <c r="A27" i="9"/>
  <c r="B517" i="9"/>
  <c r="G517" i="9"/>
  <c r="A517" i="9"/>
  <c r="C517" i="9"/>
  <c r="F517" i="9"/>
  <c r="F959" i="9"/>
  <c r="G959" i="9"/>
  <c r="A959" i="9"/>
  <c r="B959" i="9"/>
  <c r="C959" i="9"/>
  <c r="G682" i="9"/>
  <c r="B682" i="9"/>
  <c r="C682" i="9"/>
  <c r="F682" i="9"/>
  <c r="A682" i="9"/>
  <c r="F906" i="9"/>
  <c r="B906" i="9"/>
  <c r="A906" i="9"/>
  <c r="C906" i="9"/>
  <c r="G906" i="9"/>
  <c r="C495" i="9"/>
  <c r="G495" i="9"/>
  <c r="B495" i="9"/>
  <c r="F495" i="9"/>
  <c r="A495" i="9"/>
  <c r="B204" i="9"/>
  <c r="C204" i="9"/>
  <c r="F204" i="9"/>
  <c r="A204" i="9"/>
  <c r="G204" i="9"/>
  <c r="A676" i="9"/>
  <c r="C676" i="9"/>
  <c r="F676" i="9"/>
  <c r="B676" i="9"/>
  <c r="G676" i="9"/>
  <c r="G842" i="9"/>
  <c r="F842" i="9"/>
  <c r="A842" i="9"/>
  <c r="C842" i="9"/>
  <c r="B842" i="9"/>
  <c r="F761" i="9"/>
  <c r="C761" i="9"/>
  <c r="B761" i="9"/>
  <c r="G761" i="9"/>
  <c r="A761" i="9"/>
  <c r="A407" i="9"/>
  <c r="G407" i="9"/>
  <c r="B407" i="9"/>
  <c r="C407" i="9"/>
  <c r="F407" i="9"/>
  <c r="B705" i="9"/>
  <c r="A705" i="9"/>
  <c r="G705" i="9"/>
  <c r="F705" i="9"/>
  <c r="C705" i="9"/>
  <c r="B641" i="9"/>
  <c r="F641" i="9"/>
  <c r="C641" i="9"/>
  <c r="A641" i="9"/>
  <c r="G641" i="9"/>
  <c r="F722" i="9"/>
  <c r="B722" i="9"/>
  <c r="G722" i="9"/>
  <c r="A722" i="9"/>
  <c r="C722" i="9"/>
  <c r="B566" i="9"/>
  <c r="C566" i="9"/>
  <c r="G566" i="9"/>
  <c r="F566" i="9"/>
  <c r="A566" i="9"/>
  <c r="F774" i="9"/>
  <c r="B774" i="9"/>
  <c r="C774" i="9"/>
  <c r="A774" i="9"/>
  <c r="G774" i="9"/>
  <c r="F965" i="9"/>
  <c r="B965" i="9"/>
  <c r="A965" i="9"/>
  <c r="G965" i="9"/>
  <c r="C965" i="9"/>
  <c r="F938" i="9"/>
  <c r="G938" i="9"/>
  <c r="C938" i="9"/>
  <c r="A938" i="9"/>
  <c r="B938" i="9"/>
  <c r="G83" i="9"/>
  <c r="C83" i="9"/>
  <c r="B83" i="9"/>
  <c r="A83" i="9"/>
  <c r="F83" i="9"/>
  <c r="A184" i="9"/>
  <c r="G184" i="9"/>
  <c r="F184" i="9"/>
  <c r="C184" i="9"/>
  <c r="B184" i="9"/>
  <c r="B944" i="9"/>
  <c r="A944" i="9"/>
  <c r="F944" i="9"/>
  <c r="C944" i="9"/>
  <c r="G944" i="9"/>
  <c r="B931" i="9"/>
  <c r="F931" i="9"/>
  <c r="G931" i="9"/>
  <c r="C931" i="9"/>
  <c r="A931" i="9"/>
  <c r="C394" i="9"/>
  <c r="A394" i="9"/>
  <c r="B394" i="9"/>
  <c r="F394" i="9"/>
  <c r="G394" i="9"/>
  <c r="B168" i="9"/>
  <c r="F168" i="9"/>
  <c r="C168" i="9"/>
  <c r="A168" i="9"/>
  <c r="G168" i="9"/>
  <c r="B603" i="9"/>
  <c r="A603" i="9"/>
  <c r="G603" i="9"/>
  <c r="C603" i="9"/>
  <c r="F603" i="9"/>
  <c r="F223" i="9"/>
  <c r="B223" i="9"/>
  <c r="A223" i="9"/>
  <c r="C223" i="9"/>
  <c r="G223" i="9"/>
  <c r="G180" i="9"/>
  <c r="C180" i="9"/>
  <c r="B180" i="9"/>
  <c r="A180" i="9"/>
  <c r="F180" i="9"/>
  <c r="G117" i="9"/>
  <c r="B117" i="9"/>
  <c r="F117" i="9"/>
  <c r="A117" i="9"/>
  <c r="C117" i="9"/>
  <c r="B936" i="9"/>
  <c r="A936" i="9"/>
  <c r="F936" i="9"/>
  <c r="G936" i="9"/>
  <c r="C936" i="9"/>
  <c r="G441" i="9"/>
  <c r="B441" i="9"/>
  <c r="F441" i="9"/>
  <c r="A441" i="9"/>
  <c r="C441" i="9"/>
  <c r="F905" i="9"/>
  <c r="B905" i="9"/>
  <c r="A905" i="9"/>
  <c r="C905" i="9"/>
  <c r="G905" i="9"/>
  <c r="B818" i="9"/>
  <c r="C818" i="9"/>
  <c r="A818" i="9"/>
  <c r="G818" i="9"/>
  <c r="F818" i="9"/>
  <c r="G857" i="9"/>
  <c r="A857" i="9"/>
  <c r="F857" i="9"/>
  <c r="B857" i="9"/>
  <c r="C857" i="9"/>
  <c r="C339" i="9"/>
  <c r="F339" i="9"/>
  <c r="G339" i="9"/>
  <c r="A339" i="9"/>
  <c r="B339" i="9"/>
  <c r="C817" i="9"/>
  <c r="G817" i="9"/>
  <c r="B817" i="9"/>
  <c r="F817" i="9"/>
  <c r="A817" i="9"/>
  <c r="F240" i="9"/>
  <c r="C240" i="9"/>
  <c r="G240" i="9"/>
  <c r="A240" i="9"/>
  <c r="B240" i="9"/>
  <c r="B422" i="9"/>
  <c r="A422" i="9"/>
  <c r="F422" i="9"/>
  <c r="G422" i="9"/>
  <c r="C422" i="9"/>
  <c r="A80" i="9"/>
  <c r="C80" i="9"/>
  <c r="F80" i="9"/>
  <c r="G80" i="9"/>
  <c r="B80" i="9"/>
  <c r="F275" i="9"/>
  <c r="B275" i="9"/>
  <c r="G275" i="9"/>
  <c r="C275" i="9"/>
  <c r="A275" i="9"/>
  <c r="F371" i="9"/>
  <c r="A371" i="9"/>
  <c r="B371" i="9"/>
  <c r="C371" i="9"/>
  <c r="G371" i="9"/>
  <c r="F755" i="9"/>
  <c r="B755" i="9"/>
  <c r="G755" i="9"/>
  <c r="A755" i="9"/>
  <c r="C755" i="9"/>
  <c r="A557" i="9"/>
  <c r="B557" i="9"/>
  <c r="G557" i="9"/>
  <c r="F557" i="9"/>
  <c r="C557" i="9"/>
  <c r="A989" i="9"/>
  <c r="G989" i="9"/>
  <c r="C989" i="9"/>
  <c r="F989" i="9"/>
  <c r="B989" i="9"/>
  <c r="A345" i="9"/>
  <c r="G345" i="9"/>
  <c r="C345" i="9"/>
  <c r="B345" i="9"/>
  <c r="F345" i="9"/>
  <c r="C632" i="9"/>
  <c r="B632" i="9"/>
  <c r="F632" i="9"/>
  <c r="A632" i="9"/>
  <c r="G632" i="9"/>
  <c r="C654" i="9"/>
  <c r="F654" i="9"/>
  <c r="A654" i="9"/>
  <c r="G654" i="9"/>
  <c r="B654" i="9"/>
  <c r="C170" i="9"/>
  <c r="A170" i="9"/>
  <c r="F170" i="9"/>
  <c r="B170" i="9"/>
  <c r="G170" i="9"/>
  <c r="C18" i="9"/>
  <c r="B18" i="9"/>
  <c r="A18" i="9"/>
  <c r="F18" i="9"/>
  <c r="G18" i="9" s="1"/>
  <c r="B365" i="9"/>
  <c r="A365" i="9"/>
  <c r="G365" i="9"/>
  <c r="F365" i="9"/>
  <c r="C365" i="9"/>
  <c r="G688" i="9"/>
  <c r="C688" i="9"/>
  <c r="A688" i="9"/>
  <c r="F688" i="9"/>
  <c r="B688" i="9"/>
  <c r="F585" i="9"/>
  <c r="G585" i="9"/>
  <c r="C585" i="9"/>
  <c r="B585" i="9"/>
  <c r="A585" i="9"/>
  <c r="C930" i="9"/>
  <c r="F930" i="9"/>
  <c r="A930" i="9"/>
  <c r="B930" i="9"/>
  <c r="G930" i="9"/>
  <c r="A113" i="9"/>
  <c r="F113" i="9"/>
  <c r="C113" i="9"/>
  <c r="G113" i="9"/>
  <c r="B113" i="9"/>
  <c r="C230" i="9"/>
  <c r="B230" i="9"/>
  <c r="A230" i="9"/>
  <c r="F230" i="9"/>
  <c r="G230" i="9"/>
  <c r="G401" i="9"/>
  <c r="B401" i="9"/>
  <c r="F401" i="9"/>
  <c r="A401" i="9"/>
  <c r="C401" i="9"/>
  <c r="C572" i="9"/>
  <c r="G572" i="9"/>
  <c r="A572" i="9"/>
  <c r="B572" i="9"/>
  <c r="F572" i="9"/>
  <c r="C697" i="9"/>
  <c r="A697" i="9"/>
  <c r="F697" i="9"/>
  <c r="G697" i="9"/>
  <c r="B697" i="9"/>
  <c r="F53" i="9"/>
  <c r="G53" i="9" s="1"/>
  <c r="B53" i="9"/>
  <c r="C53" i="9"/>
  <c r="A53" i="9"/>
  <c r="F630" i="9"/>
  <c r="B630" i="9"/>
  <c r="G630" i="9"/>
  <c r="A630" i="9"/>
  <c r="C630" i="9"/>
  <c r="G947" i="9"/>
  <c r="C947" i="9"/>
  <c r="F947" i="9"/>
  <c r="B947" i="9"/>
  <c r="A947" i="9"/>
  <c r="G248" i="9"/>
  <c r="F248" i="9"/>
  <c r="B248" i="9"/>
  <c r="C248" i="9"/>
  <c r="A248" i="9"/>
  <c r="B472" i="9"/>
  <c r="G472" i="9"/>
  <c r="A472" i="9"/>
  <c r="C472" i="9"/>
  <c r="F472" i="9"/>
  <c r="G852" i="9"/>
  <c r="A852" i="9"/>
  <c r="B852" i="9"/>
  <c r="F852" i="9"/>
  <c r="C852" i="9"/>
  <c r="F738" i="9"/>
  <c r="G738" i="9"/>
  <c r="C738" i="9"/>
  <c r="A738" i="9"/>
  <c r="B738" i="9"/>
  <c r="A136" i="9"/>
  <c r="F136" i="9"/>
  <c r="B136" i="9"/>
  <c r="G136" i="9"/>
  <c r="C136" i="9"/>
  <c r="A744" i="9"/>
  <c r="C744" i="9"/>
  <c r="B744" i="9"/>
  <c r="F744" i="9"/>
  <c r="G744" i="9"/>
  <c r="F923" i="9"/>
  <c r="A923" i="9"/>
  <c r="B923" i="9"/>
  <c r="C923" i="9"/>
  <c r="G923" i="9"/>
  <c r="B665" i="9"/>
  <c r="G665" i="9"/>
  <c r="F665" i="9"/>
  <c r="C665" i="9"/>
  <c r="A665" i="9"/>
  <c r="G426" i="9"/>
  <c r="B426" i="9"/>
  <c r="F426" i="9"/>
  <c r="A426" i="9"/>
  <c r="C426" i="9"/>
  <c r="F366" i="9"/>
  <c r="G366" i="9"/>
  <c r="A366" i="9"/>
  <c r="B366" i="9"/>
  <c r="C366" i="9"/>
  <c r="F975" i="9"/>
  <c r="G975" i="9"/>
  <c r="B975" i="9"/>
  <c r="A975" i="9"/>
  <c r="C975" i="9"/>
  <c r="C316" i="9"/>
  <c r="B316" i="9"/>
  <c r="A316" i="9"/>
  <c r="G316" i="9"/>
  <c r="F316" i="9"/>
  <c r="G614" i="9"/>
  <c r="B614" i="9"/>
  <c r="F614" i="9"/>
  <c r="A614" i="9"/>
  <c r="C614" i="9"/>
  <c r="A571" i="9"/>
  <c r="C571" i="9"/>
  <c r="F571" i="9"/>
  <c r="B571" i="9"/>
  <c r="G571" i="9"/>
  <c r="F750" i="9"/>
  <c r="A750" i="9"/>
  <c r="C750" i="9"/>
  <c r="B750" i="9"/>
  <c r="G750" i="9"/>
  <c r="A443" i="9"/>
  <c r="G443" i="9"/>
  <c r="C443" i="9"/>
  <c r="B443" i="9"/>
  <c r="F443" i="9"/>
  <c r="G799" i="9"/>
  <c r="F799" i="9"/>
  <c r="B799" i="9"/>
  <c r="A799" i="9"/>
  <c r="C799" i="9"/>
  <c r="B983" i="9"/>
  <c r="A983" i="9"/>
  <c r="F983" i="9"/>
  <c r="G983" i="9"/>
  <c r="C983" i="9"/>
  <c r="B513" i="9"/>
  <c r="F513" i="9"/>
  <c r="G513" i="9"/>
  <c r="A513" i="9"/>
  <c r="C513" i="9"/>
  <c r="B56" i="9"/>
  <c r="C56" i="9"/>
  <c r="F56" i="9"/>
  <c r="G56" i="9" s="1"/>
  <c r="A56" i="9"/>
  <c r="B19" i="9"/>
  <c r="A19" i="9"/>
  <c r="F19" i="9"/>
  <c r="G19" i="9" s="1"/>
  <c r="C19" i="9"/>
  <c r="F877" i="9"/>
  <c r="C877" i="9"/>
  <c r="G877" i="9"/>
  <c r="B877" i="9"/>
  <c r="A877" i="9"/>
  <c r="C119" i="9"/>
  <c r="F119" i="9"/>
  <c r="B119" i="9"/>
  <c r="A119" i="9"/>
  <c r="G119" i="9"/>
  <c r="G970" i="9"/>
  <c r="C970" i="9"/>
  <c r="F970" i="9"/>
  <c r="B970" i="9"/>
  <c r="A970" i="9"/>
  <c r="C626" i="9"/>
  <c r="F626" i="9"/>
  <c r="B626" i="9"/>
  <c r="G626" i="9"/>
  <c r="A626" i="9"/>
  <c r="A191" i="9"/>
  <c r="C191" i="9"/>
  <c r="F191" i="9"/>
  <c r="G191" i="9"/>
  <c r="B191" i="9"/>
  <c r="A373" i="9"/>
  <c r="C373" i="9"/>
  <c r="F373" i="9"/>
  <c r="G373" i="9"/>
  <c r="B373" i="9"/>
  <c r="G123" i="9"/>
  <c r="C123" i="9"/>
  <c r="A123" i="9"/>
  <c r="B123" i="9"/>
  <c r="F123" i="9"/>
  <c r="F850" i="9"/>
  <c r="A850" i="9"/>
  <c r="G850" i="9"/>
  <c r="C850" i="9"/>
  <c r="B850" i="9"/>
  <c r="G141" i="9"/>
  <c r="F141" i="9"/>
  <c r="C141" i="9"/>
  <c r="B141" i="9"/>
  <c r="A141" i="9"/>
  <c r="F819" i="9"/>
  <c r="A819" i="9"/>
  <c r="C819" i="9"/>
  <c r="G819" i="9"/>
  <c r="B819" i="9"/>
  <c r="F105" i="9"/>
  <c r="G105" i="9"/>
  <c r="B105" i="9"/>
  <c r="A105" i="9"/>
  <c r="C105" i="9"/>
  <c r="F711" i="9"/>
  <c r="C711" i="9"/>
  <c r="G711" i="9"/>
  <c r="B711" i="9"/>
  <c r="A711" i="9"/>
  <c r="G802" i="9"/>
  <c r="F802" i="9"/>
  <c r="A802" i="9"/>
  <c r="C802" i="9"/>
  <c r="B802" i="9"/>
  <c r="A281" i="9"/>
  <c r="F281" i="9"/>
  <c r="B281" i="9"/>
  <c r="C281" i="9"/>
  <c r="G281" i="9"/>
  <c r="G481" i="9"/>
  <c r="F481" i="9"/>
  <c r="C481" i="9"/>
  <c r="B481" i="9"/>
  <c r="A481" i="9"/>
  <c r="A742" i="9"/>
  <c r="C742" i="9"/>
  <c r="F742" i="9"/>
  <c r="G742" i="9"/>
  <c r="B742" i="9"/>
  <c r="F609" i="9"/>
  <c r="G609" i="9"/>
  <c r="A609" i="9"/>
  <c r="B609" i="9"/>
  <c r="C609" i="9"/>
  <c r="F15" i="9"/>
  <c r="G15" i="9" s="1"/>
  <c r="C15" i="9"/>
  <c r="B15" i="9"/>
  <c r="A15" i="9"/>
  <c r="G279" i="9"/>
  <c r="F279" i="9"/>
  <c r="B279" i="9"/>
  <c r="C279" i="9"/>
  <c r="A279" i="9"/>
  <c r="G355" i="9"/>
  <c r="A355" i="9"/>
  <c r="C355" i="9"/>
  <c r="F355" i="9"/>
  <c r="B355" i="9"/>
  <c r="B862" i="9"/>
  <c r="C862" i="9"/>
  <c r="G862" i="9"/>
  <c r="A862" i="9"/>
  <c r="F862" i="9"/>
  <c r="A926" i="9"/>
  <c r="B926" i="9"/>
  <c r="G926" i="9"/>
  <c r="F926" i="9"/>
  <c r="C926" i="9"/>
  <c r="G776" i="9"/>
  <c r="A776" i="9"/>
  <c r="F776" i="9"/>
  <c r="B776" i="9"/>
  <c r="C776" i="9"/>
  <c r="G298" i="9"/>
  <c r="C298" i="9"/>
  <c r="A298" i="9"/>
  <c r="B298" i="9"/>
  <c r="F298" i="9"/>
  <c r="G448" i="9"/>
  <c r="B448" i="9"/>
  <c r="F448" i="9"/>
  <c r="A448" i="9"/>
  <c r="C448" i="9"/>
  <c r="F586" i="9"/>
  <c r="B586" i="9"/>
  <c r="A586" i="9"/>
  <c r="C586" i="9"/>
  <c r="G586" i="9"/>
  <c r="G311" i="9"/>
  <c r="F311" i="9"/>
  <c r="B311" i="9"/>
  <c r="A311" i="9"/>
  <c r="C311" i="9"/>
  <c r="G598" i="9"/>
  <c r="A598" i="9"/>
  <c r="C598" i="9"/>
  <c r="F598" i="9"/>
  <c r="B598" i="9"/>
  <c r="A185" i="9"/>
  <c r="B185" i="9"/>
  <c r="C185" i="9"/>
  <c r="F185" i="9"/>
  <c r="G185" i="9" s="1"/>
  <c r="C81" i="9"/>
  <c r="B81" i="9"/>
  <c r="F81" i="9"/>
  <c r="A81" i="9"/>
  <c r="G81" i="9"/>
  <c r="B787" i="9"/>
  <c r="G787" i="9"/>
  <c r="F787" i="9"/>
  <c r="A787" i="9"/>
  <c r="C787" i="9"/>
  <c r="B178" i="9"/>
  <c r="F178" i="9"/>
  <c r="C178" i="9"/>
  <c r="G178" i="9"/>
  <c r="A178" i="9"/>
  <c r="C872" i="9"/>
  <c r="F872" i="9"/>
  <c r="B872" i="9"/>
  <c r="G872" i="9"/>
  <c r="A872" i="9"/>
  <c r="A668" i="9"/>
  <c r="F668" i="9"/>
  <c r="C668" i="9"/>
  <c r="B668" i="9"/>
  <c r="G668" i="9"/>
  <c r="A224" i="9"/>
  <c r="F224" i="9"/>
  <c r="B224" i="9"/>
  <c r="G224" i="9"/>
  <c r="C224" i="9"/>
  <c r="A486" i="9"/>
  <c r="C486" i="9"/>
  <c r="G486" i="9"/>
  <c r="F486" i="9"/>
  <c r="B486" i="9"/>
  <c r="G450" i="9"/>
  <c r="C450" i="9"/>
  <c r="A450" i="9"/>
  <c r="B450" i="9"/>
  <c r="F450" i="9"/>
  <c r="A423" i="9"/>
  <c r="B423" i="9"/>
  <c r="C423" i="9"/>
  <c r="G423" i="9"/>
  <c r="F423" i="9"/>
  <c r="G580" i="9"/>
  <c r="B580" i="9"/>
  <c r="F580" i="9"/>
  <c r="C580" i="9"/>
  <c r="A580" i="9"/>
  <c r="A617" i="9"/>
  <c r="F617" i="9"/>
  <c r="G617" i="9"/>
  <c r="C617" i="9"/>
  <c r="B617" i="9"/>
  <c r="B198" i="9"/>
  <c r="A198" i="9"/>
  <c r="G198" i="9"/>
  <c r="C198" i="9"/>
  <c r="F198" i="9"/>
  <c r="G457" i="9"/>
  <c r="B457" i="9"/>
  <c r="C457" i="9"/>
  <c r="A457" i="9"/>
  <c r="F457" i="9"/>
  <c r="A150" i="9"/>
  <c r="C150" i="9"/>
  <c r="F150" i="9"/>
  <c r="G150" i="9" s="1"/>
  <c r="B150" i="9"/>
  <c r="F405" i="9"/>
  <c r="A405" i="9"/>
  <c r="B405" i="9"/>
  <c r="C405" i="9"/>
  <c r="G405" i="9"/>
  <c r="A460" i="9"/>
  <c r="F460" i="9"/>
  <c r="C460" i="9"/>
  <c r="G460" i="9"/>
  <c r="B460" i="9"/>
  <c r="C747" i="9"/>
  <c r="B747" i="9"/>
  <c r="F747" i="9"/>
  <c r="A747" i="9"/>
  <c r="G747" i="9"/>
  <c r="A692" i="9"/>
  <c r="C692" i="9"/>
  <c r="B692" i="9"/>
  <c r="G692" i="9"/>
  <c r="F692" i="9"/>
  <c r="A382" i="9"/>
  <c r="B382" i="9"/>
  <c r="F382" i="9"/>
  <c r="G382" i="9"/>
  <c r="C382" i="9"/>
  <c r="F843" i="9"/>
  <c r="G843" i="9"/>
  <c r="A843" i="9"/>
  <c r="C843" i="9"/>
  <c r="B843" i="9"/>
  <c r="C973" i="9"/>
  <c r="B973" i="9"/>
  <c r="A973" i="9"/>
  <c r="G973" i="9"/>
  <c r="F973" i="9"/>
  <c r="C880" i="9"/>
  <c r="F880" i="9"/>
  <c r="B880" i="9"/>
  <c r="A880" i="9"/>
  <c r="G880" i="9"/>
  <c r="A951" i="9"/>
  <c r="C951" i="9"/>
  <c r="B951" i="9"/>
  <c r="G951" i="9"/>
  <c r="F951" i="9"/>
  <c r="F190" i="9"/>
  <c r="G190" i="9"/>
  <c r="C190" i="9"/>
  <c r="B190" i="9"/>
  <c r="A190" i="9"/>
  <c r="B624" i="9"/>
  <c r="A624" i="9"/>
  <c r="G624" i="9"/>
  <c r="C624" i="9"/>
  <c r="F624" i="9"/>
  <c r="C680" i="9"/>
  <c r="B680" i="9"/>
  <c r="G680" i="9"/>
  <c r="A680" i="9"/>
  <c r="F680" i="9"/>
  <c r="C192" i="9"/>
  <c r="B192" i="9"/>
  <c r="A192" i="9"/>
  <c r="F192" i="9"/>
  <c r="G192" i="9" s="1"/>
  <c r="C367" i="9"/>
  <c r="B367" i="9"/>
  <c r="A367" i="9"/>
  <c r="F367" i="9"/>
  <c r="G367" i="9"/>
  <c r="A303" i="9"/>
  <c r="C303" i="9"/>
  <c r="G303" i="9"/>
  <c r="F303" i="9"/>
  <c r="B303" i="9"/>
  <c r="B929" i="9"/>
  <c r="F929" i="9"/>
  <c r="G929" i="9"/>
  <c r="C929" i="9"/>
  <c r="A929" i="9"/>
  <c r="G875" i="9"/>
  <c r="B875" i="9"/>
  <c r="A875" i="9"/>
  <c r="F875" i="9"/>
  <c r="C875" i="9"/>
  <c r="B772" i="9"/>
  <c r="G772" i="9"/>
  <c r="F772" i="9"/>
  <c r="A772" i="9"/>
  <c r="C772" i="9"/>
  <c r="B359" i="9"/>
  <c r="G359" i="9"/>
  <c r="F359" i="9"/>
  <c r="C359" i="9"/>
  <c r="A359" i="9"/>
  <c r="C38" i="9"/>
  <c r="A38" i="9"/>
  <c r="F38" i="9"/>
  <c r="G38" i="9" s="1"/>
  <c r="B38" i="9"/>
  <c r="F992" i="9"/>
  <c r="C992" i="9"/>
  <c r="B992" i="9"/>
  <c r="G992" i="9"/>
  <c r="A992" i="9"/>
  <c r="F272" i="9"/>
  <c r="C272" i="9"/>
  <c r="B272" i="9"/>
  <c r="A272" i="9"/>
  <c r="G272" i="9"/>
  <c r="G909" i="9"/>
  <c r="C909" i="9"/>
  <c r="B909" i="9"/>
  <c r="F909" i="9"/>
  <c r="A909" i="9"/>
  <c r="A43" i="9"/>
  <c r="B43" i="9"/>
  <c r="F43" i="9"/>
  <c r="G43" i="9" s="1"/>
  <c r="C43" i="9"/>
  <c r="C218" i="9"/>
  <c r="B218" i="9"/>
  <c r="G218" i="9"/>
  <c r="F218" i="9"/>
  <c r="A218" i="9"/>
  <c r="B144" i="9"/>
  <c r="C144" i="9"/>
  <c r="G144" i="9"/>
  <c r="F144" i="9"/>
  <c r="A144" i="9"/>
  <c r="C519" i="9"/>
  <c r="F519" i="9"/>
  <c r="G519" i="9"/>
  <c r="A519" i="9"/>
  <c r="B519" i="9"/>
  <c r="B361" i="9"/>
  <c r="F361" i="9"/>
  <c r="A361" i="9"/>
  <c r="G361" i="9"/>
  <c r="C361" i="9"/>
  <c r="B370" i="9"/>
  <c r="G370" i="9"/>
  <c r="A370" i="9"/>
  <c r="F370" i="9"/>
  <c r="C370" i="9"/>
  <c r="A348" i="9"/>
  <c r="G348" i="9"/>
  <c r="F348" i="9"/>
  <c r="C348" i="9"/>
  <c r="B348" i="9"/>
  <c r="F380" i="9"/>
  <c r="G380" i="9"/>
  <c r="C380" i="9"/>
  <c r="B380" i="9"/>
  <c r="A380" i="9"/>
  <c r="R434" i="4"/>
  <c r="R704" i="4"/>
  <c r="R14" i="4"/>
  <c r="R38" i="4"/>
  <c r="R960" i="4"/>
  <c r="R953" i="4"/>
  <c r="R567" i="4"/>
  <c r="R758" i="4"/>
  <c r="R842" i="4"/>
  <c r="R195" i="4"/>
  <c r="R34" i="4"/>
  <c r="R800" i="4"/>
  <c r="R537" i="4"/>
  <c r="R515" i="4"/>
  <c r="R156" i="4"/>
  <c r="R57" i="4"/>
  <c r="R228" i="4"/>
  <c r="R285" i="4"/>
  <c r="R123" i="4"/>
  <c r="R35" i="4"/>
  <c r="R498" i="4"/>
  <c r="R369" i="4"/>
  <c r="R482" i="4"/>
  <c r="R545" i="4"/>
  <c r="R373" i="4"/>
  <c r="R898" i="4"/>
  <c r="R384" i="4"/>
  <c r="R317" i="4"/>
  <c r="R465" i="4"/>
  <c r="R648" i="4"/>
  <c r="N24" i="4"/>
  <c r="N2" i="4"/>
  <c r="L25" i="4"/>
  <c r="C25" i="7" s="1"/>
  <c r="O24" i="4"/>
  <c r="P25" i="4"/>
  <c r="A16" i="14" s="1"/>
  <c r="M45" i="4"/>
  <c r="O25" i="4"/>
  <c r="L24" i="4"/>
  <c r="C24" i="7" s="1"/>
  <c r="K25" i="4"/>
  <c r="B25" i="7" s="1"/>
  <c r="O2" i="4"/>
  <c r="M24" i="4"/>
  <c r="M2" i="4"/>
  <c r="L2" i="4"/>
  <c r="C2" i="7" s="1"/>
  <c r="P24" i="4"/>
  <c r="A7" i="14" s="1"/>
  <c r="N25" i="4"/>
  <c r="P45" i="4"/>
  <c r="A40" i="14" s="1"/>
  <c r="P2" i="4"/>
  <c r="A37" i="14" s="1"/>
  <c r="O45" i="4"/>
  <c r="K45" i="4"/>
  <c r="B45" i="7" s="1"/>
  <c r="K24" i="4"/>
  <c r="B24" i="7" s="1"/>
  <c r="M25" i="4"/>
  <c r="K2" i="4"/>
  <c r="B2" i="7" s="1"/>
  <c r="L45" i="4"/>
  <c r="C45" i="7" s="1"/>
  <c r="N45" i="4"/>
  <c r="R471" i="4"/>
  <c r="R230" i="4"/>
  <c r="R512" i="4"/>
  <c r="R436" i="4"/>
  <c r="R663" i="4"/>
  <c r="R336" i="4"/>
  <c r="R383" i="4"/>
  <c r="R146" i="4"/>
  <c r="R44" i="4"/>
  <c r="R420" i="4"/>
  <c r="R719" i="4"/>
  <c r="R980" i="4"/>
  <c r="R852" i="4"/>
  <c r="R522" i="4"/>
  <c r="R849" i="4"/>
  <c r="R892" i="4"/>
  <c r="R69" i="4"/>
  <c r="R965" i="4"/>
  <c r="R21" i="4"/>
  <c r="R331" i="4"/>
  <c r="R640" i="4"/>
  <c r="R558" i="4"/>
  <c r="R49" i="4"/>
  <c r="R367" i="4"/>
  <c r="R746" i="4"/>
  <c r="R607" i="4"/>
  <c r="R744" i="4"/>
  <c r="R422" i="4"/>
  <c r="R313" i="4"/>
  <c r="R853" i="4"/>
  <c r="R189" i="4"/>
  <c r="R12" i="4"/>
  <c r="R455" i="4"/>
  <c r="R614" i="4"/>
  <c r="R928" i="4"/>
  <c r="R954" i="4"/>
  <c r="R866" i="4"/>
  <c r="R846" i="4"/>
  <c r="R357" i="4"/>
  <c r="R948" i="4"/>
  <c r="R638" i="4"/>
  <c r="R20" i="4"/>
  <c r="R254" i="4"/>
  <c r="R909" i="4"/>
  <c r="R381" i="4"/>
  <c r="R815" i="4"/>
  <c r="R733" i="4"/>
  <c r="R114" i="4"/>
  <c r="R581" i="4"/>
  <c r="R779" i="4"/>
  <c r="R604" i="4"/>
  <c r="R59" i="4"/>
  <c r="R600" i="4"/>
  <c r="R372" i="4"/>
  <c r="R685" i="4"/>
  <c r="R624" i="4"/>
  <c r="R201" i="4"/>
  <c r="R588" i="4"/>
  <c r="R966" i="4"/>
  <c r="R924" i="4"/>
  <c r="R751" i="4"/>
  <c r="R723" i="4"/>
  <c r="R264" i="4"/>
  <c r="R687" i="4"/>
  <c r="R297" i="4"/>
  <c r="R17" i="4"/>
  <c r="R213" i="4"/>
  <c r="R247" i="4"/>
  <c r="R975" i="4"/>
  <c r="R713" i="4"/>
  <c r="R325" i="4"/>
  <c r="R31" i="4"/>
  <c r="R534" i="4"/>
  <c r="R843" i="4"/>
  <c r="R64" i="4"/>
  <c r="R110" i="4"/>
  <c r="R117" i="4"/>
  <c r="R310" i="4"/>
  <c r="R287" i="4"/>
  <c r="R375" i="4"/>
  <c r="R233" i="4"/>
  <c r="R837" i="4"/>
  <c r="R958" i="4"/>
  <c r="R884" i="4"/>
  <c r="R527" i="4"/>
  <c r="R503" i="4"/>
  <c r="R349" i="4"/>
  <c r="R795" i="4"/>
  <c r="R793" i="4"/>
  <c r="R84" i="4"/>
  <c r="R282" i="4"/>
  <c r="R984" i="4"/>
  <c r="R400" i="4"/>
  <c r="R592" i="4"/>
  <c r="R773" i="4"/>
  <c r="R829" i="4"/>
  <c r="R927" i="4"/>
  <c r="R970" i="4"/>
  <c r="R258" i="4"/>
  <c r="R149" i="4"/>
  <c r="R115" i="4"/>
  <c r="R628" i="4"/>
  <c r="R159" i="4"/>
  <c r="R97" i="4"/>
  <c r="R738" i="4"/>
  <c r="R925" i="4"/>
  <c r="R678" i="4"/>
  <c r="R249" i="4"/>
  <c r="R872" i="4"/>
  <c r="R33" i="4"/>
  <c r="R296" i="4"/>
  <c r="R437" i="4"/>
  <c r="R155" i="4"/>
  <c r="R625" i="4"/>
  <c r="R414" i="4"/>
  <c r="R158" i="4"/>
  <c r="R676" i="4"/>
  <c r="R141" i="4"/>
  <c r="R917" i="4"/>
  <c r="R425" i="4"/>
  <c r="R421" i="4"/>
  <c r="R46" i="4"/>
  <c r="R234" i="4"/>
  <c r="R969" i="4"/>
  <c r="R483" i="4"/>
  <c r="R335" i="4"/>
  <c r="R649" i="4"/>
  <c r="R391" i="4"/>
  <c r="R362" i="4"/>
  <c r="R544" i="4"/>
  <c r="R590" i="4"/>
  <c r="R599" i="4"/>
  <c r="R223" i="4"/>
  <c r="R179" i="4"/>
  <c r="R426" i="4"/>
  <c r="R377" i="4"/>
  <c r="R413" i="4"/>
  <c r="R897" i="4"/>
  <c r="R715" i="4"/>
  <c r="R342" i="4"/>
  <c r="R695" i="4"/>
  <c r="R126" i="4"/>
  <c r="R173" i="4"/>
  <c r="R572" i="4"/>
  <c r="R556" i="4"/>
  <c r="R716" i="4"/>
  <c r="R816" i="4"/>
  <c r="R861" i="4"/>
  <c r="R938" i="4"/>
  <c r="R877" i="4"/>
  <c r="R131" i="4"/>
  <c r="R906" i="4"/>
  <c r="R376" i="4"/>
  <c r="R533" i="4"/>
  <c r="R163" i="4"/>
  <c r="R787" i="4"/>
  <c r="R762" i="4"/>
  <c r="R307" i="4"/>
  <c r="R603" i="4"/>
  <c r="R511" i="4"/>
  <c r="R934" i="4"/>
  <c r="R462" i="4"/>
  <c r="R932" i="4"/>
  <c r="R205" i="4"/>
  <c r="R289" i="4"/>
  <c r="R371" i="4"/>
  <c r="R777" i="4"/>
  <c r="R89" i="4"/>
  <c r="R359" i="4"/>
  <c r="R825" i="4"/>
  <c r="R128" i="4"/>
  <c r="R54" i="4"/>
  <c r="R348" i="4"/>
  <c r="R270" i="4"/>
  <c r="R985" i="4"/>
  <c r="R6" i="4"/>
  <c r="R42" i="4"/>
  <c r="R709" i="4"/>
  <c r="R90" i="4"/>
  <c r="R47" i="4"/>
  <c r="R407" i="4"/>
  <c r="R781" i="4"/>
  <c r="R972" i="4"/>
  <c r="R882" i="4"/>
  <c r="R137" i="4"/>
  <c r="R356" i="4"/>
  <c r="R62" i="4"/>
  <c r="R860" i="4"/>
  <c r="R643" i="4"/>
  <c r="R833" i="4"/>
  <c r="R712" i="4"/>
  <c r="R458" i="4"/>
  <c r="R216" i="4"/>
  <c r="R799" i="4"/>
  <c r="R983" i="4"/>
  <c r="R549" i="4"/>
  <c r="R278" i="4"/>
  <c r="R734" i="4"/>
  <c r="R794" i="4"/>
  <c r="R24" i="4"/>
  <c r="R30" i="4"/>
  <c r="R99" i="4"/>
  <c r="R987" i="4"/>
  <c r="R468" i="4"/>
  <c r="R585" i="4"/>
  <c r="R760" i="4"/>
  <c r="R102" i="4"/>
  <c r="R443" i="4"/>
  <c r="R340" i="4"/>
  <c r="R379" i="4"/>
  <c r="R845" i="4"/>
  <c r="R423" i="4"/>
  <c r="R36" i="4"/>
  <c r="R933" i="4"/>
  <c r="R327" i="4"/>
  <c r="R937" i="4"/>
  <c r="R922" i="4"/>
  <c r="R775" i="4"/>
  <c r="R472" i="4"/>
  <c r="R395" i="4"/>
  <c r="R192" i="4"/>
  <c r="R196" i="4"/>
  <c r="R769" i="4"/>
  <c r="R740" i="4"/>
  <c r="R87" i="4"/>
  <c r="R986" i="4"/>
  <c r="R9" i="4"/>
  <c r="R756" i="4"/>
  <c r="R445" i="4"/>
  <c r="R677" i="4"/>
  <c r="R930" i="4"/>
  <c r="AF15" i="4"/>
  <c r="AG39" i="4"/>
  <c r="AK10" i="4"/>
  <c r="B36" i="14" s="1"/>
  <c r="AJ35" i="4"/>
  <c r="AK7" i="4"/>
  <c r="B23" i="14" s="1"/>
  <c r="AF39" i="4"/>
  <c r="AH44" i="4"/>
  <c r="AI20" i="4"/>
  <c r="AI25" i="4"/>
  <c r="AJ23" i="4"/>
  <c r="AJ26" i="4"/>
  <c r="AK23" i="4"/>
  <c r="B28" i="14" s="1"/>
  <c r="AF38" i="4"/>
  <c r="AH42" i="4"/>
  <c r="AG4" i="4"/>
  <c r="AG15" i="4"/>
  <c r="AF16" i="4"/>
  <c r="AK38" i="4"/>
  <c r="B8" i="14" s="1"/>
  <c r="AH29" i="4"/>
  <c r="AK39" i="4"/>
  <c r="B12" i="14" s="1"/>
  <c r="AG25" i="4"/>
  <c r="AH18" i="4"/>
  <c r="AK44" i="4"/>
  <c r="B48" i="14" s="1"/>
  <c r="AK6" i="4"/>
  <c r="B38" i="14" s="1"/>
  <c r="AG17" i="4"/>
  <c r="AI6" i="4"/>
  <c r="AI17" i="4"/>
  <c r="AI21" i="4"/>
  <c r="AI42" i="4"/>
  <c r="AH40" i="4"/>
  <c r="AH47" i="4"/>
  <c r="AJ39" i="4"/>
  <c r="AJ37" i="4"/>
  <c r="AJ14" i="4"/>
  <c r="AI14" i="4"/>
  <c r="AI38" i="4"/>
  <c r="AJ40" i="4"/>
  <c r="AF2" i="4"/>
  <c r="AJ45" i="4"/>
  <c r="AJ16" i="4"/>
  <c r="AF45" i="4"/>
  <c r="AH20" i="4"/>
  <c r="AI31" i="4"/>
  <c r="AJ19" i="4"/>
  <c r="AF29" i="4"/>
  <c r="AH37" i="4"/>
  <c r="AJ17" i="4"/>
  <c r="AF27" i="4"/>
  <c r="AG21" i="4"/>
  <c r="AF46" i="4"/>
  <c r="AK48" i="4"/>
  <c r="B41" i="14" s="1"/>
  <c r="AJ4" i="4"/>
  <c r="AH41" i="4"/>
  <c r="AF43" i="4"/>
  <c r="AH34" i="4"/>
  <c r="AH9" i="4"/>
  <c r="AH33" i="4"/>
  <c r="AI13" i="4"/>
  <c r="AG36" i="4"/>
  <c r="AK18" i="4"/>
  <c r="B30" i="14" s="1"/>
  <c r="AK15" i="4"/>
  <c r="B34" i="14" s="1"/>
  <c r="AH19" i="4"/>
  <c r="AJ25" i="4"/>
  <c r="AI41" i="4"/>
  <c r="AG27" i="4"/>
  <c r="AG14" i="4"/>
  <c r="AJ5" i="4"/>
  <c r="AG16" i="4"/>
  <c r="AI40" i="4"/>
  <c r="AH23" i="4"/>
  <c r="AI44" i="4"/>
  <c r="AH22" i="4"/>
  <c r="AJ20" i="4"/>
  <c r="AI9" i="4"/>
  <c r="AK47" i="4"/>
  <c r="B52" i="14" s="1"/>
  <c r="AJ29" i="4"/>
  <c r="AH31" i="4"/>
  <c r="AH12" i="4"/>
  <c r="AI45" i="4"/>
  <c r="AF13" i="4"/>
  <c r="AG45" i="4"/>
  <c r="AG31" i="4"/>
  <c r="AF9" i="4"/>
  <c r="AI49" i="4"/>
  <c r="AH10" i="4"/>
  <c r="AF20" i="4"/>
  <c r="AI30" i="4"/>
  <c r="AF37" i="4"/>
  <c r="AF35" i="4"/>
  <c r="AJ18" i="4"/>
  <c r="AJ8" i="4"/>
  <c r="AJ36" i="4"/>
  <c r="AH36" i="4"/>
  <c r="AF36" i="4"/>
  <c r="AI27" i="4"/>
  <c r="AF22" i="4"/>
  <c r="AH15" i="4"/>
  <c r="AH27" i="4"/>
  <c r="AI16" i="4"/>
  <c r="AF4" i="4"/>
  <c r="AG38" i="4"/>
  <c r="AK36" i="4"/>
  <c r="B4" i="14" s="1"/>
  <c r="AJ3" i="4"/>
  <c r="AK13" i="4"/>
  <c r="B18" i="14" s="1"/>
  <c r="AF14" i="4"/>
  <c r="AF47" i="4"/>
  <c r="AG42" i="4"/>
  <c r="AJ47" i="4"/>
  <c r="AK3" i="4"/>
  <c r="B27" i="14" s="1"/>
  <c r="AF19" i="4"/>
  <c r="AK45" i="4"/>
  <c r="B40" i="14" s="1"/>
  <c r="AJ21" i="4"/>
  <c r="AG43" i="4"/>
  <c r="AF31" i="4"/>
  <c r="AJ2" i="4"/>
  <c r="AJ11" i="4"/>
  <c r="AG3" i="4"/>
  <c r="AF12" i="4"/>
  <c r="AI39" i="4"/>
  <c r="AG49" i="4"/>
  <c r="AH35" i="4"/>
  <c r="AH8" i="4"/>
  <c r="AF5" i="4"/>
  <c r="AK21" i="4"/>
  <c r="B25" i="14" s="1"/>
  <c r="AH43" i="4"/>
  <c r="AI43" i="4"/>
  <c r="AG41" i="4"/>
  <c r="AK35" i="4"/>
  <c r="B3" i="14" s="1"/>
  <c r="AK14" i="4"/>
  <c r="B35" i="14" s="1"/>
  <c r="AF30" i="4"/>
  <c r="AG47" i="4"/>
  <c r="AF40" i="4"/>
  <c r="AJ24" i="4"/>
  <c r="AJ46" i="4"/>
  <c r="AH39" i="4"/>
  <c r="AI19" i="4"/>
  <c r="AG44" i="4"/>
  <c r="AJ48" i="4"/>
  <c r="AH14" i="4"/>
  <c r="AH7" i="4"/>
  <c r="AF18" i="4"/>
  <c r="AK40" i="4"/>
  <c r="B55" i="14" s="1"/>
  <c r="AJ7" i="4"/>
  <c r="AF6" i="4"/>
  <c r="AG34" i="4"/>
  <c r="AI18" i="4"/>
  <c r="AG7" i="4"/>
  <c r="AJ30" i="4"/>
  <c r="AK9" i="4"/>
  <c r="B2" i="14" s="1"/>
  <c r="AH38" i="4"/>
  <c r="AK46" i="4"/>
  <c r="B54" i="14" s="1"/>
  <c r="AJ10" i="4"/>
  <c r="AG13" i="4"/>
  <c r="AH2" i="4"/>
  <c r="AG28" i="4"/>
  <c r="AK29" i="4"/>
  <c r="B22" i="14" s="1"/>
  <c r="AJ31" i="4"/>
  <c r="AI8" i="4"/>
  <c r="AK43" i="4"/>
  <c r="B45" i="14" s="1"/>
  <c r="AJ6" i="4"/>
  <c r="AI4" i="4"/>
  <c r="AK16" i="4"/>
  <c r="B33" i="14" s="1"/>
  <c r="AJ42" i="4"/>
  <c r="AG37" i="4"/>
  <c r="AJ27" i="4"/>
  <c r="AG29" i="4"/>
  <c r="AF32" i="4"/>
  <c r="AJ22" i="4"/>
  <c r="AG20" i="4"/>
  <c r="AG23" i="4"/>
  <c r="AI29" i="4"/>
  <c r="AK17" i="4"/>
  <c r="B21" i="14" s="1"/>
  <c r="AG2" i="4"/>
  <c r="AJ34" i="4"/>
  <c r="AK34" i="4"/>
  <c r="B17" i="14" s="1"/>
  <c r="AF28" i="4"/>
  <c r="AJ28" i="4"/>
  <c r="AK33" i="4"/>
  <c r="B14" i="14" s="1"/>
  <c r="AI12" i="4"/>
  <c r="AK4" i="4"/>
  <c r="B29" i="14" s="1"/>
  <c r="AJ49" i="4"/>
  <c r="AH11" i="4"/>
  <c r="AF21" i="4"/>
  <c r="AH26" i="4"/>
  <c r="AI23" i="4"/>
  <c r="AF49" i="4"/>
  <c r="AK49" i="4"/>
  <c r="B47" i="14" s="1"/>
  <c r="AK25" i="4"/>
  <c r="B16" i="14" s="1"/>
  <c r="AF23" i="4"/>
  <c r="AF3" i="4"/>
  <c r="AG35" i="4"/>
  <c r="AH6" i="4"/>
  <c r="AI15" i="4"/>
  <c r="AK37" i="4"/>
  <c r="B11" i="14" s="1"/>
  <c r="AI36" i="4"/>
  <c r="AG19" i="4"/>
  <c r="AK32" i="4"/>
  <c r="B5" i="14" s="1"/>
  <c r="AH25" i="4"/>
  <c r="AK30" i="4"/>
  <c r="B6" i="14" s="1"/>
  <c r="AG6" i="4"/>
  <c r="AK31" i="4"/>
  <c r="B9" i="14" s="1"/>
  <c r="AG30" i="4"/>
  <c r="AK28" i="4"/>
  <c r="B10" i="14" s="1"/>
  <c r="AH3" i="4"/>
  <c r="AH32" i="4"/>
  <c r="AG24" i="4"/>
  <c r="AG10" i="4"/>
  <c r="AH28" i="4"/>
  <c r="AF7" i="4"/>
  <c r="AG8" i="4"/>
  <c r="AH49" i="4"/>
  <c r="AH21" i="4"/>
  <c r="AJ13" i="4"/>
  <c r="AH24" i="4"/>
  <c r="AK20" i="4"/>
  <c r="B31" i="14" s="1"/>
  <c r="AF33" i="4"/>
  <c r="AF8" i="4"/>
  <c r="AI7" i="4"/>
  <c r="AH46" i="4"/>
  <c r="AK12" i="4"/>
  <c r="B26" i="14" s="1"/>
  <c r="AJ15" i="4"/>
  <c r="AK22" i="4"/>
  <c r="B19" i="14" s="1"/>
  <c r="AF48" i="4"/>
  <c r="AI34" i="4"/>
  <c r="AJ12" i="4"/>
  <c r="AK24" i="4"/>
  <c r="B7" i="14" s="1"/>
  <c r="AG26" i="4"/>
  <c r="AJ44" i="4"/>
  <c r="AH30" i="4"/>
  <c r="AF42" i="4"/>
  <c r="AI35" i="4"/>
  <c r="AJ41" i="4"/>
  <c r="AJ9" i="4"/>
  <c r="AF24" i="4"/>
  <c r="AI33" i="4"/>
  <c r="AK41" i="4"/>
  <c r="B44" i="14" s="1"/>
  <c r="AK26" i="4"/>
  <c r="B24" i="14" s="1"/>
  <c r="AH17" i="4"/>
  <c r="AK8" i="4"/>
  <c r="B39" i="14" s="1"/>
  <c r="AF44" i="4"/>
  <c r="AG5" i="4"/>
  <c r="AJ43" i="4"/>
  <c r="AF41" i="4"/>
  <c r="AG33" i="4"/>
  <c r="AF26" i="4"/>
  <c r="AI11" i="4"/>
  <c r="AI37" i="4"/>
  <c r="AF10" i="4"/>
  <c r="AK19" i="4"/>
  <c r="B32" i="14" s="1"/>
  <c r="AG9" i="4"/>
  <c r="AI3" i="4"/>
  <c r="AH45" i="4"/>
  <c r="AK2" i="4"/>
  <c r="B37" i="14" s="1"/>
  <c r="AG12" i="4"/>
  <c r="AF11" i="4"/>
  <c r="AH48" i="4"/>
  <c r="AG11" i="4"/>
  <c r="AH4" i="4"/>
  <c r="AJ33" i="4"/>
  <c r="AG22" i="4"/>
  <c r="AI2" i="4"/>
  <c r="AG46" i="4"/>
  <c r="AI48" i="4"/>
  <c r="AK11" i="4"/>
  <c r="B13" i="14" s="1"/>
  <c r="AI10" i="4"/>
  <c r="AK5" i="4"/>
  <c r="B20" i="14" s="1"/>
  <c r="AJ32" i="4"/>
  <c r="AG40" i="4"/>
  <c r="AF34" i="4"/>
  <c r="AI46" i="4"/>
  <c r="AG48" i="4"/>
  <c r="AI5" i="4"/>
  <c r="AH16" i="4"/>
  <c r="AI24" i="4"/>
  <c r="AI28" i="4"/>
  <c r="AF25" i="4"/>
  <c r="AI26" i="4"/>
  <c r="AI47" i="4"/>
  <c r="AI22" i="4"/>
  <c r="AK42" i="4"/>
  <c r="B53" i="14" s="1"/>
  <c r="AG18" i="4"/>
  <c r="AH13" i="4"/>
  <c r="AJ38" i="4"/>
  <c r="AH5" i="4"/>
  <c r="AF17" i="4"/>
  <c r="AG32" i="4"/>
  <c r="AK27" i="4"/>
  <c r="B15" i="14" s="1"/>
  <c r="AI32" i="4"/>
  <c r="R696" i="4"/>
  <c r="R341" i="4"/>
  <c r="R122" i="4"/>
  <c r="R191" i="4"/>
  <c r="R657" i="4"/>
  <c r="R338" i="4"/>
  <c r="R939" i="4"/>
  <c r="R531" i="4"/>
  <c r="R920" i="4"/>
  <c r="R361" i="4"/>
  <c r="R346" i="4"/>
  <c r="R453" i="4"/>
  <c r="R532" i="4"/>
  <c r="R273" i="4"/>
  <c r="R100" i="4"/>
  <c r="R955" i="4"/>
  <c r="R887" i="4"/>
  <c r="R393" i="4"/>
  <c r="R674" i="4"/>
  <c r="R946" i="4"/>
  <c r="R974" i="4"/>
  <c r="R98" i="4"/>
  <c r="R311" i="4"/>
  <c r="R792" i="4"/>
  <c r="R879" i="4"/>
  <c r="R440" i="4"/>
  <c r="R505" i="4"/>
  <c r="R261" i="4"/>
  <c r="R730" i="4"/>
  <c r="R243" i="4"/>
  <c r="R232" i="4"/>
  <c r="R851" i="4"/>
  <c r="R978" i="4"/>
  <c r="R568" i="4"/>
  <c r="R701" i="4"/>
  <c r="R281" i="4"/>
  <c r="R671" i="4"/>
  <c r="R514" i="4"/>
  <c r="R388" i="4"/>
  <c r="R430" i="4"/>
  <c r="R32" i="4"/>
  <c r="R818" i="4"/>
  <c r="R488" i="4"/>
  <c r="R991" i="4"/>
  <c r="R660" i="4"/>
  <c r="R370" i="4"/>
  <c r="R447" i="4"/>
  <c r="R902" i="4"/>
  <c r="R647" i="4"/>
  <c r="R962" i="4"/>
  <c r="R639" i="4"/>
  <c r="R717" i="4"/>
  <c r="R478" i="4"/>
  <c r="R835" i="4"/>
  <c r="R75" i="4"/>
  <c r="R783" i="4"/>
  <c r="R708" i="4"/>
  <c r="R199" i="4"/>
  <c r="R467" i="4"/>
  <c r="R277" i="4"/>
  <c r="R219" i="4"/>
  <c r="R998" i="4"/>
  <c r="R992" i="4"/>
  <c r="R778" i="4"/>
  <c r="R286" i="4"/>
  <c r="R419" i="4"/>
  <c r="R698" i="4"/>
  <c r="R113" i="4"/>
  <c r="R251" i="4"/>
  <c r="R703" i="4"/>
  <c r="R564" i="4"/>
  <c r="R145" i="4"/>
  <c r="R653" i="4"/>
  <c r="R963" i="4"/>
  <c r="R439" i="4"/>
  <c r="R111" i="4"/>
  <c r="R129" i="4"/>
  <c r="R485" i="4"/>
  <c r="R546" i="4"/>
  <c r="R380" i="4"/>
  <c r="R913" i="4"/>
  <c r="R665" i="4"/>
  <c r="R613" i="4"/>
  <c r="R60" i="4"/>
  <c r="R919" i="4"/>
  <c r="R901" i="4"/>
  <c r="R828" i="4"/>
  <c r="R994" i="4"/>
  <c r="R43" i="4"/>
  <c r="R319" i="4"/>
  <c r="R802" i="4"/>
  <c r="R612" i="4"/>
  <c r="R826" i="4"/>
  <c r="R345" i="4"/>
  <c r="R727" i="4"/>
  <c r="R557" i="4"/>
  <c r="R858" i="4"/>
  <c r="R132" i="4"/>
  <c r="R68" i="4"/>
  <c r="R275" i="4"/>
  <c r="R71" i="4"/>
  <c r="R520" i="4"/>
  <c r="R250" i="4"/>
  <c r="R148" i="4"/>
  <c r="R743" i="4"/>
  <c r="R550" i="4"/>
  <c r="R305" i="4"/>
  <c r="R982" i="4"/>
  <c r="R548" i="4"/>
  <c r="R316" i="4"/>
  <c r="R518" i="4"/>
  <c r="R497" i="4"/>
  <c r="R48" i="4"/>
  <c r="R870" i="4"/>
  <c r="R164" i="4"/>
  <c r="R246" i="4"/>
  <c r="R540" i="4"/>
  <c r="R150" i="4"/>
  <c r="R204" i="4"/>
  <c r="R565" i="4"/>
  <c r="R466" i="4"/>
  <c r="R869" i="4"/>
  <c r="R880" i="4"/>
  <c r="R484" i="4"/>
  <c r="R745" i="4"/>
  <c r="R720" i="4"/>
  <c r="R161" i="4"/>
  <c r="R292" i="4"/>
  <c r="R822" i="4"/>
  <c r="R82" i="4"/>
  <c r="R876" i="4"/>
  <c r="R463" i="4"/>
  <c r="R766" i="4"/>
  <c r="R109" i="4"/>
  <c r="R724" i="4"/>
  <c r="R283" i="4"/>
  <c r="R101" i="4"/>
  <c r="R652" i="4"/>
  <c r="R119" i="4"/>
  <c r="R903" i="4"/>
  <c r="R952" i="4"/>
  <c r="R854" i="4"/>
  <c r="R609" i="4"/>
  <c r="R752" i="4"/>
  <c r="R133" i="4"/>
  <c r="R616" i="4"/>
  <c r="R578" i="4"/>
  <c r="R172" i="4"/>
  <c r="R197" i="4"/>
  <c r="R768" i="4"/>
  <c r="R907" i="4"/>
  <c r="R284" i="4"/>
  <c r="R757" i="4"/>
  <c r="R399" i="4"/>
  <c r="R211" i="4"/>
  <c r="R154" i="4"/>
  <c r="R193" i="4"/>
  <c r="R997" i="4"/>
  <c r="R940" i="4"/>
  <c r="R238" i="4"/>
  <c r="R194" i="4"/>
  <c r="R324" i="4"/>
  <c r="R206" i="4"/>
  <c r="R840" i="4"/>
  <c r="R134" i="4"/>
  <c r="R516" i="4"/>
  <c r="R941" i="4"/>
  <c r="R85" i="4"/>
  <c r="R271" i="4"/>
  <c r="R553" i="4"/>
  <c r="R961" i="4"/>
  <c r="R86" i="4"/>
  <c r="R621" i="4"/>
  <c r="R580" i="4"/>
  <c r="R814" i="4"/>
  <c r="R735" i="4"/>
  <c r="R737" i="4"/>
  <c r="R456" i="4"/>
  <c r="R401" i="4"/>
  <c r="R288" i="4"/>
  <c r="R523" i="4"/>
  <c r="R263" i="4"/>
  <c r="R459" i="4"/>
  <c r="R929" i="4"/>
  <c r="R944" i="4"/>
  <c r="R162" i="4"/>
  <c r="R832" i="4"/>
  <c r="R11" i="4"/>
  <c r="R583" i="4"/>
  <c r="R753" i="4"/>
  <c r="R366" i="4"/>
  <c r="R900" i="4"/>
  <c r="R772" i="4"/>
  <c r="R808" i="4"/>
  <c r="R710" i="4"/>
  <c r="R606" i="4"/>
  <c r="R700" i="4"/>
  <c r="R820" i="4"/>
  <c r="R759" i="4"/>
  <c r="R492" i="4"/>
  <c r="R502" i="4"/>
  <c r="R480" i="4"/>
  <c r="R412" i="4"/>
  <c r="R15" i="4"/>
  <c r="R562" i="4"/>
  <c r="R396" i="4"/>
  <c r="R566" i="4"/>
  <c r="R473" i="4"/>
  <c r="R561" i="4"/>
  <c r="R949" i="4"/>
  <c r="R586" i="4"/>
  <c r="R415" i="4"/>
  <c r="R363" i="4"/>
  <c r="R536" i="4"/>
  <c r="R547" i="4"/>
  <c r="R675" i="4"/>
  <c r="R750" i="4"/>
  <c r="R166" i="4"/>
  <c r="R61" i="4"/>
  <c r="R722" i="4"/>
  <c r="R220" i="4"/>
  <c r="R293" i="4"/>
  <c r="R56" i="4"/>
  <c r="R184" i="4"/>
  <c r="R811" i="4"/>
  <c r="R681" i="4"/>
  <c r="R942" i="4"/>
  <c r="R182" i="4"/>
  <c r="R321" i="4"/>
  <c r="R823" i="4"/>
  <c r="R489" i="4"/>
  <c r="R905" i="4"/>
  <c r="R989" i="4"/>
  <c r="R394" i="4"/>
  <c r="O28" i="4" l="1"/>
  <c r="B20" i="19" s="1"/>
  <c r="L14" i="4"/>
  <c r="C14" i="7" s="1"/>
  <c r="O18" i="4"/>
  <c r="N38" i="4"/>
  <c r="K21" i="4"/>
  <c r="B21" i="7" s="1"/>
  <c r="M46" i="4"/>
  <c r="D45" i="7"/>
  <c r="I45" i="7"/>
  <c r="H45" i="7"/>
  <c r="G45" i="7"/>
  <c r="F45" i="7"/>
  <c r="J45" i="7"/>
  <c r="E45" i="7"/>
  <c r="M11" i="4"/>
  <c r="L11" i="4"/>
  <c r="C11" i="7" s="1"/>
  <c r="K46" i="4"/>
  <c r="B46" i="7" s="1"/>
  <c r="P8" i="4"/>
  <c r="A39" i="14" s="1"/>
  <c r="C39" i="14" s="1"/>
  <c r="M14" i="4"/>
  <c r="N4" i="4"/>
  <c r="O13" i="4"/>
  <c r="P43" i="4"/>
  <c r="A45" i="14" s="1"/>
  <c r="C45" i="14" s="1"/>
  <c r="K39" i="4"/>
  <c r="B39" i="7" s="1"/>
  <c r="O48" i="4"/>
  <c r="P17" i="4"/>
  <c r="A21" i="14" s="1"/>
  <c r="C21" i="14" s="1"/>
  <c r="P15" i="4"/>
  <c r="A34" i="14" s="1"/>
  <c r="C34" i="14" s="1"/>
  <c r="M34" i="4"/>
  <c r="L27" i="4"/>
  <c r="C27" i="7" s="1"/>
  <c r="K37" i="4"/>
  <c r="B37" i="7" s="1"/>
  <c r="L16" i="4"/>
  <c r="C16" i="7" s="1"/>
  <c r="N3" i="4"/>
  <c r="O15" i="4"/>
  <c r="K23" i="4"/>
  <c r="B23" i="7" s="1"/>
  <c r="K44" i="4"/>
  <c r="B44" i="7" s="1"/>
  <c r="K7" i="4"/>
  <c r="B7" i="7" s="1"/>
  <c r="M27" i="4"/>
  <c r="K29" i="4"/>
  <c r="B29" i="7" s="1"/>
  <c r="M35" i="4"/>
  <c r="O1" i="9"/>
  <c r="L9" i="4"/>
  <c r="C9" i="7" s="1"/>
  <c r="L32" i="4"/>
  <c r="C32" i="7" s="1"/>
  <c r="K35" i="4"/>
  <c r="B35" i="7" s="1"/>
  <c r="O47" i="4"/>
  <c r="O11" i="4"/>
  <c r="N11" i="4"/>
  <c r="K49" i="4"/>
  <c r="B49" i="7" s="1"/>
  <c r="L39" i="4"/>
  <c r="C39" i="7" s="1"/>
  <c r="B45" i="19"/>
  <c r="A45" i="19"/>
  <c r="M9" i="4"/>
  <c r="N27" i="4"/>
  <c r="O40" i="4"/>
  <c r="O3" i="4"/>
  <c r="L8" i="4"/>
  <c r="C8" i="7" s="1"/>
  <c r="O49" i="4"/>
  <c r="P22" i="4"/>
  <c r="A19" i="14" s="1"/>
  <c r="C19" i="14" s="1"/>
  <c r="L33" i="4"/>
  <c r="C33" i="7" s="1"/>
  <c r="K28" i="4"/>
  <c r="B28" i="7" s="1"/>
  <c r="A2" i="19"/>
  <c r="B2" i="19"/>
  <c r="K4" i="4"/>
  <c r="B4" i="7" s="1"/>
  <c r="M37" i="4"/>
  <c r="N30" i="4"/>
  <c r="K6" i="4"/>
  <c r="B6" i="7" s="1"/>
  <c r="A19" i="19"/>
  <c r="B19" i="19"/>
  <c r="K43" i="4"/>
  <c r="B43" i="7" s="1"/>
  <c r="K48" i="4"/>
  <c r="B48" i="7" s="1"/>
  <c r="L30" i="4"/>
  <c r="C30" i="7" s="1"/>
  <c r="K19" i="4"/>
  <c r="B19" i="7" s="1"/>
  <c r="P5" i="4"/>
  <c r="A20" i="14" s="1"/>
  <c r="C20" i="14" s="1"/>
  <c r="K11" i="4"/>
  <c r="B11" i="7" s="1"/>
  <c r="P6" i="4"/>
  <c r="A38" i="14" s="1"/>
  <c r="C38" i="14" s="1"/>
  <c r="K42" i="4"/>
  <c r="B42" i="7" s="1"/>
  <c r="O39" i="4"/>
  <c r="P16" i="4"/>
  <c r="A33" i="14" s="1"/>
  <c r="C33" i="14" s="1"/>
  <c r="N18" i="4"/>
  <c r="O42" i="4"/>
  <c r="P41" i="4"/>
  <c r="A44" i="14" s="1"/>
  <c r="C44" i="14" s="1"/>
  <c r="N21" i="4"/>
  <c r="M30" i="4"/>
  <c r="K22" i="4"/>
  <c r="B22" i="7" s="1"/>
  <c r="K5" i="4"/>
  <c r="B5" i="7" s="1"/>
  <c r="M21" i="4"/>
  <c r="K33" i="4"/>
  <c r="B33" i="7" s="1"/>
  <c r="O38" i="4"/>
  <c r="N32" i="4"/>
  <c r="O34" i="4"/>
  <c r="N42" i="4"/>
  <c r="C7" i="14"/>
  <c r="M6" i="4"/>
  <c r="P35" i="4"/>
  <c r="A3" i="14" s="1"/>
  <c r="C3" i="14" s="1"/>
  <c r="K18" i="4"/>
  <c r="B18" i="7" s="1"/>
  <c r="M41" i="4"/>
  <c r="K3" i="4"/>
  <c r="B3" i="7" s="1"/>
  <c r="N13" i="4"/>
  <c r="K26" i="4"/>
  <c r="B26" i="7" s="1"/>
  <c r="P44" i="4"/>
  <c r="A48" i="14" s="1"/>
  <c r="C48" i="14" s="1"/>
  <c r="P23" i="4"/>
  <c r="A28" i="14" s="1"/>
  <c r="C28" i="14" s="1"/>
  <c r="L34" i="4"/>
  <c r="C34" i="7" s="1"/>
  <c r="K31" i="4"/>
  <c r="B31" i="7" s="1"/>
  <c r="M12" i="4"/>
  <c r="O33" i="4"/>
  <c r="M40" i="4"/>
  <c r="L20" i="4"/>
  <c r="C20" i="7" s="1"/>
  <c r="N49" i="4"/>
  <c r="O31" i="4"/>
  <c r="K30" i="4"/>
  <c r="B30" i="7" s="1"/>
  <c r="M5" i="4"/>
  <c r="P14" i="4"/>
  <c r="A35" i="14" s="1"/>
  <c r="C35" i="14" s="1"/>
  <c r="P20" i="4"/>
  <c r="A31" i="14" s="1"/>
  <c r="C31" i="14" s="1"/>
  <c r="N7" i="4"/>
  <c r="L42" i="4"/>
  <c r="C42" i="7" s="1"/>
  <c r="K15" i="4"/>
  <c r="B15" i="7" s="1"/>
  <c r="P28" i="4"/>
  <c r="A10" i="14" s="1"/>
  <c r="C10" i="14" s="1"/>
  <c r="K34" i="4"/>
  <c r="B34" i="7" s="1"/>
  <c r="N8" i="4"/>
  <c r="K12" i="4"/>
  <c r="B12" i="7" s="1"/>
  <c r="O30" i="4"/>
  <c r="P21" i="4"/>
  <c r="A25" i="14" s="1"/>
  <c r="C25" i="14" s="1"/>
  <c r="L40" i="4"/>
  <c r="C40" i="7" s="1"/>
  <c r="O23" i="4"/>
  <c r="N36" i="4"/>
  <c r="N48" i="4"/>
  <c r="L4" i="4"/>
  <c r="C4" i="7" s="1"/>
  <c r="O37" i="4"/>
  <c r="P18" i="4"/>
  <c r="A30" i="14" s="1"/>
  <c r="C30" i="14" s="1"/>
  <c r="L28" i="4"/>
  <c r="C28" i="7" s="1"/>
  <c r="N22" i="4"/>
  <c r="L12" i="4"/>
  <c r="C12" i="7" s="1"/>
  <c r="M18" i="4"/>
  <c r="N14" i="4"/>
  <c r="P32" i="4"/>
  <c r="A5" i="14" s="1"/>
  <c r="C5" i="14" s="1"/>
  <c r="M7" i="4"/>
  <c r="E25" i="7"/>
  <c r="G25" i="7"/>
  <c r="J25" i="7"/>
  <c r="D25" i="7"/>
  <c r="F25" i="7"/>
  <c r="H25" i="7"/>
  <c r="I25" i="7"/>
  <c r="O17" i="4"/>
  <c r="M19" i="4"/>
  <c r="P27" i="4"/>
  <c r="A15" i="14" s="1"/>
  <c r="C15" i="14" s="1"/>
  <c r="L18" i="4"/>
  <c r="C18" i="7" s="1"/>
  <c r="L44" i="4"/>
  <c r="C44" i="7" s="1"/>
  <c r="C16" i="14"/>
  <c r="P29" i="4"/>
  <c r="A22" i="14" s="1"/>
  <c r="C22" i="14" s="1"/>
  <c r="N35" i="4"/>
  <c r="L7" i="4"/>
  <c r="C7" i="7" s="1"/>
  <c r="K13" i="4"/>
  <c r="B13" i="7" s="1"/>
  <c r="K14" i="4"/>
  <c r="B14" i="7" s="1"/>
  <c r="N28" i="4"/>
  <c r="K32" i="4"/>
  <c r="B32" i="7" s="1"/>
  <c r="P10" i="4"/>
  <c r="A36" i="14" s="1"/>
  <c r="C36" i="14" s="1"/>
  <c r="N46" i="4"/>
  <c r="P37" i="4"/>
  <c r="A11" i="14" s="1"/>
  <c r="C11" i="14" s="1"/>
  <c r="E2" i="7"/>
  <c r="D2" i="7"/>
  <c r="J2" i="7"/>
  <c r="F2" i="7"/>
  <c r="H2" i="7"/>
  <c r="I2" i="7"/>
  <c r="G2" i="7"/>
  <c r="O12" i="4"/>
  <c r="O8" i="4"/>
  <c r="N41" i="4"/>
  <c r="I24" i="7"/>
  <c r="D24" i="7"/>
  <c r="H24" i="7"/>
  <c r="J24" i="7"/>
  <c r="E24" i="7"/>
  <c r="G24" i="7"/>
  <c r="F24" i="7"/>
  <c r="N43" i="4"/>
  <c r="K36" i="4"/>
  <c r="B36" i="7" s="1"/>
  <c r="L26" i="4"/>
  <c r="C26" i="7" s="1"/>
  <c r="C37" i="14"/>
  <c r="P46" i="4"/>
  <c r="A54" i="14" s="1"/>
  <c r="C54" i="14" s="1"/>
  <c r="K16" i="4"/>
  <c r="B16" i="7" s="1"/>
  <c r="P13" i="4"/>
  <c r="A18" i="14" s="1"/>
  <c r="C18" i="14" s="1"/>
  <c r="O41" i="4"/>
  <c r="P31" i="4"/>
  <c r="A9" i="14" s="1"/>
  <c r="C9" i="14" s="1"/>
  <c r="M42" i="4"/>
  <c r="P26" i="4"/>
  <c r="A24" i="14" s="1"/>
  <c r="C24" i="14" s="1"/>
  <c r="K41" i="4"/>
  <c r="B41" i="7" s="1"/>
  <c r="L38" i="4"/>
  <c r="C38" i="7" s="1"/>
  <c r="L41" i="4"/>
  <c r="C41" i="7" s="1"/>
  <c r="L19" i="4"/>
  <c r="C19" i="7" s="1"/>
  <c r="O44" i="4"/>
  <c r="N44" i="4"/>
  <c r="K10" i="4"/>
  <c r="B10" i="7" s="1"/>
  <c r="K20" i="4"/>
  <c r="B20" i="7" s="1"/>
  <c r="K27" i="4"/>
  <c r="B27" i="7" s="1"/>
  <c r="L48" i="4"/>
  <c r="C48" i="7" s="1"/>
  <c r="L36" i="4"/>
  <c r="C36" i="7" s="1"/>
  <c r="L13" i="4"/>
  <c r="C13" i="7" s="1"/>
  <c r="M3" i="4"/>
  <c r="M8" i="4"/>
  <c r="M17" i="4"/>
  <c r="P48" i="4"/>
  <c r="A41" i="14" s="1"/>
  <c r="C41" i="14" s="1"/>
  <c r="O19" i="4"/>
  <c r="N16" i="4"/>
  <c r="K40" i="4"/>
  <c r="B40" i="7" s="1"/>
  <c r="M28" i="4"/>
  <c r="P9" i="4"/>
  <c r="A2" i="14" s="1"/>
  <c r="C2" i="14" s="1"/>
  <c r="O26" i="4"/>
  <c r="N15" i="4"/>
  <c r="P36" i="4"/>
  <c r="A4" i="14" s="1"/>
  <c r="C4" i="14" s="1"/>
  <c r="N9" i="4"/>
  <c r="L35" i="4"/>
  <c r="C35" i="7" s="1"/>
  <c r="P7" i="4"/>
  <c r="A23" i="14" s="1"/>
  <c r="C23" i="14" s="1"/>
  <c r="O6" i="4"/>
  <c r="P19" i="4"/>
  <c r="A32" i="14" s="1"/>
  <c r="C32" i="14" s="1"/>
  <c r="O36" i="4"/>
  <c r="N29" i="4"/>
  <c r="L37" i="4"/>
  <c r="C37" i="7" s="1"/>
  <c r="M32" i="4"/>
  <c r="K17" i="4"/>
  <c r="B17" i="7" s="1"/>
  <c r="N34" i="4"/>
  <c r="P49" i="4"/>
  <c r="A47" i="14" s="1"/>
  <c r="C47" i="14" s="1"/>
  <c r="M23" i="4"/>
  <c r="N23" i="4"/>
  <c r="N26" i="4"/>
  <c r="M39" i="4"/>
  <c r="N20" i="4"/>
  <c r="O5" i="4"/>
  <c r="M47" i="4"/>
  <c r="L21" i="4"/>
  <c r="C21" i="7" s="1"/>
  <c r="O29" i="4"/>
  <c r="O9" i="4"/>
  <c r="M29" i="4"/>
  <c r="K9" i="4"/>
  <c r="B9" i="7" s="1"/>
  <c r="O35" i="4"/>
  <c r="O22" i="4"/>
  <c r="O4" i="4"/>
  <c r="P3" i="4"/>
  <c r="A27" i="14" s="1"/>
  <c r="C27" i="14" s="1"/>
  <c r="N39" i="4"/>
  <c r="L29" i="4"/>
  <c r="C29" i="7" s="1"/>
  <c r="M36" i="4"/>
  <c r="O14" i="4"/>
  <c r="L49" i="4"/>
  <c r="C49" i="7" s="1"/>
  <c r="L6" i="4"/>
  <c r="C6" i="7" s="1"/>
  <c r="L43" i="4"/>
  <c r="C43" i="7" s="1"/>
  <c r="N12" i="4"/>
  <c r="M44" i="4"/>
  <c r="M33" i="4"/>
  <c r="P40" i="4"/>
  <c r="A55" i="14" s="1"/>
  <c r="C55" i="14" s="1"/>
  <c r="O46" i="4"/>
  <c r="O43" i="4"/>
  <c r="P33" i="4"/>
  <c r="A14" i="14" s="1"/>
  <c r="C14" i="14" s="1"/>
  <c r="L5" i="4"/>
  <c r="C5" i="7" s="1"/>
  <c r="P12" i="4"/>
  <c r="A26" i="14" s="1"/>
  <c r="C26" i="14" s="1"/>
  <c r="N17" i="4"/>
  <c r="N37" i="4"/>
  <c r="L31" i="4"/>
  <c r="C31" i="7" s="1"/>
  <c r="O20" i="4"/>
  <c r="K47" i="4"/>
  <c r="B47" i="7" s="1"/>
  <c r="K8" i="4"/>
  <c r="B8" i="7" s="1"/>
  <c r="L47" i="4"/>
  <c r="C47" i="7" s="1"/>
  <c r="N19" i="4"/>
  <c r="P47" i="4"/>
  <c r="A52" i="14" s="1"/>
  <c r="C52" i="14" s="1"/>
  <c r="B32" i="19"/>
  <c r="A32" i="19"/>
  <c r="N6" i="4"/>
  <c r="N33" i="4"/>
  <c r="P39" i="4"/>
  <c r="A12" i="14" s="1"/>
  <c r="C12" i="14" s="1"/>
  <c r="L22" i="4"/>
  <c r="C22" i="7" s="1"/>
  <c r="L10" i="4"/>
  <c r="C10" i="7" s="1"/>
  <c r="O16" i="4"/>
  <c r="P38" i="4"/>
  <c r="A8" i="14" s="1"/>
  <c r="C8" i="14" s="1"/>
  <c r="M38" i="4"/>
  <c r="N40" i="4"/>
  <c r="P11" i="4"/>
  <c r="A13" i="14" s="1"/>
  <c r="C13" i="14" s="1"/>
  <c r="L23" i="4"/>
  <c r="C23" i="7" s="1"/>
  <c r="K38" i="4"/>
  <c r="B38" i="7" s="1"/>
  <c r="M31" i="4"/>
  <c r="P30" i="4"/>
  <c r="A6" i="14" s="1"/>
  <c r="C6" i="14" s="1"/>
  <c r="P34" i="4"/>
  <c r="A17" i="14" s="1"/>
  <c r="C17" i="14" s="1"/>
  <c r="M20" i="4"/>
  <c r="L17" i="4"/>
  <c r="C17" i="7" s="1"/>
  <c r="C40" i="14"/>
  <c r="M43" i="4"/>
  <c r="M26" i="4"/>
  <c r="M15" i="4"/>
  <c r="N31" i="4"/>
  <c r="M10" i="4"/>
  <c r="L15" i="4"/>
  <c r="C15" i="7" s="1"/>
  <c r="O21" i="4"/>
  <c r="O27" i="4"/>
  <c r="M22" i="4"/>
  <c r="O10" i="4"/>
  <c r="N47" i="4"/>
  <c r="N5" i="4"/>
  <c r="L3" i="4"/>
  <c r="C3" i="7" s="1"/>
  <c r="M13" i="4"/>
  <c r="O32" i="4"/>
  <c r="O7" i="4"/>
  <c r="P42" i="4"/>
  <c r="A53" i="14" s="1"/>
  <c r="C53" i="14" s="1"/>
  <c r="P4" i="4"/>
  <c r="A29" i="14" s="1"/>
  <c r="C29" i="14" s="1"/>
  <c r="M48" i="4"/>
  <c r="M4" i="4"/>
  <c r="L46" i="4"/>
  <c r="C46" i="7" s="1"/>
  <c r="N10" i="4"/>
  <c r="M16" i="4"/>
  <c r="M49" i="4"/>
  <c r="A20" i="19" l="1"/>
  <c r="A22" i="19"/>
  <c r="B22" i="19"/>
  <c r="G11" i="7"/>
  <c r="D11" i="7"/>
  <c r="H11" i="7"/>
  <c r="I11" i="7"/>
  <c r="J11" i="7"/>
  <c r="E11" i="7"/>
  <c r="F11" i="7"/>
  <c r="J6" i="7"/>
  <c r="D6" i="7"/>
  <c r="H6" i="7"/>
  <c r="G6" i="7"/>
  <c r="E6" i="7"/>
  <c r="I6" i="7"/>
  <c r="F6" i="7"/>
  <c r="H9" i="7"/>
  <c r="A11" i="19"/>
  <c r="B11" i="19"/>
  <c r="B48" i="19"/>
  <c r="A48" i="19"/>
  <c r="J10" i="7"/>
  <c r="G10" i="7"/>
  <c r="D10" i="7"/>
  <c r="H10" i="7"/>
  <c r="F10" i="7"/>
  <c r="I10" i="7"/>
  <c r="E10" i="7"/>
  <c r="B27" i="19"/>
  <c r="A27" i="19"/>
  <c r="B34" i="19"/>
  <c r="A34" i="19"/>
  <c r="B37" i="19"/>
  <c r="A37" i="19"/>
  <c r="F3" i="7"/>
  <c r="I3" i="7"/>
  <c r="H3" i="7"/>
  <c r="D3" i="7"/>
  <c r="J3" i="7"/>
  <c r="E3" i="7"/>
  <c r="G3" i="7"/>
  <c r="B49" i="19"/>
  <c r="A49" i="19"/>
  <c r="H39" i="7"/>
  <c r="F39" i="7"/>
  <c r="I39" i="7"/>
  <c r="G39" i="7"/>
  <c r="E39" i="7"/>
  <c r="J39" i="7"/>
  <c r="D39" i="7"/>
  <c r="B24" i="19"/>
  <c r="A24" i="19"/>
  <c r="A30" i="19"/>
  <c r="B30" i="19"/>
  <c r="B44" i="19"/>
  <c r="A44" i="19"/>
  <c r="A41" i="19"/>
  <c r="B41" i="19"/>
  <c r="A7" i="19"/>
  <c r="B7" i="19"/>
  <c r="A31" i="19"/>
  <c r="B31" i="19"/>
  <c r="B25" i="19"/>
  <c r="A25" i="19"/>
  <c r="F12" i="7"/>
  <c r="H12" i="7"/>
  <c r="D12" i="7"/>
  <c r="J12" i="7"/>
  <c r="E12" i="7"/>
  <c r="I12" i="7"/>
  <c r="G12" i="7"/>
  <c r="B38" i="19"/>
  <c r="A38" i="19"/>
  <c r="B42" i="19"/>
  <c r="A42" i="19"/>
  <c r="H19" i="7"/>
  <c r="F19" i="7"/>
  <c r="D19" i="7"/>
  <c r="E19" i="7"/>
  <c r="I19" i="7"/>
  <c r="J19" i="7"/>
  <c r="G19" i="7"/>
  <c r="D49" i="7"/>
  <c r="F49" i="7"/>
  <c r="J49" i="7"/>
  <c r="I49" i="7"/>
  <c r="G49" i="7"/>
  <c r="E49" i="7"/>
  <c r="H49" i="7"/>
  <c r="G21" i="7"/>
  <c r="I21" i="7"/>
  <c r="J21" i="7"/>
  <c r="D21" i="7"/>
  <c r="E21" i="7"/>
  <c r="H21" i="7"/>
  <c r="F21" i="7"/>
  <c r="I14" i="7"/>
  <c r="G14" i="7"/>
  <c r="H14" i="7"/>
  <c r="E14" i="7"/>
  <c r="J14" i="7"/>
  <c r="F14" i="7"/>
  <c r="D14" i="7"/>
  <c r="B21" i="19"/>
  <c r="A21" i="19"/>
  <c r="I29" i="7"/>
  <c r="D29" i="7"/>
  <c r="F29" i="7"/>
  <c r="E29" i="7"/>
  <c r="G29" i="7"/>
  <c r="J29" i="7"/>
  <c r="H29" i="7"/>
  <c r="D37" i="7"/>
  <c r="F37" i="7"/>
  <c r="J37" i="7"/>
  <c r="G37" i="7"/>
  <c r="H37" i="7"/>
  <c r="E37" i="7"/>
  <c r="I37" i="7"/>
  <c r="A29" i="19"/>
  <c r="B29" i="19"/>
  <c r="I36" i="7"/>
  <c r="D36" i="7"/>
  <c r="F36" i="7"/>
  <c r="E36" i="7"/>
  <c r="G36" i="7"/>
  <c r="H36" i="7"/>
  <c r="J36" i="7"/>
  <c r="B17" i="19"/>
  <c r="A17" i="19"/>
  <c r="A5" i="19"/>
  <c r="B5" i="19"/>
  <c r="D31" i="7"/>
  <c r="H31" i="7"/>
  <c r="G31" i="7"/>
  <c r="F31" i="7"/>
  <c r="I31" i="7"/>
  <c r="E31" i="7"/>
  <c r="J31" i="7"/>
  <c r="I18" i="7"/>
  <c r="G18" i="7"/>
  <c r="E18" i="7"/>
  <c r="H18" i="7"/>
  <c r="F18" i="7"/>
  <c r="J18" i="7"/>
  <c r="D18" i="7"/>
  <c r="E33" i="7"/>
  <c r="G33" i="7"/>
  <c r="H33" i="7"/>
  <c r="D33" i="7"/>
  <c r="F33" i="7"/>
  <c r="J33" i="7"/>
  <c r="I33" i="7"/>
  <c r="D4" i="7"/>
  <c r="J4" i="7"/>
  <c r="F4" i="7"/>
  <c r="E4" i="7"/>
  <c r="G4" i="7"/>
  <c r="H4" i="7"/>
  <c r="I4" i="7"/>
  <c r="B3" i="19"/>
  <c r="A3" i="19"/>
  <c r="B8" i="19"/>
  <c r="A8" i="19"/>
  <c r="J38" i="7"/>
  <c r="D38" i="7"/>
  <c r="E38" i="7"/>
  <c r="H38" i="7"/>
  <c r="F38" i="7"/>
  <c r="I38" i="7"/>
  <c r="G38" i="7"/>
  <c r="A4" i="19"/>
  <c r="B4" i="19"/>
  <c r="D40" i="7"/>
  <c r="F40" i="7"/>
  <c r="J40" i="7"/>
  <c r="H40" i="7"/>
  <c r="I40" i="7"/>
  <c r="G40" i="7"/>
  <c r="E40" i="7"/>
  <c r="D16" i="7"/>
  <c r="H16" i="7"/>
  <c r="F16" i="7"/>
  <c r="J16" i="7"/>
  <c r="E16" i="7"/>
  <c r="G16" i="7"/>
  <c r="I16" i="7"/>
  <c r="I34" i="7"/>
  <c r="D34" i="7"/>
  <c r="E34" i="7"/>
  <c r="J34" i="7"/>
  <c r="F34" i="7"/>
  <c r="G34" i="7"/>
  <c r="H34" i="7"/>
  <c r="D30" i="7"/>
  <c r="F30" i="7"/>
  <c r="J30" i="7"/>
  <c r="I30" i="7"/>
  <c r="H30" i="7"/>
  <c r="E30" i="7"/>
  <c r="G30" i="7"/>
  <c r="E48" i="7"/>
  <c r="G48" i="7"/>
  <c r="J48" i="7"/>
  <c r="D48" i="7"/>
  <c r="H48" i="7"/>
  <c r="F48" i="7"/>
  <c r="I48" i="7"/>
  <c r="B40" i="19"/>
  <c r="A40" i="19"/>
  <c r="A28" i="19"/>
  <c r="B28" i="19"/>
  <c r="B12" i="19"/>
  <c r="A12" i="19"/>
  <c r="I13" i="7"/>
  <c r="J13" i="7"/>
  <c r="D13" i="7"/>
  <c r="H13" i="7"/>
  <c r="F13" i="7"/>
  <c r="E13" i="7"/>
  <c r="G13" i="7"/>
  <c r="A9" i="19"/>
  <c r="B9" i="19"/>
  <c r="J8" i="7"/>
  <c r="E8" i="7"/>
  <c r="F8" i="7"/>
  <c r="I8" i="7"/>
  <c r="G8" i="7"/>
  <c r="H8" i="7"/>
  <c r="D8" i="7"/>
  <c r="B18" i="19"/>
  <c r="A18" i="19"/>
  <c r="A26" i="19"/>
  <c r="B26" i="19"/>
  <c r="H17" i="7"/>
  <c r="D17" i="7"/>
  <c r="J17" i="7"/>
  <c r="I17" i="7"/>
  <c r="E17" i="7"/>
  <c r="F17" i="7"/>
  <c r="G17" i="7"/>
  <c r="A35" i="19"/>
  <c r="B35" i="19"/>
  <c r="I5" i="7"/>
  <c r="D5" i="7"/>
  <c r="G5" i="7"/>
  <c r="J5" i="7"/>
  <c r="E5" i="7"/>
  <c r="F5" i="7"/>
  <c r="H5" i="7"/>
  <c r="A39" i="19"/>
  <c r="B39" i="19"/>
  <c r="H43" i="7"/>
  <c r="G43" i="7"/>
  <c r="J43" i="7"/>
  <c r="D43" i="7"/>
  <c r="E43" i="7"/>
  <c r="F43" i="7"/>
  <c r="I43" i="7"/>
  <c r="B47" i="19"/>
  <c r="A47" i="19"/>
  <c r="J7" i="7"/>
  <c r="E7" i="7"/>
  <c r="F7" i="7"/>
  <c r="G7" i="7"/>
  <c r="I7" i="7"/>
  <c r="D7" i="7"/>
  <c r="H7" i="7"/>
  <c r="A6" i="19"/>
  <c r="B6" i="19"/>
  <c r="A33" i="19"/>
  <c r="B33" i="19"/>
  <c r="D47" i="7"/>
  <c r="F47" i="7"/>
  <c r="I47" i="7"/>
  <c r="H47" i="7"/>
  <c r="G47" i="7"/>
  <c r="J47" i="7"/>
  <c r="E47" i="7"/>
  <c r="A43" i="19"/>
  <c r="B43" i="19"/>
  <c r="A23" i="19"/>
  <c r="B23" i="19"/>
  <c r="B13" i="19"/>
  <c r="A13" i="19"/>
  <c r="H27" i="7"/>
  <c r="I27" i="7"/>
  <c r="F27" i="7"/>
  <c r="D27" i="7"/>
  <c r="G27" i="7"/>
  <c r="J27" i="7"/>
  <c r="E27" i="7"/>
  <c r="J41" i="7"/>
  <c r="E41" i="7"/>
  <c r="G41" i="7"/>
  <c r="H41" i="7"/>
  <c r="F41" i="7"/>
  <c r="D41" i="7"/>
  <c r="I41" i="7"/>
  <c r="J32" i="7"/>
  <c r="E32" i="7"/>
  <c r="H32" i="7"/>
  <c r="D32" i="7"/>
  <c r="G32" i="7"/>
  <c r="F32" i="7"/>
  <c r="I32" i="7"/>
  <c r="A16" i="19"/>
  <c r="B16" i="19"/>
  <c r="I15" i="7"/>
  <c r="G15" i="7"/>
  <c r="H15" i="7"/>
  <c r="F15" i="7"/>
  <c r="J15" i="7"/>
  <c r="D15" i="7"/>
  <c r="E15" i="7"/>
  <c r="J22" i="7"/>
  <c r="F22" i="7"/>
  <c r="G22" i="7"/>
  <c r="I22" i="7"/>
  <c r="H22" i="7"/>
  <c r="D22" i="7"/>
  <c r="E22" i="7"/>
  <c r="F42" i="7"/>
  <c r="G42" i="7"/>
  <c r="D42" i="7"/>
  <c r="H42" i="7"/>
  <c r="J42" i="7"/>
  <c r="E42" i="7"/>
  <c r="I42" i="7"/>
  <c r="G28" i="7"/>
  <c r="F28" i="7"/>
  <c r="E28" i="7"/>
  <c r="H28" i="7"/>
  <c r="D28" i="7"/>
  <c r="I28" i="7"/>
  <c r="J28" i="7"/>
  <c r="J35" i="7"/>
  <c r="D35" i="7"/>
  <c r="E35" i="7"/>
  <c r="I35" i="7"/>
  <c r="G35" i="7"/>
  <c r="F35" i="7"/>
  <c r="H35" i="7"/>
  <c r="H44" i="7"/>
  <c r="F44" i="7"/>
  <c r="D44" i="7"/>
  <c r="E44" i="7"/>
  <c r="I44" i="7"/>
  <c r="J44" i="7"/>
  <c r="G44" i="7"/>
  <c r="A36" i="19"/>
  <c r="B36" i="19"/>
  <c r="B15" i="19"/>
  <c r="A15" i="19"/>
  <c r="B14" i="19"/>
  <c r="A14" i="19"/>
  <c r="B46" i="19"/>
  <c r="A46" i="19"/>
  <c r="B10" i="19"/>
  <c r="A10" i="19"/>
  <c r="I9" i="7"/>
  <c r="J9" i="7"/>
  <c r="E9" i="7"/>
  <c r="F9" i="7"/>
  <c r="D9" i="7"/>
  <c r="G9" i="7"/>
  <c r="D20" i="7"/>
  <c r="F20" i="7"/>
  <c r="H20" i="7"/>
  <c r="I20" i="7"/>
  <c r="J20" i="7"/>
  <c r="G20" i="7"/>
  <c r="E20" i="7"/>
  <c r="F26" i="7"/>
  <c r="I26" i="7"/>
  <c r="H26" i="7"/>
  <c r="E26" i="7"/>
  <c r="J26" i="7"/>
  <c r="D26" i="7"/>
  <c r="G26" i="7"/>
  <c r="F23" i="7"/>
  <c r="H23" i="7"/>
  <c r="D23" i="7"/>
  <c r="G23" i="7"/>
  <c r="E23" i="7"/>
  <c r="I23" i="7"/>
  <c r="J23" i="7"/>
  <c r="E46" i="7"/>
  <c r="D46" i="7"/>
  <c r="F46" i="7"/>
  <c r="H46" i="7"/>
  <c r="J46" i="7"/>
  <c r="I46" i="7"/>
  <c r="G46" i="7"/>
</calcChain>
</file>

<file path=xl/sharedStrings.xml><?xml version="1.0" encoding="utf-8"?>
<sst xmlns="http://schemas.openxmlformats.org/spreadsheetml/2006/main" count="1722" uniqueCount="660">
  <si>
    <t>First Name</t>
  </si>
  <si>
    <t>Preferred Name</t>
  </si>
  <si>
    <t>Middle Name (if applicable)</t>
  </si>
  <si>
    <t>Family Name</t>
  </si>
  <si>
    <t>Preferred e-mail</t>
  </si>
  <si>
    <t>Final College</t>
  </si>
  <si>
    <t>cud:cas:firstname</t>
  </si>
  <si>
    <t>cud:cas:lastname</t>
  </si>
  <si>
    <t>cud:cas:known_as</t>
  </si>
  <si>
    <t>cud:cas:oxford_email</t>
  </si>
  <si>
    <t>cud:cas:sso_username</t>
  </si>
  <si>
    <t>cud:cas:barcode7</t>
  </si>
  <si>
    <t>Name</t>
  </si>
  <si>
    <t>Description</t>
  </si>
  <si>
    <t>Last Name</t>
  </si>
  <si>
    <t>Display Name</t>
  </si>
  <si>
    <t>Pre-Windows 2000 Logon Name</t>
  </si>
  <si>
    <t>E-Mail Address</t>
  </si>
  <si>
    <t>Personal Email</t>
  </si>
  <si>
    <t>SSO</t>
  </si>
  <si>
    <t>AD Username</t>
  </si>
  <si>
    <t>AD Display Name</t>
  </si>
  <si>
    <t>SBS Email</t>
  </si>
  <si>
    <t>Override</t>
  </si>
  <si>
    <t>Status</t>
  </si>
  <si>
    <t>Full Name</t>
  </si>
  <si>
    <t>Bar Code 7</t>
  </si>
  <si>
    <t>NEW</t>
  </si>
  <si>
    <t>Ref CUD</t>
  </si>
  <si>
    <t>New CUD Entires</t>
  </si>
  <si>
    <t>Line</t>
  </si>
  <si>
    <t>AD</t>
  </si>
  <si>
    <t>New CUD not found in AY</t>
  </si>
  <si>
    <t>Routing</t>
  </si>
  <si>
    <t>X.400 E-Mail Address</t>
  </si>
  <si>
    <t>email</t>
  </si>
  <si>
    <t>SSO username</t>
  </si>
  <si>
    <t>AD username</t>
  </si>
  <si>
    <t>Batch</t>
  </si>
  <si>
    <t>user_id</t>
  </si>
  <si>
    <t>login_id</t>
  </si>
  <si>
    <t>first_name</t>
  </si>
  <si>
    <t>last_name</t>
  </si>
  <si>
    <t>full_name</t>
  </si>
  <si>
    <t>sortable_name</t>
  </si>
  <si>
    <t>status</t>
  </si>
  <si>
    <t>active</t>
  </si>
  <si>
    <t>User Logon Name</t>
  </si>
  <si>
    <t>`</t>
  </si>
  <si>
    <t>username</t>
  </si>
  <si>
    <t>firstname</t>
  </si>
  <si>
    <t>lastname</t>
  </si>
  <si>
    <t>displayname</t>
  </si>
  <si>
    <t>description</t>
  </si>
  <si>
    <t>password</t>
  </si>
  <si>
    <t>AD_Export</t>
  </si>
  <si>
    <t>cud:fk:oss_student_number</t>
  </si>
  <si>
    <t>cud:fk:university_card_sysis</t>
  </si>
  <si>
    <t>MMPM14_CUD</t>
  </si>
  <si>
    <t>Eiman</t>
  </si>
  <si>
    <t>Abdulla</t>
  </si>
  <si>
    <t>Al Marzouqi</t>
  </si>
  <si>
    <t>eiman.almarzouqi@shell.com</t>
  </si>
  <si>
    <t>Green Templeton College GS</t>
  </si>
  <si>
    <t>Pembroke College</t>
  </si>
  <si>
    <t>Fariz</t>
  </si>
  <si>
    <t>Faris</t>
  </si>
  <si>
    <t>Azizov</t>
  </si>
  <si>
    <t>farizazizov@yahoo.co.uk</t>
  </si>
  <si>
    <t>Benjamin</t>
  </si>
  <si>
    <t>Ben</t>
  </si>
  <si>
    <t>Alexander</t>
  </si>
  <si>
    <t>Connel</t>
  </si>
  <si>
    <t>beconnel@microsoft.com</t>
  </si>
  <si>
    <t>Sammie</t>
  </si>
  <si>
    <t>Sam</t>
  </si>
  <si>
    <t>James</t>
  </si>
  <si>
    <t>Griffin</t>
  </si>
  <si>
    <t>sammie.griffin@cummins.com</t>
  </si>
  <si>
    <t>Unconfirmed</t>
  </si>
  <si>
    <t>Yikai</t>
  </si>
  <si>
    <t>Hu</t>
  </si>
  <si>
    <t>michael.hu@houghtonstreet.net</t>
  </si>
  <si>
    <t>Khaliq</t>
  </si>
  <si>
    <t>Abdul</t>
  </si>
  <si>
    <t>Khan</t>
  </si>
  <si>
    <t>khaliq.a.khan@gmail.com</t>
  </si>
  <si>
    <t>Yangfei</t>
  </si>
  <si>
    <t>Lu</t>
  </si>
  <si>
    <t>bceglulu@gmail.com</t>
  </si>
  <si>
    <t>Merton College</t>
  </si>
  <si>
    <t>Lorraine</t>
  </si>
  <si>
    <t>Vimbai</t>
  </si>
  <si>
    <t>Mhonyera</t>
  </si>
  <si>
    <t>lorrainemhon@gmail.com</t>
  </si>
  <si>
    <t>Kyungsik</t>
  </si>
  <si>
    <t>David</t>
  </si>
  <si>
    <t>Oh</t>
  </si>
  <si>
    <t>ko373@cam.ac.uk</t>
  </si>
  <si>
    <t>Chinedu</t>
  </si>
  <si>
    <t>Onyeizu</t>
  </si>
  <si>
    <t>chinedu.onyeizu@gmail.com</t>
  </si>
  <si>
    <t>Adebayo</t>
  </si>
  <si>
    <t>Bayo</t>
  </si>
  <si>
    <t>Adetokunbo</t>
  </si>
  <si>
    <t>Osobe</t>
  </si>
  <si>
    <t>bayo_osobe@yahoo.com</t>
  </si>
  <si>
    <t>Robert</t>
  </si>
  <si>
    <t>John Forster</t>
  </si>
  <si>
    <t>Owen</t>
  </si>
  <si>
    <t>rob.owen123@btinternet.com</t>
  </si>
  <si>
    <t>Mahmut</t>
  </si>
  <si>
    <t>Ozdemir</t>
  </si>
  <si>
    <t>mahmutozdemir1974@gmail.com</t>
  </si>
  <si>
    <t>Keble College</t>
  </si>
  <si>
    <t>Ion</t>
  </si>
  <si>
    <t>Stefan</t>
  </si>
  <si>
    <t>stefan@asisoft.ro</t>
  </si>
  <si>
    <t>Arun</t>
  </si>
  <si>
    <t>Thomas</t>
  </si>
  <si>
    <t>Varughese</t>
  </si>
  <si>
    <t>arjunus@gmail.com</t>
  </si>
  <si>
    <t>Yan</t>
  </si>
  <si>
    <t>Christine</t>
  </si>
  <si>
    <t>Zhang</t>
  </si>
  <si>
    <t>christinezhanghk@126.com</t>
  </si>
  <si>
    <t>MMPM  2022 - 2024 Student</t>
  </si>
  <si>
    <t>ejmCgD+508129</t>
  </si>
  <si>
    <t>cNUUZz+731334</t>
  </si>
  <si>
    <t>aBHCAW+089936</t>
  </si>
  <si>
    <t>UQFjPn+555013</t>
  </si>
  <si>
    <t>AqanvC+236435</t>
  </si>
  <si>
    <t>KqtDRH+642137</t>
  </si>
  <si>
    <t>pzFDUA+745224</t>
  </si>
  <si>
    <t>gduaqP+829100</t>
  </si>
  <si>
    <t>xneMBh+281812</t>
  </si>
  <si>
    <t>pJReEG+258762</t>
  </si>
  <si>
    <t>KpmBHY+033976</t>
  </si>
  <si>
    <t>MZaAQG+367213</t>
  </si>
  <si>
    <t>JBwtRA+252338</t>
  </si>
  <si>
    <t>ndfpAz+710431</t>
  </si>
  <si>
    <t>pZJMmr+836681</t>
  </si>
  <si>
    <t>PBXkFV+823960</t>
  </si>
  <si>
    <t>kXyqUQ+870266</t>
  </si>
  <si>
    <t>juEBNz+156362</t>
  </si>
  <si>
    <t>gWExeQ+460291</t>
  </si>
  <si>
    <t>tUxBKw+826137</t>
  </si>
  <si>
    <t>FntJEv+500261</t>
  </si>
  <si>
    <t>UFzGjP+099454</t>
  </si>
  <si>
    <t>chjRwj+574868</t>
  </si>
  <si>
    <t>wEYYUS+779513</t>
  </si>
  <si>
    <t>yXNXEG+355467</t>
  </si>
  <si>
    <t>MkkmJc+365917</t>
  </si>
  <si>
    <t>jxMUAz+650163</t>
  </si>
  <si>
    <t>ApTNWE+695638</t>
  </si>
  <si>
    <t>qpawRs+848844</t>
  </si>
  <si>
    <t>DeMArS+071317</t>
  </si>
  <si>
    <t>XbeDVZ+933253</t>
  </si>
  <si>
    <t>rPxCYn+499375</t>
  </si>
  <si>
    <t>MVnwzc+500958</t>
  </si>
  <si>
    <t>dWKGQN+681140</t>
  </si>
  <si>
    <t>JKSkKA+852858</t>
  </si>
  <si>
    <t>cDenpd+390280</t>
  </si>
  <si>
    <t>gwSKYp+979451</t>
  </si>
  <si>
    <t>aYzMUU+083945</t>
  </si>
  <si>
    <t>HDPKAG+510145</t>
  </si>
  <si>
    <t>fJbafs+354870</t>
  </si>
  <si>
    <t>cTZZtf+216813</t>
  </si>
  <si>
    <t>TpNQum+941959</t>
  </si>
  <si>
    <t>WsYsdH+729948</t>
  </si>
  <si>
    <t>yTxSbW+490387</t>
  </si>
  <si>
    <t>ujhSxh+696642</t>
  </si>
  <si>
    <t>aSEHcA+247736</t>
  </si>
  <si>
    <t>nJvExp+998397</t>
  </si>
  <si>
    <t>hqBFCb+832381</t>
  </si>
  <si>
    <t>pUQEnY+364474</t>
  </si>
  <si>
    <t>DddWNj+120314</t>
  </si>
  <si>
    <t>tvnqau+515615</t>
  </si>
  <si>
    <t>pPeTfQ+015540</t>
  </si>
  <si>
    <t>cSaHzP+780035</t>
  </si>
  <si>
    <t>nMHCJp+028041</t>
  </si>
  <si>
    <t>UaSZht+376707</t>
  </si>
  <si>
    <t>UnMzRn+609710</t>
  </si>
  <si>
    <t>UfgMbR+390327</t>
  </si>
  <si>
    <t>BAbNtY+540339</t>
  </si>
  <si>
    <t>mheZzY+218591</t>
  </si>
  <si>
    <t>nbzQmj+245499</t>
  </si>
  <si>
    <t>wUvtwb+408766</t>
  </si>
  <si>
    <t>SQzHQy+549533</t>
  </si>
  <si>
    <t>FXkdKX+904948</t>
  </si>
  <si>
    <t>uWxcUp+903613</t>
  </si>
  <si>
    <t>jneARy+984780</t>
  </si>
  <si>
    <t>DTYZYd+852349</t>
  </si>
  <si>
    <t>pAYWGQ+915056</t>
  </si>
  <si>
    <t>SjAHFq+630565</t>
  </si>
  <si>
    <t>eqSZMx+258143</t>
  </si>
  <si>
    <t>RuNSTM+348655</t>
  </si>
  <si>
    <t>AGQuuz+589772</t>
  </si>
  <si>
    <t>Hguhwg+036333</t>
  </si>
  <si>
    <t>BYNSDt+580171</t>
  </si>
  <si>
    <t>tvZDyJ+721201</t>
  </si>
  <si>
    <t>rjBuQe+965149</t>
  </si>
  <si>
    <t>xPseAh+249353</t>
  </si>
  <si>
    <t>tngVPW+263058</t>
  </si>
  <si>
    <t>BdFXMB+346320</t>
  </si>
  <si>
    <t>AXPTwJ+913875</t>
  </si>
  <si>
    <t>fNPFjM+905389</t>
  </si>
  <si>
    <t>YhMqqV+682696</t>
  </si>
  <si>
    <t>BnenpQ+437754</t>
  </si>
  <si>
    <t>VbargT+751961</t>
  </si>
  <si>
    <t>XPfGTr+649424</t>
  </si>
  <si>
    <t>pHFcgU+806836</t>
  </si>
  <si>
    <t>kfWuTu+133064</t>
  </si>
  <si>
    <t>aBPGYN+132707</t>
  </si>
  <si>
    <t>SvdxcH+437405</t>
  </si>
  <si>
    <t>fJCZwr+551782</t>
  </si>
  <si>
    <t>sbsmpm22001</t>
  </si>
  <si>
    <t>sbsmpm22002</t>
  </si>
  <si>
    <t>sbsmpm22003</t>
  </si>
  <si>
    <t>sbsmpm22004</t>
  </si>
  <si>
    <t>sbsmpm22005</t>
  </si>
  <si>
    <t>sbsmpm22006</t>
  </si>
  <si>
    <t>sbsmpm22007</t>
  </si>
  <si>
    <t>sbsmpm22008</t>
  </si>
  <si>
    <t>sbsmpm22009</t>
  </si>
  <si>
    <t>sbsmpm22010</t>
  </si>
  <si>
    <t>sbsmpm22011</t>
  </si>
  <si>
    <t>sbsmpm22012</t>
  </si>
  <si>
    <t>sbsmpm22013</t>
  </si>
  <si>
    <t>sbsmpm22014</t>
  </si>
  <si>
    <t>sbsmpm22015</t>
  </si>
  <si>
    <t>sbsmpm22016</t>
  </si>
  <si>
    <t>sbsmpm22017</t>
  </si>
  <si>
    <t>sbsmpm22018</t>
  </si>
  <si>
    <t>sbsmpm22019</t>
  </si>
  <si>
    <t>sbsmpm22020</t>
  </si>
  <si>
    <t>sbsmpm22021</t>
  </si>
  <si>
    <t>sbsmpm22022</t>
  </si>
  <si>
    <t>sbsmpm22023</t>
  </si>
  <si>
    <t>sbsmpm22024</t>
  </si>
  <si>
    <t>sbsmpm22025</t>
  </si>
  <si>
    <t>sbsmpm22026</t>
  </si>
  <si>
    <t>sbsmpm22027</t>
  </si>
  <si>
    <t>sbsmpm22028</t>
  </si>
  <si>
    <t>sbsmpm22029</t>
  </si>
  <si>
    <t>sbsmpm22030</t>
  </si>
  <si>
    <t>sbsmpm22031</t>
  </si>
  <si>
    <t>sbsmpm22032</t>
  </si>
  <si>
    <t>sbsmpm22033</t>
  </si>
  <si>
    <t>sbsmpm22034</t>
  </si>
  <si>
    <t>sbsmpm22035</t>
  </si>
  <si>
    <t>sbsmpm22036</t>
  </si>
  <si>
    <t>sbsmpm22037</t>
  </si>
  <si>
    <t>sbsmpm22038</t>
  </si>
  <si>
    <t>sbsmpm22039</t>
  </si>
  <si>
    <t>sbsmpm22040</t>
  </si>
  <si>
    <t>sbsmpm22041</t>
  </si>
  <si>
    <t>sbsmpm22042</t>
  </si>
  <si>
    <t>sbsmpm22043</t>
  </si>
  <si>
    <t>sbsmpm22044</t>
  </si>
  <si>
    <t>sbsmpm22045</t>
  </si>
  <si>
    <t>sbsmpm22046</t>
  </si>
  <si>
    <t>sbsmpm22047</t>
  </si>
  <si>
    <t>sbsmpm22048</t>
  </si>
  <si>
    <t>sbsmpm22049</t>
  </si>
  <si>
    <t>sbsmpm22050</t>
  </si>
  <si>
    <t>sbsmpm22051</t>
  </si>
  <si>
    <t>sbsmpm22052</t>
  </si>
  <si>
    <t>sbsmpm22053</t>
  </si>
  <si>
    <t>sbsmpm22054</t>
  </si>
  <si>
    <t>sbsmpm22055</t>
  </si>
  <si>
    <t>sbsmpm22056</t>
  </si>
  <si>
    <t>sbsmpm22057</t>
  </si>
  <si>
    <t>sbsmpm22058</t>
  </si>
  <si>
    <t>sbsmpm22059</t>
  </si>
  <si>
    <t>sbsmpm22060</t>
  </si>
  <si>
    <t>sbsmpm22061</t>
  </si>
  <si>
    <t>sbsmpm22062</t>
  </si>
  <si>
    <t>sbsmpm22063</t>
  </si>
  <si>
    <t>sbsmpm22064</t>
  </si>
  <si>
    <t>sbsmpm22065</t>
  </si>
  <si>
    <t>sbsmpm22066</t>
  </si>
  <si>
    <t>sbsmpm22067</t>
  </si>
  <si>
    <t>sbsmpm22068</t>
  </si>
  <si>
    <t>sbsmpm22069</t>
  </si>
  <si>
    <t>sbsmpm22070</t>
  </si>
  <si>
    <t>sbsmpm22071</t>
  </si>
  <si>
    <t>sbsmpm22072</t>
  </si>
  <si>
    <t>sbsmpm22073</t>
  </si>
  <si>
    <t>sbsmpm22074</t>
  </si>
  <si>
    <t>sbsmpm22075</t>
  </si>
  <si>
    <t>sbsmpm22076</t>
  </si>
  <si>
    <t>sbsmpm22077</t>
  </si>
  <si>
    <t>sbsmpm22078</t>
  </si>
  <si>
    <t>sbsmpm22079</t>
  </si>
  <si>
    <t>sbsmpm22080</t>
  </si>
  <si>
    <t>sbsmpm22081</t>
  </si>
  <si>
    <t>sbsmpm22082</t>
  </si>
  <si>
    <t>sbsmpm22083</t>
  </si>
  <si>
    <t>sbsmpm22084</t>
  </si>
  <si>
    <t>sbsmpm22085</t>
  </si>
  <si>
    <t>sbsmpm22086</t>
  </si>
  <si>
    <t>sbsmpm22087</t>
  </si>
  <si>
    <t>sbsmpm22088</t>
  </si>
  <si>
    <t>sbsmpm22089</t>
  </si>
  <si>
    <t>sbsmpm22090</t>
  </si>
  <si>
    <t>William</t>
  </si>
  <si>
    <t>Paul</t>
  </si>
  <si>
    <t>Chambers</t>
  </si>
  <si>
    <t>paul.chambers1@skanska.co.uk</t>
  </si>
  <si>
    <t>Gary</t>
  </si>
  <si>
    <t>Stuart</t>
  </si>
  <si>
    <t>Davey</t>
  </si>
  <si>
    <t>gary.davey@uk.thalesgroup.com</t>
  </si>
  <si>
    <t>Kevin</t>
  </si>
  <si>
    <t>Andrew</t>
  </si>
  <si>
    <t>Roos</t>
  </si>
  <si>
    <t>kevinroos11@gmail.com</t>
  </si>
  <si>
    <t>Liubou</t>
  </si>
  <si>
    <t>Minniyeva</t>
  </si>
  <si>
    <t>l.minniyeva@gmail.com</t>
  </si>
  <si>
    <t>Octavian</t>
  </si>
  <si>
    <t>Dan</t>
  </si>
  <si>
    <t>Pantis</t>
  </si>
  <si>
    <t>octavian.pantis@qualians.com</t>
  </si>
  <si>
    <t>Tara</t>
  </si>
  <si>
    <t>Reese</t>
  </si>
  <si>
    <t>tara.hutchison@gmail.com</t>
  </si>
  <si>
    <t>sbsmpm22001@said.oxford.edu</t>
  </si>
  <si>
    <t>Eiman Al Marzouqi</t>
  </si>
  <si>
    <t>Eiman.AlMarzouqi.MMPM22@said.oxford.edu</t>
  </si>
  <si>
    <t>sbsmpm22002@said.oxford.edu</t>
  </si>
  <si>
    <t>Fariz Azizov</t>
  </si>
  <si>
    <t>Fariz.Azizov.MMPM22@said.oxford.edu</t>
  </si>
  <si>
    <t>sbsmpm22003@said.oxford.edu</t>
  </si>
  <si>
    <t>William Chambers</t>
  </si>
  <si>
    <t>William.Chambers.MMPM22@said.oxford.edu</t>
  </si>
  <si>
    <t>sbsmpm22004@said.oxford.edu</t>
  </si>
  <si>
    <t>Benjamin Connel</t>
  </si>
  <si>
    <t>Benjamin.Connel.MMPM22@said.oxford.edu</t>
  </si>
  <si>
    <t>sbsmpm22005@said.oxford.edu</t>
  </si>
  <si>
    <t>Gary Davey</t>
  </si>
  <si>
    <t>Gary.Davey.MMPM22@said.oxford.edu</t>
  </si>
  <si>
    <t>sbsmpm22006@said.oxford.edu</t>
  </si>
  <si>
    <t>Sammie Griffin</t>
  </si>
  <si>
    <t>Sammie.Griffin.MMPM22@said.oxford.edu</t>
  </si>
  <si>
    <t>sbsmpm22007@said.oxford.edu</t>
  </si>
  <si>
    <t>Yikai Hu</t>
  </si>
  <si>
    <t>Yikai.Hu.MMPM22@said.oxford.edu</t>
  </si>
  <si>
    <t>sbsmpm22008@said.oxford.edu</t>
  </si>
  <si>
    <t>Khaliq Khan</t>
  </si>
  <si>
    <t>Khaliq.Khan.MMPM22@said.oxford.edu</t>
  </si>
  <si>
    <t>sbsmpm22009@said.oxford.edu</t>
  </si>
  <si>
    <t>Yangfei Lu</t>
  </si>
  <si>
    <t>Yangfei.Lu.MMPM22@said.oxford.edu</t>
  </si>
  <si>
    <t>sbsmpm22010@said.oxford.edu</t>
  </si>
  <si>
    <t>Lorraine Mhonyera</t>
  </si>
  <si>
    <t>Lorraine.Mhonyera.MMPM22@said.oxford.edu</t>
  </si>
  <si>
    <t>sbsmpm22011@said.oxford.edu</t>
  </si>
  <si>
    <t>David.Oh.MMPM22@said.oxford.edu</t>
  </si>
  <si>
    <t>sbsmpm22013@said.oxford.edu</t>
  </si>
  <si>
    <t>Adebayo Osobe</t>
  </si>
  <si>
    <t>Bayo.Osobe.MMPM22@said.oxford.edu</t>
  </si>
  <si>
    <t>sbsmpm22014@said.oxford.edu</t>
  </si>
  <si>
    <t>Robert Owen</t>
  </si>
  <si>
    <t>Robert.Owen.MMPM22@said.oxford.edu</t>
  </si>
  <si>
    <t>sbsmpm22016@said.oxford.edu</t>
  </si>
  <si>
    <t>Kevin Roos</t>
  </si>
  <si>
    <t>Kevin.Roos.MMPM22@said.oxford.edu</t>
  </si>
  <si>
    <t>sbsmpm22017@said.oxford.edu</t>
  </si>
  <si>
    <t>Ion Stefan</t>
  </si>
  <si>
    <t>Ion.Stefan.MMPM22@said.oxford.edu</t>
  </si>
  <si>
    <t>sbsmpm22018@said.oxford.edu</t>
  </si>
  <si>
    <t>Arun Varughese</t>
  </si>
  <si>
    <t>Arun.Varughese.MMPM22@said.oxford.edu</t>
  </si>
  <si>
    <t>sbsmpm22019@said.oxford.edu</t>
  </si>
  <si>
    <t>Yan Zhang</t>
  </si>
  <si>
    <t>Yan.Zhang.MMPM22@said.oxford.edu</t>
  </si>
  <si>
    <t>sbsmpm22020@said.oxford.edu</t>
  </si>
  <si>
    <t>Liubou Minniyeva</t>
  </si>
  <si>
    <t>Liubou.Minniyeva.MMPM22@said.oxford.edu</t>
  </si>
  <si>
    <t>sbsmpm22021@said.oxford.edu</t>
  </si>
  <si>
    <t>Octavian Pantis</t>
  </si>
  <si>
    <t>Octavian.Pantis.MMPM22@said.oxford.edu</t>
  </si>
  <si>
    <t>sbsmpm22022@said.oxford.edu</t>
  </si>
  <si>
    <t>Tara Reese</t>
  </si>
  <si>
    <t>Tara.Reese.MMPM22@said.oxford.edu</t>
  </si>
  <si>
    <t>Alex</t>
  </si>
  <si>
    <t>John Francis</t>
  </si>
  <si>
    <t>Griffiths</t>
  </si>
  <si>
    <t>ajfgriffiths@hotmail.co.uk</t>
  </si>
  <si>
    <t>Timur</t>
  </si>
  <si>
    <t>Takhirovich</t>
  </si>
  <si>
    <t>Kamalov</t>
  </si>
  <si>
    <t>kamalov@hotmail.co.uk</t>
  </si>
  <si>
    <t>Hao</t>
  </si>
  <si>
    <t>Peng</t>
  </si>
  <si>
    <t>hao_peng_79@yahoo.com</t>
  </si>
  <si>
    <t>Sadiya</t>
  </si>
  <si>
    <t>Omohafe</t>
  </si>
  <si>
    <t>Shuaibu</t>
  </si>
  <si>
    <t>omohafeshuaibu@gmail.com</t>
  </si>
  <si>
    <t>Lauren</t>
  </si>
  <si>
    <t>Paige</t>
  </si>
  <si>
    <t>Wheatley</t>
  </si>
  <si>
    <t>lauren@stsltd.eu</t>
  </si>
  <si>
    <t>Sumaiya</t>
  </si>
  <si>
    <t>Akram</t>
  </si>
  <si>
    <t>sumaiyabintakram@gmail.com</t>
  </si>
  <si>
    <t>Saleh</t>
  </si>
  <si>
    <t>Saiaf</t>
  </si>
  <si>
    <t>AlHarbi</t>
  </si>
  <si>
    <t>saleh.s.alharbi88@gmail.com</t>
  </si>
  <si>
    <t>Negjmije</t>
  </si>
  <si>
    <t>Berisha</t>
  </si>
  <si>
    <t>neberisha@deloitte.ch</t>
  </si>
  <si>
    <t>WITHDRAWN</t>
  </si>
  <si>
    <t>sbsmpm22023@said.oxford.edu</t>
  </si>
  <si>
    <t>Sumaiya Akram</t>
  </si>
  <si>
    <t>Sumaiya.Akram.MMPM22@said.oxford.edu</t>
  </si>
  <si>
    <t>sbsmpm22024@said.oxford.edu</t>
  </si>
  <si>
    <t>Saleh AlHarbi</t>
  </si>
  <si>
    <t>Saleh.AlHarbi.MMPM22@said.oxford.edu</t>
  </si>
  <si>
    <t>sbsmpm22025@said.oxford.edu</t>
  </si>
  <si>
    <t>Negjmije Berisha</t>
  </si>
  <si>
    <t>Negjmije.Berisha.MMPM22@said.oxford.edu</t>
  </si>
  <si>
    <t>sbsmpm22026@said.oxford.edu</t>
  </si>
  <si>
    <t>Alexander Griffiths</t>
  </si>
  <si>
    <t>Alexander.Griffiths.MMPM22@said.oxford.edu</t>
  </si>
  <si>
    <t>sbsmpm22027@said.oxford.edu</t>
  </si>
  <si>
    <t>Timur Kamalov</t>
  </si>
  <si>
    <t>Timur.Kamalov.MMPM22@said.oxford.edu</t>
  </si>
  <si>
    <t>sbsmpm22028@said.oxford.edu</t>
  </si>
  <si>
    <t>Hao Peng</t>
  </si>
  <si>
    <t>Hao.Peng.MMPM22@said.oxford.edu</t>
  </si>
  <si>
    <t>sbsmpm22029@said.oxford.edu</t>
  </si>
  <si>
    <t>Sadiya Shuaibu</t>
  </si>
  <si>
    <t>Sadiya.Shuaibu.MMPM22@said.oxford.edu</t>
  </si>
  <si>
    <t>sbsmpm22030@said.oxford.edu</t>
  </si>
  <si>
    <t>Lauren Wheatley</t>
  </si>
  <si>
    <t>Lauren.Wheatley.MMPM22@said.oxford.edu</t>
  </si>
  <si>
    <t>Ryoichi</t>
  </si>
  <si>
    <t>Río</t>
  </si>
  <si>
    <t>Fukaya</t>
  </si>
  <si>
    <t>ryoichi.x.fukaya@gmail.com</t>
  </si>
  <si>
    <t>Neeti</t>
  </si>
  <si>
    <t>Khanchandani</t>
  </si>
  <si>
    <t>neeti999@gmail.com</t>
  </si>
  <si>
    <t>Abisola</t>
  </si>
  <si>
    <t>Olanrewaju</t>
  </si>
  <si>
    <t>Obasanya</t>
  </si>
  <si>
    <t>abyobas@gmail.com</t>
  </si>
  <si>
    <t>Nisarg</t>
  </si>
  <si>
    <t>Vora</t>
  </si>
  <si>
    <t>nvora@alpinehealth.com</t>
  </si>
  <si>
    <t>Julie</t>
  </si>
  <si>
    <t>Jules</t>
  </si>
  <si>
    <t>Anne</t>
  </si>
  <si>
    <t>Anderson</t>
  </si>
  <si>
    <t>julie.anderson6@gilead.com</t>
  </si>
  <si>
    <t>Ville</t>
  </si>
  <si>
    <t>Valtteri</t>
  </si>
  <si>
    <t>Kaunisto</t>
  </si>
  <si>
    <t>ville.kaunisto@eduskunta.fi</t>
  </si>
  <si>
    <t>Tahseen</t>
  </si>
  <si>
    <t>Shaukat</t>
  </si>
  <si>
    <t>tahseen.shaukat@gmail.com</t>
  </si>
  <si>
    <t>Jaroslaw</t>
  </si>
  <si>
    <t>Piotr</t>
  </si>
  <si>
    <t>Stojanowski</t>
  </si>
  <si>
    <t>jaroslaw.stojanowski@pm.me</t>
  </si>
  <si>
    <t>sbsmpm22031@said.oxford.edu</t>
  </si>
  <si>
    <t>Ryoichi Fukaya</t>
  </si>
  <si>
    <t>Ryoichi.Fukaya.MMPM22@said.oxford.edu</t>
  </si>
  <si>
    <t>sbsmpm22032@said.oxford.edu</t>
  </si>
  <si>
    <t>Neeti Khanchandani</t>
  </si>
  <si>
    <t>Neeti.Khanchandani.MMPM22@said.oxford.edu</t>
  </si>
  <si>
    <t>sbsmpm22033@said.oxford.edu</t>
  </si>
  <si>
    <t>Abisola Obasanya</t>
  </si>
  <si>
    <t>Abisola.Obasanya.MMPM22@said.oxford.edu</t>
  </si>
  <si>
    <t>sbsmpm22034@said.oxford.edu</t>
  </si>
  <si>
    <t>Nisarg Vora</t>
  </si>
  <si>
    <t>Nisarg.Vora.MMPM22@said.oxford.edu</t>
  </si>
  <si>
    <t>sbsmpm22035@said.oxford.edu</t>
  </si>
  <si>
    <t>Julie Anderson</t>
  </si>
  <si>
    <t>Julie.Anderson.MMPM22@said.oxford.edu</t>
  </si>
  <si>
    <t>sbsmpm22036@said.oxford.edu</t>
  </si>
  <si>
    <t>Ville Kaunisto</t>
  </si>
  <si>
    <t>Ville.Kaunisto.MMPM22@said.oxford.edu</t>
  </si>
  <si>
    <t>sbsmpm22037@said.oxford.edu</t>
  </si>
  <si>
    <t>Tahseen Shaukat</t>
  </si>
  <si>
    <t>Tahseen.Shaukat.MMPM22@said.oxford.edu</t>
  </si>
  <si>
    <t>sbsmpm22038@said.oxford.edu</t>
  </si>
  <si>
    <t>Jaroslaw Stojanowski</t>
  </si>
  <si>
    <t>Jaroslaw.Stojanowski.MMPM22@said.oxford.edu</t>
  </si>
  <si>
    <t>eiman.almarzouqi@gtc.ox.ac.uk</t>
  </si>
  <si>
    <t>grte3638</t>
  </si>
  <si>
    <t>fariz.azizov@pmb.ox.ac.uk</t>
  </si>
  <si>
    <t>pemb6603</t>
  </si>
  <si>
    <t>negjmije.berisha@keble.ox.ac.uk</t>
  </si>
  <si>
    <t>kebl7482</t>
  </si>
  <si>
    <t>paul.chambers@keble.ox.ac.uk</t>
  </si>
  <si>
    <t>kebl7437</t>
  </si>
  <si>
    <t>gary.davey@keble.ox.ac.uk</t>
  </si>
  <si>
    <t>kebl7410</t>
  </si>
  <si>
    <t>sammie.griffin@keble.ox.ac.uk</t>
  </si>
  <si>
    <t>kebl7481</t>
  </si>
  <si>
    <t>yikai.hu@gtc.ox.ac.uk</t>
  </si>
  <si>
    <t>grte3639</t>
  </si>
  <si>
    <t>yangfei.lu@merton.ox.ac.uk</t>
  </si>
  <si>
    <t>mert4668</t>
  </si>
  <si>
    <t>liubou.minniyeva@keble.ox.ac.uk</t>
  </si>
  <si>
    <t>kebl7480</t>
  </si>
  <si>
    <t>mert4696</t>
  </si>
  <si>
    <t>pemb6581</t>
  </si>
  <si>
    <t>robert.owen@pmb.ox.ac.uk</t>
  </si>
  <si>
    <t>pemb6584</t>
  </si>
  <si>
    <t>tara.reese@keble.ox.ac.uk</t>
  </si>
  <si>
    <t>kebl7438</t>
  </si>
  <si>
    <t>ion.stefan@pmb.ox.ac.uk</t>
  </si>
  <si>
    <t>pemb6587</t>
  </si>
  <si>
    <t>arun.varughese@merton.ox.ac.uk</t>
  </si>
  <si>
    <t>mert4669</t>
  </si>
  <si>
    <t>yan.zhang@keble.ox.ac.uk</t>
  </si>
  <si>
    <t>kebl7412</t>
  </si>
  <si>
    <t>Noor Muhammad Jahangir</t>
  </si>
  <si>
    <t>Jahangir</t>
  </si>
  <si>
    <t>Memon</t>
  </si>
  <si>
    <t>jahangir_memon@hotmail.com</t>
  </si>
  <si>
    <t>Muhammad</t>
  </si>
  <si>
    <t>Shoaib</t>
  </si>
  <si>
    <t>Shoaib Khan</t>
  </si>
  <si>
    <t>Tareen</t>
  </si>
  <si>
    <t>shoaib.tareen@pwc.com</t>
  </si>
  <si>
    <t>hao.peng@keble.ox.ac.uk</t>
  </si>
  <si>
    <t>kebl7486</t>
  </si>
  <si>
    <t>sbsmpm22039@said.oxford.edu</t>
  </si>
  <si>
    <t>Noor Muhammad Jahangir Memon</t>
  </si>
  <si>
    <t>NoorMuhammadJahangir.Memon.MMPM22@said.oxford.edu</t>
  </si>
  <si>
    <t>sbsmpm22040@said.oxford.edu</t>
  </si>
  <si>
    <t>Muhammad Tareen</t>
  </si>
  <si>
    <t>Muhammad.Tareen.MMPM22@said.oxford.edu</t>
  </si>
  <si>
    <t>Christopher</t>
  </si>
  <si>
    <t>Chris</t>
  </si>
  <si>
    <t>Lawrence</t>
  </si>
  <si>
    <t>Beard</t>
  </si>
  <si>
    <t>clbeard29@gmail.com</t>
  </si>
  <si>
    <t>octavian.pantis@pmb.ox.ac.uk</t>
  </si>
  <si>
    <t>pemb6755</t>
  </si>
  <si>
    <t>Swapnil</t>
  </si>
  <si>
    <t>Parashar</t>
  </si>
  <si>
    <t>neil.swapnil.85@gmail.com</t>
  </si>
  <si>
    <t>Haihong</t>
  </si>
  <si>
    <t>Anny</t>
  </si>
  <si>
    <t>Zhao</t>
  </si>
  <si>
    <t>haihong_zhao@apple.com</t>
  </si>
  <si>
    <t>David Oh</t>
  </si>
  <si>
    <t>sbsmpm22041@said.oxford.edu</t>
  </si>
  <si>
    <t>Christopher Beard</t>
  </si>
  <si>
    <t>Christopher.Beard.MMPM22@said.oxford.edu</t>
  </si>
  <si>
    <t>sbsmpm22042@said.oxford.edu</t>
  </si>
  <si>
    <t>Swapnil Parashar</t>
  </si>
  <si>
    <t>Swapnil.Parashar.MMPM22@said.oxford.edu</t>
  </si>
  <si>
    <t>sbsmpm22043@said.oxford.edu</t>
  </si>
  <si>
    <t>Haihong Zhao</t>
  </si>
  <si>
    <t>Haihong.Zhao.MMPM22@said.oxford.edu</t>
  </si>
  <si>
    <t>Abdulaziz</t>
  </si>
  <si>
    <t>Fahad</t>
  </si>
  <si>
    <t>Almuhawwis</t>
  </si>
  <si>
    <t>azizalmuhawwis@gmail.com</t>
  </si>
  <si>
    <t>Sivakumar</t>
  </si>
  <si>
    <t>Siva</t>
  </si>
  <si>
    <t>Soundarajan</t>
  </si>
  <si>
    <t>nst.siva@gmail.com</t>
  </si>
  <si>
    <t>sbsmpm22044@said.oxford.edu</t>
  </si>
  <si>
    <t>Abdulaziz Almuhawwis</t>
  </si>
  <si>
    <t>Abdulaziz.Almuhawwis.MMPM22@said.oxford.edu</t>
  </si>
  <si>
    <t>sbsmpm22045@said.oxford.edu</t>
  </si>
  <si>
    <t>Sivakumar Soundarajan</t>
  </si>
  <si>
    <t>Sivakumar.Soundarajan.MMPM22@said.oxford.edu</t>
  </si>
  <si>
    <t>Oh, David</t>
  </si>
  <si>
    <t>Alharbi</t>
  </si>
  <si>
    <t>saleh.alharbi@st-annes.ox.ac.uk</t>
  </si>
  <si>
    <t>sann7746</t>
  </si>
  <si>
    <t>julie.anderson@keble.ox.ac.uk</t>
  </si>
  <si>
    <t>kebl7605</t>
  </si>
  <si>
    <t>timur.kamalov@keble.ox.ac.uk</t>
  </si>
  <si>
    <t>kebl7606</t>
  </si>
  <si>
    <t>ville.kaunisto@keble.ox.ac.uk</t>
  </si>
  <si>
    <t>kebl7609</t>
  </si>
  <si>
    <t>abisola.obasanya@keble.ox.ac.uk</t>
  </si>
  <si>
    <t>kebl7610</t>
  </si>
  <si>
    <t>nisarg.vora@keble.ox.ac.uk</t>
  </si>
  <si>
    <t>kebl7608</t>
  </si>
  <si>
    <t>sumaiya.akram@pmb.ox.ac.uk</t>
  </si>
  <si>
    <t>pemb6770</t>
  </si>
  <si>
    <t>ryoichi.fukaya@keble.ox.ac.uk</t>
  </si>
  <si>
    <t>kebl7621</t>
  </si>
  <si>
    <t>alexander.griffiths@pmb.ox.ac.uk</t>
  </si>
  <si>
    <t>pemb6769</t>
  </si>
  <si>
    <t>neeti.khanchandani@st-hughs.ox.ac.uk</t>
  </si>
  <si>
    <t>shug7642</t>
  </si>
  <si>
    <t>Noor</t>
  </si>
  <si>
    <t>noor.memon@keble.ox.ac.uk</t>
  </si>
  <si>
    <t>kebl7620</t>
  </si>
  <si>
    <t>jaroslaw.stojanowski@st-hughs.ox.ac.uk</t>
  </si>
  <si>
    <t>shug7643</t>
  </si>
  <si>
    <t>muhammad.tareen@keble.ox.ac.uk</t>
  </si>
  <si>
    <t>kebl7618</t>
  </si>
  <si>
    <t>lauren.wheatley@keble.ox.ac.uk</t>
  </si>
  <si>
    <t>kebl7619</t>
  </si>
  <si>
    <t>Sulian</t>
  </si>
  <si>
    <t>Liu</t>
  </si>
  <si>
    <t>sissi.liu@hotmail.com</t>
  </si>
  <si>
    <t>sbsmpm22046@said.oxford.edu</t>
  </si>
  <si>
    <t>Sulian Liu</t>
  </si>
  <si>
    <t>Sulian.Liu.MMPM22@said.oxford.edu</t>
  </si>
  <si>
    <t>christopher.beard@st-hughs.ox.ac.uk</t>
  </si>
  <si>
    <t>shug7661</t>
  </si>
  <si>
    <t>khaliq.khan@gtc.ox.ac.uk</t>
  </si>
  <si>
    <t>grte3802</t>
  </si>
  <si>
    <t>lorraine.mhonyera@keble.ox.ac.uk</t>
  </si>
  <si>
    <t>kebl7640</t>
  </si>
  <si>
    <t>david.oh@merton.ox.ac.uk</t>
  </si>
  <si>
    <t>bayo.osobe@pmb.ox.ac.uk</t>
  </si>
  <si>
    <t>mahmut.ozdemir@keble.ox.ac.uk</t>
  </si>
  <si>
    <t>kebl7411</t>
  </si>
  <si>
    <t>tahseen.shaukat@keble.ox.ac.uk</t>
  </si>
  <si>
    <t>kebl7639</t>
  </si>
  <si>
    <t>Theodore</t>
  </si>
  <si>
    <t>Teddy</t>
  </si>
  <si>
    <t>Trenton Richard</t>
  </si>
  <si>
    <t>Isaacs</t>
  </si>
  <si>
    <t>t.isaacs@student.henley.ac.uk</t>
  </si>
  <si>
    <t>St Hugh's College</t>
  </si>
  <si>
    <t>abdulaziz.almuhawwis@st-hughs.ox.ac.uk</t>
  </si>
  <si>
    <t>shug7674</t>
  </si>
  <si>
    <t>theodore.isaacs@st-hughs.ox.ac.uk</t>
  </si>
  <si>
    <t>shug7684</t>
  </si>
  <si>
    <t>sulian.liu@st-hughs.ox.ac.uk</t>
  </si>
  <si>
    <t>shug7677</t>
  </si>
  <si>
    <t>swapnil.parashar@st-hughs.ox.ac.uk</t>
  </si>
  <si>
    <t>shug7675</t>
  </si>
  <si>
    <t>sadiya.shuaibu@st-hughs.ox.ac.uk</t>
  </si>
  <si>
    <t>shug7683</t>
  </si>
  <si>
    <t>haihong.zhao@st-hughs.ox.ac.uk</t>
  </si>
  <si>
    <t>shug7676</t>
  </si>
  <si>
    <t>Memon, Noor</t>
  </si>
  <si>
    <t>benjamin.connel@pmb.ox.ac.uk</t>
  </si>
  <si>
    <t>mast5713</t>
  </si>
  <si>
    <t>Mariam</t>
  </si>
  <si>
    <t>Salaheldin</t>
  </si>
  <si>
    <t>Maani</t>
  </si>
  <si>
    <t>maani.mariam@gmail.com</t>
  </si>
  <si>
    <t>sbsmpm22047@said.oxford.edu</t>
  </si>
  <si>
    <t>Theodore Isaacs</t>
  </si>
  <si>
    <t>Theodore.Isaacs.MMPM22@said.oxford.edu</t>
  </si>
  <si>
    <t>sbsmpm22048@said.oxford.edu</t>
  </si>
  <si>
    <t>Mariam Maani</t>
  </si>
  <si>
    <t>Mariam.Maani.MMPM22@said.oxford.edu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</si>
</sst>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22" fillId="0" borderId="0"/>
  </cellStyleXfs>
  <cellXfs count="29">
    <xf numFmtId="0" fontId="0" fillId="0" borderId="0" xfId="0"/>
    <xf numFmtId="0" fontId="16" fillId="0" borderId="0" xfId="0" applyFont="1"/>
    <xf numFmtId="0" fontId="0" fillId="33" borderId="10" xfId="0" applyFill="1" applyBorder="1" applyProtection="1">
      <protection locked="0"/>
    </xf>
    <xf numFmtId="0" fontId="16" fillId="34" borderId="0" xfId="0" applyFont="1" applyFill="1"/>
    <xf numFmtId="0" fontId="0" fillId="33" borderId="10" xfId="0" applyFill="1" applyBorder="1"/>
    <xf numFmtId="0" fontId="19" fillId="0" borderId="0" xfId="46"/>
    <xf numFmtId="0" fontId="0" fillId="0" borderId="12" xfId="0" applyBorder="1"/>
    <xf numFmtId="0" fontId="20" fillId="35" borderId="13" xfId="0" applyFont="1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38" borderId="17" xfId="0" applyFill="1" applyBorder="1"/>
    <xf numFmtId="0" fontId="0" fillId="38" borderId="18" xfId="0" applyFill="1" applyBorder="1"/>
    <xf numFmtId="0" fontId="0" fillId="38" borderId="19" xfId="0" applyFill="1" applyBorder="1"/>
    <xf numFmtId="0" fontId="17" fillId="39" borderId="20" xfId="0" applyFont="1" applyFill="1" applyBorder="1" applyAlignment="1">
      <alignment horizontal="center"/>
    </xf>
    <xf numFmtId="0" fontId="17" fillId="39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46" applyFont="1"/>
    <xf numFmtId="0" fontId="23" fillId="0" borderId="11" xfId="46" applyFont="1" applyBorder="1"/>
    <xf numFmtId="0" fontId="23" fillId="37" borderId="11" xfId="46" applyFont="1" applyFill="1" applyBorder="1"/>
    <xf numFmtId="0" fontId="23" fillId="36" borderId="11" xfId="46" applyFont="1" applyFill="1" applyBorder="1"/>
    <xf numFmtId="0" fontId="23" fillId="40" borderId="11" xfId="46" applyFont="1" applyFill="1" applyBorder="1"/>
    <xf numFmtId="0" fontId="22" fillId="0" borderId="0" xfId="47"/>
    <xf numFmtId="0" fontId="23" fillId="41" borderId="11" xfId="46" applyFont="1" applyFill="1" applyBorder="1"/>
    <xf numFmtId="0" fontId="0" fillId="0" borderId="21" xfId="0" applyBorder="1"/>
    <xf numFmtId="0" fontId="0" fillId="0" borderId="22" xfId="0" applyBorder="1"/>
    <xf numFmtId="0" fontId="0" fillId="35" borderId="16" xfId="0" applyFill="1" applyBorder="1"/>
    <xf numFmtId="0" fontId="0" fillId="35" borderId="12" xfId="0" applyFill="1" applyBorder="1"/>
    <xf numFmtId="0" fontId="23" fillId="42" borderId="11" xfId="46" applyFont="1" applyFill="1" applyBorder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E39B7124-D797-42A0-8E1A-5EAB6F52A4CC}"/>
    <cellStyle name="Normal 7" xfId="47" xr:uid="{9442FBDA-5DB2-4052-A7DD-105A0D221AD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1"/>
  <sheetViews>
    <sheetView tabSelected="1" topLeftCell="E1" zoomScale="85" zoomScaleNormal="85" workbookViewId="0">
      <pane ySplit="1" topLeftCell="A20" activePane="bottomLeft" state="frozenSplit"/>
      <selection activeCell="H10" activeCellId="2" sqref="D29 A2 H10"/>
      <selection pane="bottomLeft" activeCell="AK49" sqref="AK49"/>
    </sheetView>
  </sheetViews>
  <sheetFormatPr defaultRowHeight="15" x14ac:dyDescent="0.25"/>
  <cols>
    <col min="5" max="5" width="26.7109375" customWidth="1"/>
    <col min="7" max="7" width="1.140625" customWidth="1"/>
    <col min="8" max="8" width="12.7109375" customWidth="1"/>
    <col min="9" max="9" width="18.7109375" customWidth="1"/>
    <col min="11" max="11" width="15.85546875" bestFit="1" customWidth="1"/>
    <col min="12" max="13" width="12.7109375" customWidth="1"/>
    <col min="14" max="14" width="28.5703125" customWidth="1"/>
    <col min="15" max="16" width="9.5703125" bestFit="1" customWidth="1"/>
    <col min="17" max="17" width="8.85546875" hidden="1" customWidth="1"/>
    <col min="18" max="18" width="16.7109375" hidden="1" customWidth="1"/>
    <col min="19" max="27" width="8.85546875" hidden="1" customWidth="1"/>
    <col min="28" max="28" width="1.140625" customWidth="1"/>
    <col min="29" max="29" width="12.42578125" customWidth="1"/>
    <col min="30" max="30" width="17.7109375" customWidth="1"/>
    <col min="31" max="31" width="8.85546875"/>
    <col min="32" max="32" width="15.85546875" bestFit="1" customWidth="1"/>
    <col min="33" max="33" width="12.7109375" customWidth="1"/>
    <col min="34" max="34" width="22.7109375" customWidth="1"/>
    <col min="35" max="35" width="18.140625" customWidth="1"/>
    <col min="36" max="36" width="12.7109375" customWidth="1"/>
    <col min="37" max="37" width="38.85546875" customWidth="1"/>
    <col min="38" max="38" width="0" hidden="1" customWidth="1"/>
    <col min="39" max="39" width="16.7109375" hidden="1" customWidth="1"/>
    <col min="40" max="46" width="0" hidden="1" customWidth="1"/>
    <col min="47" max="47" width="1.1406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23</v>
      </c>
      <c r="I1" s="1" t="s">
        <v>25</v>
      </c>
      <c r="J1" s="3" t="s">
        <v>58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R1" s="1" t="s">
        <v>25</v>
      </c>
      <c r="S1" s="1" t="str">
        <f t="array" aca="1" ref="S1:AA1001" ca="1">INDIRECT(CONCATENATE($J$1,"!$A$1")):INDIRECT(CONCATENATE($J$1,"!$I$1001"))</f>
        <v>cud:cas:firstname</v>
      </c>
      <c r="T1" s="1" t="str">
        <f ca="1"/>
        <v>cud:cas:lastname</v>
      </c>
      <c r="U1" s="1" t="str">
        <f ca="1"/>
        <v>cud:cas:known_as</v>
      </c>
      <c r="V1" s="1" t="str">
        <f ca="1"/>
        <v>cud:cas:oxford_email</v>
      </c>
      <c r="W1" s="1" t="str">
        <f ca="1"/>
        <v>cud:cas:sso_username</v>
      </c>
      <c r="X1" s="1" t="str">
        <f ca="1"/>
        <v>cud:cas:barcode7</v>
      </c>
      <c r="Y1" s="1" t="str">
        <f ca="1"/>
        <v>cud:cas:barcode7</v>
      </c>
      <c r="Z1" s="1" t="str">
        <f ca="1"/>
        <v>cud:fk:oss_student_number</v>
      </c>
      <c r="AA1" s="1" t="str">
        <f ca="1"/>
        <v>cud:fk:university_card_sysis</v>
      </c>
      <c r="AC1" s="1" t="s">
        <v>23</v>
      </c>
      <c r="AD1" s="1" t="s">
        <v>25</v>
      </c>
      <c r="AE1" s="3" t="s">
        <v>55</v>
      </c>
      <c r="AF1" s="1" t="s">
        <v>0</v>
      </c>
      <c r="AG1" s="1" t="s">
        <v>14</v>
      </c>
      <c r="AH1" s="1" t="s">
        <v>13</v>
      </c>
      <c r="AI1" s="1" t="s">
        <v>15</v>
      </c>
      <c r="AJ1" s="1" t="s">
        <v>16</v>
      </c>
      <c r="AK1" s="1" t="s">
        <v>17</v>
      </c>
      <c r="AM1" s="1" t="s">
        <v>25</v>
      </c>
      <c r="AN1" s="1" t="str">
        <f ca="1">OFFSET(INDIRECT(CONCATENATE($AE$1,"!$A$1")),$AT1,MATCH("First Name",INDIRECT(CONCATENATE($AE$1,"!$A$1")):INDIRECT(CONCATENATE($AE$1,"!$L$1")),0)-1,1,1)</f>
        <v>First Name</v>
      </c>
      <c r="AO1" s="1" t="str">
        <f ca="1">OFFSET(INDIRECT(CONCATENATE($AE$1,"!$A$1")),$AT1,MATCH("Last Name",INDIRECT(CONCATENATE($AE$1,"!$A$1")):INDIRECT(CONCATENATE($AE$1,"!$L$1")),0)-1,1,1)</f>
        <v>Last Name</v>
      </c>
      <c r="AP1" s="1" t="str">
        <f ca="1">OFFSET(INDIRECT(CONCATENATE($AE$1,"!$A$1")),$AT1,MATCH("description",INDIRECT(CONCATENATE($AE$1,"!$A$1")):INDIRECT(CONCATENATE($AE$1,"!$L$1")),0)-1,1,1)</f>
        <v>Description</v>
      </c>
      <c r="AQ1" s="1" t="str">
        <f ca="1">OFFSET(INDIRECT(CONCATENATE($AE$1,"!$A$1")),$AT1,MATCH("Display Name",INDIRECT(CONCATENATE($AE$1,"!$A$1")):INDIRECT(CONCATENATE($AE$1,"!$L$1")),0)-1,1,1)</f>
        <v>Display Name</v>
      </c>
      <c r="AR1" s="1" t="str">
        <f ca="1">OFFSET(INDIRECT(CONCATENATE($AE$1,"!$A$1")),$AT1,MATCH("Pre-Windows 2000 Logon Name",INDIRECT(CONCATENATE($AE$1,"!$A$1")):INDIRECT(CONCATENATE($AE$1,"!$L$1")),0)-1,1,1)</f>
        <v>Pre-Windows 2000 Logon Name</v>
      </c>
      <c r="AS1" s="1" t="str">
        <f ca="1">OFFSET(INDIRECT(CONCATENATE($AE$1,"!$A$1")),$AT1,MATCH("E-Mail Address",INDIRECT(CONCATENATE($AE$1,"!$A$1")):INDIRECT(CONCATENATE($AE$1,"!$L$1")),0)-1,1,1)</f>
        <v>E-Mail Address</v>
      </c>
      <c r="AT1" s="1">
        <v>0</v>
      </c>
    </row>
    <row r="2" spans="1:46" x14ac:dyDescent="0.25">
      <c r="A2" s="22" t="s">
        <v>59</v>
      </c>
      <c r="B2" s="22" t="s">
        <v>59</v>
      </c>
      <c r="C2" s="22" t="s">
        <v>60</v>
      </c>
      <c r="D2" s="22" t="s">
        <v>61</v>
      </c>
      <c r="E2" s="22" t="s">
        <v>62</v>
      </c>
      <c r="F2" s="22" t="s">
        <v>63</v>
      </c>
      <c r="H2" s="2"/>
      <c r="I2" t="str">
        <f>IF((H2&lt;&gt;"Deferred")*(H2&lt;&gt;""),H2,IF(($D2="")*($A2=""),"",CONCATENATE($D2,", ",$A2)))</f>
        <v>Al Marzouqi, Eiman</v>
      </c>
      <c r="K2" t="str">
        <f ca="1">IF($I2="","",IF(ISNA(VLOOKUP($I2,$R$2:$AA$1001,2,FALSE)),"Not Found",VLOOKUP($I2,$R$2:$AA$1001,2,FALSE)))</f>
        <v>Eiman</v>
      </c>
      <c r="L2" t="str">
        <f t="shared" ref="L2:L65" ca="1" si="0">IF($I2="","",IF(ISNA(VLOOKUP($I2,$R$2:$AA$1001,3,FALSE)),"Not Found",VLOOKUP($I2,$R$2:$AA$1001,3,FALSE)))</f>
        <v>Al Marzouqi</v>
      </c>
      <c r="M2" t="str">
        <f t="shared" ref="M2:M65" ca="1" si="1">IF($I2="","",IF(ISNA(VLOOKUP($I2,$R$2:$AA$1001,4,FALSE)),"Not Found",VLOOKUP($I2,$R$2:$AA$1001,4,FALSE)))</f>
        <v>Eiman</v>
      </c>
      <c r="N2" t="str">
        <f t="shared" ref="N2:N65" ca="1" si="2">IF($I2="","",IF(ISNA(VLOOKUP($I2,$R$2:$AA$1001,5,FALSE)),"Not Found",IF(VLOOKUP($I2,$R$2:$AA$1001,5,FALSE)=0,"Missing",VLOOKUP($I2,$R$2:$AA$1001,5,FALSE))))</f>
        <v>eiman.almarzouqi@gtc.ox.ac.uk</v>
      </c>
      <c r="O2" t="str">
        <f t="shared" ref="O2:O65" ca="1" si="3">IF($I2="","",IF(ISNA(VLOOKUP($I2,$R$2:$AA$1001,6,FALSE)),"Not Found",IF(VLOOKUP($I2,$R$2:$AA$1001,6,FALSE)=0,"Missing",VLOOKUP($I2,$R$2:$AA$1001,6,FALSE))))</f>
        <v>grte3638</v>
      </c>
      <c r="P2">
        <f ca="1">IF($I2="","",IF(ISNA(VLOOKUP($I2,$R$2:$AA$1001,7,FALSE)),"Not Found",IF(VLOOKUP($I2,$R$2:$AA$1001,7,FALSE)=0,"Missing",VLOOKUP($I2,$R$2:$AA$1001,7,FALSE))))</f>
        <v>2955658</v>
      </c>
      <c r="R2" t="str">
        <f ca="1">CONCATENATE(T2,", ",S2)</f>
        <v>Akram, Sumaiya</v>
      </c>
      <c r="S2" t="str">
        <f ca="1"/>
        <v>Sumaiya</v>
      </c>
      <c r="T2" t="str">
        <f ca="1"/>
        <v>Akram</v>
      </c>
      <c r="U2" t="str">
        <f ca="1"/>
        <v>Sumaiya</v>
      </c>
      <c r="V2" t="str">
        <f ca="1"/>
        <v>sumaiya.akram@pmb.ox.ac.uk</v>
      </c>
      <c r="W2" t="str">
        <f ca="1"/>
        <v>pemb6770</v>
      </c>
      <c r="X2">
        <f ca="1"/>
        <v>2963228</v>
      </c>
      <c r="Y2">
        <f ca="1"/>
        <v>0</v>
      </c>
      <c r="Z2">
        <f ca="1"/>
        <v>17420665</v>
      </c>
      <c r="AA2">
        <f ca="1"/>
        <v>0</v>
      </c>
      <c r="AC2" s="2"/>
      <c r="AD2" t="str">
        <f>IF(AC2&lt;&gt;"",AC2,IF(($D2="")*($A2=""),"",CONCATENATE($D2,", ",$A2)))</f>
        <v>Al Marzouqi, Eiman</v>
      </c>
      <c r="AF2" t="str">
        <f t="shared" ref="AF2:AF65" ca="1" si="4">IF($I2="","",IF(ISNA(VLOOKUP($AD2,$AM$2:$AS$1001,2,FALSE)),"Not Found",VLOOKUP($AD2,$AM$2:$AS$1001,2,FALSE)))</f>
        <v>Eiman</v>
      </c>
      <c r="AG2" t="str">
        <f t="shared" ref="AG2:AG65" ca="1" si="5">IF($I2="","",IF(ISNA(VLOOKUP($AD2,$AM$2:$AS$1001,3,FALSE)),"Not Found",VLOOKUP($AD2,$AM$2:$AS$1001,3,FALSE)))</f>
        <v>Al Marzouqi</v>
      </c>
      <c r="AH2" t="str">
        <f t="shared" ref="AH2:AH65" ca="1" si="6">IF($I2="","",IF(ISNA(VLOOKUP($AD2,$AM$2:$AS$1001,4,FALSE)),"Not Found",VLOOKUP($AD2,$AM$2:$AS$1001,4,FALSE)))</f>
        <v>MMPM  2022 - 2024 Student</v>
      </c>
      <c r="AI2" t="str">
        <f t="shared" ref="AI2:AI65" ca="1" si="7">IF($I2="","",IF(ISNA(VLOOKUP($AD2,$AM$2:$AS$1001,5,FALSE)),"Not Found",VLOOKUP($AD2,$AM$2:$AS$1001,5,FALSE)))</f>
        <v>Eiman Al Marzouqi</v>
      </c>
      <c r="AJ2" t="str">
        <f t="shared" ref="AJ2:AJ65" ca="1" si="8">IF($I2="","",IF(ISNA(VLOOKUP($AD2,$AM$2:$AS$1001,6,FALSE)),"Not Found",VLOOKUP($AD2,$AM$2:$AS$1001,6,FALSE)))</f>
        <v>sbsmpm22001</v>
      </c>
      <c r="AK2" t="str">
        <f t="shared" ref="AK2:AK65" ca="1" si="9">IF($I2="","",IF(ISNA(VLOOKUP($AD2,$AM$2:$AS$1001,7,FALSE)),"Not Found",IF(ISERROR(FIND("@",VLOOKUP($AD2,$AM$2:$AS$1001,7,FALSE))),"Missing",VLOOKUP($AD2,$AM$2:$AS$1001,7,FALSE))))</f>
        <v>Eiman.AlMarzouqi.MMPM22@said.oxford.edu</v>
      </c>
      <c r="AM2" t="str">
        <f ca="1">CONCATENATE(AO2,", ",AN2)</f>
        <v>Al Marzouqi, Eiman</v>
      </c>
      <c r="AN2" t="str">
        <f ca="1">OFFSET(INDIRECT(CONCATENATE($AE$1,"!$A$1")),$AT2,MATCH("First Name",INDIRECT(CONCATENATE($AE$1,"!$A$1")):INDIRECT(CONCATENATE($AE$1,"!$L$1")),0)-1,1,1)</f>
        <v>Eiman</v>
      </c>
      <c r="AO2" t="str">
        <f ca="1">OFFSET(INDIRECT(CONCATENATE($AE$1,"!$A$1")),$AT2,MATCH("Last Name",INDIRECT(CONCATENATE($AE$1,"!$A$1")):INDIRECT(CONCATENATE($AE$1,"!$L$1")),0)-1,1,1)</f>
        <v>Al Marzouqi</v>
      </c>
      <c r="AP2" t="str">
        <f ca="1">OFFSET(INDIRECT(CONCATENATE($AE$1,"!$A$1")),$AT2,MATCH("description",INDIRECT(CONCATENATE($AE$1,"!$A$1")):INDIRECT(CONCATENATE($AE$1,"!$L$1")),0)-1,1,1)</f>
        <v>MMPM  2022 - 2024 Student</v>
      </c>
      <c r="AQ2" t="str">
        <f ca="1">OFFSET(INDIRECT(CONCATENATE($AE$1,"!$A$1")),$AT2,MATCH("Display Name",INDIRECT(CONCATENATE($AE$1,"!$A$1")):INDIRECT(CONCATENATE($AE$1,"!$L$1")),0)-1,1,1)</f>
        <v>Eiman Al Marzouqi</v>
      </c>
      <c r="AR2" t="str">
        <f ca="1">OFFSET(INDIRECT(CONCATENATE($AE$1,"!$A$1")),$AT2,MATCH("Pre-Windows 2000 Logon Name",INDIRECT(CONCATENATE($AE$1,"!$A$1")):INDIRECT(CONCATENATE($AE$1,"!$L$1")),0)-1,1,1)</f>
        <v>sbsmpm22001</v>
      </c>
      <c r="AS2" t="str">
        <f ca="1">OFFSET(INDIRECT(CONCATENATE($AE$1,"!$A$1")),$AT2,MATCH("E-Mail Address",INDIRECT(CONCATENATE($AE$1,"!$A$1")):INDIRECT(CONCATENATE($AE$1,"!$L$1")),0)-1,1,1)</f>
        <v>Eiman.AlMarzouqi.MMPM22@said.oxford.edu</v>
      </c>
      <c r="AT2">
        <v>1</v>
      </c>
    </row>
    <row r="3" spans="1:46" x14ac:dyDescent="0.25">
      <c r="A3" s="22" t="s">
        <v>65</v>
      </c>
      <c r="B3" s="22" t="s">
        <v>66</v>
      </c>
      <c r="C3" s="22"/>
      <c r="D3" s="22" t="s">
        <v>67</v>
      </c>
      <c r="E3" s="22" t="s">
        <v>68</v>
      </c>
      <c r="F3" s="22" t="s">
        <v>64</v>
      </c>
      <c r="H3" s="2"/>
      <c r="I3" t="str">
        <f t="shared" ref="I3:I66" si="10">IF((H3&lt;&gt;"Deferred")*(H3&lt;&gt;""),H3,IF(($D3="")*($A3=""),"",CONCATENATE($D3,", ",$A3)))</f>
        <v>Azizov, Fariz</v>
      </c>
      <c r="K3" t="str">
        <f t="shared" ref="K3:K65" ca="1" si="11">IF($I3="","",IF(ISNA(VLOOKUP($I3,$R$2:$AA$1001,2,FALSE)),"Not Found",VLOOKUP($I3,$R$2:$AA$1001,2,FALSE)))</f>
        <v>Fariz</v>
      </c>
      <c r="L3" t="str">
        <f t="shared" ca="1" si="0"/>
        <v>Azizov</v>
      </c>
      <c r="M3" t="str">
        <f t="shared" ca="1" si="1"/>
        <v>Fariz</v>
      </c>
      <c r="N3" t="str">
        <f t="shared" ca="1" si="2"/>
        <v>fariz.azizov@pmb.ox.ac.uk</v>
      </c>
      <c r="O3" t="str">
        <f t="shared" ca="1" si="3"/>
        <v>pemb6603</v>
      </c>
      <c r="P3">
        <f t="shared" ref="P3:P66" ca="1" si="12">IF($I3="","",IF(ISNA(VLOOKUP($I3,$R$2:$AA$1001,7,FALSE)),"Not Found",IF(VLOOKUP($I3,$R$2:$AA$1001,7,FALSE)=0,"Missing",VLOOKUP($I3,$R$2:$AA$1001,7,FALSE))))</f>
        <v>2957022</v>
      </c>
      <c r="R3" t="str">
        <f t="shared" ref="R3:R66" ca="1" si="13">CONCATENATE(T3,", ",S3)</f>
        <v>Al Marzouqi, Eiman</v>
      </c>
      <c r="S3" t="str">
        <f ca="1"/>
        <v>Eiman</v>
      </c>
      <c r="T3" t="str">
        <f ca="1"/>
        <v>Al Marzouqi</v>
      </c>
      <c r="U3" t="str">
        <f ca="1"/>
        <v>Eiman</v>
      </c>
      <c r="V3" t="str">
        <f ca="1"/>
        <v>eiman.almarzouqi@gtc.ox.ac.uk</v>
      </c>
      <c r="W3" t="str">
        <f ca="1"/>
        <v>grte3638</v>
      </c>
      <c r="X3">
        <f ca="1"/>
        <v>2955658</v>
      </c>
      <c r="Y3">
        <f ca="1"/>
        <v>0</v>
      </c>
      <c r="Z3">
        <f ca="1"/>
        <v>17406995</v>
      </c>
      <c r="AA3">
        <f ca="1"/>
        <v>0</v>
      </c>
      <c r="AC3" s="2"/>
      <c r="AD3" t="str">
        <f t="shared" ref="AD3:AD66" si="14">IF(AC3&lt;&gt;"",AC3,IF(($D3="")*($A3=""),"",CONCATENATE($D3,", ",$A3)))</f>
        <v>Azizov, Fariz</v>
      </c>
      <c r="AF3" t="str">
        <f t="shared" ca="1" si="4"/>
        <v>Fariz</v>
      </c>
      <c r="AG3" t="str">
        <f t="shared" ca="1" si="5"/>
        <v>Azizov</v>
      </c>
      <c r="AH3" t="str">
        <f t="shared" ca="1" si="6"/>
        <v>MMPM  2022 - 2024 Student</v>
      </c>
      <c r="AI3" t="str">
        <f t="shared" ca="1" si="7"/>
        <v>Fariz Azizov</v>
      </c>
      <c r="AJ3" t="str">
        <f t="shared" ca="1" si="8"/>
        <v>sbsmpm22002</v>
      </c>
      <c r="AK3" t="str">
        <f t="shared" ca="1" si="9"/>
        <v>Fariz.Azizov.MMPM22@said.oxford.edu</v>
      </c>
      <c r="AM3" t="str">
        <f t="shared" ref="AM3:AM66" ca="1" si="15">CONCATENATE(AO3,", ",AN3)</f>
        <v>Azizov, Fariz</v>
      </c>
      <c r="AN3" t="str">
        <f ca="1">OFFSET(INDIRECT(CONCATENATE($AE$1,"!$A$1")),$AT3,MATCH("First Name",INDIRECT(CONCATENATE($AE$1,"!$A$1")):INDIRECT(CONCATENATE($AE$1,"!$L$1")),0)-1,1,1)</f>
        <v>Fariz</v>
      </c>
      <c r="AO3" t="str">
        <f ca="1">OFFSET(INDIRECT(CONCATENATE($AE$1,"!$A$1")),$AT3,MATCH("Last Name",INDIRECT(CONCATENATE($AE$1,"!$A$1")):INDIRECT(CONCATENATE($AE$1,"!$L$1")),0)-1,1,1)</f>
        <v>Azizov</v>
      </c>
      <c r="AP3" t="str">
        <f ca="1">OFFSET(INDIRECT(CONCATENATE($AE$1,"!$A$1")),$AT3,MATCH("description",INDIRECT(CONCATENATE($AE$1,"!$A$1")):INDIRECT(CONCATENATE($AE$1,"!$L$1")),0)-1,1,1)</f>
        <v>MMPM  2022 - 2024 Student</v>
      </c>
      <c r="AQ3" t="str">
        <f ca="1">OFFSET(INDIRECT(CONCATENATE($AE$1,"!$A$1")),$AT3,MATCH("Display Name",INDIRECT(CONCATENATE($AE$1,"!$A$1")):INDIRECT(CONCATENATE($AE$1,"!$L$1")),0)-1,1,1)</f>
        <v>Fariz Azizov</v>
      </c>
      <c r="AR3" t="str">
        <f ca="1">OFFSET(INDIRECT(CONCATENATE($AE$1,"!$A$1")),$AT3,MATCH("Pre-Windows 2000 Logon Name",INDIRECT(CONCATENATE($AE$1,"!$A$1")):INDIRECT(CONCATENATE($AE$1,"!$L$1")),0)-1,1,1)</f>
        <v>sbsmpm22002</v>
      </c>
      <c r="AS3" t="str">
        <f ca="1">OFFSET(INDIRECT(CONCATENATE($AE$1,"!$A$1")),$AT3,MATCH("E-Mail Address",INDIRECT(CONCATENATE($AE$1,"!$A$1")):INDIRECT(CONCATENATE($AE$1,"!$L$1")),0)-1,1,1)</f>
        <v>Fariz.Azizov.MMPM22@said.oxford.edu</v>
      </c>
      <c r="AT3">
        <v>2</v>
      </c>
    </row>
    <row r="4" spans="1:46" x14ac:dyDescent="0.25">
      <c r="A4" s="22" t="s">
        <v>306</v>
      </c>
      <c r="B4" s="22" t="s">
        <v>307</v>
      </c>
      <c r="C4" s="22" t="s">
        <v>307</v>
      </c>
      <c r="D4" s="22" t="s">
        <v>308</v>
      </c>
      <c r="E4" s="22" t="s">
        <v>309</v>
      </c>
      <c r="F4" s="22" t="s">
        <v>79</v>
      </c>
      <c r="H4" s="2"/>
      <c r="I4" t="str">
        <f t="shared" si="10"/>
        <v>Chambers, William</v>
      </c>
      <c r="K4" t="str">
        <f t="shared" ca="1" si="11"/>
        <v>William</v>
      </c>
      <c r="L4" t="str">
        <f t="shared" ca="1" si="0"/>
        <v>Chambers</v>
      </c>
      <c r="M4" t="str">
        <f t="shared" ca="1" si="1"/>
        <v>Paul</v>
      </c>
      <c r="N4" t="str">
        <f t="shared" ca="1" si="2"/>
        <v>paul.chambers@keble.ox.ac.uk</v>
      </c>
      <c r="O4" t="str">
        <f t="shared" ca="1" si="3"/>
        <v>kebl7437</v>
      </c>
      <c r="P4">
        <f t="shared" ca="1" si="12"/>
        <v>2957012</v>
      </c>
      <c r="R4" t="str">
        <f t="shared" ca="1" si="13"/>
        <v>Alharbi, Saleh</v>
      </c>
      <c r="S4" t="str">
        <f ca="1"/>
        <v>Saleh</v>
      </c>
      <c r="T4" t="str">
        <f ca="1"/>
        <v>Alharbi</v>
      </c>
      <c r="U4" t="str">
        <f ca="1"/>
        <v>Saleh</v>
      </c>
      <c r="V4" t="str">
        <f ca="1"/>
        <v>saleh.alharbi@st-annes.ox.ac.uk</v>
      </c>
      <c r="W4" t="str">
        <f ca="1"/>
        <v>sann7746</v>
      </c>
      <c r="X4">
        <f ca="1"/>
        <v>2962738</v>
      </c>
      <c r="Y4">
        <f ca="1"/>
        <v>0</v>
      </c>
      <c r="Z4">
        <f ca="1"/>
        <v>17420089</v>
      </c>
      <c r="AA4">
        <f ca="1"/>
        <v>0</v>
      </c>
      <c r="AC4" s="2"/>
      <c r="AD4" t="str">
        <f t="shared" si="14"/>
        <v>Chambers, William</v>
      </c>
      <c r="AF4" t="str">
        <f t="shared" ca="1" si="4"/>
        <v>William</v>
      </c>
      <c r="AG4" t="str">
        <f t="shared" ca="1" si="5"/>
        <v>Chambers</v>
      </c>
      <c r="AH4" t="str">
        <f t="shared" ca="1" si="6"/>
        <v>MMPM  2022 - 2024 Student</v>
      </c>
      <c r="AI4" t="str">
        <f t="shared" ca="1" si="7"/>
        <v>William Chambers</v>
      </c>
      <c r="AJ4" t="str">
        <f t="shared" ca="1" si="8"/>
        <v>sbsmpm22003</v>
      </c>
      <c r="AK4" t="str">
        <f t="shared" ca="1" si="9"/>
        <v>William.Chambers.MMPM22@said.oxford.edu</v>
      </c>
      <c r="AM4" t="str">
        <f t="shared" ca="1" si="15"/>
        <v>Chambers, William</v>
      </c>
      <c r="AN4" t="str">
        <f ca="1">OFFSET(INDIRECT(CONCATENATE($AE$1,"!$A$1")),$AT4,MATCH("First Name",INDIRECT(CONCATENATE($AE$1,"!$A$1")):INDIRECT(CONCATENATE($AE$1,"!$L$1")),0)-1,1,1)</f>
        <v>William</v>
      </c>
      <c r="AO4" t="str">
        <f ca="1">OFFSET(INDIRECT(CONCATENATE($AE$1,"!$A$1")),$AT4,MATCH("Last Name",INDIRECT(CONCATENATE($AE$1,"!$A$1")):INDIRECT(CONCATENATE($AE$1,"!$L$1")),0)-1,1,1)</f>
        <v>Chambers</v>
      </c>
      <c r="AP4" t="str">
        <f ca="1">OFFSET(INDIRECT(CONCATENATE($AE$1,"!$A$1")),$AT4,MATCH("description",INDIRECT(CONCATENATE($AE$1,"!$A$1")):INDIRECT(CONCATENATE($AE$1,"!$L$1")),0)-1,1,1)</f>
        <v>MMPM  2022 - 2024 Student</v>
      </c>
      <c r="AQ4" t="str">
        <f ca="1">OFFSET(INDIRECT(CONCATENATE($AE$1,"!$A$1")),$AT4,MATCH("Display Name",INDIRECT(CONCATENATE($AE$1,"!$A$1")):INDIRECT(CONCATENATE($AE$1,"!$L$1")),0)-1,1,1)</f>
        <v>William Chambers</v>
      </c>
      <c r="AR4" t="str">
        <f ca="1">OFFSET(INDIRECT(CONCATENATE($AE$1,"!$A$1")),$AT4,MATCH("Pre-Windows 2000 Logon Name",INDIRECT(CONCATENATE($AE$1,"!$A$1")):INDIRECT(CONCATENATE($AE$1,"!$L$1")),0)-1,1,1)</f>
        <v>sbsmpm22003</v>
      </c>
      <c r="AS4" t="str">
        <f ca="1">OFFSET(INDIRECT(CONCATENATE($AE$1,"!$A$1")),$AT4,MATCH("E-Mail Address",INDIRECT(CONCATENATE($AE$1,"!$A$1")):INDIRECT(CONCATENATE($AE$1,"!$L$1")),0)-1,1,1)</f>
        <v>William.Chambers.MMPM22@said.oxford.edu</v>
      </c>
      <c r="AT4">
        <v>3</v>
      </c>
    </row>
    <row r="5" spans="1:46" x14ac:dyDescent="0.25">
      <c r="A5" s="22" t="s">
        <v>69</v>
      </c>
      <c r="B5" s="22" t="s">
        <v>70</v>
      </c>
      <c r="C5" s="22" t="s">
        <v>71</v>
      </c>
      <c r="D5" s="22" t="s">
        <v>72</v>
      </c>
      <c r="E5" s="22" t="s">
        <v>73</v>
      </c>
      <c r="F5" s="22" t="s">
        <v>64</v>
      </c>
      <c r="H5" s="2"/>
      <c r="I5" t="str">
        <f t="shared" si="10"/>
        <v>Connel, Benjamin</v>
      </c>
      <c r="K5" t="str">
        <f t="shared" ca="1" si="11"/>
        <v>Not Found</v>
      </c>
      <c r="L5" t="str">
        <f t="shared" ca="1" si="0"/>
        <v>Not Found</v>
      </c>
      <c r="M5" t="str">
        <f t="shared" ca="1" si="1"/>
        <v>Not Found</v>
      </c>
      <c r="N5" t="str">
        <f t="shared" ca="1" si="2"/>
        <v>Not Found</v>
      </c>
      <c r="O5" t="str">
        <f t="shared" ca="1" si="3"/>
        <v>Not Found</v>
      </c>
      <c r="P5" t="str">
        <f t="shared" ca="1" si="12"/>
        <v>Not Found</v>
      </c>
      <c r="R5" t="str">
        <f t="shared" ca="1" si="13"/>
        <v>Almuhawwis, Abdulaziz</v>
      </c>
      <c r="S5" t="str">
        <f ca="1"/>
        <v>Abdulaziz</v>
      </c>
      <c r="T5" t="str">
        <f ca="1"/>
        <v>Almuhawwis</v>
      </c>
      <c r="U5" t="str">
        <f ca="1"/>
        <v>Abdulaziz</v>
      </c>
      <c r="V5" t="str">
        <f ca="1"/>
        <v>abdulaziz.almuhawwis@st-hughs.ox.ac.uk</v>
      </c>
      <c r="W5" t="str">
        <f ca="1"/>
        <v>shug7674</v>
      </c>
      <c r="X5">
        <f ca="1"/>
        <v>2965362</v>
      </c>
      <c r="Y5">
        <f ca="1"/>
        <v>0</v>
      </c>
      <c r="Z5">
        <f ca="1"/>
        <v>17422254</v>
      </c>
      <c r="AA5">
        <f ca="1"/>
        <v>0</v>
      </c>
      <c r="AC5" s="2"/>
      <c r="AD5" t="str">
        <f t="shared" si="14"/>
        <v>Connel, Benjamin</v>
      </c>
      <c r="AF5" t="str">
        <f t="shared" ca="1" si="4"/>
        <v>Benjamin</v>
      </c>
      <c r="AG5" t="str">
        <f t="shared" ca="1" si="5"/>
        <v>Connel</v>
      </c>
      <c r="AH5" t="str">
        <f t="shared" ca="1" si="6"/>
        <v>MMPM  2022 - 2024 Student</v>
      </c>
      <c r="AI5" t="str">
        <f t="shared" ca="1" si="7"/>
        <v>Benjamin Connel</v>
      </c>
      <c r="AJ5" t="str">
        <f t="shared" ca="1" si="8"/>
        <v>sbsmpm22004</v>
      </c>
      <c r="AK5" t="str">
        <f t="shared" ca="1" si="9"/>
        <v>Benjamin.Connel.MMPM22@said.oxford.edu</v>
      </c>
      <c r="AM5" t="str">
        <f t="shared" ca="1" si="15"/>
        <v>Connel, Benjamin</v>
      </c>
      <c r="AN5" t="str">
        <f ca="1">OFFSET(INDIRECT(CONCATENATE($AE$1,"!$A$1")),$AT5,MATCH("First Name",INDIRECT(CONCATENATE($AE$1,"!$A$1")):INDIRECT(CONCATENATE($AE$1,"!$L$1")),0)-1,1,1)</f>
        <v>Benjamin</v>
      </c>
      <c r="AO5" t="str">
        <f ca="1">OFFSET(INDIRECT(CONCATENATE($AE$1,"!$A$1")),$AT5,MATCH("Last Name",INDIRECT(CONCATENATE($AE$1,"!$A$1")):INDIRECT(CONCATENATE($AE$1,"!$L$1")),0)-1,1,1)</f>
        <v>Connel</v>
      </c>
      <c r="AP5" t="str">
        <f ca="1">OFFSET(INDIRECT(CONCATENATE($AE$1,"!$A$1")),$AT5,MATCH("description",INDIRECT(CONCATENATE($AE$1,"!$A$1")):INDIRECT(CONCATENATE($AE$1,"!$L$1")),0)-1,1,1)</f>
        <v>MMPM  2022 - 2024 Student</v>
      </c>
      <c r="AQ5" t="str">
        <f ca="1">OFFSET(INDIRECT(CONCATENATE($AE$1,"!$A$1")),$AT5,MATCH("Display Name",INDIRECT(CONCATENATE($AE$1,"!$A$1")):INDIRECT(CONCATENATE($AE$1,"!$L$1")),0)-1,1,1)</f>
        <v>Benjamin Connel</v>
      </c>
      <c r="AR5" t="str">
        <f ca="1">OFFSET(INDIRECT(CONCATENATE($AE$1,"!$A$1")),$AT5,MATCH("Pre-Windows 2000 Logon Name",INDIRECT(CONCATENATE($AE$1,"!$A$1")):INDIRECT(CONCATENATE($AE$1,"!$L$1")),0)-1,1,1)</f>
        <v>sbsmpm22004</v>
      </c>
      <c r="AS5" t="str">
        <f ca="1">OFFSET(INDIRECT(CONCATENATE($AE$1,"!$A$1")),$AT5,MATCH("E-Mail Address",INDIRECT(CONCATENATE($AE$1,"!$A$1")):INDIRECT(CONCATENATE($AE$1,"!$L$1")),0)-1,1,1)</f>
        <v>Benjamin.Connel.MMPM22@said.oxford.edu</v>
      </c>
      <c r="AT5">
        <v>4</v>
      </c>
    </row>
    <row r="6" spans="1:46" x14ac:dyDescent="0.25">
      <c r="A6" s="22" t="s">
        <v>310</v>
      </c>
      <c r="B6" s="22" t="s">
        <v>310</v>
      </c>
      <c r="C6" s="22" t="s">
        <v>311</v>
      </c>
      <c r="D6" s="22" t="s">
        <v>312</v>
      </c>
      <c r="E6" s="22" t="s">
        <v>313</v>
      </c>
      <c r="F6" s="22" t="s">
        <v>114</v>
      </c>
      <c r="H6" s="2"/>
      <c r="I6" t="str">
        <f t="shared" si="10"/>
        <v>Davey, Gary</v>
      </c>
      <c r="K6" t="str">
        <f t="shared" ca="1" si="11"/>
        <v>Gary</v>
      </c>
      <c r="L6" t="str">
        <f t="shared" ca="1" si="0"/>
        <v>Davey</v>
      </c>
      <c r="M6" t="str">
        <f t="shared" ca="1" si="1"/>
        <v>Gary</v>
      </c>
      <c r="N6" t="str">
        <f t="shared" ca="1" si="2"/>
        <v>gary.davey@keble.ox.ac.uk</v>
      </c>
      <c r="O6" t="str">
        <f t="shared" ca="1" si="3"/>
        <v>kebl7410</v>
      </c>
      <c r="P6">
        <f t="shared" ca="1" si="12"/>
        <v>2955654</v>
      </c>
      <c r="R6" t="str">
        <f t="shared" ca="1" si="13"/>
        <v>Anderson, Julie</v>
      </c>
      <c r="S6" t="str">
        <f ca="1"/>
        <v>Julie</v>
      </c>
      <c r="T6" t="str">
        <f ca="1"/>
        <v>Anderson</v>
      </c>
      <c r="U6" t="str">
        <f ca="1"/>
        <v>Julie</v>
      </c>
      <c r="V6" t="str">
        <f ca="1"/>
        <v>julie.anderson@keble.ox.ac.uk</v>
      </c>
      <c r="W6" t="str">
        <f ca="1"/>
        <v>kebl7605</v>
      </c>
      <c r="X6">
        <f ca="1"/>
        <v>2962737</v>
      </c>
      <c r="Y6">
        <f ca="1"/>
        <v>0</v>
      </c>
      <c r="Z6">
        <f ca="1"/>
        <v>17420124</v>
      </c>
      <c r="AA6">
        <f ca="1"/>
        <v>0</v>
      </c>
      <c r="AC6" s="2"/>
      <c r="AD6" t="str">
        <f t="shared" si="14"/>
        <v>Davey, Gary</v>
      </c>
      <c r="AF6" t="str">
        <f t="shared" ca="1" si="4"/>
        <v>Gary</v>
      </c>
      <c r="AG6" t="str">
        <f t="shared" ca="1" si="5"/>
        <v>Davey</v>
      </c>
      <c r="AH6" t="str">
        <f t="shared" ca="1" si="6"/>
        <v>MMPM  2022 - 2024 Student</v>
      </c>
      <c r="AI6" t="str">
        <f t="shared" ca="1" si="7"/>
        <v>Gary Davey</v>
      </c>
      <c r="AJ6" t="str">
        <f t="shared" ca="1" si="8"/>
        <v>sbsmpm22005</v>
      </c>
      <c r="AK6" t="str">
        <f t="shared" ca="1" si="9"/>
        <v>Gary.Davey.MMPM22@said.oxford.edu</v>
      </c>
      <c r="AM6" t="str">
        <f t="shared" ca="1" si="15"/>
        <v>Davey, Gary</v>
      </c>
      <c r="AN6" t="str">
        <f ca="1">OFFSET(INDIRECT(CONCATENATE($AE$1,"!$A$1")),$AT6,MATCH("First Name",INDIRECT(CONCATENATE($AE$1,"!$A$1")):INDIRECT(CONCATENATE($AE$1,"!$L$1")),0)-1,1,1)</f>
        <v>Gary</v>
      </c>
      <c r="AO6" t="str">
        <f ca="1">OFFSET(INDIRECT(CONCATENATE($AE$1,"!$A$1")),$AT6,MATCH("Last Name",INDIRECT(CONCATENATE($AE$1,"!$A$1")):INDIRECT(CONCATENATE($AE$1,"!$L$1")),0)-1,1,1)</f>
        <v>Davey</v>
      </c>
      <c r="AP6" t="str">
        <f ca="1">OFFSET(INDIRECT(CONCATENATE($AE$1,"!$A$1")),$AT6,MATCH("description",INDIRECT(CONCATENATE($AE$1,"!$A$1")):INDIRECT(CONCATENATE($AE$1,"!$L$1")),0)-1,1,1)</f>
        <v>MMPM  2022 - 2024 Student</v>
      </c>
      <c r="AQ6" t="str">
        <f ca="1">OFFSET(INDIRECT(CONCATENATE($AE$1,"!$A$1")),$AT6,MATCH("Display Name",INDIRECT(CONCATENATE($AE$1,"!$A$1")):INDIRECT(CONCATENATE($AE$1,"!$L$1")),0)-1,1,1)</f>
        <v>Gary Davey</v>
      </c>
      <c r="AR6" t="str">
        <f ca="1">OFFSET(INDIRECT(CONCATENATE($AE$1,"!$A$1")),$AT6,MATCH("Pre-Windows 2000 Logon Name",INDIRECT(CONCATENATE($AE$1,"!$A$1")):INDIRECT(CONCATENATE($AE$1,"!$L$1")),0)-1,1,1)</f>
        <v>sbsmpm22005</v>
      </c>
      <c r="AS6" t="str">
        <f ca="1">OFFSET(INDIRECT(CONCATENATE($AE$1,"!$A$1")),$AT6,MATCH("E-Mail Address",INDIRECT(CONCATENATE($AE$1,"!$A$1")):INDIRECT(CONCATENATE($AE$1,"!$L$1")),0)-1,1,1)</f>
        <v>Gary.Davey.MMPM22@said.oxford.edu</v>
      </c>
      <c r="AT6">
        <v>5</v>
      </c>
    </row>
    <row r="7" spans="1:46" x14ac:dyDescent="0.25">
      <c r="A7" s="22" t="s">
        <v>74</v>
      </c>
      <c r="B7" s="22" t="s">
        <v>75</v>
      </c>
      <c r="C7" s="22" t="s">
        <v>76</v>
      </c>
      <c r="D7" s="22" t="s">
        <v>77</v>
      </c>
      <c r="E7" s="22" t="s">
        <v>78</v>
      </c>
      <c r="F7" s="22" t="s">
        <v>79</v>
      </c>
      <c r="H7" s="2"/>
      <c r="I7" t="str">
        <f t="shared" si="10"/>
        <v>Griffin, Sammie</v>
      </c>
      <c r="K7" t="str">
        <f t="shared" ca="1" si="11"/>
        <v>Sammie</v>
      </c>
      <c r="L7" t="str">
        <f t="shared" ca="1" si="0"/>
        <v>Griffin</v>
      </c>
      <c r="M7" t="str">
        <f t="shared" ca="1" si="1"/>
        <v>Sammie</v>
      </c>
      <c r="N7" t="str">
        <f t="shared" ca="1" si="2"/>
        <v>sammie.griffin@keble.ox.ac.uk</v>
      </c>
      <c r="O7" t="str">
        <f t="shared" ca="1" si="3"/>
        <v>kebl7481</v>
      </c>
      <c r="P7">
        <f t="shared" ca="1" si="12"/>
        <v>2959527</v>
      </c>
      <c r="R7" t="str">
        <f t="shared" ca="1" si="13"/>
        <v>Azizov, Fariz</v>
      </c>
      <c r="S7" t="str">
        <f ca="1"/>
        <v>Fariz</v>
      </c>
      <c r="T7" t="str">
        <f ca="1"/>
        <v>Azizov</v>
      </c>
      <c r="U7" t="str">
        <f ca="1"/>
        <v>Fariz</v>
      </c>
      <c r="V7" t="str">
        <f ca="1"/>
        <v>fariz.azizov@pmb.ox.ac.uk</v>
      </c>
      <c r="W7" t="str">
        <f ca="1"/>
        <v>pemb6603</v>
      </c>
      <c r="X7">
        <f ca="1"/>
        <v>2957022</v>
      </c>
      <c r="Y7">
        <f ca="1"/>
        <v>0</v>
      </c>
      <c r="Z7">
        <f ca="1"/>
        <v>17414518</v>
      </c>
      <c r="AA7">
        <f ca="1"/>
        <v>0</v>
      </c>
      <c r="AC7" s="2"/>
      <c r="AD7" t="str">
        <f t="shared" si="14"/>
        <v>Griffin, Sammie</v>
      </c>
      <c r="AF7" t="str">
        <f t="shared" ca="1" si="4"/>
        <v>Sammie</v>
      </c>
      <c r="AG7" t="str">
        <f t="shared" ca="1" si="5"/>
        <v>Griffin</v>
      </c>
      <c r="AH7" t="str">
        <f t="shared" ca="1" si="6"/>
        <v>MMPM  2022 - 2024 Student</v>
      </c>
      <c r="AI7" t="str">
        <f t="shared" ca="1" si="7"/>
        <v>Sammie Griffin</v>
      </c>
      <c r="AJ7" t="str">
        <f t="shared" ca="1" si="8"/>
        <v>sbsmpm22006</v>
      </c>
      <c r="AK7" t="str">
        <f t="shared" ca="1" si="9"/>
        <v>Sammie.Griffin.MMPM22@said.oxford.edu</v>
      </c>
      <c r="AM7" t="str">
        <f t="shared" ca="1" si="15"/>
        <v>Griffin, Sammie</v>
      </c>
      <c r="AN7" t="str">
        <f ca="1">OFFSET(INDIRECT(CONCATENATE($AE$1,"!$A$1")),$AT7,MATCH("First Name",INDIRECT(CONCATENATE($AE$1,"!$A$1")):INDIRECT(CONCATENATE($AE$1,"!$L$1")),0)-1,1,1)</f>
        <v>Sammie</v>
      </c>
      <c r="AO7" t="str">
        <f ca="1">OFFSET(INDIRECT(CONCATENATE($AE$1,"!$A$1")),$AT7,MATCH("Last Name",INDIRECT(CONCATENATE($AE$1,"!$A$1")):INDIRECT(CONCATENATE($AE$1,"!$L$1")),0)-1,1,1)</f>
        <v>Griffin</v>
      </c>
      <c r="AP7" t="str">
        <f ca="1">OFFSET(INDIRECT(CONCATENATE($AE$1,"!$A$1")),$AT7,MATCH("description",INDIRECT(CONCATENATE($AE$1,"!$A$1")):INDIRECT(CONCATENATE($AE$1,"!$L$1")),0)-1,1,1)</f>
        <v>MMPM  2022 - 2024 Student</v>
      </c>
      <c r="AQ7" t="str">
        <f ca="1">OFFSET(INDIRECT(CONCATENATE($AE$1,"!$A$1")),$AT7,MATCH("Display Name",INDIRECT(CONCATENATE($AE$1,"!$A$1")):INDIRECT(CONCATENATE($AE$1,"!$L$1")),0)-1,1,1)</f>
        <v>Sammie Griffin</v>
      </c>
      <c r="AR7" t="str">
        <f ca="1">OFFSET(INDIRECT(CONCATENATE($AE$1,"!$A$1")),$AT7,MATCH("Pre-Windows 2000 Logon Name",INDIRECT(CONCATENATE($AE$1,"!$A$1")):INDIRECT(CONCATENATE($AE$1,"!$L$1")),0)-1,1,1)</f>
        <v>sbsmpm22006</v>
      </c>
      <c r="AS7" t="str">
        <f ca="1">OFFSET(INDIRECT(CONCATENATE($AE$1,"!$A$1")),$AT7,MATCH("E-Mail Address",INDIRECT(CONCATENATE($AE$1,"!$A$1")):INDIRECT(CONCATENATE($AE$1,"!$L$1")),0)-1,1,1)</f>
        <v>Sammie.Griffin.MMPM22@said.oxford.edu</v>
      </c>
      <c r="AT7">
        <v>6</v>
      </c>
    </row>
    <row r="8" spans="1:46" x14ac:dyDescent="0.25">
      <c r="A8" s="22" t="s">
        <v>80</v>
      </c>
      <c r="B8" s="22" t="s">
        <v>80</v>
      </c>
      <c r="C8" s="22"/>
      <c r="D8" s="22" t="s">
        <v>81</v>
      </c>
      <c r="E8" s="22" t="s">
        <v>82</v>
      </c>
      <c r="F8" s="22" t="s">
        <v>63</v>
      </c>
      <c r="H8" s="2"/>
      <c r="I8" t="str">
        <f t="shared" si="10"/>
        <v>Hu, Yikai</v>
      </c>
      <c r="K8" t="str">
        <f t="shared" ca="1" si="11"/>
        <v>Yikai</v>
      </c>
      <c r="L8" t="str">
        <f t="shared" ca="1" si="0"/>
        <v>Hu</v>
      </c>
      <c r="M8" t="str">
        <f t="shared" ca="1" si="1"/>
        <v>Yikai</v>
      </c>
      <c r="N8" t="str">
        <f t="shared" ca="1" si="2"/>
        <v>yikai.hu@gtc.ox.ac.uk</v>
      </c>
      <c r="O8" t="str">
        <f t="shared" ca="1" si="3"/>
        <v>grte3639</v>
      </c>
      <c r="P8">
        <f t="shared" ca="1" si="12"/>
        <v>2955649</v>
      </c>
      <c r="R8" t="str">
        <f t="shared" ca="1" si="13"/>
        <v>Beard, Christopher</v>
      </c>
      <c r="S8" t="str">
        <f ca="1"/>
        <v>Christopher</v>
      </c>
      <c r="T8" t="str">
        <f ca="1"/>
        <v>Beard</v>
      </c>
      <c r="U8" t="str">
        <f ca="1"/>
        <v>Christopher</v>
      </c>
      <c r="V8" t="str">
        <f ca="1"/>
        <v>christopher.beard@st-hughs.ox.ac.uk</v>
      </c>
      <c r="W8" t="str">
        <f ca="1"/>
        <v>shug7661</v>
      </c>
      <c r="X8">
        <f ca="1"/>
        <v>2964700</v>
      </c>
      <c r="Y8">
        <f ca="1"/>
        <v>0</v>
      </c>
      <c r="Z8">
        <f ca="1"/>
        <v>17421820</v>
      </c>
      <c r="AA8">
        <f ca="1"/>
        <v>0</v>
      </c>
      <c r="AC8" s="2"/>
      <c r="AD8" t="str">
        <f t="shared" si="14"/>
        <v>Hu, Yikai</v>
      </c>
      <c r="AF8" t="str">
        <f t="shared" ca="1" si="4"/>
        <v>Yikai</v>
      </c>
      <c r="AG8" t="str">
        <f t="shared" ca="1" si="5"/>
        <v>Hu</v>
      </c>
      <c r="AH8" t="str">
        <f t="shared" ca="1" si="6"/>
        <v>MMPM  2022 - 2024 Student</v>
      </c>
      <c r="AI8" t="str">
        <f t="shared" ca="1" si="7"/>
        <v>Yikai Hu</v>
      </c>
      <c r="AJ8" t="str">
        <f t="shared" ca="1" si="8"/>
        <v>sbsmpm22007</v>
      </c>
      <c r="AK8" t="str">
        <f t="shared" ca="1" si="9"/>
        <v>Yikai.Hu.MMPM22@said.oxford.edu</v>
      </c>
      <c r="AM8" t="str">
        <f t="shared" ca="1" si="15"/>
        <v>Hu, Yikai</v>
      </c>
      <c r="AN8" t="str">
        <f ca="1">OFFSET(INDIRECT(CONCATENATE($AE$1,"!$A$1")),$AT8,MATCH("First Name",INDIRECT(CONCATENATE($AE$1,"!$A$1")):INDIRECT(CONCATENATE($AE$1,"!$L$1")),0)-1,1,1)</f>
        <v>Yikai</v>
      </c>
      <c r="AO8" t="str">
        <f ca="1">OFFSET(INDIRECT(CONCATENATE($AE$1,"!$A$1")),$AT8,MATCH("Last Name",INDIRECT(CONCATENATE($AE$1,"!$A$1")):INDIRECT(CONCATENATE($AE$1,"!$L$1")),0)-1,1,1)</f>
        <v>Hu</v>
      </c>
      <c r="AP8" t="str">
        <f ca="1">OFFSET(INDIRECT(CONCATENATE($AE$1,"!$A$1")),$AT8,MATCH("description",INDIRECT(CONCATENATE($AE$1,"!$A$1")):INDIRECT(CONCATENATE($AE$1,"!$L$1")),0)-1,1,1)</f>
        <v>MMPM  2022 - 2024 Student</v>
      </c>
      <c r="AQ8" t="str">
        <f ca="1">OFFSET(INDIRECT(CONCATENATE($AE$1,"!$A$1")),$AT8,MATCH("Display Name",INDIRECT(CONCATENATE($AE$1,"!$A$1")):INDIRECT(CONCATENATE($AE$1,"!$L$1")),0)-1,1,1)</f>
        <v>Yikai Hu</v>
      </c>
      <c r="AR8" t="str">
        <f ca="1">OFFSET(INDIRECT(CONCATENATE($AE$1,"!$A$1")),$AT8,MATCH("Pre-Windows 2000 Logon Name",INDIRECT(CONCATENATE($AE$1,"!$A$1")):INDIRECT(CONCATENATE($AE$1,"!$L$1")),0)-1,1,1)</f>
        <v>sbsmpm22007</v>
      </c>
      <c r="AS8" t="str">
        <f ca="1">OFFSET(INDIRECT(CONCATENATE($AE$1,"!$A$1")),$AT8,MATCH("E-Mail Address",INDIRECT(CONCATENATE($AE$1,"!$A$1")):INDIRECT(CONCATENATE($AE$1,"!$L$1")),0)-1,1,1)</f>
        <v>Yikai.Hu.MMPM22@said.oxford.edu</v>
      </c>
      <c r="AT8">
        <v>7</v>
      </c>
    </row>
    <row r="9" spans="1:46" x14ac:dyDescent="0.25">
      <c r="A9" s="22" t="s">
        <v>83</v>
      </c>
      <c r="B9" s="22" t="s">
        <v>83</v>
      </c>
      <c r="C9" s="22" t="s">
        <v>84</v>
      </c>
      <c r="D9" s="22" t="s">
        <v>85</v>
      </c>
      <c r="E9" s="22" t="s">
        <v>86</v>
      </c>
      <c r="F9" s="22" t="s">
        <v>63</v>
      </c>
      <c r="H9" s="2"/>
      <c r="I9" t="str">
        <f t="shared" si="10"/>
        <v>Khan, Khaliq</v>
      </c>
      <c r="K9" t="str">
        <f t="shared" ca="1" si="11"/>
        <v>Khaliq</v>
      </c>
      <c r="L9" t="str">
        <f t="shared" ca="1" si="0"/>
        <v>Khan</v>
      </c>
      <c r="M9" t="str">
        <f t="shared" ca="1" si="1"/>
        <v>Khaliq</v>
      </c>
      <c r="N9" t="str">
        <f t="shared" ca="1" si="2"/>
        <v>khaliq.khan@gtc.ox.ac.uk</v>
      </c>
      <c r="O9" t="str">
        <f t="shared" ca="1" si="3"/>
        <v>grte3802</v>
      </c>
      <c r="P9">
        <f t="shared" ca="1" si="12"/>
        <v>2964659</v>
      </c>
      <c r="R9" t="str">
        <f t="shared" ca="1" si="13"/>
        <v>Berisha, Negjmije</v>
      </c>
      <c r="S9" t="str">
        <f ca="1"/>
        <v>Negjmije</v>
      </c>
      <c r="T9" t="str">
        <f ca="1"/>
        <v>Berisha</v>
      </c>
      <c r="U9" t="str">
        <f ca="1"/>
        <v>Negjmije</v>
      </c>
      <c r="V9" t="str">
        <f ca="1"/>
        <v>negjmije.berisha@keble.ox.ac.uk</v>
      </c>
      <c r="W9" t="str">
        <f ca="1"/>
        <v>kebl7482</v>
      </c>
      <c r="X9">
        <f ca="1"/>
        <v>2959522</v>
      </c>
      <c r="Y9">
        <f ca="1"/>
        <v>0</v>
      </c>
      <c r="Z9">
        <f ca="1"/>
        <v>17417042</v>
      </c>
      <c r="AA9">
        <f ca="1"/>
        <v>0</v>
      </c>
      <c r="AC9" s="2"/>
      <c r="AD9" t="str">
        <f t="shared" si="14"/>
        <v>Khan, Khaliq</v>
      </c>
      <c r="AF9" t="str">
        <f t="shared" ca="1" si="4"/>
        <v>Khaliq</v>
      </c>
      <c r="AG9" t="str">
        <f t="shared" ca="1" si="5"/>
        <v>Khan</v>
      </c>
      <c r="AH9" t="str">
        <f t="shared" ca="1" si="6"/>
        <v>MMPM  2022 - 2024 Student</v>
      </c>
      <c r="AI9" t="str">
        <f t="shared" ca="1" si="7"/>
        <v>Khaliq Khan</v>
      </c>
      <c r="AJ9" t="str">
        <f t="shared" ca="1" si="8"/>
        <v>sbsmpm22008</v>
      </c>
      <c r="AK9" t="str">
        <f t="shared" ca="1" si="9"/>
        <v>Khaliq.Khan.MMPM22@said.oxford.edu</v>
      </c>
      <c r="AM9" t="str">
        <f t="shared" ca="1" si="15"/>
        <v>Khan, Khaliq</v>
      </c>
      <c r="AN9" t="str">
        <f ca="1">OFFSET(INDIRECT(CONCATENATE($AE$1,"!$A$1")),$AT9,MATCH("First Name",INDIRECT(CONCATENATE($AE$1,"!$A$1")):INDIRECT(CONCATENATE($AE$1,"!$L$1")),0)-1,1,1)</f>
        <v>Khaliq</v>
      </c>
      <c r="AO9" t="str">
        <f ca="1">OFFSET(INDIRECT(CONCATENATE($AE$1,"!$A$1")),$AT9,MATCH("Last Name",INDIRECT(CONCATENATE($AE$1,"!$A$1")):INDIRECT(CONCATENATE($AE$1,"!$L$1")),0)-1,1,1)</f>
        <v>Khan</v>
      </c>
      <c r="AP9" t="str">
        <f ca="1">OFFSET(INDIRECT(CONCATENATE($AE$1,"!$A$1")),$AT9,MATCH("description",INDIRECT(CONCATENATE($AE$1,"!$A$1")):INDIRECT(CONCATENATE($AE$1,"!$L$1")),0)-1,1,1)</f>
        <v>MMPM  2022 - 2024 Student</v>
      </c>
      <c r="AQ9" t="str">
        <f ca="1">OFFSET(INDIRECT(CONCATENATE($AE$1,"!$A$1")),$AT9,MATCH("Display Name",INDIRECT(CONCATENATE($AE$1,"!$A$1")):INDIRECT(CONCATENATE($AE$1,"!$L$1")),0)-1,1,1)</f>
        <v>Khaliq Khan</v>
      </c>
      <c r="AR9" t="str">
        <f ca="1">OFFSET(INDIRECT(CONCATENATE($AE$1,"!$A$1")),$AT9,MATCH("Pre-Windows 2000 Logon Name",INDIRECT(CONCATENATE($AE$1,"!$A$1")):INDIRECT(CONCATENATE($AE$1,"!$L$1")),0)-1,1,1)</f>
        <v>sbsmpm22008</v>
      </c>
      <c r="AS9" t="str">
        <f ca="1">OFFSET(INDIRECT(CONCATENATE($AE$1,"!$A$1")),$AT9,MATCH("E-Mail Address",INDIRECT(CONCATENATE($AE$1,"!$A$1")):INDIRECT(CONCATENATE($AE$1,"!$L$1")),0)-1,1,1)</f>
        <v>Khaliq.Khan.MMPM22@said.oxford.edu</v>
      </c>
      <c r="AT9">
        <v>8</v>
      </c>
    </row>
    <row r="10" spans="1:46" x14ac:dyDescent="0.25">
      <c r="A10" s="22" t="s">
        <v>87</v>
      </c>
      <c r="B10" s="22" t="s">
        <v>87</v>
      </c>
      <c r="C10" s="22"/>
      <c r="D10" s="22" t="s">
        <v>88</v>
      </c>
      <c r="E10" s="22" t="s">
        <v>89</v>
      </c>
      <c r="F10" s="22" t="s">
        <v>90</v>
      </c>
      <c r="H10" s="2"/>
      <c r="I10" t="str">
        <f t="shared" si="10"/>
        <v>Lu, Yangfei</v>
      </c>
      <c r="K10" t="str">
        <f t="shared" ca="1" si="11"/>
        <v>Yangfei</v>
      </c>
      <c r="L10" t="str">
        <f t="shared" ca="1" si="0"/>
        <v>Lu</v>
      </c>
      <c r="M10" t="str">
        <f t="shared" ca="1" si="1"/>
        <v>Yangfei</v>
      </c>
      <c r="N10" t="str">
        <f t="shared" ca="1" si="2"/>
        <v>yangfei.lu@merton.ox.ac.uk</v>
      </c>
      <c r="O10" t="str">
        <f t="shared" ca="1" si="3"/>
        <v>mert4668</v>
      </c>
      <c r="P10">
        <f t="shared" ca="1" si="12"/>
        <v>2955767</v>
      </c>
      <c r="R10" t="str">
        <f t="shared" ca="1" si="13"/>
        <v>Chambers, William</v>
      </c>
      <c r="S10" t="str">
        <f ca="1"/>
        <v>William</v>
      </c>
      <c r="T10" t="str">
        <f ca="1"/>
        <v>Chambers</v>
      </c>
      <c r="U10" t="str">
        <f ca="1"/>
        <v>Paul</v>
      </c>
      <c r="V10" t="str">
        <f ca="1"/>
        <v>paul.chambers@keble.ox.ac.uk</v>
      </c>
      <c r="W10" t="str">
        <f ca="1"/>
        <v>kebl7437</v>
      </c>
      <c r="X10">
        <f ca="1"/>
        <v>2957012</v>
      </c>
      <c r="Y10">
        <f ca="1"/>
        <v>0</v>
      </c>
      <c r="Z10">
        <f ca="1"/>
        <v>17414570</v>
      </c>
      <c r="AA10">
        <f ca="1"/>
        <v>0</v>
      </c>
      <c r="AC10" s="2"/>
      <c r="AD10" t="str">
        <f t="shared" si="14"/>
        <v>Lu, Yangfei</v>
      </c>
      <c r="AF10" t="str">
        <f t="shared" ca="1" si="4"/>
        <v>Yangfei</v>
      </c>
      <c r="AG10" t="str">
        <f t="shared" ca="1" si="5"/>
        <v>Lu</v>
      </c>
      <c r="AH10" t="str">
        <f t="shared" ca="1" si="6"/>
        <v>MMPM  2022 - 2024 Student</v>
      </c>
      <c r="AI10" t="str">
        <f t="shared" ca="1" si="7"/>
        <v>Yangfei Lu</v>
      </c>
      <c r="AJ10" t="str">
        <f t="shared" ca="1" si="8"/>
        <v>sbsmpm22009</v>
      </c>
      <c r="AK10" t="str">
        <f t="shared" ca="1" si="9"/>
        <v>Yangfei.Lu.MMPM22@said.oxford.edu</v>
      </c>
      <c r="AM10" t="str">
        <f t="shared" ca="1" si="15"/>
        <v>Lu, Yangfei</v>
      </c>
      <c r="AN10" t="str">
        <f ca="1">OFFSET(INDIRECT(CONCATENATE($AE$1,"!$A$1")),$AT10,MATCH("First Name",INDIRECT(CONCATENATE($AE$1,"!$A$1")):INDIRECT(CONCATENATE($AE$1,"!$L$1")),0)-1,1,1)</f>
        <v>Yangfei</v>
      </c>
      <c r="AO10" t="str">
        <f ca="1">OFFSET(INDIRECT(CONCATENATE($AE$1,"!$A$1")),$AT10,MATCH("Last Name",INDIRECT(CONCATENATE($AE$1,"!$A$1")):INDIRECT(CONCATENATE($AE$1,"!$L$1")),0)-1,1,1)</f>
        <v>Lu</v>
      </c>
      <c r="AP10" t="str">
        <f ca="1">OFFSET(INDIRECT(CONCATENATE($AE$1,"!$A$1")),$AT10,MATCH("description",INDIRECT(CONCATENATE($AE$1,"!$A$1")):INDIRECT(CONCATENATE($AE$1,"!$L$1")),0)-1,1,1)</f>
        <v>MMPM  2022 - 2024 Student</v>
      </c>
      <c r="AQ10" t="str">
        <f ca="1">OFFSET(INDIRECT(CONCATENATE($AE$1,"!$A$1")),$AT10,MATCH("Display Name",INDIRECT(CONCATENATE($AE$1,"!$A$1")):INDIRECT(CONCATENATE($AE$1,"!$L$1")),0)-1,1,1)</f>
        <v>Yangfei Lu</v>
      </c>
      <c r="AR10" t="str">
        <f ca="1">OFFSET(INDIRECT(CONCATENATE($AE$1,"!$A$1")),$AT10,MATCH("Pre-Windows 2000 Logon Name",INDIRECT(CONCATENATE($AE$1,"!$A$1")):INDIRECT(CONCATENATE($AE$1,"!$L$1")),0)-1,1,1)</f>
        <v>sbsmpm22009</v>
      </c>
      <c r="AS10" t="str">
        <f ca="1">OFFSET(INDIRECT(CONCATENATE($AE$1,"!$A$1")),$AT10,MATCH("E-Mail Address",INDIRECT(CONCATENATE($AE$1,"!$A$1")):INDIRECT(CONCATENATE($AE$1,"!$L$1")),0)-1,1,1)</f>
        <v>Yangfei.Lu.MMPM22@said.oxford.edu</v>
      </c>
      <c r="AT10">
        <v>9</v>
      </c>
    </row>
    <row r="11" spans="1:46" x14ac:dyDescent="0.25">
      <c r="A11" s="22" t="s">
        <v>91</v>
      </c>
      <c r="B11" s="22" t="s">
        <v>91</v>
      </c>
      <c r="C11" s="22" t="s">
        <v>92</v>
      </c>
      <c r="D11" s="22" t="s">
        <v>93</v>
      </c>
      <c r="E11" s="22" t="s">
        <v>94</v>
      </c>
      <c r="F11" s="22" t="s">
        <v>114</v>
      </c>
      <c r="H11" s="2"/>
      <c r="I11" t="str">
        <f t="shared" si="10"/>
        <v>Mhonyera, Lorraine</v>
      </c>
      <c r="K11" t="str">
        <f t="shared" ca="1" si="11"/>
        <v>Lorraine</v>
      </c>
      <c r="L11" t="str">
        <f t="shared" ca="1" si="0"/>
        <v>Mhonyera</v>
      </c>
      <c r="M11" t="str">
        <f t="shared" ca="1" si="1"/>
        <v>Lorraine</v>
      </c>
      <c r="N11" t="str">
        <f t="shared" ca="1" si="2"/>
        <v>lorraine.mhonyera@keble.ox.ac.uk</v>
      </c>
      <c r="O11" t="str">
        <f t="shared" ca="1" si="3"/>
        <v>kebl7640</v>
      </c>
      <c r="P11">
        <f t="shared" ca="1" si="12"/>
        <v>2964644</v>
      </c>
      <c r="R11" t="str">
        <f t="shared" ca="1" si="13"/>
        <v>Davey, Gary</v>
      </c>
      <c r="S11" t="str">
        <f ca="1"/>
        <v>Gary</v>
      </c>
      <c r="T11" t="str">
        <f ca="1"/>
        <v>Davey</v>
      </c>
      <c r="U11" t="str">
        <f ca="1"/>
        <v>Gary</v>
      </c>
      <c r="V11" t="str">
        <f ca="1"/>
        <v>gary.davey@keble.ox.ac.uk</v>
      </c>
      <c r="W11" t="str">
        <f ca="1"/>
        <v>kebl7410</v>
      </c>
      <c r="X11">
        <f ca="1"/>
        <v>2955654</v>
      </c>
      <c r="Y11">
        <f ca="1"/>
        <v>0</v>
      </c>
      <c r="Z11">
        <f ca="1"/>
        <v>17407006</v>
      </c>
      <c r="AA11">
        <f ca="1"/>
        <v>0</v>
      </c>
      <c r="AC11" s="2"/>
      <c r="AD11" t="str">
        <f t="shared" si="14"/>
        <v>Mhonyera, Lorraine</v>
      </c>
      <c r="AF11" t="str">
        <f t="shared" ca="1" si="4"/>
        <v>Lorraine</v>
      </c>
      <c r="AG11" t="str">
        <f t="shared" ca="1" si="5"/>
        <v>Mhonyera</v>
      </c>
      <c r="AH11" t="str">
        <f t="shared" ca="1" si="6"/>
        <v>MMPM  2022 - 2024 Student</v>
      </c>
      <c r="AI11" t="str">
        <f t="shared" ca="1" si="7"/>
        <v>Lorraine Mhonyera</v>
      </c>
      <c r="AJ11" t="str">
        <f t="shared" ca="1" si="8"/>
        <v>sbsmpm22010</v>
      </c>
      <c r="AK11" t="str">
        <f t="shared" ca="1" si="9"/>
        <v>Lorraine.Mhonyera.MMPM22@said.oxford.edu</v>
      </c>
      <c r="AM11" t="str">
        <f t="shared" ca="1" si="15"/>
        <v>Mhonyera, Lorraine</v>
      </c>
      <c r="AN11" t="str">
        <f ca="1">OFFSET(INDIRECT(CONCATENATE($AE$1,"!$A$1")),$AT11,MATCH("First Name",INDIRECT(CONCATENATE($AE$1,"!$A$1")):INDIRECT(CONCATENATE($AE$1,"!$L$1")),0)-1,1,1)</f>
        <v>Lorraine</v>
      </c>
      <c r="AO11" t="str">
        <f ca="1">OFFSET(INDIRECT(CONCATENATE($AE$1,"!$A$1")),$AT11,MATCH("Last Name",INDIRECT(CONCATENATE($AE$1,"!$A$1")):INDIRECT(CONCATENATE($AE$1,"!$L$1")),0)-1,1,1)</f>
        <v>Mhonyera</v>
      </c>
      <c r="AP11" t="str">
        <f ca="1">OFFSET(INDIRECT(CONCATENATE($AE$1,"!$A$1")),$AT11,MATCH("description",INDIRECT(CONCATENATE($AE$1,"!$A$1")):INDIRECT(CONCATENATE($AE$1,"!$L$1")),0)-1,1,1)</f>
        <v>MMPM  2022 - 2024 Student</v>
      </c>
      <c r="AQ11" t="str">
        <f ca="1">OFFSET(INDIRECT(CONCATENATE($AE$1,"!$A$1")),$AT11,MATCH("Display Name",INDIRECT(CONCATENATE($AE$1,"!$A$1")):INDIRECT(CONCATENATE($AE$1,"!$L$1")),0)-1,1,1)</f>
        <v>Lorraine Mhonyera</v>
      </c>
      <c r="AR11" t="str">
        <f ca="1">OFFSET(INDIRECT(CONCATENATE($AE$1,"!$A$1")),$AT11,MATCH("Pre-Windows 2000 Logon Name",INDIRECT(CONCATENATE($AE$1,"!$A$1")):INDIRECT(CONCATENATE($AE$1,"!$L$1")),0)-1,1,1)</f>
        <v>sbsmpm22010</v>
      </c>
      <c r="AS11" t="str">
        <f ca="1">OFFSET(INDIRECT(CONCATENATE($AE$1,"!$A$1")),$AT11,MATCH("E-Mail Address",INDIRECT(CONCATENATE($AE$1,"!$A$1")):INDIRECT(CONCATENATE($AE$1,"!$L$1")),0)-1,1,1)</f>
        <v>Lorraine.Mhonyera.MMPM22@said.oxford.edu</v>
      </c>
      <c r="AT11">
        <v>10</v>
      </c>
    </row>
    <row r="12" spans="1:46" x14ac:dyDescent="0.25">
      <c r="A12" s="22" t="s">
        <v>95</v>
      </c>
      <c r="B12" s="22" t="s">
        <v>96</v>
      </c>
      <c r="C12" s="22"/>
      <c r="D12" s="22" t="s">
        <v>97</v>
      </c>
      <c r="E12" s="22" t="s">
        <v>98</v>
      </c>
      <c r="F12" s="22" t="s">
        <v>90</v>
      </c>
      <c r="H12" s="2"/>
      <c r="I12" t="str">
        <f t="shared" si="10"/>
        <v>Oh, Kyungsik</v>
      </c>
      <c r="K12" t="str">
        <f t="shared" ca="1" si="11"/>
        <v>Kyungsik</v>
      </c>
      <c r="L12" t="str">
        <f t="shared" ca="1" si="0"/>
        <v>Oh</v>
      </c>
      <c r="M12" t="str">
        <f t="shared" ca="1" si="1"/>
        <v>Kyungsik</v>
      </c>
      <c r="N12" t="str">
        <f t="shared" ca="1" si="2"/>
        <v>david.oh@merton.ox.ac.uk</v>
      </c>
      <c r="O12" t="str">
        <f t="shared" ca="1" si="3"/>
        <v>mert4696</v>
      </c>
      <c r="P12">
        <f t="shared" ca="1" si="12"/>
        <v>2959440</v>
      </c>
      <c r="R12" t="str">
        <f t="shared" ca="1" si="13"/>
        <v>Fukaya, Ryoichi</v>
      </c>
      <c r="S12" t="str">
        <f ca="1"/>
        <v>Ryoichi</v>
      </c>
      <c r="T12" t="str">
        <f ca="1"/>
        <v>Fukaya</v>
      </c>
      <c r="U12" t="str">
        <f ca="1"/>
        <v>Ryoichi</v>
      </c>
      <c r="V12" t="str">
        <f ca="1"/>
        <v>ryoichi.fukaya@keble.ox.ac.uk</v>
      </c>
      <c r="W12" t="str">
        <f ca="1"/>
        <v>kebl7621</v>
      </c>
      <c r="X12">
        <f ca="1"/>
        <v>2963117</v>
      </c>
      <c r="Y12">
        <f ca="1"/>
        <v>0</v>
      </c>
      <c r="Z12">
        <f ca="1"/>
        <v>17420688</v>
      </c>
      <c r="AA12">
        <f ca="1"/>
        <v>0</v>
      </c>
      <c r="AC12" s="2" t="s">
        <v>580</v>
      </c>
      <c r="AD12" t="str">
        <f t="shared" si="14"/>
        <v>Oh, David</v>
      </c>
      <c r="AF12" t="str">
        <f t="shared" ca="1" si="4"/>
        <v>David</v>
      </c>
      <c r="AG12" t="str">
        <f t="shared" ca="1" si="5"/>
        <v>Oh</v>
      </c>
      <c r="AH12" t="str">
        <f t="shared" ca="1" si="6"/>
        <v>MMPM  2022 - 2024 Student</v>
      </c>
      <c r="AI12" t="str">
        <f t="shared" ca="1" si="7"/>
        <v>David Oh</v>
      </c>
      <c r="AJ12" t="str">
        <f t="shared" ca="1" si="8"/>
        <v>sbsmpm22011</v>
      </c>
      <c r="AK12" t="str">
        <f t="shared" ca="1" si="9"/>
        <v>David.Oh.MMPM22@said.oxford.edu</v>
      </c>
      <c r="AM12" t="str">
        <f t="shared" ca="1" si="15"/>
        <v>Oh, David</v>
      </c>
      <c r="AN12" t="str">
        <f ca="1">OFFSET(INDIRECT(CONCATENATE($AE$1,"!$A$1")),$AT12,MATCH("First Name",INDIRECT(CONCATENATE($AE$1,"!$A$1")):INDIRECT(CONCATENATE($AE$1,"!$L$1")),0)-1,1,1)</f>
        <v>David</v>
      </c>
      <c r="AO12" t="str">
        <f ca="1">OFFSET(INDIRECT(CONCATENATE($AE$1,"!$A$1")),$AT12,MATCH("Last Name",INDIRECT(CONCATENATE($AE$1,"!$A$1")):INDIRECT(CONCATENATE($AE$1,"!$L$1")),0)-1,1,1)</f>
        <v>Oh</v>
      </c>
      <c r="AP12" t="str">
        <f ca="1">OFFSET(INDIRECT(CONCATENATE($AE$1,"!$A$1")),$AT12,MATCH("description",INDIRECT(CONCATENATE($AE$1,"!$A$1")):INDIRECT(CONCATENATE($AE$1,"!$L$1")),0)-1,1,1)</f>
        <v>MMPM  2022 - 2024 Student</v>
      </c>
      <c r="AQ12" t="str">
        <f ca="1">OFFSET(INDIRECT(CONCATENATE($AE$1,"!$A$1")),$AT12,MATCH("Display Name",INDIRECT(CONCATENATE($AE$1,"!$A$1")):INDIRECT(CONCATENATE($AE$1,"!$L$1")),0)-1,1,1)</f>
        <v>David Oh</v>
      </c>
      <c r="AR12" t="str">
        <f ca="1">OFFSET(INDIRECT(CONCATENATE($AE$1,"!$A$1")),$AT12,MATCH("Pre-Windows 2000 Logon Name",INDIRECT(CONCATENATE($AE$1,"!$A$1")):INDIRECT(CONCATENATE($AE$1,"!$L$1")),0)-1,1,1)</f>
        <v>sbsmpm22011</v>
      </c>
      <c r="AS12" t="str">
        <f ca="1">OFFSET(INDIRECT(CONCATENATE($AE$1,"!$A$1")),$AT12,MATCH("E-Mail Address",INDIRECT(CONCATENATE($AE$1,"!$A$1")):INDIRECT(CONCATENATE($AE$1,"!$L$1")),0)-1,1,1)</f>
        <v>David.Oh.MMPM22@said.oxford.edu</v>
      </c>
      <c r="AT12">
        <v>11</v>
      </c>
    </row>
    <row r="13" spans="1:46" x14ac:dyDescent="0.25">
      <c r="A13" s="22" t="s">
        <v>99</v>
      </c>
      <c r="B13" s="22" t="s">
        <v>99</v>
      </c>
      <c r="C13" s="22"/>
      <c r="D13" s="22" t="s">
        <v>100</v>
      </c>
      <c r="E13" s="22" t="s">
        <v>101</v>
      </c>
      <c r="F13" s="22" t="s">
        <v>64</v>
      </c>
      <c r="H13" s="2" t="s">
        <v>416</v>
      </c>
      <c r="I13" t="str">
        <f t="shared" si="10"/>
        <v>WITHDRAWN</v>
      </c>
      <c r="K13" t="str">
        <f t="shared" ca="1" si="11"/>
        <v>Not Found</v>
      </c>
      <c r="L13" t="str">
        <f t="shared" ca="1" si="0"/>
        <v>Not Found</v>
      </c>
      <c r="M13" t="str">
        <f t="shared" ca="1" si="1"/>
        <v>Not Found</v>
      </c>
      <c r="N13" t="str">
        <f t="shared" ca="1" si="2"/>
        <v>Not Found</v>
      </c>
      <c r="O13" t="str">
        <f t="shared" ca="1" si="3"/>
        <v>Not Found</v>
      </c>
      <c r="P13" t="str">
        <f t="shared" ca="1" si="12"/>
        <v>Not Found</v>
      </c>
      <c r="R13" t="str">
        <f t="shared" ca="1" si="13"/>
        <v>Griffin, Sammie</v>
      </c>
      <c r="S13" t="str">
        <f ca="1"/>
        <v>Sammie</v>
      </c>
      <c r="T13" t="str">
        <f ca="1"/>
        <v>Griffin</v>
      </c>
      <c r="U13" t="str">
        <f ca="1"/>
        <v>Sammie</v>
      </c>
      <c r="V13" t="str">
        <f ca="1"/>
        <v>sammie.griffin@keble.ox.ac.uk</v>
      </c>
      <c r="W13" t="str">
        <f ca="1"/>
        <v>kebl7481</v>
      </c>
      <c r="X13">
        <f ca="1"/>
        <v>2959527</v>
      </c>
      <c r="Y13">
        <f ca="1"/>
        <v>0</v>
      </c>
      <c r="Z13">
        <f ca="1"/>
        <v>17417027</v>
      </c>
      <c r="AA13">
        <f ca="1"/>
        <v>0</v>
      </c>
      <c r="AC13" s="2" t="s">
        <v>416</v>
      </c>
      <c r="AD13" t="str">
        <f t="shared" si="14"/>
        <v>WITHDRAWN</v>
      </c>
      <c r="AF13" t="str">
        <f t="shared" ca="1" si="4"/>
        <v>Not Found</v>
      </c>
      <c r="AG13" t="str">
        <f t="shared" ca="1" si="5"/>
        <v>Not Found</v>
      </c>
      <c r="AH13" t="str">
        <f t="shared" ca="1" si="6"/>
        <v>Not Found</v>
      </c>
      <c r="AI13" t="str">
        <f t="shared" ca="1" si="7"/>
        <v>Not Found</v>
      </c>
      <c r="AJ13" t="str">
        <f t="shared" ca="1" si="8"/>
        <v>Not Found</v>
      </c>
      <c r="AK13" t="str">
        <f t="shared" ca="1" si="9"/>
        <v>Not Found</v>
      </c>
      <c r="AM13" t="str">
        <f t="shared" ca="1" si="15"/>
        <v>Osobe, Adebayo</v>
      </c>
      <c r="AN13" t="str">
        <f ca="1">OFFSET(INDIRECT(CONCATENATE($AE$1,"!$A$1")),$AT13,MATCH("First Name",INDIRECT(CONCATENATE($AE$1,"!$A$1")):INDIRECT(CONCATENATE($AE$1,"!$L$1")),0)-1,1,1)</f>
        <v>Adebayo</v>
      </c>
      <c r="AO13" t="str">
        <f ca="1">OFFSET(INDIRECT(CONCATENATE($AE$1,"!$A$1")),$AT13,MATCH("Last Name",INDIRECT(CONCATENATE($AE$1,"!$A$1")):INDIRECT(CONCATENATE($AE$1,"!$L$1")),0)-1,1,1)</f>
        <v>Osobe</v>
      </c>
      <c r="AP13" t="str">
        <f ca="1">OFFSET(INDIRECT(CONCATENATE($AE$1,"!$A$1")),$AT13,MATCH("description",INDIRECT(CONCATENATE($AE$1,"!$A$1")):INDIRECT(CONCATENATE($AE$1,"!$L$1")),0)-1,1,1)</f>
        <v>MMPM  2022 - 2024 Student</v>
      </c>
      <c r="AQ13" t="str">
        <f ca="1">OFFSET(INDIRECT(CONCATENATE($AE$1,"!$A$1")),$AT13,MATCH("Display Name",INDIRECT(CONCATENATE($AE$1,"!$A$1")):INDIRECT(CONCATENATE($AE$1,"!$L$1")),0)-1,1,1)</f>
        <v>Adebayo Osobe</v>
      </c>
      <c r="AR13" t="str">
        <f ca="1">OFFSET(INDIRECT(CONCATENATE($AE$1,"!$A$1")),$AT13,MATCH("Pre-Windows 2000 Logon Name",INDIRECT(CONCATENATE($AE$1,"!$A$1")):INDIRECT(CONCATENATE($AE$1,"!$L$1")),0)-1,1,1)</f>
        <v>sbsmpm22013</v>
      </c>
      <c r="AS13" t="str">
        <f ca="1">OFFSET(INDIRECT(CONCATENATE($AE$1,"!$A$1")),$AT13,MATCH("E-Mail Address",INDIRECT(CONCATENATE($AE$1,"!$A$1")):INDIRECT(CONCATENATE($AE$1,"!$L$1")),0)-1,1,1)</f>
        <v>Bayo.Osobe.MMPM22@said.oxford.edu</v>
      </c>
      <c r="AT13">
        <v>12</v>
      </c>
    </row>
    <row r="14" spans="1:46" x14ac:dyDescent="0.25">
      <c r="A14" s="22" t="s">
        <v>102</v>
      </c>
      <c r="B14" s="22" t="s">
        <v>103</v>
      </c>
      <c r="C14" s="22" t="s">
        <v>104</v>
      </c>
      <c r="D14" s="22" t="s">
        <v>105</v>
      </c>
      <c r="E14" s="22" t="s">
        <v>106</v>
      </c>
      <c r="F14" s="22" t="s">
        <v>64</v>
      </c>
      <c r="H14" s="2"/>
      <c r="I14" t="str">
        <f t="shared" si="10"/>
        <v>Osobe, Adebayo</v>
      </c>
      <c r="K14" t="str">
        <f t="shared" ca="1" si="11"/>
        <v>Adebayo</v>
      </c>
      <c r="L14" t="str">
        <f t="shared" ca="1" si="0"/>
        <v>Osobe</v>
      </c>
      <c r="M14" t="str">
        <f t="shared" ca="1" si="1"/>
        <v>Adebayo</v>
      </c>
      <c r="N14" t="str">
        <f t="shared" ca="1" si="2"/>
        <v>bayo.osobe@pmb.ox.ac.uk</v>
      </c>
      <c r="O14" t="str">
        <f t="shared" ca="1" si="3"/>
        <v>pemb6581</v>
      </c>
      <c r="P14">
        <f t="shared" ca="1" si="12"/>
        <v>2955770</v>
      </c>
      <c r="R14" t="str">
        <f t="shared" ca="1" si="13"/>
        <v>Griffiths, Alexander</v>
      </c>
      <c r="S14" t="str">
        <f ca="1"/>
        <v>Alexander</v>
      </c>
      <c r="T14" t="str">
        <f ca="1"/>
        <v>Griffiths</v>
      </c>
      <c r="U14" t="str">
        <f ca="1"/>
        <v>Alexander</v>
      </c>
      <c r="V14" t="str">
        <f ca="1"/>
        <v>alexander.griffiths@pmb.ox.ac.uk</v>
      </c>
      <c r="W14" t="str">
        <f ca="1"/>
        <v>pemb6769</v>
      </c>
      <c r="X14">
        <f ca="1"/>
        <v>2963116</v>
      </c>
      <c r="Y14">
        <f ca="1"/>
        <v>0</v>
      </c>
      <c r="Z14">
        <f ca="1"/>
        <v>17420644</v>
      </c>
      <c r="AA14">
        <f ca="1"/>
        <v>0</v>
      </c>
      <c r="AC14" s="2"/>
      <c r="AD14" t="str">
        <f t="shared" si="14"/>
        <v>Osobe, Adebayo</v>
      </c>
      <c r="AF14" t="str">
        <f t="shared" ca="1" si="4"/>
        <v>Adebayo</v>
      </c>
      <c r="AG14" t="str">
        <f t="shared" ca="1" si="5"/>
        <v>Osobe</v>
      </c>
      <c r="AH14" t="str">
        <f t="shared" ca="1" si="6"/>
        <v>MMPM  2022 - 2024 Student</v>
      </c>
      <c r="AI14" t="str">
        <f t="shared" ca="1" si="7"/>
        <v>Adebayo Osobe</v>
      </c>
      <c r="AJ14" t="str">
        <f t="shared" ca="1" si="8"/>
        <v>sbsmpm22013</v>
      </c>
      <c r="AK14" t="str">
        <f t="shared" ca="1" si="9"/>
        <v>Bayo.Osobe.MMPM22@said.oxford.edu</v>
      </c>
      <c r="AM14" t="str">
        <f t="shared" ca="1" si="15"/>
        <v>Owen, Robert</v>
      </c>
      <c r="AN14" t="str">
        <f ca="1">OFFSET(INDIRECT(CONCATENATE($AE$1,"!$A$1")),$AT14,MATCH("First Name",INDIRECT(CONCATENATE($AE$1,"!$A$1")):INDIRECT(CONCATENATE($AE$1,"!$L$1")),0)-1,1,1)</f>
        <v>Robert</v>
      </c>
      <c r="AO14" t="str">
        <f ca="1">OFFSET(INDIRECT(CONCATENATE($AE$1,"!$A$1")),$AT14,MATCH("Last Name",INDIRECT(CONCATENATE($AE$1,"!$A$1")):INDIRECT(CONCATENATE($AE$1,"!$L$1")),0)-1,1,1)</f>
        <v>Owen</v>
      </c>
      <c r="AP14" t="str">
        <f ca="1">OFFSET(INDIRECT(CONCATENATE($AE$1,"!$A$1")),$AT14,MATCH("description",INDIRECT(CONCATENATE($AE$1,"!$A$1")):INDIRECT(CONCATENATE($AE$1,"!$L$1")),0)-1,1,1)</f>
        <v>MMPM  2022 - 2024 Student</v>
      </c>
      <c r="AQ14" t="str">
        <f ca="1">OFFSET(INDIRECT(CONCATENATE($AE$1,"!$A$1")),$AT14,MATCH("Display Name",INDIRECT(CONCATENATE($AE$1,"!$A$1")):INDIRECT(CONCATENATE($AE$1,"!$L$1")),0)-1,1,1)</f>
        <v>Robert Owen</v>
      </c>
      <c r="AR14" t="str">
        <f ca="1">OFFSET(INDIRECT(CONCATENATE($AE$1,"!$A$1")),$AT14,MATCH("Pre-Windows 2000 Logon Name",INDIRECT(CONCATENATE($AE$1,"!$A$1")):INDIRECT(CONCATENATE($AE$1,"!$L$1")),0)-1,1,1)</f>
        <v>sbsmpm22014</v>
      </c>
      <c r="AS14" t="str">
        <f ca="1">OFFSET(INDIRECT(CONCATENATE($AE$1,"!$A$1")),$AT14,MATCH("E-Mail Address",INDIRECT(CONCATENATE($AE$1,"!$A$1")):INDIRECT(CONCATENATE($AE$1,"!$L$1")),0)-1,1,1)</f>
        <v>Robert.Owen.MMPM22@said.oxford.edu</v>
      </c>
      <c r="AT14">
        <v>13</v>
      </c>
    </row>
    <row r="15" spans="1:46" x14ac:dyDescent="0.25">
      <c r="A15" s="22" t="s">
        <v>107</v>
      </c>
      <c r="B15" s="22" t="s">
        <v>107</v>
      </c>
      <c r="C15" s="22" t="s">
        <v>108</v>
      </c>
      <c r="D15" s="22" t="s">
        <v>109</v>
      </c>
      <c r="E15" s="22" t="s">
        <v>110</v>
      </c>
      <c r="F15" s="22" t="s">
        <v>64</v>
      </c>
      <c r="H15" s="2"/>
      <c r="I15" t="str">
        <f t="shared" si="10"/>
        <v>Owen, Robert</v>
      </c>
      <c r="K15" t="str">
        <f t="shared" ca="1" si="11"/>
        <v>Robert</v>
      </c>
      <c r="L15" t="str">
        <f t="shared" ca="1" si="0"/>
        <v>Owen</v>
      </c>
      <c r="M15" t="str">
        <f t="shared" ca="1" si="1"/>
        <v>Robert</v>
      </c>
      <c r="N15" t="str">
        <f t="shared" ca="1" si="2"/>
        <v>robert.owen@pmb.ox.ac.uk</v>
      </c>
      <c r="O15" t="str">
        <f t="shared" ca="1" si="3"/>
        <v>pemb6584</v>
      </c>
      <c r="P15">
        <f t="shared" ca="1" si="12"/>
        <v>2955771</v>
      </c>
      <c r="R15" t="str">
        <f t="shared" ca="1" si="13"/>
        <v>Hu, Yikai</v>
      </c>
      <c r="S15" t="str">
        <f ca="1"/>
        <v>Yikai</v>
      </c>
      <c r="T15" t="str">
        <f ca="1"/>
        <v>Hu</v>
      </c>
      <c r="U15" t="str">
        <f ca="1"/>
        <v>Yikai</v>
      </c>
      <c r="V15" t="str">
        <f ca="1"/>
        <v>yikai.hu@gtc.ox.ac.uk</v>
      </c>
      <c r="W15" t="str">
        <f ca="1"/>
        <v>grte3639</v>
      </c>
      <c r="X15">
        <f ca="1"/>
        <v>2955649</v>
      </c>
      <c r="Y15">
        <f ca="1"/>
        <v>0</v>
      </c>
      <c r="Z15">
        <f ca="1"/>
        <v>17407050</v>
      </c>
      <c r="AA15">
        <f ca="1"/>
        <v>0</v>
      </c>
      <c r="AC15" s="2"/>
      <c r="AD15" t="str">
        <f t="shared" si="14"/>
        <v>Owen, Robert</v>
      </c>
      <c r="AF15" t="str">
        <f t="shared" ca="1" si="4"/>
        <v>Robert</v>
      </c>
      <c r="AG15" t="str">
        <f t="shared" ca="1" si="5"/>
        <v>Owen</v>
      </c>
      <c r="AH15" t="str">
        <f t="shared" ca="1" si="6"/>
        <v>MMPM  2022 - 2024 Student</v>
      </c>
      <c r="AI15" t="str">
        <f t="shared" ca="1" si="7"/>
        <v>Robert Owen</v>
      </c>
      <c r="AJ15" t="str">
        <f t="shared" ca="1" si="8"/>
        <v>sbsmpm22014</v>
      </c>
      <c r="AK15" t="str">
        <f t="shared" ca="1" si="9"/>
        <v>Robert.Owen.MMPM22@said.oxford.edu</v>
      </c>
      <c r="AM15" t="str">
        <f t="shared" ca="1" si="15"/>
        <v>Roos, Kevin</v>
      </c>
      <c r="AN15" t="str">
        <f ca="1">OFFSET(INDIRECT(CONCATENATE($AE$1,"!$A$1")),$AT15,MATCH("First Name",INDIRECT(CONCATENATE($AE$1,"!$A$1")):INDIRECT(CONCATENATE($AE$1,"!$L$1")),0)-1,1,1)</f>
        <v>Kevin</v>
      </c>
      <c r="AO15" t="str">
        <f ca="1">OFFSET(INDIRECT(CONCATENATE($AE$1,"!$A$1")),$AT15,MATCH("Last Name",INDIRECT(CONCATENATE($AE$1,"!$A$1")):INDIRECT(CONCATENATE($AE$1,"!$L$1")),0)-1,1,1)</f>
        <v>Roos</v>
      </c>
      <c r="AP15" t="str">
        <f ca="1">OFFSET(INDIRECT(CONCATENATE($AE$1,"!$A$1")),$AT15,MATCH("description",INDIRECT(CONCATENATE($AE$1,"!$A$1")):INDIRECT(CONCATENATE($AE$1,"!$L$1")),0)-1,1,1)</f>
        <v>MMPM  2022 - 2024 Student</v>
      </c>
      <c r="AQ15" t="str">
        <f ca="1">OFFSET(INDIRECT(CONCATENATE($AE$1,"!$A$1")),$AT15,MATCH("Display Name",INDIRECT(CONCATENATE($AE$1,"!$A$1")):INDIRECT(CONCATENATE($AE$1,"!$L$1")),0)-1,1,1)</f>
        <v>Kevin Roos</v>
      </c>
      <c r="AR15" t="str">
        <f ca="1">OFFSET(INDIRECT(CONCATENATE($AE$1,"!$A$1")),$AT15,MATCH("Pre-Windows 2000 Logon Name",INDIRECT(CONCATENATE($AE$1,"!$A$1")):INDIRECT(CONCATENATE($AE$1,"!$L$1")),0)-1,1,1)</f>
        <v>sbsmpm22016</v>
      </c>
      <c r="AS15" t="str">
        <f ca="1">OFFSET(INDIRECT(CONCATENATE($AE$1,"!$A$1")),$AT15,MATCH("E-Mail Address",INDIRECT(CONCATENATE($AE$1,"!$A$1")):INDIRECT(CONCATENATE($AE$1,"!$L$1")),0)-1,1,1)</f>
        <v>Kevin.Roos.MMPM22@said.oxford.edu</v>
      </c>
      <c r="AT15">
        <v>14</v>
      </c>
    </row>
    <row r="16" spans="1:46" x14ac:dyDescent="0.25">
      <c r="A16" s="22" t="s">
        <v>111</v>
      </c>
      <c r="B16" s="22" t="s">
        <v>111</v>
      </c>
      <c r="C16" s="22"/>
      <c r="D16" s="22" t="s">
        <v>112</v>
      </c>
      <c r="E16" s="22" t="s">
        <v>113</v>
      </c>
      <c r="F16" s="22" t="s">
        <v>114</v>
      </c>
      <c r="H16" s="2" t="s">
        <v>416</v>
      </c>
      <c r="I16" t="str">
        <f t="shared" si="10"/>
        <v>WITHDRAWN</v>
      </c>
      <c r="K16" t="str">
        <f t="shared" ca="1" si="11"/>
        <v>Not Found</v>
      </c>
      <c r="L16" t="str">
        <f t="shared" ca="1" si="0"/>
        <v>Not Found</v>
      </c>
      <c r="M16" t="str">
        <f t="shared" ca="1" si="1"/>
        <v>Not Found</v>
      </c>
      <c r="N16" t="str">
        <f t="shared" ca="1" si="2"/>
        <v>Not Found</v>
      </c>
      <c r="O16" t="str">
        <f t="shared" ca="1" si="3"/>
        <v>Not Found</v>
      </c>
      <c r="P16" t="str">
        <f t="shared" ca="1" si="12"/>
        <v>Not Found</v>
      </c>
      <c r="R16" t="str">
        <f t="shared" ca="1" si="13"/>
        <v>Isaacs, Theodore</v>
      </c>
      <c r="S16" t="str">
        <f ca="1"/>
        <v>Theodore</v>
      </c>
      <c r="T16" t="str">
        <f ca="1"/>
        <v>Isaacs</v>
      </c>
      <c r="U16" t="str">
        <f ca="1"/>
        <v>Theodore</v>
      </c>
      <c r="V16" t="str">
        <f ca="1"/>
        <v>theodore.isaacs@st-hughs.ox.ac.uk</v>
      </c>
      <c r="W16" t="str">
        <f ca="1"/>
        <v>shug7684</v>
      </c>
      <c r="X16">
        <f ca="1"/>
        <v>2965596</v>
      </c>
      <c r="Y16">
        <f ca="1"/>
        <v>0</v>
      </c>
      <c r="Z16">
        <f ca="1"/>
        <v>17422431</v>
      </c>
      <c r="AA16">
        <f ca="1"/>
        <v>0</v>
      </c>
      <c r="AC16" s="2" t="s">
        <v>416</v>
      </c>
      <c r="AD16" t="str">
        <f t="shared" si="14"/>
        <v>WITHDRAWN</v>
      </c>
      <c r="AF16" t="str">
        <f t="shared" ca="1" si="4"/>
        <v>Not Found</v>
      </c>
      <c r="AG16" t="str">
        <f t="shared" ca="1" si="5"/>
        <v>Not Found</v>
      </c>
      <c r="AH16" t="str">
        <f t="shared" ca="1" si="6"/>
        <v>Not Found</v>
      </c>
      <c r="AI16" t="str">
        <f t="shared" ca="1" si="7"/>
        <v>Not Found</v>
      </c>
      <c r="AJ16" t="str">
        <f t="shared" ca="1" si="8"/>
        <v>Not Found</v>
      </c>
      <c r="AK16" t="str">
        <f t="shared" ca="1" si="9"/>
        <v>Not Found</v>
      </c>
      <c r="AM16" t="str">
        <f t="shared" ca="1" si="15"/>
        <v>Stefan, Ion</v>
      </c>
      <c r="AN16" t="str">
        <f ca="1">OFFSET(INDIRECT(CONCATENATE($AE$1,"!$A$1")),$AT16,MATCH("First Name",INDIRECT(CONCATENATE($AE$1,"!$A$1")):INDIRECT(CONCATENATE($AE$1,"!$L$1")),0)-1,1,1)</f>
        <v>Ion</v>
      </c>
      <c r="AO16" t="str">
        <f ca="1">OFFSET(INDIRECT(CONCATENATE($AE$1,"!$A$1")),$AT16,MATCH("Last Name",INDIRECT(CONCATENATE($AE$1,"!$A$1")):INDIRECT(CONCATENATE($AE$1,"!$L$1")),0)-1,1,1)</f>
        <v>Stefan</v>
      </c>
      <c r="AP16" t="str">
        <f ca="1">OFFSET(INDIRECT(CONCATENATE($AE$1,"!$A$1")),$AT16,MATCH("description",INDIRECT(CONCATENATE($AE$1,"!$A$1")):INDIRECT(CONCATENATE($AE$1,"!$L$1")),0)-1,1,1)</f>
        <v>MMPM  2022 - 2024 Student</v>
      </c>
      <c r="AQ16" t="str">
        <f ca="1">OFFSET(INDIRECT(CONCATENATE($AE$1,"!$A$1")),$AT16,MATCH("Display Name",INDIRECT(CONCATENATE($AE$1,"!$A$1")):INDIRECT(CONCATENATE($AE$1,"!$L$1")),0)-1,1,1)</f>
        <v>Ion Stefan</v>
      </c>
      <c r="AR16" t="str">
        <f ca="1">OFFSET(INDIRECT(CONCATENATE($AE$1,"!$A$1")),$AT16,MATCH("Pre-Windows 2000 Logon Name",INDIRECT(CONCATENATE($AE$1,"!$A$1")):INDIRECT(CONCATENATE($AE$1,"!$L$1")),0)-1,1,1)</f>
        <v>sbsmpm22017</v>
      </c>
      <c r="AS16" t="str">
        <f ca="1">OFFSET(INDIRECT(CONCATENATE($AE$1,"!$A$1")),$AT16,MATCH("E-Mail Address",INDIRECT(CONCATENATE($AE$1,"!$A$1")):INDIRECT(CONCATENATE($AE$1,"!$L$1")),0)-1,1,1)</f>
        <v>Ion.Stefan.MMPM22@said.oxford.edu</v>
      </c>
      <c r="AT16">
        <v>15</v>
      </c>
    </row>
    <row r="17" spans="1:46" x14ac:dyDescent="0.25">
      <c r="A17" s="22" t="s">
        <v>314</v>
      </c>
      <c r="B17" s="22" t="s">
        <v>314</v>
      </c>
      <c r="C17" s="22" t="s">
        <v>315</v>
      </c>
      <c r="D17" s="22" t="s">
        <v>316</v>
      </c>
      <c r="E17" s="22" t="s">
        <v>317</v>
      </c>
      <c r="F17" s="22" t="s">
        <v>79</v>
      </c>
      <c r="H17" s="2"/>
      <c r="I17" t="str">
        <f t="shared" si="10"/>
        <v>Roos, Kevin</v>
      </c>
      <c r="K17" t="str">
        <f t="shared" ca="1" si="11"/>
        <v>Not Found</v>
      </c>
      <c r="L17" t="str">
        <f t="shared" ca="1" si="0"/>
        <v>Not Found</v>
      </c>
      <c r="M17" t="str">
        <f t="shared" ca="1" si="1"/>
        <v>Not Found</v>
      </c>
      <c r="N17" t="str">
        <f t="shared" ca="1" si="2"/>
        <v>Not Found</v>
      </c>
      <c r="O17" t="str">
        <f t="shared" ca="1" si="3"/>
        <v>Not Found</v>
      </c>
      <c r="P17" t="str">
        <f t="shared" ca="1" si="12"/>
        <v>Not Found</v>
      </c>
      <c r="R17" t="str">
        <f t="shared" ca="1" si="13"/>
        <v>Kamalov, Timur</v>
      </c>
      <c r="S17" t="str">
        <f ca="1"/>
        <v>Timur</v>
      </c>
      <c r="T17" t="str">
        <f ca="1"/>
        <v>Kamalov</v>
      </c>
      <c r="U17" t="str">
        <f ca="1"/>
        <v>Timur</v>
      </c>
      <c r="V17" t="str">
        <f ca="1"/>
        <v>timur.kamalov@keble.ox.ac.uk</v>
      </c>
      <c r="W17" t="str">
        <f ca="1"/>
        <v>kebl7606</v>
      </c>
      <c r="X17">
        <f ca="1"/>
        <v>2962731</v>
      </c>
      <c r="Y17">
        <f ca="1"/>
        <v>0</v>
      </c>
      <c r="Z17">
        <f ca="1"/>
        <v>17420134</v>
      </c>
      <c r="AA17">
        <f ca="1"/>
        <v>0</v>
      </c>
      <c r="AC17" s="2"/>
      <c r="AD17" t="str">
        <f t="shared" si="14"/>
        <v>Roos, Kevin</v>
      </c>
      <c r="AF17" t="str">
        <f t="shared" ca="1" si="4"/>
        <v>Kevin</v>
      </c>
      <c r="AG17" t="str">
        <f t="shared" ca="1" si="5"/>
        <v>Roos</v>
      </c>
      <c r="AH17" t="str">
        <f t="shared" ca="1" si="6"/>
        <v>MMPM  2022 - 2024 Student</v>
      </c>
      <c r="AI17" t="str">
        <f t="shared" ca="1" si="7"/>
        <v>Kevin Roos</v>
      </c>
      <c r="AJ17" t="str">
        <f t="shared" ca="1" si="8"/>
        <v>sbsmpm22016</v>
      </c>
      <c r="AK17" t="str">
        <f t="shared" ca="1" si="9"/>
        <v>Kevin.Roos.MMPM22@said.oxford.edu</v>
      </c>
      <c r="AM17" t="str">
        <f t="shared" ca="1" si="15"/>
        <v>Varughese, Arun</v>
      </c>
      <c r="AN17" t="str">
        <f ca="1">OFFSET(INDIRECT(CONCATENATE($AE$1,"!$A$1")),$AT17,MATCH("First Name",INDIRECT(CONCATENATE($AE$1,"!$A$1")):INDIRECT(CONCATENATE($AE$1,"!$L$1")),0)-1,1,1)</f>
        <v>Arun</v>
      </c>
      <c r="AO17" t="str">
        <f ca="1">OFFSET(INDIRECT(CONCATENATE($AE$1,"!$A$1")),$AT17,MATCH("Last Name",INDIRECT(CONCATENATE($AE$1,"!$A$1")):INDIRECT(CONCATENATE($AE$1,"!$L$1")),0)-1,1,1)</f>
        <v>Varughese</v>
      </c>
      <c r="AP17" t="str">
        <f ca="1">OFFSET(INDIRECT(CONCATENATE($AE$1,"!$A$1")),$AT17,MATCH("description",INDIRECT(CONCATENATE($AE$1,"!$A$1")):INDIRECT(CONCATENATE($AE$1,"!$L$1")),0)-1,1,1)</f>
        <v>MMPM  2022 - 2024 Student</v>
      </c>
      <c r="AQ17" t="str">
        <f ca="1">OFFSET(INDIRECT(CONCATENATE($AE$1,"!$A$1")),$AT17,MATCH("Display Name",INDIRECT(CONCATENATE($AE$1,"!$A$1")):INDIRECT(CONCATENATE($AE$1,"!$L$1")),0)-1,1,1)</f>
        <v>Arun Varughese</v>
      </c>
      <c r="AR17" t="str">
        <f ca="1">OFFSET(INDIRECT(CONCATENATE($AE$1,"!$A$1")),$AT17,MATCH("Pre-Windows 2000 Logon Name",INDIRECT(CONCATENATE($AE$1,"!$A$1")):INDIRECT(CONCATENATE($AE$1,"!$L$1")),0)-1,1,1)</f>
        <v>sbsmpm22018</v>
      </c>
      <c r="AS17" t="str">
        <f ca="1">OFFSET(INDIRECT(CONCATENATE($AE$1,"!$A$1")),$AT17,MATCH("E-Mail Address",INDIRECT(CONCATENATE($AE$1,"!$A$1")):INDIRECT(CONCATENATE($AE$1,"!$L$1")),0)-1,1,1)</f>
        <v>Arun.Varughese.MMPM22@said.oxford.edu</v>
      </c>
      <c r="AT17">
        <v>16</v>
      </c>
    </row>
    <row r="18" spans="1:46" x14ac:dyDescent="0.25">
      <c r="A18" s="22" t="s">
        <v>115</v>
      </c>
      <c r="B18" s="22" t="s">
        <v>115</v>
      </c>
      <c r="C18" s="22"/>
      <c r="D18" s="22" t="s">
        <v>116</v>
      </c>
      <c r="E18" s="22" t="s">
        <v>117</v>
      </c>
      <c r="F18" s="22" t="s">
        <v>79</v>
      </c>
      <c r="H18" s="2"/>
      <c r="I18" t="str">
        <f t="shared" si="10"/>
        <v>Stefan, Ion</v>
      </c>
      <c r="K18" t="str">
        <f t="shared" ca="1" si="11"/>
        <v>Ion</v>
      </c>
      <c r="L18" t="str">
        <f t="shared" ca="1" si="0"/>
        <v>Stefan</v>
      </c>
      <c r="M18" t="str">
        <f t="shared" ca="1" si="1"/>
        <v>Ion</v>
      </c>
      <c r="N18" t="str">
        <f t="shared" ca="1" si="2"/>
        <v>ion.stefan@pmb.ox.ac.uk</v>
      </c>
      <c r="O18" t="str">
        <f t="shared" ca="1" si="3"/>
        <v>pemb6587</v>
      </c>
      <c r="P18">
        <f t="shared" ca="1" si="12"/>
        <v>2956063</v>
      </c>
      <c r="R18" t="str">
        <f t="shared" ca="1" si="13"/>
        <v>Kaunisto, Ville</v>
      </c>
      <c r="S18" t="str">
        <f ca="1"/>
        <v>Ville</v>
      </c>
      <c r="T18" t="str">
        <f ca="1"/>
        <v>Kaunisto</v>
      </c>
      <c r="U18" t="str">
        <f ca="1"/>
        <v>Ville</v>
      </c>
      <c r="V18" t="str">
        <f ca="1"/>
        <v>ville.kaunisto@keble.ox.ac.uk</v>
      </c>
      <c r="W18" t="str">
        <f ca="1"/>
        <v>kebl7609</v>
      </c>
      <c r="X18">
        <f ca="1"/>
        <v>2962732</v>
      </c>
      <c r="Y18">
        <f ca="1"/>
        <v>0</v>
      </c>
      <c r="Z18">
        <f ca="1"/>
        <v>17420181</v>
      </c>
      <c r="AA18">
        <f ca="1"/>
        <v>0</v>
      </c>
      <c r="AC18" s="2"/>
      <c r="AD18" t="str">
        <f t="shared" si="14"/>
        <v>Stefan, Ion</v>
      </c>
      <c r="AF18" t="str">
        <f t="shared" ca="1" si="4"/>
        <v>Ion</v>
      </c>
      <c r="AG18" t="str">
        <f t="shared" ca="1" si="5"/>
        <v>Stefan</v>
      </c>
      <c r="AH18" t="str">
        <f t="shared" ca="1" si="6"/>
        <v>MMPM  2022 - 2024 Student</v>
      </c>
      <c r="AI18" t="str">
        <f t="shared" ca="1" si="7"/>
        <v>Ion Stefan</v>
      </c>
      <c r="AJ18" t="str">
        <f t="shared" ca="1" si="8"/>
        <v>sbsmpm22017</v>
      </c>
      <c r="AK18" t="str">
        <f t="shared" ca="1" si="9"/>
        <v>Ion.Stefan.MMPM22@said.oxford.edu</v>
      </c>
      <c r="AM18" t="str">
        <f t="shared" ca="1" si="15"/>
        <v>Zhang, Yan</v>
      </c>
      <c r="AN18" t="str">
        <f ca="1">OFFSET(INDIRECT(CONCATENATE($AE$1,"!$A$1")),$AT18,MATCH("First Name",INDIRECT(CONCATENATE($AE$1,"!$A$1")):INDIRECT(CONCATENATE($AE$1,"!$L$1")),0)-1,1,1)</f>
        <v>Yan</v>
      </c>
      <c r="AO18" t="str">
        <f ca="1">OFFSET(INDIRECT(CONCATENATE($AE$1,"!$A$1")),$AT18,MATCH("Last Name",INDIRECT(CONCATENATE($AE$1,"!$A$1")):INDIRECT(CONCATENATE($AE$1,"!$L$1")),0)-1,1,1)</f>
        <v>Zhang</v>
      </c>
      <c r="AP18" t="str">
        <f ca="1">OFFSET(INDIRECT(CONCATENATE($AE$1,"!$A$1")),$AT18,MATCH("description",INDIRECT(CONCATENATE($AE$1,"!$A$1")):INDIRECT(CONCATENATE($AE$1,"!$L$1")),0)-1,1,1)</f>
        <v>MMPM  2022 - 2024 Student</v>
      </c>
      <c r="AQ18" t="str">
        <f ca="1">OFFSET(INDIRECT(CONCATENATE($AE$1,"!$A$1")),$AT18,MATCH("Display Name",INDIRECT(CONCATENATE($AE$1,"!$A$1")):INDIRECT(CONCATENATE($AE$1,"!$L$1")),0)-1,1,1)</f>
        <v>Yan Zhang</v>
      </c>
      <c r="AR18" t="str">
        <f ca="1">OFFSET(INDIRECT(CONCATENATE($AE$1,"!$A$1")),$AT18,MATCH("Pre-Windows 2000 Logon Name",INDIRECT(CONCATENATE($AE$1,"!$A$1")):INDIRECT(CONCATENATE($AE$1,"!$L$1")),0)-1,1,1)</f>
        <v>sbsmpm22019</v>
      </c>
      <c r="AS18" t="str">
        <f ca="1">OFFSET(INDIRECT(CONCATENATE($AE$1,"!$A$1")),$AT18,MATCH("E-Mail Address",INDIRECT(CONCATENATE($AE$1,"!$A$1")):INDIRECT(CONCATENATE($AE$1,"!$L$1")),0)-1,1,1)</f>
        <v>Yan.Zhang.MMPM22@said.oxford.edu</v>
      </c>
      <c r="AT18">
        <v>17</v>
      </c>
    </row>
    <row r="19" spans="1:46" x14ac:dyDescent="0.25">
      <c r="A19" s="22" t="s">
        <v>118</v>
      </c>
      <c r="B19" s="22" t="s">
        <v>118</v>
      </c>
      <c r="C19" s="22" t="s">
        <v>119</v>
      </c>
      <c r="D19" s="22" t="s">
        <v>120</v>
      </c>
      <c r="E19" s="22" t="s">
        <v>121</v>
      </c>
      <c r="F19" s="22" t="s">
        <v>90</v>
      </c>
      <c r="H19" s="2"/>
      <c r="I19" t="str">
        <f t="shared" si="10"/>
        <v>Varughese, Arun</v>
      </c>
      <c r="K19" t="str">
        <f t="shared" ca="1" si="11"/>
        <v>Arun</v>
      </c>
      <c r="L19" t="str">
        <f t="shared" ca="1" si="0"/>
        <v>Varughese</v>
      </c>
      <c r="M19" t="str">
        <f t="shared" ca="1" si="1"/>
        <v>Arun</v>
      </c>
      <c r="N19" t="str">
        <f t="shared" ca="1" si="2"/>
        <v>arun.varughese@merton.ox.ac.uk</v>
      </c>
      <c r="O19" t="str">
        <f t="shared" ca="1" si="3"/>
        <v>mert4669</v>
      </c>
      <c r="P19">
        <f t="shared" ca="1" si="12"/>
        <v>2955778</v>
      </c>
      <c r="R19" t="str">
        <f t="shared" ca="1" si="13"/>
        <v>Khan, Khaliq</v>
      </c>
      <c r="S19" t="str">
        <f ca="1"/>
        <v>Khaliq</v>
      </c>
      <c r="T19" t="str">
        <f ca="1"/>
        <v>Khan</v>
      </c>
      <c r="U19" t="str">
        <f ca="1"/>
        <v>Khaliq</v>
      </c>
      <c r="V19" t="str">
        <f ca="1"/>
        <v>khaliq.khan@gtc.ox.ac.uk</v>
      </c>
      <c r="W19" t="str">
        <f ca="1"/>
        <v>grte3802</v>
      </c>
      <c r="X19">
        <f ca="1"/>
        <v>2964659</v>
      </c>
      <c r="Y19">
        <f ca="1"/>
        <v>0</v>
      </c>
      <c r="Z19">
        <f ca="1"/>
        <v>17421805</v>
      </c>
      <c r="AA19">
        <f ca="1"/>
        <v>0</v>
      </c>
      <c r="AC19" s="2"/>
      <c r="AD19" t="str">
        <f t="shared" si="14"/>
        <v>Varughese, Arun</v>
      </c>
      <c r="AF19" t="str">
        <f t="shared" ca="1" si="4"/>
        <v>Arun</v>
      </c>
      <c r="AG19" t="str">
        <f t="shared" ca="1" si="5"/>
        <v>Varughese</v>
      </c>
      <c r="AH19" t="str">
        <f t="shared" ca="1" si="6"/>
        <v>MMPM  2022 - 2024 Student</v>
      </c>
      <c r="AI19" t="str">
        <f t="shared" ca="1" si="7"/>
        <v>Arun Varughese</v>
      </c>
      <c r="AJ19" t="str">
        <f t="shared" ca="1" si="8"/>
        <v>sbsmpm22018</v>
      </c>
      <c r="AK19" t="str">
        <f t="shared" ca="1" si="9"/>
        <v>Arun.Varughese.MMPM22@said.oxford.edu</v>
      </c>
      <c r="AM19" t="str">
        <f t="shared" ca="1" si="15"/>
        <v>Minniyeva, Liubou</v>
      </c>
      <c r="AN19" t="str">
        <f ca="1">OFFSET(INDIRECT(CONCATENATE($AE$1,"!$A$1")),$AT19,MATCH("First Name",INDIRECT(CONCATENATE($AE$1,"!$A$1")):INDIRECT(CONCATENATE($AE$1,"!$L$1")),0)-1,1,1)</f>
        <v>Liubou</v>
      </c>
      <c r="AO19" t="str">
        <f ca="1">OFFSET(INDIRECT(CONCATENATE($AE$1,"!$A$1")),$AT19,MATCH("Last Name",INDIRECT(CONCATENATE($AE$1,"!$A$1")):INDIRECT(CONCATENATE($AE$1,"!$L$1")),0)-1,1,1)</f>
        <v>Minniyeva</v>
      </c>
      <c r="AP19" t="str">
        <f ca="1">OFFSET(INDIRECT(CONCATENATE($AE$1,"!$A$1")),$AT19,MATCH("description",INDIRECT(CONCATENATE($AE$1,"!$A$1")):INDIRECT(CONCATENATE($AE$1,"!$L$1")),0)-1,1,1)</f>
        <v>MMPM  2022 - 2024 Student</v>
      </c>
      <c r="AQ19" t="str">
        <f ca="1">OFFSET(INDIRECT(CONCATENATE($AE$1,"!$A$1")),$AT19,MATCH("Display Name",INDIRECT(CONCATENATE($AE$1,"!$A$1")):INDIRECT(CONCATENATE($AE$1,"!$L$1")),0)-1,1,1)</f>
        <v>Liubou Minniyeva</v>
      </c>
      <c r="AR19" t="str">
        <f ca="1">OFFSET(INDIRECT(CONCATENATE($AE$1,"!$A$1")),$AT19,MATCH("Pre-Windows 2000 Logon Name",INDIRECT(CONCATENATE($AE$1,"!$A$1")):INDIRECT(CONCATENATE($AE$1,"!$L$1")),0)-1,1,1)</f>
        <v>sbsmpm22020</v>
      </c>
      <c r="AS19" t="str">
        <f ca="1">OFFSET(INDIRECT(CONCATENATE($AE$1,"!$A$1")),$AT19,MATCH("E-Mail Address",INDIRECT(CONCATENATE($AE$1,"!$A$1")):INDIRECT(CONCATENATE($AE$1,"!$L$1")),0)-1,1,1)</f>
        <v>Liubou.Minniyeva.MMPM22@said.oxford.edu</v>
      </c>
      <c r="AT19">
        <v>18</v>
      </c>
    </row>
    <row r="20" spans="1:46" x14ac:dyDescent="0.25">
      <c r="A20" s="22" t="s">
        <v>122</v>
      </c>
      <c r="B20" s="22" t="s">
        <v>123</v>
      </c>
      <c r="C20" s="22"/>
      <c r="D20" s="22" t="s">
        <v>124</v>
      </c>
      <c r="E20" s="22" t="s">
        <v>125</v>
      </c>
      <c r="F20" s="22" t="s">
        <v>114</v>
      </c>
      <c r="H20" s="2"/>
      <c r="I20" t="str">
        <f t="shared" si="10"/>
        <v>Zhang, Yan</v>
      </c>
      <c r="K20" t="str">
        <f t="shared" ca="1" si="11"/>
        <v>Yan</v>
      </c>
      <c r="L20" t="str">
        <f t="shared" ca="1" si="0"/>
        <v>Zhang</v>
      </c>
      <c r="M20" t="str">
        <f t="shared" ca="1" si="1"/>
        <v>Yan</v>
      </c>
      <c r="N20" t="str">
        <f t="shared" ca="1" si="2"/>
        <v>yan.zhang@keble.ox.ac.uk</v>
      </c>
      <c r="O20" t="str">
        <f t="shared" ca="1" si="3"/>
        <v>kebl7412</v>
      </c>
      <c r="P20">
        <f t="shared" ca="1" si="12"/>
        <v>2955779</v>
      </c>
      <c r="R20" t="str">
        <f t="shared" ca="1" si="13"/>
        <v>Khanchandani, Neeti</v>
      </c>
      <c r="S20" t="str">
        <f ca="1"/>
        <v>Neeti</v>
      </c>
      <c r="T20" t="str">
        <f ca="1"/>
        <v>Khanchandani</v>
      </c>
      <c r="U20" t="str">
        <f ca="1"/>
        <v>Neeti</v>
      </c>
      <c r="V20" t="str">
        <f ca="1"/>
        <v>neeti.khanchandani@st-hughs.ox.ac.uk</v>
      </c>
      <c r="W20" t="str">
        <f ca="1"/>
        <v>shug7642</v>
      </c>
      <c r="X20">
        <f ca="1"/>
        <v>2963109</v>
      </c>
      <c r="Y20">
        <f ca="1"/>
        <v>0</v>
      </c>
      <c r="Z20">
        <f ca="1"/>
        <v>17420615</v>
      </c>
      <c r="AA20">
        <f ca="1"/>
        <v>0</v>
      </c>
      <c r="AC20" s="2"/>
      <c r="AD20" t="str">
        <f t="shared" si="14"/>
        <v>Zhang, Yan</v>
      </c>
      <c r="AF20" t="str">
        <f t="shared" ca="1" si="4"/>
        <v>Yan</v>
      </c>
      <c r="AG20" t="str">
        <f t="shared" ca="1" si="5"/>
        <v>Zhang</v>
      </c>
      <c r="AH20" t="str">
        <f t="shared" ca="1" si="6"/>
        <v>MMPM  2022 - 2024 Student</v>
      </c>
      <c r="AI20" t="str">
        <f t="shared" ca="1" si="7"/>
        <v>Yan Zhang</v>
      </c>
      <c r="AJ20" t="str">
        <f t="shared" ca="1" si="8"/>
        <v>sbsmpm22019</v>
      </c>
      <c r="AK20" t="str">
        <f t="shared" ca="1" si="9"/>
        <v>Yan.Zhang.MMPM22@said.oxford.edu</v>
      </c>
      <c r="AM20" t="str">
        <f t="shared" ca="1" si="15"/>
        <v>Pantis, Octavian</v>
      </c>
      <c r="AN20" t="str">
        <f ca="1">OFFSET(INDIRECT(CONCATENATE($AE$1,"!$A$1")),$AT20,MATCH("First Name",INDIRECT(CONCATENATE($AE$1,"!$A$1")):INDIRECT(CONCATENATE($AE$1,"!$L$1")),0)-1,1,1)</f>
        <v>Octavian</v>
      </c>
      <c r="AO20" t="str">
        <f ca="1">OFFSET(INDIRECT(CONCATENATE($AE$1,"!$A$1")),$AT20,MATCH("Last Name",INDIRECT(CONCATENATE($AE$1,"!$A$1")):INDIRECT(CONCATENATE($AE$1,"!$L$1")),0)-1,1,1)</f>
        <v>Pantis</v>
      </c>
      <c r="AP20" t="str">
        <f ca="1">OFFSET(INDIRECT(CONCATENATE($AE$1,"!$A$1")),$AT20,MATCH("description",INDIRECT(CONCATENATE($AE$1,"!$A$1")):INDIRECT(CONCATENATE($AE$1,"!$L$1")),0)-1,1,1)</f>
        <v>MMPM  2022 - 2024 Student</v>
      </c>
      <c r="AQ20" t="str">
        <f ca="1">OFFSET(INDIRECT(CONCATENATE($AE$1,"!$A$1")),$AT20,MATCH("Display Name",INDIRECT(CONCATENATE($AE$1,"!$A$1")):INDIRECT(CONCATENATE($AE$1,"!$L$1")),0)-1,1,1)</f>
        <v>Octavian Pantis</v>
      </c>
      <c r="AR20" t="str">
        <f ca="1">OFFSET(INDIRECT(CONCATENATE($AE$1,"!$A$1")),$AT20,MATCH("Pre-Windows 2000 Logon Name",INDIRECT(CONCATENATE($AE$1,"!$A$1")):INDIRECT(CONCATENATE($AE$1,"!$L$1")),0)-1,1,1)</f>
        <v>sbsmpm22021</v>
      </c>
      <c r="AS20" t="str">
        <f ca="1">OFFSET(INDIRECT(CONCATENATE($AE$1,"!$A$1")),$AT20,MATCH("E-Mail Address",INDIRECT(CONCATENATE($AE$1,"!$A$1")):INDIRECT(CONCATENATE($AE$1,"!$L$1")),0)-1,1,1)</f>
        <v>Octavian.Pantis.MMPM22@said.oxford.edu</v>
      </c>
      <c r="AT20">
        <v>19</v>
      </c>
    </row>
    <row r="21" spans="1:46" x14ac:dyDescent="0.25">
      <c r="A21" s="4" t="s">
        <v>318</v>
      </c>
      <c r="B21" s="4" t="s">
        <v>318</v>
      </c>
      <c r="C21" s="4"/>
      <c r="D21" s="4" t="s">
        <v>319</v>
      </c>
      <c r="E21" s="4" t="s">
        <v>320</v>
      </c>
      <c r="F21" s="4" t="s">
        <v>79</v>
      </c>
      <c r="H21" s="2"/>
      <c r="I21" t="str">
        <f t="shared" si="10"/>
        <v>Minniyeva, Liubou</v>
      </c>
      <c r="K21" t="str">
        <f t="shared" ca="1" si="11"/>
        <v>Liubou</v>
      </c>
      <c r="L21" t="str">
        <f t="shared" ca="1" si="0"/>
        <v>Minniyeva</v>
      </c>
      <c r="M21" t="str">
        <f t="shared" ca="1" si="1"/>
        <v>Liubou</v>
      </c>
      <c r="N21" t="str">
        <f t="shared" ca="1" si="2"/>
        <v>liubou.minniyeva@keble.ox.ac.uk</v>
      </c>
      <c r="O21" t="str">
        <f t="shared" ca="1" si="3"/>
        <v>kebl7480</v>
      </c>
      <c r="P21">
        <f t="shared" ca="1" si="12"/>
        <v>2959520</v>
      </c>
      <c r="R21" t="str">
        <f t="shared" ca="1" si="13"/>
        <v>Liu, Sulian</v>
      </c>
      <c r="S21" t="str">
        <f ca="1"/>
        <v>Sulian</v>
      </c>
      <c r="T21" t="str">
        <f ca="1"/>
        <v>Liu</v>
      </c>
      <c r="U21" t="str">
        <f ca="1"/>
        <v>Sulian</v>
      </c>
      <c r="V21" t="str">
        <f ca="1"/>
        <v>sulian.liu@st-hughs.ox.ac.uk</v>
      </c>
      <c r="W21" t="str">
        <f ca="1"/>
        <v>shug7677</v>
      </c>
      <c r="X21">
        <f ca="1"/>
        <v>2965380</v>
      </c>
      <c r="Y21">
        <f ca="1"/>
        <v>0</v>
      </c>
      <c r="Z21">
        <f ca="1"/>
        <v>17422260</v>
      </c>
      <c r="AA21">
        <f ca="1"/>
        <v>0</v>
      </c>
      <c r="AC21" s="2"/>
      <c r="AD21" t="str">
        <f t="shared" si="14"/>
        <v>Minniyeva, Liubou</v>
      </c>
      <c r="AF21" t="str">
        <f t="shared" ca="1" si="4"/>
        <v>Liubou</v>
      </c>
      <c r="AG21" t="str">
        <f t="shared" ca="1" si="5"/>
        <v>Minniyeva</v>
      </c>
      <c r="AH21" t="str">
        <f t="shared" ca="1" si="6"/>
        <v>MMPM  2022 - 2024 Student</v>
      </c>
      <c r="AI21" t="str">
        <f t="shared" ca="1" si="7"/>
        <v>Liubou Minniyeva</v>
      </c>
      <c r="AJ21" t="str">
        <f t="shared" ca="1" si="8"/>
        <v>sbsmpm22020</v>
      </c>
      <c r="AK21" t="str">
        <f t="shared" ca="1" si="9"/>
        <v>Liubou.Minniyeva.MMPM22@said.oxford.edu</v>
      </c>
      <c r="AM21" t="str">
        <f t="shared" ca="1" si="15"/>
        <v>Reese, Tara</v>
      </c>
      <c r="AN21" t="str">
        <f ca="1">OFFSET(INDIRECT(CONCATENATE($AE$1,"!$A$1")),$AT21,MATCH("First Name",INDIRECT(CONCATENATE($AE$1,"!$A$1")):INDIRECT(CONCATENATE($AE$1,"!$L$1")),0)-1,1,1)</f>
        <v>Tara</v>
      </c>
      <c r="AO21" t="str">
        <f ca="1">OFFSET(INDIRECT(CONCATENATE($AE$1,"!$A$1")),$AT21,MATCH("Last Name",INDIRECT(CONCATENATE($AE$1,"!$A$1")):INDIRECT(CONCATENATE($AE$1,"!$L$1")),0)-1,1,1)</f>
        <v>Reese</v>
      </c>
      <c r="AP21" t="str">
        <f ca="1">OFFSET(INDIRECT(CONCATENATE($AE$1,"!$A$1")),$AT21,MATCH("description",INDIRECT(CONCATENATE($AE$1,"!$A$1")):INDIRECT(CONCATENATE($AE$1,"!$L$1")),0)-1,1,1)</f>
        <v>MMPM  2022 - 2024 Student</v>
      </c>
      <c r="AQ21" t="str">
        <f ca="1">OFFSET(INDIRECT(CONCATENATE($AE$1,"!$A$1")),$AT21,MATCH("Display Name",INDIRECT(CONCATENATE($AE$1,"!$A$1")):INDIRECT(CONCATENATE($AE$1,"!$L$1")),0)-1,1,1)</f>
        <v>Tara Reese</v>
      </c>
      <c r="AR21" t="str">
        <f ca="1">OFFSET(INDIRECT(CONCATENATE($AE$1,"!$A$1")),$AT21,MATCH("Pre-Windows 2000 Logon Name",INDIRECT(CONCATENATE($AE$1,"!$A$1")):INDIRECT(CONCATENATE($AE$1,"!$L$1")),0)-1,1,1)</f>
        <v>sbsmpm22022</v>
      </c>
      <c r="AS21" t="str">
        <f ca="1">OFFSET(INDIRECT(CONCATENATE($AE$1,"!$A$1")),$AT21,MATCH("E-Mail Address",INDIRECT(CONCATENATE($AE$1,"!$A$1")):INDIRECT(CONCATENATE($AE$1,"!$L$1")),0)-1,1,1)</f>
        <v>Tara.Reese.MMPM22@said.oxford.edu</v>
      </c>
      <c r="AT21">
        <v>20</v>
      </c>
    </row>
    <row r="22" spans="1:46" x14ac:dyDescent="0.25">
      <c r="A22" s="4" t="s">
        <v>321</v>
      </c>
      <c r="B22" s="4" t="s">
        <v>321</v>
      </c>
      <c r="C22" s="4" t="s">
        <v>322</v>
      </c>
      <c r="D22" s="4" t="s">
        <v>323</v>
      </c>
      <c r="E22" s="4" t="s">
        <v>324</v>
      </c>
      <c r="F22" s="4" t="s">
        <v>79</v>
      </c>
      <c r="H22" s="2"/>
      <c r="I22" t="str">
        <f t="shared" si="10"/>
        <v>Pantis, Octavian</v>
      </c>
      <c r="K22" t="str">
        <f t="shared" ca="1" si="11"/>
        <v>Octavian</v>
      </c>
      <c r="L22" t="str">
        <f t="shared" ca="1" si="0"/>
        <v>Pantis</v>
      </c>
      <c r="M22" t="str">
        <f t="shared" ca="1" si="1"/>
        <v>Octavian</v>
      </c>
      <c r="N22" t="str">
        <f t="shared" ca="1" si="2"/>
        <v>octavian.pantis@pmb.ox.ac.uk</v>
      </c>
      <c r="O22" t="str">
        <f t="shared" ca="1" si="3"/>
        <v>pemb6755</v>
      </c>
      <c r="P22">
        <f t="shared" ca="1" si="12"/>
        <v>2960918</v>
      </c>
      <c r="R22" t="str">
        <f t="shared" ca="1" si="13"/>
        <v>Lu, Yangfei</v>
      </c>
      <c r="S22" t="str">
        <f ca="1"/>
        <v>Yangfei</v>
      </c>
      <c r="T22" t="str">
        <f ca="1"/>
        <v>Lu</v>
      </c>
      <c r="U22" t="str">
        <f ca="1"/>
        <v>Yangfei</v>
      </c>
      <c r="V22" t="str">
        <f ca="1"/>
        <v>yangfei.lu@merton.ox.ac.uk</v>
      </c>
      <c r="W22" t="str">
        <f ca="1"/>
        <v>mert4668</v>
      </c>
      <c r="X22">
        <f ca="1"/>
        <v>2955767</v>
      </c>
      <c r="Y22">
        <f ca="1"/>
        <v>0</v>
      </c>
      <c r="Z22">
        <f ca="1"/>
        <v>17406958</v>
      </c>
      <c r="AA22">
        <f ca="1"/>
        <v>0</v>
      </c>
      <c r="AC22" s="2"/>
      <c r="AD22" t="str">
        <f t="shared" si="14"/>
        <v>Pantis, Octavian</v>
      </c>
      <c r="AF22" t="str">
        <f t="shared" ca="1" si="4"/>
        <v>Octavian</v>
      </c>
      <c r="AG22" t="str">
        <f t="shared" ca="1" si="5"/>
        <v>Pantis</v>
      </c>
      <c r="AH22" t="str">
        <f t="shared" ca="1" si="6"/>
        <v>MMPM  2022 - 2024 Student</v>
      </c>
      <c r="AI22" t="str">
        <f t="shared" ca="1" si="7"/>
        <v>Octavian Pantis</v>
      </c>
      <c r="AJ22" t="str">
        <f t="shared" ca="1" si="8"/>
        <v>sbsmpm22021</v>
      </c>
      <c r="AK22" t="str">
        <f t="shared" ca="1" si="9"/>
        <v>Octavian.Pantis.MMPM22@said.oxford.edu</v>
      </c>
      <c r="AM22" t="str">
        <f t="shared" ca="1" si="15"/>
        <v>Akram, Sumaiya</v>
      </c>
      <c r="AN22" t="str">
        <f ca="1">OFFSET(INDIRECT(CONCATENATE($AE$1,"!$A$1")),$AT22,MATCH("First Name",INDIRECT(CONCATENATE($AE$1,"!$A$1")):INDIRECT(CONCATENATE($AE$1,"!$L$1")),0)-1,1,1)</f>
        <v>Sumaiya</v>
      </c>
      <c r="AO22" t="str">
        <f ca="1">OFFSET(INDIRECT(CONCATENATE($AE$1,"!$A$1")),$AT22,MATCH("Last Name",INDIRECT(CONCATENATE($AE$1,"!$A$1")):INDIRECT(CONCATENATE($AE$1,"!$L$1")),0)-1,1,1)</f>
        <v>Akram</v>
      </c>
      <c r="AP22" t="str">
        <f ca="1">OFFSET(INDIRECT(CONCATENATE($AE$1,"!$A$1")),$AT22,MATCH("description",INDIRECT(CONCATENATE($AE$1,"!$A$1")):INDIRECT(CONCATENATE($AE$1,"!$L$1")),0)-1,1,1)</f>
        <v>MMPM  2022 - 2024 Student</v>
      </c>
      <c r="AQ22" t="str">
        <f ca="1">OFFSET(INDIRECT(CONCATENATE($AE$1,"!$A$1")),$AT22,MATCH("Display Name",INDIRECT(CONCATENATE($AE$1,"!$A$1")):INDIRECT(CONCATENATE($AE$1,"!$L$1")),0)-1,1,1)</f>
        <v>Sumaiya Akram</v>
      </c>
      <c r="AR22" t="str">
        <f ca="1">OFFSET(INDIRECT(CONCATENATE($AE$1,"!$A$1")),$AT22,MATCH("Pre-Windows 2000 Logon Name",INDIRECT(CONCATENATE($AE$1,"!$A$1")):INDIRECT(CONCATENATE($AE$1,"!$L$1")),0)-1,1,1)</f>
        <v>sbsmpm22023</v>
      </c>
      <c r="AS22" t="str">
        <f ca="1">OFFSET(INDIRECT(CONCATENATE($AE$1,"!$A$1")),$AT22,MATCH("E-Mail Address",INDIRECT(CONCATENATE($AE$1,"!$A$1")):INDIRECT(CONCATENATE($AE$1,"!$L$1")),0)-1,1,1)</f>
        <v>Sumaiya.Akram.MMPM22@said.oxford.edu</v>
      </c>
      <c r="AT22">
        <v>21</v>
      </c>
    </row>
    <row r="23" spans="1:46" x14ac:dyDescent="0.25">
      <c r="A23" s="4" t="s">
        <v>325</v>
      </c>
      <c r="B23" s="4" t="s">
        <v>325</v>
      </c>
      <c r="C23" s="4"/>
      <c r="D23" s="4" t="s">
        <v>326</v>
      </c>
      <c r="E23" s="4" t="s">
        <v>327</v>
      </c>
      <c r="F23" s="4" t="s">
        <v>79</v>
      </c>
      <c r="H23" s="2"/>
      <c r="I23" t="str">
        <f t="shared" si="10"/>
        <v>Reese, Tara</v>
      </c>
      <c r="K23" t="str">
        <f t="shared" ca="1" si="11"/>
        <v>Tara</v>
      </c>
      <c r="L23" t="str">
        <f t="shared" ca="1" si="0"/>
        <v>Reese</v>
      </c>
      <c r="M23" t="str">
        <f t="shared" ca="1" si="1"/>
        <v>Tara</v>
      </c>
      <c r="N23" t="str">
        <f t="shared" ca="1" si="2"/>
        <v>tara.reese@keble.ox.ac.uk</v>
      </c>
      <c r="O23" t="str">
        <f t="shared" ca="1" si="3"/>
        <v>kebl7438</v>
      </c>
      <c r="P23">
        <f t="shared" ca="1" si="12"/>
        <v>2957017</v>
      </c>
      <c r="R23" t="str">
        <f t="shared" ca="1" si="13"/>
        <v>Memon, Noor</v>
      </c>
      <c r="S23" t="str">
        <f ca="1"/>
        <v>Noor</v>
      </c>
      <c r="T23" t="str">
        <f ca="1"/>
        <v>Memon</v>
      </c>
      <c r="U23" t="str">
        <f ca="1"/>
        <v>Noor</v>
      </c>
      <c r="V23" t="str">
        <f ca="1"/>
        <v>noor.memon@keble.ox.ac.uk</v>
      </c>
      <c r="W23" t="str">
        <f ca="1"/>
        <v>kebl7620</v>
      </c>
      <c r="X23">
        <f ca="1"/>
        <v>2963115</v>
      </c>
      <c r="Y23">
        <f ca="1"/>
        <v>0</v>
      </c>
      <c r="Z23">
        <f ca="1"/>
        <v>17420678</v>
      </c>
      <c r="AA23">
        <f ca="1"/>
        <v>0</v>
      </c>
      <c r="AC23" s="2"/>
      <c r="AD23" t="str">
        <f t="shared" si="14"/>
        <v>Reese, Tara</v>
      </c>
      <c r="AF23" t="str">
        <f t="shared" ca="1" si="4"/>
        <v>Tara</v>
      </c>
      <c r="AG23" t="str">
        <f t="shared" ca="1" si="5"/>
        <v>Reese</v>
      </c>
      <c r="AH23" t="str">
        <f t="shared" ca="1" si="6"/>
        <v>MMPM  2022 - 2024 Student</v>
      </c>
      <c r="AI23" t="str">
        <f t="shared" ca="1" si="7"/>
        <v>Tara Reese</v>
      </c>
      <c r="AJ23" t="str">
        <f t="shared" ca="1" si="8"/>
        <v>sbsmpm22022</v>
      </c>
      <c r="AK23" t="str">
        <f t="shared" ca="1" si="9"/>
        <v>Tara.Reese.MMPM22@said.oxford.edu</v>
      </c>
      <c r="AM23" t="str">
        <f t="shared" ca="1" si="15"/>
        <v>AlHarbi, Saleh</v>
      </c>
      <c r="AN23" t="str">
        <f ca="1">OFFSET(INDIRECT(CONCATENATE($AE$1,"!$A$1")),$AT23,MATCH("First Name",INDIRECT(CONCATENATE($AE$1,"!$A$1")):INDIRECT(CONCATENATE($AE$1,"!$L$1")),0)-1,1,1)</f>
        <v>Saleh</v>
      </c>
      <c r="AO23" t="str">
        <f ca="1">OFFSET(INDIRECT(CONCATENATE($AE$1,"!$A$1")),$AT23,MATCH("Last Name",INDIRECT(CONCATENATE($AE$1,"!$A$1")):INDIRECT(CONCATENATE($AE$1,"!$L$1")),0)-1,1,1)</f>
        <v>AlHarbi</v>
      </c>
      <c r="AP23" t="str">
        <f ca="1">OFFSET(INDIRECT(CONCATENATE($AE$1,"!$A$1")),$AT23,MATCH("description",INDIRECT(CONCATENATE($AE$1,"!$A$1")):INDIRECT(CONCATENATE($AE$1,"!$L$1")),0)-1,1,1)</f>
        <v>MMPM  2022 - 2024 Student</v>
      </c>
      <c r="AQ23" t="str">
        <f ca="1">OFFSET(INDIRECT(CONCATENATE($AE$1,"!$A$1")),$AT23,MATCH("Display Name",INDIRECT(CONCATENATE($AE$1,"!$A$1")):INDIRECT(CONCATENATE($AE$1,"!$L$1")),0)-1,1,1)</f>
        <v>Saleh AlHarbi</v>
      </c>
      <c r="AR23" t="str">
        <f ca="1">OFFSET(INDIRECT(CONCATENATE($AE$1,"!$A$1")),$AT23,MATCH("Pre-Windows 2000 Logon Name",INDIRECT(CONCATENATE($AE$1,"!$A$1")):INDIRECT(CONCATENATE($AE$1,"!$L$1")),0)-1,1,1)</f>
        <v>sbsmpm22024</v>
      </c>
      <c r="AS23" t="str">
        <f ca="1">OFFSET(INDIRECT(CONCATENATE($AE$1,"!$A$1")),$AT23,MATCH("E-Mail Address",INDIRECT(CONCATENATE($AE$1,"!$A$1")):INDIRECT(CONCATENATE($AE$1,"!$L$1")),0)-1,1,1)</f>
        <v>Saleh.AlHarbi.MMPM22@said.oxford.edu</v>
      </c>
      <c r="AT23">
        <v>22</v>
      </c>
    </row>
    <row r="24" spans="1:46" x14ac:dyDescent="0.25">
      <c r="A24" s="4" t="s">
        <v>406</v>
      </c>
      <c r="B24" s="4" t="s">
        <v>406</v>
      </c>
      <c r="C24" s="4"/>
      <c r="D24" s="4" t="s">
        <v>407</v>
      </c>
      <c r="E24" s="4" t="s">
        <v>408</v>
      </c>
      <c r="F24" s="4" t="s">
        <v>79</v>
      </c>
      <c r="H24" s="2"/>
      <c r="I24" t="str">
        <f t="shared" si="10"/>
        <v>Akram, Sumaiya</v>
      </c>
      <c r="K24" t="str">
        <f t="shared" ca="1" si="11"/>
        <v>Sumaiya</v>
      </c>
      <c r="L24" t="str">
        <f t="shared" ca="1" si="0"/>
        <v>Akram</v>
      </c>
      <c r="M24" t="str">
        <f t="shared" ca="1" si="1"/>
        <v>Sumaiya</v>
      </c>
      <c r="N24" t="str">
        <f t="shared" ca="1" si="2"/>
        <v>sumaiya.akram@pmb.ox.ac.uk</v>
      </c>
      <c r="O24" t="str">
        <f t="shared" ca="1" si="3"/>
        <v>pemb6770</v>
      </c>
      <c r="P24">
        <f t="shared" ca="1" si="12"/>
        <v>2963228</v>
      </c>
      <c r="R24" t="str">
        <f t="shared" ca="1" si="13"/>
        <v>Mhonyera, Lorraine</v>
      </c>
      <c r="S24" t="str">
        <f ca="1"/>
        <v>Lorraine</v>
      </c>
      <c r="T24" t="str">
        <f ca="1"/>
        <v>Mhonyera</v>
      </c>
      <c r="U24" t="str">
        <f ca="1"/>
        <v>Lorraine</v>
      </c>
      <c r="V24" t="str">
        <f ca="1"/>
        <v>lorraine.mhonyera@keble.ox.ac.uk</v>
      </c>
      <c r="W24" t="str">
        <f ca="1"/>
        <v>kebl7640</v>
      </c>
      <c r="X24">
        <f ca="1"/>
        <v>2964644</v>
      </c>
      <c r="Y24">
        <f ca="1"/>
        <v>0</v>
      </c>
      <c r="Z24">
        <f ca="1"/>
        <v>17421851</v>
      </c>
      <c r="AA24">
        <f ca="1"/>
        <v>0</v>
      </c>
      <c r="AC24" s="2"/>
      <c r="AD24" t="str">
        <f t="shared" si="14"/>
        <v>Akram, Sumaiya</v>
      </c>
      <c r="AF24" t="str">
        <f t="shared" ca="1" si="4"/>
        <v>Sumaiya</v>
      </c>
      <c r="AG24" t="str">
        <f t="shared" ca="1" si="5"/>
        <v>Akram</v>
      </c>
      <c r="AH24" t="str">
        <f t="shared" ca="1" si="6"/>
        <v>MMPM  2022 - 2024 Student</v>
      </c>
      <c r="AI24" t="str">
        <f t="shared" ca="1" si="7"/>
        <v>Sumaiya Akram</v>
      </c>
      <c r="AJ24" t="str">
        <f t="shared" ca="1" si="8"/>
        <v>sbsmpm22023</v>
      </c>
      <c r="AK24" t="str">
        <f t="shared" ca="1" si="9"/>
        <v>Sumaiya.Akram.MMPM22@said.oxford.edu</v>
      </c>
      <c r="AM24" t="str">
        <f t="shared" ca="1" si="15"/>
        <v>Berisha, Negjmije</v>
      </c>
      <c r="AN24" t="str">
        <f ca="1">OFFSET(INDIRECT(CONCATENATE($AE$1,"!$A$1")),$AT24,MATCH("First Name",INDIRECT(CONCATENATE($AE$1,"!$A$1")):INDIRECT(CONCATENATE($AE$1,"!$L$1")),0)-1,1,1)</f>
        <v>Negjmije</v>
      </c>
      <c r="AO24" t="str">
        <f ca="1">OFFSET(INDIRECT(CONCATENATE($AE$1,"!$A$1")),$AT24,MATCH("Last Name",INDIRECT(CONCATENATE($AE$1,"!$A$1")):INDIRECT(CONCATENATE($AE$1,"!$L$1")),0)-1,1,1)</f>
        <v>Berisha</v>
      </c>
      <c r="AP24" t="str">
        <f ca="1">OFFSET(INDIRECT(CONCATENATE($AE$1,"!$A$1")),$AT24,MATCH("description",INDIRECT(CONCATENATE($AE$1,"!$A$1")):INDIRECT(CONCATENATE($AE$1,"!$L$1")),0)-1,1,1)</f>
        <v>MMPM  2022 - 2024 Student</v>
      </c>
      <c r="AQ24" t="str">
        <f ca="1">OFFSET(INDIRECT(CONCATENATE($AE$1,"!$A$1")),$AT24,MATCH("Display Name",INDIRECT(CONCATENATE($AE$1,"!$A$1")):INDIRECT(CONCATENATE($AE$1,"!$L$1")),0)-1,1,1)</f>
        <v>Negjmije Berisha</v>
      </c>
      <c r="AR24" t="str">
        <f ca="1">OFFSET(INDIRECT(CONCATENATE($AE$1,"!$A$1")),$AT24,MATCH("Pre-Windows 2000 Logon Name",INDIRECT(CONCATENATE($AE$1,"!$A$1")):INDIRECT(CONCATENATE($AE$1,"!$L$1")),0)-1,1,1)</f>
        <v>sbsmpm22025</v>
      </c>
      <c r="AS24" t="str">
        <f ca="1">OFFSET(INDIRECT(CONCATENATE($AE$1,"!$A$1")),$AT24,MATCH("E-Mail Address",INDIRECT(CONCATENATE($AE$1,"!$A$1")):INDIRECT(CONCATENATE($AE$1,"!$L$1")),0)-1,1,1)</f>
        <v>Negjmije.Berisha.MMPM22@said.oxford.edu</v>
      </c>
      <c r="AT24">
        <v>23</v>
      </c>
    </row>
    <row r="25" spans="1:46" x14ac:dyDescent="0.25">
      <c r="A25" s="4" t="s">
        <v>409</v>
      </c>
      <c r="B25" s="4" t="s">
        <v>409</v>
      </c>
      <c r="C25" s="4" t="s">
        <v>410</v>
      </c>
      <c r="D25" s="4" t="s">
        <v>411</v>
      </c>
      <c r="E25" s="4" t="s">
        <v>412</v>
      </c>
      <c r="F25" s="4" t="s">
        <v>79</v>
      </c>
      <c r="H25" s="2"/>
      <c r="I25" t="str">
        <f t="shared" si="10"/>
        <v>AlHarbi, Saleh</v>
      </c>
      <c r="K25" t="str">
        <f t="shared" ca="1" si="11"/>
        <v>Saleh</v>
      </c>
      <c r="L25" t="str">
        <f t="shared" ca="1" si="0"/>
        <v>Alharbi</v>
      </c>
      <c r="M25" t="str">
        <f t="shared" ca="1" si="1"/>
        <v>Saleh</v>
      </c>
      <c r="N25" t="str">
        <f t="shared" ca="1" si="2"/>
        <v>saleh.alharbi@st-annes.ox.ac.uk</v>
      </c>
      <c r="O25" t="str">
        <f t="shared" ca="1" si="3"/>
        <v>sann7746</v>
      </c>
      <c r="P25">
        <f t="shared" ca="1" si="12"/>
        <v>2962738</v>
      </c>
      <c r="R25" t="str">
        <f t="shared" ca="1" si="13"/>
        <v>Minniyeva, Liubou</v>
      </c>
      <c r="S25" t="str">
        <f ca="1"/>
        <v>Liubou</v>
      </c>
      <c r="T25" t="str">
        <f ca="1"/>
        <v>Minniyeva</v>
      </c>
      <c r="U25" t="str">
        <f ca="1"/>
        <v>Liubou</v>
      </c>
      <c r="V25" t="str">
        <f ca="1"/>
        <v>liubou.minniyeva@keble.ox.ac.uk</v>
      </c>
      <c r="W25" t="str">
        <f ca="1"/>
        <v>kebl7480</v>
      </c>
      <c r="X25">
        <f ca="1"/>
        <v>2959520</v>
      </c>
      <c r="Y25">
        <f ca="1"/>
        <v>0</v>
      </c>
      <c r="Z25">
        <f ca="1"/>
        <v>17416999</v>
      </c>
      <c r="AA25">
        <f ca="1"/>
        <v>0</v>
      </c>
      <c r="AC25" s="2"/>
      <c r="AD25" t="str">
        <f t="shared" si="14"/>
        <v>AlHarbi, Saleh</v>
      </c>
      <c r="AF25" t="str">
        <f t="shared" ca="1" si="4"/>
        <v>Saleh</v>
      </c>
      <c r="AG25" t="str">
        <f t="shared" ca="1" si="5"/>
        <v>AlHarbi</v>
      </c>
      <c r="AH25" t="str">
        <f t="shared" ca="1" si="6"/>
        <v>MMPM  2022 - 2024 Student</v>
      </c>
      <c r="AI25" t="str">
        <f t="shared" ca="1" si="7"/>
        <v>Saleh AlHarbi</v>
      </c>
      <c r="AJ25" t="str">
        <f t="shared" ca="1" si="8"/>
        <v>sbsmpm22024</v>
      </c>
      <c r="AK25" t="str">
        <f t="shared" ca="1" si="9"/>
        <v>Saleh.AlHarbi.MMPM22@said.oxford.edu</v>
      </c>
      <c r="AM25" t="str">
        <f t="shared" ca="1" si="15"/>
        <v>Griffiths, Alexander</v>
      </c>
      <c r="AN25" t="str">
        <f ca="1">OFFSET(INDIRECT(CONCATENATE($AE$1,"!$A$1")),$AT25,MATCH("First Name",INDIRECT(CONCATENATE($AE$1,"!$A$1")):INDIRECT(CONCATENATE($AE$1,"!$L$1")),0)-1,1,1)</f>
        <v>Alexander</v>
      </c>
      <c r="AO25" t="str">
        <f ca="1">OFFSET(INDIRECT(CONCATENATE($AE$1,"!$A$1")),$AT25,MATCH("Last Name",INDIRECT(CONCATENATE($AE$1,"!$A$1")):INDIRECT(CONCATENATE($AE$1,"!$L$1")),0)-1,1,1)</f>
        <v>Griffiths</v>
      </c>
      <c r="AP25" t="str">
        <f ca="1">OFFSET(INDIRECT(CONCATENATE($AE$1,"!$A$1")),$AT25,MATCH("description",INDIRECT(CONCATENATE($AE$1,"!$A$1")):INDIRECT(CONCATENATE($AE$1,"!$L$1")),0)-1,1,1)</f>
        <v>MMPM  2022 - 2024 Student</v>
      </c>
      <c r="AQ25" t="str">
        <f ca="1">OFFSET(INDIRECT(CONCATENATE($AE$1,"!$A$1")),$AT25,MATCH("Display Name",INDIRECT(CONCATENATE($AE$1,"!$A$1")):INDIRECT(CONCATENATE($AE$1,"!$L$1")),0)-1,1,1)</f>
        <v>Alexander Griffiths</v>
      </c>
      <c r="AR25" t="str">
        <f ca="1">OFFSET(INDIRECT(CONCATENATE($AE$1,"!$A$1")),$AT25,MATCH("Pre-Windows 2000 Logon Name",INDIRECT(CONCATENATE($AE$1,"!$A$1")):INDIRECT(CONCATENATE($AE$1,"!$L$1")),0)-1,1,1)</f>
        <v>sbsmpm22026</v>
      </c>
      <c r="AS25" t="str">
        <f ca="1">OFFSET(INDIRECT(CONCATENATE($AE$1,"!$A$1")),$AT25,MATCH("E-Mail Address",INDIRECT(CONCATENATE($AE$1,"!$A$1")):INDIRECT(CONCATENATE($AE$1,"!$L$1")),0)-1,1,1)</f>
        <v>Alexander.Griffiths.MMPM22@said.oxford.edu</v>
      </c>
      <c r="AT25">
        <v>24</v>
      </c>
    </row>
    <row r="26" spans="1:46" x14ac:dyDescent="0.25">
      <c r="A26" s="4" t="s">
        <v>413</v>
      </c>
      <c r="B26" s="4" t="s">
        <v>413</v>
      </c>
      <c r="C26" s="4"/>
      <c r="D26" s="4" t="s">
        <v>414</v>
      </c>
      <c r="E26" s="4" t="s">
        <v>415</v>
      </c>
      <c r="F26" s="4" t="s">
        <v>79</v>
      </c>
      <c r="H26" s="2"/>
      <c r="I26" t="str">
        <f t="shared" si="10"/>
        <v>Berisha, Negjmije</v>
      </c>
      <c r="K26" t="str">
        <f t="shared" ca="1" si="11"/>
        <v>Negjmije</v>
      </c>
      <c r="L26" t="str">
        <f t="shared" ca="1" si="0"/>
        <v>Berisha</v>
      </c>
      <c r="M26" t="str">
        <f t="shared" ca="1" si="1"/>
        <v>Negjmije</v>
      </c>
      <c r="N26" t="str">
        <f t="shared" ca="1" si="2"/>
        <v>negjmije.berisha@keble.ox.ac.uk</v>
      </c>
      <c r="O26" t="str">
        <f t="shared" ca="1" si="3"/>
        <v>kebl7482</v>
      </c>
      <c r="P26">
        <f t="shared" ca="1" si="12"/>
        <v>2959522</v>
      </c>
      <c r="R26" t="str">
        <f t="shared" ca="1" si="13"/>
        <v>Obasanya, Abisola</v>
      </c>
      <c r="S26" t="str">
        <f ca="1"/>
        <v>Abisola</v>
      </c>
      <c r="T26" t="str">
        <f ca="1"/>
        <v>Obasanya</v>
      </c>
      <c r="U26" t="str">
        <f ca="1"/>
        <v>Abisola</v>
      </c>
      <c r="V26" t="str">
        <f ca="1"/>
        <v>abisola.obasanya@keble.ox.ac.uk</v>
      </c>
      <c r="W26" t="str">
        <f ca="1"/>
        <v>kebl7610</v>
      </c>
      <c r="X26">
        <f ca="1"/>
        <v>2962710</v>
      </c>
      <c r="Y26">
        <f ca="1"/>
        <v>0</v>
      </c>
      <c r="Z26">
        <f ca="1"/>
        <v>17420190</v>
      </c>
      <c r="AA26">
        <f ca="1"/>
        <v>0</v>
      </c>
      <c r="AC26" s="2"/>
      <c r="AD26" t="str">
        <f t="shared" si="14"/>
        <v>Berisha, Negjmije</v>
      </c>
      <c r="AF26" t="str">
        <f t="shared" ca="1" si="4"/>
        <v>Negjmije</v>
      </c>
      <c r="AG26" t="str">
        <f t="shared" ca="1" si="5"/>
        <v>Berisha</v>
      </c>
      <c r="AH26" t="str">
        <f t="shared" ca="1" si="6"/>
        <v>MMPM  2022 - 2024 Student</v>
      </c>
      <c r="AI26" t="str">
        <f t="shared" ca="1" si="7"/>
        <v>Negjmije Berisha</v>
      </c>
      <c r="AJ26" t="str">
        <f t="shared" ca="1" si="8"/>
        <v>sbsmpm22025</v>
      </c>
      <c r="AK26" t="str">
        <f t="shared" ca="1" si="9"/>
        <v>Negjmije.Berisha.MMPM22@said.oxford.edu</v>
      </c>
      <c r="AM26" t="str">
        <f t="shared" ca="1" si="15"/>
        <v>Kamalov, Timur</v>
      </c>
      <c r="AN26" t="str">
        <f ca="1">OFFSET(INDIRECT(CONCATENATE($AE$1,"!$A$1")),$AT26,MATCH("First Name",INDIRECT(CONCATENATE($AE$1,"!$A$1")):INDIRECT(CONCATENATE($AE$1,"!$L$1")),0)-1,1,1)</f>
        <v>Timur</v>
      </c>
      <c r="AO26" t="str">
        <f ca="1">OFFSET(INDIRECT(CONCATENATE($AE$1,"!$A$1")),$AT26,MATCH("Last Name",INDIRECT(CONCATENATE($AE$1,"!$A$1")):INDIRECT(CONCATENATE($AE$1,"!$L$1")),0)-1,1,1)</f>
        <v>Kamalov</v>
      </c>
      <c r="AP26" t="str">
        <f ca="1">OFFSET(INDIRECT(CONCATENATE($AE$1,"!$A$1")),$AT26,MATCH("description",INDIRECT(CONCATENATE($AE$1,"!$A$1")):INDIRECT(CONCATENATE($AE$1,"!$L$1")),0)-1,1,1)</f>
        <v>MMPM  2022 - 2024 Student</v>
      </c>
      <c r="AQ26" t="str">
        <f ca="1">OFFSET(INDIRECT(CONCATENATE($AE$1,"!$A$1")),$AT26,MATCH("Display Name",INDIRECT(CONCATENATE($AE$1,"!$A$1")):INDIRECT(CONCATENATE($AE$1,"!$L$1")),0)-1,1,1)</f>
        <v>Timur Kamalov</v>
      </c>
      <c r="AR26" t="str">
        <f ca="1">OFFSET(INDIRECT(CONCATENATE($AE$1,"!$A$1")),$AT26,MATCH("Pre-Windows 2000 Logon Name",INDIRECT(CONCATENATE($AE$1,"!$A$1")):INDIRECT(CONCATENATE($AE$1,"!$L$1")),0)-1,1,1)</f>
        <v>sbsmpm22027</v>
      </c>
      <c r="AS26" t="str">
        <f ca="1">OFFSET(INDIRECT(CONCATENATE($AE$1,"!$A$1")),$AT26,MATCH("E-Mail Address",INDIRECT(CONCATENATE($AE$1,"!$A$1")):INDIRECT(CONCATENATE($AE$1,"!$L$1")),0)-1,1,1)</f>
        <v>Timur.Kamalov.MMPM22@said.oxford.edu</v>
      </c>
      <c r="AT26">
        <v>25</v>
      </c>
    </row>
    <row r="27" spans="1:46" x14ac:dyDescent="0.25">
      <c r="A27" s="4" t="s">
        <v>71</v>
      </c>
      <c r="B27" s="4" t="s">
        <v>387</v>
      </c>
      <c r="C27" s="4" t="s">
        <v>388</v>
      </c>
      <c r="D27" s="4" t="s">
        <v>389</v>
      </c>
      <c r="E27" s="4" t="s">
        <v>390</v>
      </c>
      <c r="F27" s="4" t="s">
        <v>79</v>
      </c>
      <c r="H27" s="2"/>
      <c r="I27" t="str">
        <f t="shared" si="10"/>
        <v>Griffiths, Alexander</v>
      </c>
      <c r="K27" t="str">
        <f t="shared" ca="1" si="11"/>
        <v>Alexander</v>
      </c>
      <c r="L27" t="str">
        <f t="shared" ca="1" si="0"/>
        <v>Griffiths</v>
      </c>
      <c r="M27" t="str">
        <f t="shared" ca="1" si="1"/>
        <v>Alexander</v>
      </c>
      <c r="N27" t="str">
        <f t="shared" ca="1" si="2"/>
        <v>alexander.griffiths@pmb.ox.ac.uk</v>
      </c>
      <c r="O27" t="str">
        <f t="shared" ca="1" si="3"/>
        <v>pemb6769</v>
      </c>
      <c r="P27">
        <f t="shared" ca="1" si="12"/>
        <v>2963116</v>
      </c>
      <c r="R27" t="str">
        <f t="shared" ca="1" si="13"/>
        <v>Oh, Kyungsik</v>
      </c>
      <c r="S27" t="str">
        <f ca="1"/>
        <v>Kyungsik</v>
      </c>
      <c r="T27" t="str">
        <f ca="1"/>
        <v>Oh</v>
      </c>
      <c r="U27" t="str">
        <f ca="1"/>
        <v>Kyungsik</v>
      </c>
      <c r="V27" t="str">
        <f ca="1"/>
        <v>david.oh@merton.ox.ac.uk</v>
      </c>
      <c r="W27" t="str">
        <f ca="1"/>
        <v>mert4696</v>
      </c>
      <c r="X27">
        <f ca="1"/>
        <v>2959440</v>
      </c>
      <c r="Y27">
        <f ca="1"/>
        <v>0</v>
      </c>
      <c r="Z27">
        <f ca="1"/>
        <v>17413975</v>
      </c>
      <c r="AA27">
        <f ca="1"/>
        <v>0</v>
      </c>
      <c r="AC27" s="2"/>
      <c r="AD27" t="str">
        <f t="shared" si="14"/>
        <v>Griffiths, Alexander</v>
      </c>
      <c r="AF27" t="str">
        <f t="shared" ca="1" si="4"/>
        <v>Alexander</v>
      </c>
      <c r="AG27" t="str">
        <f t="shared" ca="1" si="5"/>
        <v>Griffiths</v>
      </c>
      <c r="AH27" t="str">
        <f t="shared" ca="1" si="6"/>
        <v>MMPM  2022 - 2024 Student</v>
      </c>
      <c r="AI27" t="str">
        <f t="shared" ca="1" si="7"/>
        <v>Alexander Griffiths</v>
      </c>
      <c r="AJ27" t="str">
        <f t="shared" ca="1" si="8"/>
        <v>sbsmpm22026</v>
      </c>
      <c r="AK27" t="str">
        <f t="shared" ca="1" si="9"/>
        <v>Alexander.Griffiths.MMPM22@said.oxford.edu</v>
      </c>
      <c r="AM27" t="str">
        <f t="shared" ca="1" si="15"/>
        <v>Peng, Hao</v>
      </c>
      <c r="AN27" t="str">
        <f ca="1">OFFSET(INDIRECT(CONCATENATE($AE$1,"!$A$1")),$AT27,MATCH("First Name",INDIRECT(CONCATENATE($AE$1,"!$A$1")):INDIRECT(CONCATENATE($AE$1,"!$L$1")),0)-1,1,1)</f>
        <v>Hao</v>
      </c>
      <c r="AO27" t="str">
        <f ca="1">OFFSET(INDIRECT(CONCATENATE($AE$1,"!$A$1")),$AT27,MATCH("Last Name",INDIRECT(CONCATENATE($AE$1,"!$A$1")):INDIRECT(CONCATENATE($AE$1,"!$L$1")),0)-1,1,1)</f>
        <v>Peng</v>
      </c>
      <c r="AP27" t="str">
        <f ca="1">OFFSET(INDIRECT(CONCATENATE($AE$1,"!$A$1")),$AT27,MATCH("description",INDIRECT(CONCATENATE($AE$1,"!$A$1")):INDIRECT(CONCATENATE($AE$1,"!$L$1")),0)-1,1,1)</f>
        <v>MMPM  2022 - 2024 Student</v>
      </c>
      <c r="AQ27" t="str">
        <f ca="1">OFFSET(INDIRECT(CONCATENATE($AE$1,"!$A$1")),$AT27,MATCH("Display Name",INDIRECT(CONCATENATE($AE$1,"!$A$1")):INDIRECT(CONCATENATE($AE$1,"!$L$1")),0)-1,1,1)</f>
        <v>Hao Peng</v>
      </c>
      <c r="AR27" t="str">
        <f ca="1">OFFSET(INDIRECT(CONCATENATE($AE$1,"!$A$1")),$AT27,MATCH("Pre-Windows 2000 Logon Name",INDIRECT(CONCATENATE($AE$1,"!$A$1")):INDIRECT(CONCATENATE($AE$1,"!$L$1")),0)-1,1,1)</f>
        <v>sbsmpm22028</v>
      </c>
      <c r="AS27" t="str">
        <f ca="1">OFFSET(INDIRECT(CONCATENATE($AE$1,"!$A$1")),$AT27,MATCH("E-Mail Address",INDIRECT(CONCATENATE($AE$1,"!$A$1")):INDIRECT(CONCATENATE($AE$1,"!$L$1")),0)-1,1,1)</f>
        <v>Hao.Peng.MMPM22@said.oxford.edu</v>
      </c>
      <c r="AT27">
        <v>26</v>
      </c>
    </row>
    <row r="28" spans="1:46" x14ac:dyDescent="0.25">
      <c r="A28" s="4" t="s">
        <v>391</v>
      </c>
      <c r="B28" s="4" t="s">
        <v>391</v>
      </c>
      <c r="C28" s="4" t="s">
        <v>392</v>
      </c>
      <c r="D28" s="4" t="s">
        <v>393</v>
      </c>
      <c r="E28" s="4" t="s">
        <v>394</v>
      </c>
      <c r="F28" s="4" t="s">
        <v>79</v>
      </c>
      <c r="H28" s="2"/>
      <c r="I28" t="str">
        <f t="shared" si="10"/>
        <v>Kamalov, Timur</v>
      </c>
      <c r="K28" t="str">
        <f t="shared" ca="1" si="11"/>
        <v>Timur</v>
      </c>
      <c r="L28" t="str">
        <f t="shared" ca="1" si="0"/>
        <v>Kamalov</v>
      </c>
      <c r="M28" t="str">
        <f t="shared" ca="1" si="1"/>
        <v>Timur</v>
      </c>
      <c r="N28" t="str">
        <f t="shared" ca="1" si="2"/>
        <v>timur.kamalov@keble.ox.ac.uk</v>
      </c>
      <c r="O28" t="str">
        <f t="shared" ca="1" si="3"/>
        <v>kebl7606</v>
      </c>
      <c r="P28">
        <f t="shared" ca="1" si="12"/>
        <v>2962731</v>
      </c>
      <c r="R28" t="str">
        <f t="shared" ca="1" si="13"/>
        <v>Osobe, Adebayo</v>
      </c>
      <c r="S28" t="str">
        <f ca="1"/>
        <v>Adebayo</v>
      </c>
      <c r="T28" t="str">
        <f ca="1"/>
        <v>Osobe</v>
      </c>
      <c r="U28" t="str">
        <f ca="1"/>
        <v>Adebayo</v>
      </c>
      <c r="V28" t="str">
        <f ca="1"/>
        <v>bayo.osobe@pmb.ox.ac.uk</v>
      </c>
      <c r="W28" t="str">
        <f ca="1"/>
        <v>pemb6581</v>
      </c>
      <c r="X28">
        <f ca="1"/>
        <v>2955770</v>
      </c>
      <c r="Y28">
        <f ca="1"/>
        <v>0</v>
      </c>
      <c r="Z28">
        <f ca="1"/>
        <v>17407036</v>
      </c>
      <c r="AA28">
        <f ca="1"/>
        <v>0</v>
      </c>
      <c r="AC28" s="2"/>
      <c r="AD28" t="str">
        <f t="shared" si="14"/>
        <v>Kamalov, Timur</v>
      </c>
      <c r="AF28" t="str">
        <f t="shared" ca="1" si="4"/>
        <v>Timur</v>
      </c>
      <c r="AG28" t="str">
        <f t="shared" ca="1" si="5"/>
        <v>Kamalov</v>
      </c>
      <c r="AH28" t="str">
        <f t="shared" ca="1" si="6"/>
        <v>MMPM  2022 - 2024 Student</v>
      </c>
      <c r="AI28" t="str">
        <f t="shared" ca="1" si="7"/>
        <v>Timur Kamalov</v>
      </c>
      <c r="AJ28" t="str">
        <f t="shared" ca="1" si="8"/>
        <v>sbsmpm22027</v>
      </c>
      <c r="AK28" t="str">
        <f t="shared" ca="1" si="9"/>
        <v>Timur.Kamalov.MMPM22@said.oxford.edu</v>
      </c>
      <c r="AM28" t="str">
        <f t="shared" ca="1" si="15"/>
        <v>Shuaibu, Sadiya</v>
      </c>
      <c r="AN28" t="str">
        <f ca="1">OFFSET(INDIRECT(CONCATENATE($AE$1,"!$A$1")),$AT28,MATCH("First Name",INDIRECT(CONCATENATE($AE$1,"!$A$1")):INDIRECT(CONCATENATE($AE$1,"!$L$1")),0)-1,1,1)</f>
        <v>Sadiya</v>
      </c>
      <c r="AO28" t="str">
        <f ca="1">OFFSET(INDIRECT(CONCATENATE($AE$1,"!$A$1")),$AT28,MATCH("Last Name",INDIRECT(CONCATENATE($AE$1,"!$A$1")):INDIRECT(CONCATENATE($AE$1,"!$L$1")),0)-1,1,1)</f>
        <v>Shuaibu</v>
      </c>
      <c r="AP28" t="str">
        <f ca="1">OFFSET(INDIRECT(CONCATENATE($AE$1,"!$A$1")),$AT28,MATCH("description",INDIRECT(CONCATENATE($AE$1,"!$A$1")):INDIRECT(CONCATENATE($AE$1,"!$L$1")),0)-1,1,1)</f>
        <v>MMPM  2022 - 2024 Student</v>
      </c>
      <c r="AQ28" t="str">
        <f ca="1">OFFSET(INDIRECT(CONCATENATE($AE$1,"!$A$1")),$AT28,MATCH("Display Name",INDIRECT(CONCATENATE($AE$1,"!$A$1")):INDIRECT(CONCATENATE($AE$1,"!$L$1")),0)-1,1,1)</f>
        <v>Sadiya Shuaibu</v>
      </c>
      <c r="AR28" t="str">
        <f ca="1">OFFSET(INDIRECT(CONCATENATE($AE$1,"!$A$1")),$AT28,MATCH("Pre-Windows 2000 Logon Name",INDIRECT(CONCATENATE($AE$1,"!$A$1")):INDIRECT(CONCATENATE($AE$1,"!$L$1")),0)-1,1,1)</f>
        <v>sbsmpm22029</v>
      </c>
      <c r="AS28" t="str">
        <f ca="1">OFFSET(INDIRECT(CONCATENATE($AE$1,"!$A$1")),$AT28,MATCH("E-Mail Address",INDIRECT(CONCATENATE($AE$1,"!$A$1")):INDIRECT(CONCATENATE($AE$1,"!$L$1")),0)-1,1,1)</f>
        <v>Sadiya.Shuaibu.MMPM22@said.oxford.edu</v>
      </c>
      <c r="AT28">
        <v>27</v>
      </c>
    </row>
    <row r="29" spans="1:46" x14ac:dyDescent="0.25">
      <c r="A29" s="4" t="s">
        <v>395</v>
      </c>
      <c r="B29" s="4" t="s">
        <v>395</v>
      </c>
      <c r="C29" s="4"/>
      <c r="D29" s="4" t="s">
        <v>396</v>
      </c>
      <c r="E29" s="4" t="s">
        <v>397</v>
      </c>
      <c r="F29" s="4" t="s">
        <v>79</v>
      </c>
      <c r="H29" s="2"/>
      <c r="I29" t="str">
        <f t="shared" si="10"/>
        <v>Peng, Hao</v>
      </c>
      <c r="K29" t="str">
        <f t="shared" ca="1" si="11"/>
        <v>Hao</v>
      </c>
      <c r="L29" t="str">
        <f t="shared" ca="1" si="0"/>
        <v>Peng</v>
      </c>
      <c r="M29" t="str">
        <f t="shared" ca="1" si="1"/>
        <v>Hao</v>
      </c>
      <c r="N29" t="str">
        <f t="shared" ca="1" si="2"/>
        <v>hao.peng@keble.ox.ac.uk</v>
      </c>
      <c r="O29" t="str">
        <f t="shared" ca="1" si="3"/>
        <v>kebl7486</v>
      </c>
      <c r="P29">
        <f t="shared" ca="1" si="12"/>
        <v>2959727</v>
      </c>
      <c r="R29" t="str">
        <f t="shared" ca="1" si="13"/>
        <v>Owen, Robert</v>
      </c>
      <c r="S29" t="str">
        <f ca="1"/>
        <v>Robert</v>
      </c>
      <c r="T29" t="str">
        <f ca="1"/>
        <v>Owen</v>
      </c>
      <c r="U29" t="str">
        <f ca="1"/>
        <v>Robert</v>
      </c>
      <c r="V29" t="str">
        <f ca="1"/>
        <v>robert.owen@pmb.ox.ac.uk</v>
      </c>
      <c r="W29" t="str">
        <f ca="1"/>
        <v>pemb6584</v>
      </c>
      <c r="X29">
        <f ca="1"/>
        <v>2955771</v>
      </c>
      <c r="Y29">
        <f ca="1"/>
        <v>0</v>
      </c>
      <c r="Z29">
        <f ca="1"/>
        <v>17407125</v>
      </c>
      <c r="AA29">
        <f ca="1"/>
        <v>0</v>
      </c>
      <c r="AC29" s="2"/>
      <c r="AD29" t="str">
        <f t="shared" si="14"/>
        <v>Peng, Hao</v>
      </c>
      <c r="AF29" t="str">
        <f t="shared" ca="1" si="4"/>
        <v>Hao</v>
      </c>
      <c r="AG29" t="str">
        <f t="shared" ca="1" si="5"/>
        <v>Peng</v>
      </c>
      <c r="AH29" t="str">
        <f t="shared" ca="1" si="6"/>
        <v>MMPM  2022 - 2024 Student</v>
      </c>
      <c r="AI29" t="str">
        <f t="shared" ca="1" si="7"/>
        <v>Hao Peng</v>
      </c>
      <c r="AJ29" t="str">
        <f t="shared" ca="1" si="8"/>
        <v>sbsmpm22028</v>
      </c>
      <c r="AK29" t="str">
        <f t="shared" ca="1" si="9"/>
        <v>Hao.Peng.MMPM22@said.oxford.edu</v>
      </c>
      <c r="AM29" t="str">
        <f t="shared" ca="1" si="15"/>
        <v>Wheatley, Lauren</v>
      </c>
      <c r="AN29" t="str">
        <f ca="1">OFFSET(INDIRECT(CONCATENATE($AE$1,"!$A$1")),$AT29,MATCH("First Name",INDIRECT(CONCATENATE($AE$1,"!$A$1")):INDIRECT(CONCATENATE($AE$1,"!$L$1")),0)-1,1,1)</f>
        <v>Lauren</v>
      </c>
      <c r="AO29" t="str">
        <f ca="1">OFFSET(INDIRECT(CONCATENATE($AE$1,"!$A$1")),$AT29,MATCH("Last Name",INDIRECT(CONCATENATE($AE$1,"!$A$1")):INDIRECT(CONCATENATE($AE$1,"!$L$1")),0)-1,1,1)</f>
        <v>Wheatley</v>
      </c>
      <c r="AP29" t="str">
        <f ca="1">OFFSET(INDIRECT(CONCATENATE($AE$1,"!$A$1")),$AT29,MATCH("description",INDIRECT(CONCATENATE($AE$1,"!$A$1")):INDIRECT(CONCATENATE($AE$1,"!$L$1")),0)-1,1,1)</f>
        <v>MMPM  2022 - 2024 Student</v>
      </c>
      <c r="AQ29" t="str">
        <f ca="1">OFFSET(INDIRECT(CONCATENATE($AE$1,"!$A$1")),$AT29,MATCH("Display Name",INDIRECT(CONCATENATE($AE$1,"!$A$1")):INDIRECT(CONCATENATE($AE$1,"!$L$1")),0)-1,1,1)</f>
        <v>Lauren Wheatley</v>
      </c>
      <c r="AR29" t="str">
        <f ca="1">OFFSET(INDIRECT(CONCATENATE($AE$1,"!$A$1")),$AT29,MATCH("Pre-Windows 2000 Logon Name",INDIRECT(CONCATENATE($AE$1,"!$A$1")):INDIRECT(CONCATENATE($AE$1,"!$L$1")),0)-1,1,1)</f>
        <v>sbsmpm22030</v>
      </c>
      <c r="AS29" t="str">
        <f ca="1">OFFSET(INDIRECT(CONCATENATE($AE$1,"!$A$1")),$AT29,MATCH("E-Mail Address",INDIRECT(CONCATENATE($AE$1,"!$A$1")):INDIRECT(CONCATENATE($AE$1,"!$L$1")),0)-1,1,1)</f>
        <v>Lauren.Wheatley.MMPM22@said.oxford.edu</v>
      </c>
      <c r="AT29">
        <v>28</v>
      </c>
    </row>
    <row r="30" spans="1:46" x14ac:dyDescent="0.25">
      <c r="A30" s="4" t="s">
        <v>398</v>
      </c>
      <c r="B30" s="4" t="s">
        <v>398</v>
      </c>
      <c r="C30" s="4" t="s">
        <v>399</v>
      </c>
      <c r="D30" s="4" t="s">
        <v>400</v>
      </c>
      <c r="E30" s="4" t="s">
        <v>401</v>
      </c>
      <c r="F30" s="4" t="s">
        <v>79</v>
      </c>
      <c r="H30" s="2"/>
      <c r="I30" t="str">
        <f t="shared" si="10"/>
        <v>Shuaibu, Sadiya</v>
      </c>
      <c r="K30" t="str">
        <f t="shared" ca="1" si="11"/>
        <v>Sadiya</v>
      </c>
      <c r="L30" t="str">
        <f t="shared" ca="1" si="0"/>
        <v>Shuaibu</v>
      </c>
      <c r="M30" t="str">
        <f t="shared" ca="1" si="1"/>
        <v>Sadiya</v>
      </c>
      <c r="N30" t="str">
        <f t="shared" ca="1" si="2"/>
        <v>sadiya.shuaibu@st-hughs.ox.ac.uk</v>
      </c>
      <c r="O30" t="str">
        <f t="shared" ca="1" si="3"/>
        <v>shug7683</v>
      </c>
      <c r="P30">
        <f t="shared" ca="1" si="12"/>
        <v>2965599</v>
      </c>
      <c r="R30" t="str">
        <f t="shared" ca="1" si="13"/>
        <v>Ozdemir, Mahmut</v>
      </c>
      <c r="S30" t="str">
        <f ca="1"/>
        <v>Mahmut</v>
      </c>
      <c r="T30" t="str">
        <f ca="1"/>
        <v>Ozdemir</v>
      </c>
      <c r="U30" t="str">
        <f ca="1"/>
        <v>Mahmut</v>
      </c>
      <c r="V30" t="str">
        <f ca="1"/>
        <v>mahmut.ozdemir@keble.ox.ac.uk</v>
      </c>
      <c r="W30" t="str">
        <f ca="1"/>
        <v>kebl7411</v>
      </c>
      <c r="X30">
        <f ca="1"/>
        <v>2955774</v>
      </c>
      <c r="Y30">
        <f ca="1"/>
        <v>0</v>
      </c>
      <c r="Z30">
        <f ca="1"/>
        <v>17407066</v>
      </c>
      <c r="AA30">
        <f ca="1"/>
        <v>0</v>
      </c>
      <c r="AC30" s="2"/>
      <c r="AD30" t="str">
        <f t="shared" si="14"/>
        <v>Shuaibu, Sadiya</v>
      </c>
      <c r="AF30" t="str">
        <f t="shared" ca="1" si="4"/>
        <v>Sadiya</v>
      </c>
      <c r="AG30" t="str">
        <f t="shared" ca="1" si="5"/>
        <v>Shuaibu</v>
      </c>
      <c r="AH30" t="str">
        <f t="shared" ca="1" si="6"/>
        <v>MMPM  2022 - 2024 Student</v>
      </c>
      <c r="AI30" t="str">
        <f t="shared" ca="1" si="7"/>
        <v>Sadiya Shuaibu</v>
      </c>
      <c r="AJ30" t="str">
        <f t="shared" ca="1" si="8"/>
        <v>sbsmpm22029</v>
      </c>
      <c r="AK30" t="str">
        <f t="shared" ca="1" si="9"/>
        <v>Sadiya.Shuaibu.MMPM22@said.oxford.edu</v>
      </c>
      <c r="AM30" t="str">
        <f t="shared" ca="1" si="15"/>
        <v>Fukaya, Ryoichi</v>
      </c>
      <c r="AN30" t="str">
        <f ca="1">OFFSET(INDIRECT(CONCATENATE($AE$1,"!$A$1")),$AT30,MATCH("First Name",INDIRECT(CONCATENATE($AE$1,"!$A$1")):INDIRECT(CONCATENATE($AE$1,"!$L$1")),0)-1,1,1)</f>
        <v>Ryoichi</v>
      </c>
      <c r="AO30" t="str">
        <f ca="1">OFFSET(INDIRECT(CONCATENATE($AE$1,"!$A$1")),$AT30,MATCH("Last Name",INDIRECT(CONCATENATE($AE$1,"!$A$1")):INDIRECT(CONCATENATE($AE$1,"!$L$1")),0)-1,1,1)</f>
        <v>Fukaya</v>
      </c>
      <c r="AP30" t="str">
        <f ca="1">OFFSET(INDIRECT(CONCATENATE($AE$1,"!$A$1")),$AT30,MATCH("description",INDIRECT(CONCATENATE($AE$1,"!$A$1")):INDIRECT(CONCATENATE($AE$1,"!$L$1")),0)-1,1,1)</f>
        <v>MMPM  2022 - 2024 Student</v>
      </c>
      <c r="AQ30" t="str">
        <f ca="1">OFFSET(INDIRECT(CONCATENATE($AE$1,"!$A$1")),$AT30,MATCH("Display Name",INDIRECT(CONCATENATE($AE$1,"!$A$1")):INDIRECT(CONCATENATE($AE$1,"!$L$1")),0)-1,1,1)</f>
        <v>Ryoichi Fukaya</v>
      </c>
      <c r="AR30" t="str">
        <f ca="1">OFFSET(INDIRECT(CONCATENATE($AE$1,"!$A$1")),$AT30,MATCH("Pre-Windows 2000 Logon Name",INDIRECT(CONCATENATE($AE$1,"!$A$1")):INDIRECT(CONCATENATE($AE$1,"!$L$1")),0)-1,1,1)</f>
        <v>sbsmpm22031</v>
      </c>
      <c r="AS30" t="str">
        <f ca="1">OFFSET(INDIRECT(CONCATENATE($AE$1,"!$A$1")),$AT30,MATCH("E-Mail Address",INDIRECT(CONCATENATE($AE$1,"!$A$1")):INDIRECT(CONCATENATE($AE$1,"!$L$1")),0)-1,1,1)</f>
        <v>Ryoichi.Fukaya.MMPM22@said.oxford.edu</v>
      </c>
      <c r="AT30">
        <v>29</v>
      </c>
    </row>
    <row r="31" spans="1:46" x14ac:dyDescent="0.25">
      <c r="A31" s="4" t="s">
        <v>402</v>
      </c>
      <c r="B31" s="4" t="s">
        <v>402</v>
      </c>
      <c r="C31" s="4" t="s">
        <v>403</v>
      </c>
      <c r="D31" s="4" t="s">
        <v>404</v>
      </c>
      <c r="E31" s="4" t="s">
        <v>405</v>
      </c>
      <c r="F31" s="4" t="s">
        <v>79</v>
      </c>
      <c r="H31" s="2"/>
      <c r="I31" t="str">
        <f t="shared" si="10"/>
        <v>Wheatley, Lauren</v>
      </c>
      <c r="K31" t="str">
        <f t="shared" ca="1" si="11"/>
        <v>Lauren</v>
      </c>
      <c r="L31" t="str">
        <f t="shared" ca="1" si="0"/>
        <v>Wheatley</v>
      </c>
      <c r="M31" t="str">
        <f t="shared" ca="1" si="1"/>
        <v>Lauren</v>
      </c>
      <c r="N31" t="str">
        <f t="shared" ca="1" si="2"/>
        <v>lauren.wheatley@keble.ox.ac.uk</v>
      </c>
      <c r="O31" t="str">
        <f t="shared" ca="1" si="3"/>
        <v>kebl7619</v>
      </c>
      <c r="P31">
        <f t="shared" ca="1" si="12"/>
        <v>2963111</v>
      </c>
      <c r="R31" t="str">
        <f t="shared" ca="1" si="13"/>
        <v>Pantis, Octavian</v>
      </c>
      <c r="S31" t="str">
        <f ca="1"/>
        <v>Octavian</v>
      </c>
      <c r="T31" t="str">
        <f ca="1"/>
        <v>Pantis</v>
      </c>
      <c r="U31" t="str">
        <f ca="1"/>
        <v>Octavian</v>
      </c>
      <c r="V31" t="str">
        <f ca="1"/>
        <v>octavian.pantis@pmb.ox.ac.uk</v>
      </c>
      <c r="W31" t="str">
        <f ca="1"/>
        <v>pemb6755</v>
      </c>
      <c r="X31">
        <f ca="1"/>
        <v>2960918</v>
      </c>
      <c r="Y31">
        <f ca="1"/>
        <v>0</v>
      </c>
      <c r="Z31">
        <f ca="1"/>
        <v>17417788</v>
      </c>
      <c r="AA31">
        <f ca="1"/>
        <v>0</v>
      </c>
      <c r="AC31" s="2"/>
      <c r="AD31" t="str">
        <f t="shared" si="14"/>
        <v>Wheatley, Lauren</v>
      </c>
      <c r="AF31" t="str">
        <f t="shared" ca="1" si="4"/>
        <v>Lauren</v>
      </c>
      <c r="AG31" t="str">
        <f t="shared" ca="1" si="5"/>
        <v>Wheatley</v>
      </c>
      <c r="AH31" t="str">
        <f t="shared" ca="1" si="6"/>
        <v>MMPM  2022 - 2024 Student</v>
      </c>
      <c r="AI31" t="str">
        <f t="shared" ca="1" si="7"/>
        <v>Lauren Wheatley</v>
      </c>
      <c r="AJ31" t="str">
        <f t="shared" ca="1" si="8"/>
        <v>sbsmpm22030</v>
      </c>
      <c r="AK31" t="str">
        <f t="shared" ca="1" si="9"/>
        <v>Lauren.Wheatley.MMPM22@said.oxford.edu</v>
      </c>
      <c r="AM31" t="str">
        <f t="shared" ca="1" si="15"/>
        <v>Khanchandani, Neeti</v>
      </c>
      <c r="AN31" t="str">
        <f ca="1">OFFSET(INDIRECT(CONCATENATE($AE$1,"!$A$1")),$AT31,MATCH("First Name",INDIRECT(CONCATENATE($AE$1,"!$A$1")):INDIRECT(CONCATENATE($AE$1,"!$L$1")),0)-1,1,1)</f>
        <v>Neeti</v>
      </c>
      <c r="AO31" t="str">
        <f ca="1">OFFSET(INDIRECT(CONCATENATE($AE$1,"!$A$1")),$AT31,MATCH("Last Name",INDIRECT(CONCATENATE($AE$1,"!$A$1")):INDIRECT(CONCATENATE($AE$1,"!$L$1")),0)-1,1,1)</f>
        <v>Khanchandani</v>
      </c>
      <c r="AP31" t="str">
        <f ca="1">OFFSET(INDIRECT(CONCATENATE($AE$1,"!$A$1")),$AT31,MATCH("description",INDIRECT(CONCATENATE($AE$1,"!$A$1")):INDIRECT(CONCATENATE($AE$1,"!$L$1")),0)-1,1,1)</f>
        <v>MMPM  2022 - 2024 Student</v>
      </c>
      <c r="AQ31" t="str">
        <f ca="1">OFFSET(INDIRECT(CONCATENATE($AE$1,"!$A$1")),$AT31,MATCH("Display Name",INDIRECT(CONCATENATE($AE$1,"!$A$1")):INDIRECT(CONCATENATE($AE$1,"!$L$1")),0)-1,1,1)</f>
        <v>Neeti Khanchandani</v>
      </c>
      <c r="AR31" t="str">
        <f ca="1">OFFSET(INDIRECT(CONCATENATE($AE$1,"!$A$1")),$AT31,MATCH("Pre-Windows 2000 Logon Name",INDIRECT(CONCATENATE($AE$1,"!$A$1")):INDIRECT(CONCATENATE($AE$1,"!$L$1")),0)-1,1,1)</f>
        <v>sbsmpm22032</v>
      </c>
      <c r="AS31" t="str">
        <f ca="1">OFFSET(INDIRECT(CONCATENATE($AE$1,"!$A$1")),$AT31,MATCH("E-Mail Address",INDIRECT(CONCATENATE($AE$1,"!$A$1")):INDIRECT(CONCATENATE($AE$1,"!$L$1")),0)-1,1,1)</f>
        <v>Neeti.Khanchandani.MMPM22@said.oxford.edu</v>
      </c>
      <c r="AT31">
        <v>30</v>
      </c>
    </row>
    <row r="32" spans="1:46" x14ac:dyDescent="0.25">
      <c r="A32" s="4" t="s">
        <v>441</v>
      </c>
      <c r="B32" s="4" t="s">
        <v>442</v>
      </c>
      <c r="C32" s="4"/>
      <c r="D32" s="4" t="s">
        <v>443</v>
      </c>
      <c r="E32" s="4" t="s">
        <v>444</v>
      </c>
      <c r="F32" s="4" t="s">
        <v>79</v>
      </c>
      <c r="H32" s="2"/>
      <c r="I32" t="str">
        <f t="shared" si="10"/>
        <v>Fukaya, Ryoichi</v>
      </c>
      <c r="K32" t="str">
        <f t="shared" ca="1" si="11"/>
        <v>Ryoichi</v>
      </c>
      <c r="L32" t="str">
        <f t="shared" ca="1" si="0"/>
        <v>Fukaya</v>
      </c>
      <c r="M32" t="str">
        <f t="shared" ca="1" si="1"/>
        <v>Ryoichi</v>
      </c>
      <c r="N32" t="str">
        <f t="shared" ca="1" si="2"/>
        <v>ryoichi.fukaya@keble.ox.ac.uk</v>
      </c>
      <c r="O32" t="str">
        <f t="shared" ca="1" si="3"/>
        <v>kebl7621</v>
      </c>
      <c r="P32">
        <f t="shared" ca="1" si="12"/>
        <v>2963117</v>
      </c>
      <c r="R32" t="str">
        <f t="shared" ca="1" si="13"/>
        <v>Parashar, Swapnil</v>
      </c>
      <c r="S32" t="str">
        <f ca="1"/>
        <v>Swapnil</v>
      </c>
      <c r="T32" t="str">
        <f ca="1"/>
        <v>Parashar</v>
      </c>
      <c r="U32" t="str">
        <f ca="1"/>
        <v>Swapnil</v>
      </c>
      <c r="V32" t="str">
        <f ca="1"/>
        <v>swapnil.parashar@st-hughs.ox.ac.uk</v>
      </c>
      <c r="W32" t="str">
        <f ca="1"/>
        <v>shug7675</v>
      </c>
      <c r="X32">
        <f ca="1"/>
        <v>2965389</v>
      </c>
      <c r="Y32">
        <f ca="1"/>
        <v>0</v>
      </c>
      <c r="Z32">
        <f ca="1"/>
        <v>17422255</v>
      </c>
      <c r="AA32">
        <f ca="1"/>
        <v>0</v>
      </c>
      <c r="AC32" s="2"/>
      <c r="AD32" t="str">
        <f t="shared" si="14"/>
        <v>Fukaya, Ryoichi</v>
      </c>
      <c r="AF32" t="str">
        <f t="shared" ca="1" si="4"/>
        <v>Ryoichi</v>
      </c>
      <c r="AG32" t="str">
        <f t="shared" ca="1" si="5"/>
        <v>Fukaya</v>
      </c>
      <c r="AH32" t="str">
        <f t="shared" ca="1" si="6"/>
        <v>MMPM  2022 - 2024 Student</v>
      </c>
      <c r="AI32" t="str">
        <f t="shared" ca="1" si="7"/>
        <v>Ryoichi Fukaya</v>
      </c>
      <c r="AJ32" t="str">
        <f t="shared" ca="1" si="8"/>
        <v>sbsmpm22031</v>
      </c>
      <c r="AK32" t="str">
        <f t="shared" ca="1" si="9"/>
        <v>Ryoichi.Fukaya.MMPM22@said.oxford.edu</v>
      </c>
      <c r="AM32" t="str">
        <f t="shared" ca="1" si="15"/>
        <v>Obasanya, Abisola</v>
      </c>
      <c r="AN32" t="str">
        <f ca="1">OFFSET(INDIRECT(CONCATENATE($AE$1,"!$A$1")),$AT32,MATCH("First Name",INDIRECT(CONCATENATE($AE$1,"!$A$1")):INDIRECT(CONCATENATE($AE$1,"!$L$1")),0)-1,1,1)</f>
        <v>Abisola</v>
      </c>
      <c r="AO32" t="str">
        <f ca="1">OFFSET(INDIRECT(CONCATENATE($AE$1,"!$A$1")),$AT32,MATCH("Last Name",INDIRECT(CONCATENATE($AE$1,"!$A$1")):INDIRECT(CONCATENATE($AE$1,"!$L$1")),0)-1,1,1)</f>
        <v>Obasanya</v>
      </c>
      <c r="AP32" t="str">
        <f ca="1">OFFSET(INDIRECT(CONCATENATE($AE$1,"!$A$1")),$AT32,MATCH("description",INDIRECT(CONCATENATE($AE$1,"!$A$1")):INDIRECT(CONCATENATE($AE$1,"!$L$1")),0)-1,1,1)</f>
        <v>MMPM  2022 - 2024 Student</v>
      </c>
      <c r="AQ32" t="str">
        <f ca="1">OFFSET(INDIRECT(CONCATENATE($AE$1,"!$A$1")),$AT32,MATCH("Display Name",INDIRECT(CONCATENATE($AE$1,"!$A$1")):INDIRECT(CONCATENATE($AE$1,"!$L$1")),0)-1,1,1)</f>
        <v>Abisola Obasanya</v>
      </c>
      <c r="AR32" t="str">
        <f ca="1">OFFSET(INDIRECT(CONCATENATE($AE$1,"!$A$1")),$AT32,MATCH("Pre-Windows 2000 Logon Name",INDIRECT(CONCATENATE($AE$1,"!$A$1")):INDIRECT(CONCATENATE($AE$1,"!$L$1")),0)-1,1,1)</f>
        <v>sbsmpm22033</v>
      </c>
      <c r="AS32" t="str">
        <f ca="1">OFFSET(INDIRECT(CONCATENATE($AE$1,"!$A$1")),$AT32,MATCH("E-Mail Address",INDIRECT(CONCATENATE($AE$1,"!$A$1")):INDIRECT(CONCATENATE($AE$1,"!$L$1")),0)-1,1,1)</f>
        <v>Abisola.Obasanya.MMPM22@said.oxford.edu</v>
      </c>
      <c r="AT32">
        <v>31</v>
      </c>
    </row>
    <row r="33" spans="1:46" x14ac:dyDescent="0.25">
      <c r="A33" s="4" t="s">
        <v>445</v>
      </c>
      <c r="B33" s="4" t="s">
        <v>445</v>
      </c>
      <c r="C33" s="4"/>
      <c r="D33" s="4" t="s">
        <v>446</v>
      </c>
      <c r="E33" s="4" t="s">
        <v>447</v>
      </c>
      <c r="F33" s="4" t="s">
        <v>79</v>
      </c>
      <c r="H33" s="2"/>
      <c r="I33" t="str">
        <f t="shared" si="10"/>
        <v>Khanchandani, Neeti</v>
      </c>
      <c r="K33" t="str">
        <f t="shared" ca="1" si="11"/>
        <v>Neeti</v>
      </c>
      <c r="L33" t="str">
        <f t="shared" ca="1" si="0"/>
        <v>Khanchandani</v>
      </c>
      <c r="M33" t="str">
        <f t="shared" ca="1" si="1"/>
        <v>Neeti</v>
      </c>
      <c r="N33" t="str">
        <f t="shared" ca="1" si="2"/>
        <v>neeti.khanchandani@st-hughs.ox.ac.uk</v>
      </c>
      <c r="O33" t="str">
        <f t="shared" ca="1" si="3"/>
        <v>shug7642</v>
      </c>
      <c r="P33">
        <f t="shared" ca="1" si="12"/>
        <v>2963109</v>
      </c>
      <c r="R33" t="str">
        <f t="shared" ca="1" si="13"/>
        <v>Peng, Hao</v>
      </c>
      <c r="S33" t="str">
        <f ca="1"/>
        <v>Hao</v>
      </c>
      <c r="T33" t="str">
        <f ca="1"/>
        <v>Peng</v>
      </c>
      <c r="U33" t="str">
        <f ca="1"/>
        <v>Hao</v>
      </c>
      <c r="V33" t="str">
        <f ca="1"/>
        <v>hao.peng@keble.ox.ac.uk</v>
      </c>
      <c r="W33" t="str">
        <f ca="1"/>
        <v>kebl7486</v>
      </c>
      <c r="X33">
        <f ca="1"/>
        <v>2959727</v>
      </c>
      <c r="Y33">
        <f ca="1"/>
        <v>0</v>
      </c>
      <c r="Z33">
        <f ca="1"/>
        <v>17417011</v>
      </c>
      <c r="AA33">
        <f ca="1"/>
        <v>0</v>
      </c>
      <c r="AC33" s="2"/>
      <c r="AD33" t="str">
        <f t="shared" si="14"/>
        <v>Khanchandani, Neeti</v>
      </c>
      <c r="AF33" t="str">
        <f t="shared" ca="1" si="4"/>
        <v>Neeti</v>
      </c>
      <c r="AG33" t="str">
        <f t="shared" ca="1" si="5"/>
        <v>Khanchandani</v>
      </c>
      <c r="AH33" t="str">
        <f t="shared" ca="1" si="6"/>
        <v>MMPM  2022 - 2024 Student</v>
      </c>
      <c r="AI33" t="str">
        <f t="shared" ca="1" si="7"/>
        <v>Neeti Khanchandani</v>
      </c>
      <c r="AJ33" t="str">
        <f t="shared" ca="1" si="8"/>
        <v>sbsmpm22032</v>
      </c>
      <c r="AK33" t="str">
        <f t="shared" ca="1" si="9"/>
        <v>Neeti.Khanchandani.MMPM22@said.oxford.edu</v>
      </c>
      <c r="AM33" t="str">
        <f t="shared" ca="1" si="15"/>
        <v>Vora, Nisarg</v>
      </c>
      <c r="AN33" t="str">
        <f ca="1">OFFSET(INDIRECT(CONCATENATE($AE$1,"!$A$1")),$AT33,MATCH("First Name",INDIRECT(CONCATENATE($AE$1,"!$A$1")):INDIRECT(CONCATENATE($AE$1,"!$L$1")),0)-1,1,1)</f>
        <v>Nisarg</v>
      </c>
      <c r="AO33" t="str">
        <f ca="1">OFFSET(INDIRECT(CONCATENATE($AE$1,"!$A$1")),$AT33,MATCH("Last Name",INDIRECT(CONCATENATE($AE$1,"!$A$1")):INDIRECT(CONCATENATE($AE$1,"!$L$1")),0)-1,1,1)</f>
        <v>Vora</v>
      </c>
      <c r="AP33" t="str">
        <f ca="1">OFFSET(INDIRECT(CONCATENATE($AE$1,"!$A$1")),$AT33,MATCH("description",INDIRECT(CONCATENATE($AE$1,"!$A$1")):INDIRECT(CONCATENATE($AE$1,"!$L$1")),0)-1,1,1)</f>
        <v>MMPM  2022 - 2024 Student</v>
      </c>
      <c r="AQ33" t="str">
        <f ca="1">OFFSET(INDIRECT(CONCATENATE($AE$1,"!$A$1")),$AT33,MATCH("Display Name",INDIRECT(CONCATENATE($AE$1,"!$A$1")):INDIRECT(CONCATENATE($AE$1,"!$L$1")),0)-1,1,1)</f>
        <v>Nisarg Vora</v>
      </c>
      <c r="AR33" t="str">
        <f ca="1">OFFSET(INDIRECT(CONCATENATE($AE$1,"!$A$1")),$AT33,MATCH("Pre-Windows 2000 Logon Name",INDIRECT(CONCATENATE($AE$1,"!$A$1")):INDIRECT(CONCATENATE($AE$1,"!$L$1")),0)-1,1,1)</f>
        <v>sbsmpm22034</v>
      </c>
      <c r="AS33" t="str">
        <f ca="1">OFFSET(INDIRECT(CONCATENATE($AE$1,"!$A$1")),$AT33,MATCH("E-Mail Address",INDIRECT(CONCATENATE($AE$1,"!$A$1")):INDIRECT(CONCATENATE($AE$1,"!$L$1")),0)-1,1,1)</f>
        <v>Nisarg.Vora.MMPM22@said.oxford.edu</v>
      </c>
      <c r="AT33">
        <v>32</v>
      </c>
    </row>
    <row r="34" spans="1:46" x14ac:dyDescent="0.25">
      <c r="A34" s="4" t="s">
        <v>448</v>
      </c>
      <c r="B34" s="4" t="s">
        <v>448</v>
      </c>
      <c r="C34" s="4" t="s">
        <v>449</v>
      </c>
      <c r="D34" s="4" t="s">
        <v>450</v>
      </c>
      <c r="E34" s="4" t="s">
        <v>451</v>
      </c>
      <c r="F34" s="4" t="s">
        <v>79</v>
      </c>
      <c r="H34" s="2"/>
      <c r="I34" t="str">
        <f t="shared" si="10"/>
        <v>Obasanya, Abisola</v>
      </c>
      <c r="K34" t="str">
        <f t="shared" ca="1" si="11"/>
        <v>Abisola</v>
      </c>
      <c r="L34" t="str">
        <f t="shared" ca="1" si="0"/>
        <v>Obasanya</v>
      </c>
      <c r="M34" t="str">
        <f t="shared" ca="1" si="1"/>
        <v>Abisola</v>
      </c>
      <c r="N34" t="str">
        <f t="shared" ca="1" si="2"/>
        <v>abisola.obasanya@keble.ox.ac.uk</v>
      </c>
      <c r="O34" t="str">
        <f t="shared" ca="1" si="3"/>
        <v>kebl7610</v>
      </c>
      <c r="P34">
        <f t="shared" ca="1" si="12"/>
        <v>2962710</v>
      </c>
      <c r="R34" t="str">
        <f t="shared" ca="1" si="13"/>
        <v>Reese, Tara</v>
      </c>
      <c r="S34" t="str">
        <f ca="1"/>
        <v>Tara</v>
      </c>
      <c r="T34" t="str">
        <f ca="1"/>
        <v>Reese</v>
      </c>
      <c r="U34" t="str">
        <f ca="1"/>
        <v>Tara</v>
      </c>
      <c r="V34" t="str">
        <f ca="1"/>
        <v>tara.reese@keble.ox.ac.uk</v>
      </c>
      <c r="W34" t="str">
        <f ca="1"/>
        <v>kebl7438</v>
      </c>
      <c r="X34">
        <f ca="1"/>
        <v>2957017</v>
      </c>
      <c r="Y34">
        <f ca="1"/>
        <v>0</v>
      </c>
      <c r="Z34">
        <f ca="1"/>
        <v>17414573</v>
      </c>
      <c r="AA34">
        <f ca="1"/>
        <v>0</v>
      </c>
      <c r="AC34" s="2"/>
      <c r="AD34" t="str">
        <f t="shared" si="14"/>
        <v>Obasanya, Abisola</v>
      </c>
      <c r="AF34" t="str">
        <f t="shared" ca="1" si="4"/>
        <v>Abisola</v>
      </c>
      <c r="AG34" t="str">
        <f t="shared" ca="1" si="5"/>
        <v>Obasanya</v>
      </c>
      <c r="AH34" t="str">
        <f t="shared" ca="1" si="6"/>
        <v>MMPM  2022 - 2024 Student</v>
      </c>
      <c r="AI34" t="str">
        <f t="shared" ca="1" si="7"/>
        <v>Abisola Obasanya</v>
      </c>
      <c r="AJ34" t="str">
        <f t="shared" ca="1" si="8"/>
        <v>sbsmpm22033</v>
      </c>
      <c r="AK34" t="str">
        <f t="shared" ca="1" si="9"/>
        <v>Abisola.Obasanya.MMPM22@said.oxford.edu</v>
      </c>
      <c r="AM34" t="str">
        <f t="shared" ca="1" si="15"/>
        <v>Anderson, Julie</v>
      </c>
      <c r="AN34" t="str">
        <f ca="1">OFFSET(INDIRECT(CONCATENATE($AE$1,"!$A$1")),$AT34,MATCH("First Name",INDIRECT(CONCATENATE($AE$1,"!$A$1")):INDIRECT(CONCATENATE($AE$1,"!$L$1")),0)-1,1,1)</f>
        <v>Julie</v>
      </c>
      <c r="AO34" t="str">
        <f ca="1">OFFSET(INDIRECT(CONCATENATE($AE$1,"!$A$1")),$AT34,MATCH("Last Name",INDIRECT(CONCATENATE($AE$1,"!$A$1")):INDIRECT(CONCATENATE($AE$1,"!$L$1")),0)-1,1,1)</f>
        <v>Anderson</v>
      </c>
      <c r="AP34" t="str">
        <f ca="1">OFFSET(INDIRECT(CONCATENATE($AE$1,"!$A$1")),$AT34,MATCH("description",INDIRECT(CONCATENATE($AE$1,"!$A$1")):INDIRECT(CONCATENATE($AE$1,"!$L$1")),0)-1,1,1)</f>
        <v>MMPM  2022 - 2024 Student</v>
      </c>
      <c r="AQ34" t="str">
        <f ca="1">OFFSET(INDIRECT(CONCATENATE($AE$1,"!$A$1")),$AT34,MATCH("Display Name",INDIRECT(CONCATENATE($AE$1,"!$A$1")):INDIRECT(CONCATENATE($AE$1,"!$L$1")),0)-1,1,1)</f>
        <v>Julie Anderson</v>
      </c>
      <c r="AR34" t="str">
        <f ca="1">OFFSET(INDIRECT(CONCATENATE($AE$1,"!$A$1")),$AT34,MATCH("Pre-Windows 2000 Logon Name",INDIRECT(CONCATENATE($AE$1,"!$A$1")):INDIRECT(CONCATENATE($AE$1,"!$L$1")),0)-1,1,1)</f>
        <v>sbsmpm22035</v>
      </c>
      <c r="AS34" t="str">
        <f ca="1">OFFSET(INDIRECT(CONCATENATE($AE$1,"!$A$1")),$AT34,MATCH("E-Mail Address",INDIRECT(CONCATENATE($AE$1,"!$A$1")):INDIRECT(CONCATENATE($AE$1,"!$L$1")),0)-1,1,1)</f>
        <v>Julie.Anderson.MMPM22@said.oxford.edu</v>
      </c>
      <c r="AT34">
        <v>33</v>
      </c>
    </row>
    <row r="35" spans="1:46" x14ac:dyDescent="0.25">
      <c r="A35" s="4" t="s">
        <v>452</v>
      </c>
      <c r="B35" s="4" t="s">
        <v>452</v>
      </c>
      <c r="C35" s="4"/>
      <c r="D35" s="4" t="s">
        <v>453</v>
      </c>
      <c r="E35" s="4" t="s">
        <v>454</v>
      </c>
      <c r="F35" s="4" t="s">
        <v>79</v>
      </c>
      <c r="H35" s="2"/>
      <c r="I35" t="str">
        <f t="shared" si="10"/>
        <v>Vora, Nisarg</v>
      </c>
      <c r="K35" t="str">
        <f t="shared" ca="1" si="11"/>
        <v>Nisarg</v>
      </c>
      <c r="L35" t="str">
        <f t="shared" ca="1" si="0"/>
        <v>Vora</v>
      </c>
      <c r="M35" t="str">
        <f t="shared" ca="1" si="1"/>
        <v>Nisarg</v>
      </c>
      <c r="N35" t="str">
        <f t="shared" ca="1" si="2"/>
        <v>nisarg.vora@keble.ox.ac.uk</v>
      </c>
      <c r="O35" t="str">
        <f t="shared" ca="1" si="3"/>
        <v>kebl7608</v>
      </c>
      <c r="P35">
        <f t="shared" ca="1" si="12"/>
        <v>2962735</v>
      </c>
      <c r="R35" t="str">
        <f t="shared" ca="1" si="13"/>
        <v>Shaukat, Tahseen</v>
      </c>
      <c r="S35" t="str">
        <f ca="1"/>
        <v>Tahseen</v>
      </c>
      <c r="T35" t="str">
        <f ca="1"/>
        <v>Shaukat</v>
      </c>
      <c r="U35" t="str">
        <f ca="1"/>
        <v>Tahseen</v>
      </c>
      <c r="V35" t="str">
        <f ca="1"/>
        <v>tahseen.shaukat@keble.ox.ac.uk</v>
      </c>
      <c r="W35" t="str">
        <f ca="1"/>
        <v>kebl7639</v>
      </c>
      <c r="X35">
        <f ca="1"/>
        <v>2964660</v>
      </c>
      <c r="Y35">
        <f ca="1"/>
        <v>0</v>
      </c>
      <c r="Z35">
        <f ca="1"/>
        <v>17421834</v>
      </c>
      <c r="AA35">
        <f ca="1"/>
        <v>0</v>
      </c>
      <c r="AC35" s="2"/>
      <c r="AD35" t="str">
        <f t="shared" si="14"/>
        <v>Vora, Nisarg</v>
      </c>
      <c r="AF35" t="str">
        <f t="shared" ca="1" si="4"/>
        <v>Nisarg</v>
      </c>
      <c r="AG35" t="str">
        <f t="shared" ca="1" si="5"/>
        <v>Vora</v>
      </c>
      <c r="AH35" t="str">
        <f t="shared" ca="1" si="6"/>
        <v>MMPM  2022 - 2024 Student</v>
      </c>
      <c r="AI35" t="str">
        <f t="shared" ca="1" si="7"/>
        <v>Nisarg Vora</v>
      </c>
      <c r="AJ35" t="str">
        <f t="shared" ca="1" si="8"/>
        <v>sbsmpm22034</v>
      </c>
      <c r="AK35" t="str">
        <f t="shared" ca="1" si="9"/>
        <v>Nisarg.Vora.MMPM22@said.oxford.edu</v>
      </c>
      <c r="AM35" t="str">
        <f t="shared" ca="1" si="15"/>
        <v>Kaunisto, Ville</v>
      </c>
      <c r="AN35" t="str">
        <f ca="1">OFFSET(INDIRECT(CONCATENATE($AE$1,"!$A$1")),$AT35,MATCH("First Name",INDIRECT(CONCATENATE($AE$1,"!$A$1")):INDIRECT(CONCATENATE($AE$1,"!$L$1")),0)-1,1,1)</f>
        <v>Ville</v>
      </c>
      <c r="AO35" t="str">
        <f ca="1">OFFSET(INDIRECT(CONCATENATE($AE$1,"!$A$1")),$AT35,MATCH("Last Name",INDIRECT(CONCATENATE($AE$1,"!$A$1")):INDIRECT(CONCATENATE($AE$1,"!$L$1")),0)-1,1,1)</f>
        <v>Kaunisto</v>
      </c>
      <c r="AP35" t="str">
        <f ca="1">OFFSET(INDIRECT(CONCATENATE($AE$1,"!$A$1")),$AT35,MATCH("description",INDIRECT(CONCATENATE($AE$1,"!$A$1")):INDIRECT(CONCATENATE($AE$1,"!$L$1")),0)-1,1,1)</f>
        <v>MMPM  2022 - 2024 Student</v>
      </c>
      <c r="AQ35" t="str">
        <f ca="1">OFFSET(INDIRECT(CONCATENATE($AE$1,"!$A$1")),$AT35,MATCH("Display Name",INDIRECT(CONCATENATE($AE$1,"!$A$1")):INDIRECT(CONCATENATE($AE$1,"!$L$1")),0)-1,1,1)</f>
        <v>Ville Kaunisto</v>
      </c>
      <c r="AR35" t="str">
        <f ca="1">OFFSET(INDIRECT(CONCATENATE($AE$1,"!$A$1")),$AT35,MATCH("Pre-Windows 2000 Logon Name",INDIRECT(CONCATENATE($AE$1,"!$A$1")):INDIRECT(CONCATENATE($AE$1,"!$L$1")),0)-1,1,1)</f>
        <v>sbsmpm22036</v>
      </c>
      <c r="AS35" t="str">
        <f ca="1">OFFSET(INDIRECT(CONCATENATE($AE$1,"!$A$1")),$AT35,MATCH("E-Mail Address",INDIRECT(CONCATENATE($AE$1,"!$A$1")):INDIRECT(CONCATENATE($AE$1,"!$L$1")),0)-1,1,1)</f>
        <v>Ville.Kaunisto.MMPM22@said.oxford.edu</v>
      </c>
      <c r="AT35">
        <v>34</v>
      </c>
    </row>
    <row r="36" spans="1:46" x14ac:dyDescent="0.25">
      <c r="A36" s="4" t="s">
        <v>455</v>
      </c>
      <c r="B36" s="4" t="s">
        <v>456</v>
      </c>
      <c r="C36" s="4" t="s">
        <v>457</v>
      </c>
      <c r="D36" s="4" t="s">
        <v>458</v>
      </c>
      <c r="E36" s="4" t="s">
        <v>459</v>
      </c>
      <c r="F36" s="4" t="s">
        <v>79</v>
      </c>
      <c r="H36" s="2"/>
      <c r="I36" t="str">
        <f t="shared" si="10"/>
        <v>Anderson, Julie</v>
      </c>
      <c r="K36" t="str">
        <f t="shared" ca="1" si="11"/>
        <v>Julie</v>
      </c>
      <c r="L36" t="str">
        <f t="shared" ca="1" si="0"/>
        <v>Anderson</v>
      </c>
      <c r="M36" t="str">
        <f t="shared" ca="1" si="1"/>
        <v>Julie</v>
      </c>
      <c r="N36" t="str">
        <f t="shared" ca="1" si="2"/>
        <v>julie.anderson@keble.ox.ac.uk</v>
      </c>
      <c r="O36" t="str">
        <f t="shared" ca="1" si="3"/>
        <v>kebl7605</v>
      </c>
      <c r="P36">
        <f t="shared" ca="1" si="12"/>
        <v>2962737</v>
      </c>
      <c r="R36" t="str">
        <f t="shared" ca="1" si="13"/>
        <v>Shuaibu, Sadiya</v>
      </c>
      <c r="S36" t="str">
        <f ca="1"/>
        <v>Sadiya</v>
      </c>
      <c r="T36" t="str">
        <f ca="1"/>
        <v>Shuaibu</v>
      </c>
      <c r="U36" t="str">
        <f ca="1"/>
        <v>Sadiya</v>
      </c>
      <c r="V36" t="str">
        <f ca="1"/>
        <v>sadiya.shuaibu@st-hughs.ox.ac.uk</v>
      </c>
      <c r="W36" t="str">
        <f ca="1"/>
        <v>shug7683</v>
      </c>
      <c r="X36">
        <f ca="1"/>
        <v>2965599</v>
      </c>
      <c r="Y36">
        <f ca="1"/>
        <v>0</v>
      </c>
      <c r="Z36">
        <f ca="1"/>
        <v>17422428</v>
      </c>
      <c r="AA36">
        <f ca="1"/>
        <v>0</v>
      </c>
      <c r="AC36" s="2"/>
      <c r="AD36" t="str">
        <f t="shared" si="14"/>
        <v>Anderson, Julie</v>
      </c>
      <c r="AF36" t="str">
        <f t="shared" ca="1" si="4"/>
        <v>Julie</v>
      </c>
      <c r="AG36" t="str">
        <f t="shared" ca="1" si="5"/>
        <v>Anderson</v>
      </c>
      <c r="AH36" t="str">
        <f t="shared" ca="1" si="6"/>
        <v>MMPM  2022 - 2024 Student</v>
      </c>
      <c r="AI36" t="str">
        <f t="shared" ca="1" si="7"/>
        <v>Julie Anderson</v>
      </c>
      <c r="AJ36" t="str">
        <f t="shared" ca="1" si="8"/>
        <v>sbsmpm22035</v>
      </c>
      <c r="AK36" t="str">
        <f t="shared" ca="1" si="9"/>
        <v>Julie.Anderson.MMPM22@said.oxford.edu</v>
      </c>
      <c r="AM36" t="str">
        <f t="shared" ca="1" si="15"/>
        <v>Shaukat, Tahseen</v>
      </c>
      <c r="AN36" t="str">
        <f ca="1">OFFSET(INDIRECT(CONCATENATE($AE$1,"!$A$1")),$AT36,MATCH("First Name",INDIRECT(CONCATENATE($AE$1,"!$A$1")):INDIRECT(CONCATENATE($AE$1,"!$L$1")),0)-1,1,1)</f>
        <v>Tahseen</v>
      </c>
      <c r="AO36" t="str">
        <f ca="1">OFFSET(INDIRECT(CONCATENATE($AE$1,"!$A$1")),$AT36,MATCH("Last Name",INDIRECT(CONCATENATE($AE$1,"!$A$1")):INDIRECT(CONCATENATE($AE$1,"!$L$1")),0)-1,1,1)</f>
        <v>Shaukat</v>
      </c>
      <c r="AP36" t="str">
        <f ca="1">OFFSET(INDIRECT(CONCATENATE($AE$1,"!$A$1")),$AT36,MATCH("description",INDIRECT(CONCATENATE($AE$1,"!$A$1")):INDIRECT(CONCATENATE($AE$1,"!$L$1")),0)-1,1,1)</f>
        <v>MMPM  2022 - 2024 Student</v>
      </c>
      <c r="AQ36" t="str">
        <f ca="1">OFFSET(INDIRECT(CONCATENATE($AE$1,"!$A$1")),$AT36,MATCH("Display Name",INDIRECT(CONCATENATE($AE$1,"!$A$1")):INDIRECT(CONCATENATE($AE$1,"!$L$1")),0)-1,1,1)</f>
        <v>Tahseen Shaukat</v>
      </c>
      <c r="AR36" t="str">
        <f ca="1">OFFSET(INDIRECT(CONCATENATE($AE$1,"!$A$1")),$AT36,MATCH("Pre-Windows 2000 Logon Name",INDIRECT(CONCATENATE($AE$1,"!$A$1")):INDIRECT(CONCATENATE($AE$1,"!$L$1")),0)-1,1,1)</f>
        <v>sbsmpm22037</v>
      </c>
      <c r="AS36" t="str">
        <f ca="1">OFFSET(INDIRECT(CONCATENATE($AE$1,"!$A$1")),$AT36,MATCH("E-Mail Address",INDIRECT(CONCATENATE($AE$1,"!$A$1")):INDIRECT(CONCATENATE($AE$1,"!$L$1")),0)-1,1,1)</f>
        <v>Tahseen.Shaukat.MMPM22@said.oxford.edu</v>
      </c>
      <c r="AT36">
        <v>35</v>
      </c>
    </row>
    <row r="37" spans="1:46" x14ac:dyDescent="0.25">
      <c r="A37" s="4" t="s">
        <v>460</v>
      </c>
      <c r="B37" s="4" t="s">
        <v>460</v>
      </c>
      <c r="C37" s="4" t="s">
        <v>461</v>
      </c>
      <c r="D37" s="4" t="s">
        <v>462</v>
      </c>
      <c r="E37" s="4" t="s">
        <v>463</v>
      </c>
      <c r="F37" s="4" t="s">
        <v>79</v>
      </c>
      <c r="H37" s="2"/>
      <c r="I37" t="str">
        <f t="shared" si="10"/>
        <v>Kaunisto, Ville</v>
      </c>
      <c r="K37" t="str">
        <f t="shared" ca="1" si="11"/>
        <v>Ville</v>
      </c>
      <c r="L37" t="str">
        <f t="shared" ca="1" si="0"/>
        <v>Kaunisto</v>
      </c>
      <c r="M37" t="str">
        <f t="shared" ca="1" si="1"/>
        <v>Ville</v>
      </c>
      <c r="N37" t="str">
        <f t="shared" ca="1" si="2"/>
        <v>ville.kaunisto@keble.ox.ac.uk</v>
      </c>
      <c r="O37" t="str">
        <f t="shared" ca="1" si="3"/>
        <v>kebl7609</v>
      </c>
      <c r="P37">
        <f t="shared" ca="1" si="12"/>
        <v>2962732</v>
      </c>
      <c r="R37" t="str">
        <f t="shared" ca="1" si="13"/>
        <v>Stefan, Ion</v>
      </c>
      <c r="S37" t="str">
        <f ca="1"/>
        <v>Ion</v>
      </c>
      <c r="T37" t="str">
        <f ca="1"/>
        <v>Stefan</v>
      </c>
      <c r="U37" t="str">
        <f ca="1"/>
        <v>Ion</v>
      </c>
      <c r="V37" t="str">
        <f ca="1"/>
        <v>ion.stefan@pmb.ox.ac.uk</v>
      </c>
      <c r="W37" t="str">
        <f ca="1"/>
        <v>pemb6587</v>
      </c>
      <c r="X37">
        <f ca="1"/>
        <v>2956063</v>
      </c>
      <c r="Y37">
        <f ca="1"/>
        <v>0</v>
      </c>
      <c r="Z37">
        <f ca="1"/>
        <v>17413613</v>
      </c>
      <c r="AA37">
        <f ca="1"/>
        <v>0</v>
      </c>
      <c r="AC37" s="2"/>
      <c r="AD37" t="str">
        <f t="shared" si="14"/>
        <v>Kaunisto, Ville</v>
      </c>
      <c r="AF37" t="str">
        <f t="shared" ca="1" si="4"/>
        <v>Ville</v>
      </c>
      <c r="AG37" t="str">
        <f t="shared" ca="1" si="5"/>
        <v>Kaunisto</v>
      </c>
      <c r="AH37" t="str">
        <f t="shared" ca="1" si="6"/>
        <v>MMPM  2022 - 2024 Student</v>
      </c>
      <c r="AI37" t="str">
        <f t="shared" ca="1" si="7"/>
        <v>Ville Kaunisto</v>
      </c>
      <c r="AJ37" t="str">
        <f t="shared" ca="1" si="8"/>
        <v>sbsmpm22036</v>
      </c>
      <c r="AK37" t="str">
        <f t="shared" ca="1" si="9"/>
        <v>Ville.Kaunisto.MMPM22@said.oxford.edu</v>
      </c>
      <c r="AM37" t="str">
        <f t="shared" ca="1" si="15"/>
        <v>Stojanowski, Jaroslaw</v>
      </c>
      <c r="AN37" t="str">
        <f ca="1">OFFSET(INDIRECT(CONCATENATE($AE$1,"!$A$1")),$AT37,MATCH("First Name",INDIRECT(CONCATENATE($AE$1,"!$A$1")):INDIRECT(CONCATENATE($AE$1,"!$L$1")),0)-1,1,1)</f>
        <v>Jaroslaw</v>
      </c>
      <c r="AO37" t="str">
        <f ca="1">OFFSET(INDIRECT(CONCATENATE($AE$1,"!$A$1")),$AT37,MATCH("Last Name",INDIRECT(CONCATENATE($AE$1,"!$A$1")):INDIRECT(CONCATENATE($AE$1,"!$L$1")),0)-1,1,1)</f>
        <v>Stojanowski</v>
      </c>
      <c r="AP37" t="str">
        <f ca="1">OFFSET(INDIRECT(CONCATENATE($AE$1,"!$A$1")),$AT37,MATCH("description",INDIRECT(CONCATENATE($AE$1,"!$A$1")):INDIRECT(CONCATENATE($AE$1,"!$L$1")),0)-1,1,1)</f>
        <v>MMPM  2022 - 2024 Student</v>
      </c>
      <c r="AQ37" t="str">
        <f ca="1">OFFSET(INDIRECT(CONCATENATE($AE$1,"!$A$1")),$AT37,MATCH("Display Name",INDIRECT(CONCATENATE($AE$1,"!$A$1")):INDIRECT(CONCATENATE($AE$1,"!$L$1")),0)-1,1,1)</f>
        <v>Jaroslaw Stojanowski</v>
      </c>
      <c r="AR37" t="str">
        <f ca="1">OFFSET(INDIRECT(CONCATENATE($AE$1,"!$A$1")),$AT37,MATCH("Pre-Windows 2000 Logon Name",INDIRECT(CONCATENATE($AE$1,"!$A$1")):INDIRECT(CONCATENATE($AE$1,"!$L$1")),0)-1,1,1)</f>
        <v>sbsmpm22038</v>
      </c>
      <c r="AS37" t="str">
        <f ca="1">OFFSET(INDIRECT(CONCATENATE($AE$1,"!$A$1")),$AT37,MATCH("E-Mail Address",INDIRECT(CONCATENATE($AE$1,"!$A$1")):INDIRECT(CONCATENATE($AE$1,"!$L$1")),0)-1,1,1)</f>
        <v>Jaroslaw.Stojanowski.MMPM22@said.oxford.edu</v>
      </c>
      <c r="AT37">
        <v>36</v>
      </c>
    </row>
    <row r="38" spans="1:46" x14ac:dyDescent="0.25">
      <c r="A38" s="4" t="s">
        <v>464</v>
      </c>
      <c r="B38" s="4" t="s">
        <v>464</v>
      </c>
      <c r="C38" s="4"/>
      <c r="D38" s="4" t="s">
        <v>465</v>
      </c>
      <c r="E38" s="4" t="s">
        <v>466</v>
      </c>
      <c r="F38" s="4" t="s">
        <v>79</v>
      </c>
      <c r="H38" s="2"/>
      <c r="I38" t="str">
        <f t="shared" si="10"/>
        <v>Shaukat, Tahseen</v>
      </c>
      <c r="K38" t="str">
        <f t="shared" ca="1" si="11"/>
        <v>Tahseen</v>
      </c>
      <c r="L38" t="str">
        <f t="shared" ca="1" si="0"/>
        <v>Shaukat</v>
      </c>
      <c r="M38" t="str">
        <f t="shared" ca="1" si="1"/>
        <v>Tahseen</v>
      </c>
      <c r="N38" t="str">
        <f t="shared" ca="1" si="2"/>
        <v>tahseen.shaukat@keble.ox.ac.uk</v>
      </c>
      <c r="O38" t="str">
        <f t="shared" ca="1" si="3"/>
        <v>kebl7639</v>
      </c>
      <c r="P38">
        <f t="shared" ca="1" si="12"/>
        <v>2964660</v>
      </c>
      <c r="R38" t="str">
        <f t="shared" ca="1" si="13"/>
        <v>Stojanowski, Jaroslaw</v>
      </c>
      <c r="S38" t="str">
        <f ca="1"/>
        <v>Jaroslaw</v>
      </c>
      <c r="T38" t="str">
        <f ca="1"/>
        <v>Stojanowski</v>
      </c>
      <c r="U38" t="str">
        <f ca="1"/>
        <v>Jaroslaw</v>
      </c>
      <c r="V38" t="str">
        <f ca="1"/>
        <v>jaroslaw.stojanowski@st-hughs.ox.ac.uk</v>
      </c>
      <c r="W38" t="str">
        <f ca="1"/>
        <v>shug7643</v>
      </c>
      <c r="X38">
        <f ca="1"/>
        <v>2963106</v>
      </c>
      <c r="Y38">
        <f ca="1"/>
        <v>0</v>
      </c>
      <c r="Z38">
        <f ca="1"/>
        <v>17420698</v>
      </c>
      <c r="AA38">
        <f ca="1"/>
        <v>0</v>
      </c>
      <c r="AC38" s="2"/>
      <c r="AD38" t="str">
        <f t="shared" si="14"/>
        <v>Shaukat, Tahseen</v>
      </c>
      <c r="AF38" t="str">
        <f t="shared" ca="1" si="4"/>
        <v>Tahseen</v>
      </c>
      <c r="AG38" t="str">
        <f t="shared" ca="1" si="5"/>
        <v>Shaukat</v>
      </c>
      <c r="AH38" t="str">
        <f t="shared" ca="1" si="6"/>
        <v>MMPM  2022 - 2024 Student</v>
      </c>
      <c r="AI38" t="str">
        <f t="shared" ca="1" si="7"/>
        <v>Tahseen Shaukat</v>
      </c>
      <c r="AJ38" t="str">
        <f t="shared" ca="1" si="8"/>
        <v>sbsmpm22037</v>
      </c>
      <c r="AK38" t="str">
        <f t="shared" ca="1" si="9"/>
        <v>Tahseen.Shaukat.MMPM22@said.oxford.edu</v>
      </c>
      <c r="AM38" t="str">
        <f t="shared" ca="1" si="15"/>
        <v>Memon, Noor Muhammad Jahangir</v>
      </c>
      <c r="AN38" t="str">
        <f ca="1">OFFSET(INDIRECT(CONCATENATE($AE$1,"!$A$1")),$AT38,MATCH("First Name",INDIRECT(CONCATENATE($AE$1,"!$A$1")):INDIRECT(CONCATENATE($AE$1,"!$L$1")),0)-1,1,1)</f>
        <v>Noor Muhammad Jahangir</v>
      </c>
      <c r="AO38" t="str">
        <f ca="1">OFFSET(INDIRECT(CONCATENATE($AE$1,"!$A$1")),$AT38,MATCH("Last Name",INDIRECT(CONCATENATE($AE$1,"!$A$1")):INDIRECT(CONCATENATE($AE$1,"!$L$1")),0)-1,1,1)</f>
        <v>Memon</v>
      </c>
      <c r="AP38" t="str">
        <f ca="1">OFFSET(INDIRECT(CONCATENATE($AE$1,"!$A$1")),$AT38,MATCH("description",INDIRECT(CONCATENATE($AE$1,"!$A$1")):INDIRECT(CONCATENATE($AE$1,"!$L$1")),0)-1,1,1)</f>
        <v>MMPM  2022 - 2024 Student</v>
      </c>
      <c r="AQ38" t="str">
        <f ca="1">OFFSET(INDIRECT(CONCATENATE($AE$1,"!$A$1")),$AT38,MATCH("Display Name",INDIRECT(CONCATENATE($AE$1,"!$A$1")):INDIRECT(CONCATENATE($AE$1,"!$L$1")),0)-1,1,1)</f>
        <v>Noor Muhammad Jahangir Memon</v>
      </c>
      <c r="AR38" t="str">
        <f ca="1">OFFSET(INDIRECT(CONCATENATE($AE$1,"!$A$1")),$AT38,MATCH("Pre-Windows 2000 Logon Name",INDIRECT(CONCATENATE($AE$1,"!$A$1")):INDIRECT(CONCATENATE($AE$1,"!$L$1")),0)-1,1,1)</f>
        <v>sbsmpm22039</v>
      </c>
      <c r="AS38" t="str">
        <f ca="1">OFFSET(INDIRECT(CONCATENATE($AE$1,"!$A$1")),$AT38,MATCH("E-Mail Address",INDIRECT(CONCATENATE($AE$1,"!$A$1")):INDIRECT(CONCATENATE($AE$1,"!$L$1")),0)-1,1,1)</f>
        <v>NoorMuhammadJahangir.Memon.MMPM22@said.oxford.edu</v>
      </c>
      <c r="AT38">
        <v>37</v>
      </c>
    </row>
    <row r="39" spans="1:46" x14ac:dyDescent="0.25">
      <c r="A39" s="4" t="s">
        <v>467</v>
      </c>
      <c r="B39" s="4" t="s">
        <v>467</v>
      </c>
      <c r="C39" s="4" t="s">
        <v>468</v>
      </c>
      <c r="D39" s="4" t="s">
        <v>469</v>
      </c>
      <c r="E39" s="4" t="s">
        <v>470</v>
      </c>
      <c r="F39" s="4" t="s">
        <v>79</v>
      </c>
      <c r="H39" s="2"/>
      <c r="I39" t="str">
        <f t="shared" si="10"/>
        <v>Stojanowski, Jaroslaw</v>
      </c>
      <c r="K39" t="str">
        <f t="shared" ca="1" si="11"/>
        <v>Jaroslaw</v>
      </c>
      <c r="L39" t="str">
        <f t="shared" ca="1" si="0"/>
        <v>Stojanowski</v>
      </c>
      <c r="M39" t="str">
        <f t="shared" ca="1" si="1"/>
        <v>Jaroslaw</v>
      </c>
      <c r="N39" t="str">
        <f t="shared" ca="1" si="2"/>
        <v>jaroslaw.stojanowski@st-hughs.ox.ac.uk</v>
      </c>
      <c r="O39" t="str">
        <f t="shared" ca="1" si="3"/>
        <v>shug7643</v>
      </c>
      <c r="P39">
        <f t="shared" ca="1" si="12"/>
        <v>2963106</v>
      </c>
      <c r="R39" t="str">
        <f t="shared" ca="1" si="13"/>
        <v>Tareen, Muhammad</v>
      </c>
      <c r="S39" t="str">
        <f ca="1"/>
        <v>Muhammad</v>
      </c>
      <c r="T39" t="str">
        <f ca="1"/>
        <v>Tareen</v>
      </c>
      <c r="U39" t="str">
        <f ca="1"/>
        <v>Muhammad</v>
      </c>
      <c r="V39" t="str">
        <f ca="1"/>
        <v>muhammad.tareen@keble.ox.ac.uk</v>
      </c>
      <c r="W39" t="str">
        <f ca="1"/>
        <v>kebl7618</v>
      </c>
      <c r="X39">
        <f ca="1"/>
        <v>2963112</v>
      </c>
      <c r="Y39">
        <f ca="1"/>
        <v>0</v>
      </c>
      <c r="Z39">
        <f ca="1"/>
        <v>17420612</v>
      </c>
      <c r="AA39">
        <f ca="1"/>
        <v>0</v>
      </c>
      <c r="AC39" s="2"/>
      <c r="AD39" t="str">
        <f t="shared" si="14"/>
        <v>Stojanowski, Jaroslaw</v>
      </c>
      <c r="AF39" t="str">
        <f t="shared" ca="1" si="4"/>
        <v>Jaroslaw</v>
      </c>
      <c r="AG39" t="str">
        <f t="shared" ca="1" si="5"/>
        <v>Stojanowski</v>
      </c>
      <c r="AH39" t="str">
        <f t="shared" ca="1" si="6"/>
        <v>MMPM  2022 - 2024 Student</v>
      </c>
      <c r="AI39" t="str">
        <f t="shared" ca="1" si="7"/>
        <v>Jaroslaw Stojanowski</v>
      </c>
      <c r="AJ39" t="str">
        <f t="shared" ca="1" si="8"/>
        <v>sbsmpm22038</v>
      </c>
      <c r="AK39" t="str">
        <f t="shared" ca="1" si="9"/>
        <v>Jaroslaw.Stojanowski.MMPM22@said.oxford.edu</v>
      </c>
      <c r="AM39" t="str">
        <f t="shared" ca="1" si="15"/>
        <v>Tareen, Muhammad</v>
      </c>
      <c r="AN39" t="str">
        <f ca="1">OFFSET(INDIRECT(CONCATENATE($AE$1,"!$A$1")),$AT39,MATCH("First Name",INDIRECT(CONCATENATE($AE$1,"!$A$1")):INDIRECT(CONCATENATE($AE$1,"!$L$1")),0)-1,1,1)</f>
        <v>Muhammad</v>
      </c>
      <c r="AO39" t="str">
        <f ca="1">OFFSET(INDIRECT(CONCATENATE($AE$1,"!$A$1")),$AT39,MATCH("Last Name",INDIRECT(CONCATENATE($AE$1,"!$A$1")):INDIRECT(CONCATENATE($AE$1,"!$L$1")),0)-1,1,1)</f>
        <v>Tareen</v>
      </c>
      <c r="AP39" t="str">
        <f ca="1">OFFSET(INDIRECT(CONCATENATE($AE$1,"!$A$1")),$AT39,MATCH("description",INDIRECT(CONCATENATE($AE$1,"!$A$1")):INDIRECT(CONCATENATE($AE$1,"!$L$1")),0)-1,1,1)</f>
        <v>MMPM  2022 - 2024 Student</v>
      </c>
      <c r="AQ39" t="str">
        <f ca="1">OFFSET(INDIRECT(CONCATENATE($AE$1,"!$A$1")),$AT39,MATCH("Display Name",INDIRECT(CONCATENATE($AE$1,"!$A$1")):INDIRECT(CONCATENATE($AE$1,"!$L$1")),0)-1,1,1)</f>
        <v>Muhammad Tareen</v>
      </c>
      <c r="AR39" t="str">
        <f ca="1">OFFSET(INDIRECT(CONCATENATE($AE$1,"!$A$1")),$AT39,MATCH("Pre-Windows 2000 Logon Name",INDIRECT(CONCATENATE($AE$1,"!$A$1")):INDIRECT(CONCATENATE($AE$1,"!$L$1")),0)-1,1,1)</f>
        <v>sbsmpm22040</v>
      </c>
      <c r="AS39" t="str">
        <f ca="1">OFFSET(INDIRECT(CONCATENATE($AE$1,"!$A$1")),$AT39,MATCH("E-Mail Address",INDIRECT(CONCATENATE($AE$1,"!$A$1")):INDIRECT(CONCATENATE($AE$1,"!$L$1")),0)-1,1,1)</f>
        <v>Muhammad.Tareen.MMPM22@said.oxford.edu</v>
      </c>
      <c r="AT39">
        <v>38</v>
      </c>
    </row>
    <row r="40" spans="1:46" x14ac:dyDescent="0.25">
      <c r="A40" s="4" t="s">
        <v>525</v>
      </c>
      <c r="B40" s="4" t="s">
        <v>526</v>
      </c>
      <c r="C40" s="4"/>
      <c r="D40" s="4" t="s">
        <v>527</v>
      </c>
      <c r="E40" s="4" t="s">
        <v>528</v>
      </c>
      <c r="F40" s="4" t="s">
        <v>79</v>
      </c>
      <c r="H40" s="2" t="s">
        <v>647</v>
      </c>
      <c r="I40" t="str">
        <f t="shared" si="10"/>
        <v>Memon, Noor</v>
      </c>
      <c r="K40" t="str">
        <f t="shared" ca="1" si="11"/>
        <v>Noor</v>
      </c>
      <c r="L40" t="str">
        <f t="shared" ca="1" si="0"/>
        <v>Memon</v>
      </c>
      <c r="M40" t="str">
        <f t="shared" ca="1" si="1"/>
        <v>Noor</v>
      </c>
      <c r="N40" t="str">
        <f t="shared" ca="1" si="2"/>
        <v>noor.memon@keble.ox.ac.uk</v>
      </c>
      <c r="O40" t="str">
        <f t="shared" ca="1" si="3"/>
        <v>kebl7620</v>
      </c>
      <c r="P40">
        <f t="shared" ca="1" si="12"/>
        <v>2963115</v>
      </c>
      <c r="R40" t="str">
        <f t="shared" ca="1" si="13"/>
        <v>Varughese, Arun</v>
      </c>
      <c r="S40" t="str">
        <f ca="1"/>
        <v>Arun</v>
      </c>
      <c r="T40" t="str">
        <f ca="1"/>
        <v>Varughese</v>
      </c>
      <c r="U40" t="str">
        <f ca="1"/>
        <v>Arun</v>
      </c>
      <c r="V40" t="str">
        <f ca="1"/>
        <v>arun.varughese@merton.ox.ac.uk</v>
      </c>
      <c r="W40" t="str">
        <f ca="1"/>
        <v>mert4669</v>
      </c>
      <c r="X40">
        <f ca="1"/>
        <v>2955778</v>
      </c>
      <c r="Y40">
        <f ca="1"/>
        <v>0</v>
      </c>
      <c r="Z40">
        <f ca="1"/>
        <v>17407020</v>
      </c>
      <c r="AA40">
        <f ca="1"/>
        <v>0</v>
      </c>
      <c r="AC40" s="2"/>
      <c r="AD40" t="str">
        <f t="shared" si="14"/>
        <v>Memon, Noor Muhammad Jahangir</v>
      </c>
      <c r="AF40" t="str">
        <f t="shared" ca="1" si="4"/>
        <v>Noor Muhammad Jahangir</v>
      </c>
      <c r="AG40" t="str">
        <f t="shared" ca="1" si="5"/>
        <v>Memon</v>
      </c>
      <c r="AH40" t="str">
        <f t="shared" ca="1" si="6"/>
        <v>MMPM  2022 - 2024 Student</v>
      </c>
      <c r="AI40" t="str">
        <f t="shared" ca="1" si="7"/>
        <v>Noor Muhammad Jahangir Memon</v>
      </c>
      <c r="AJ40" t="str">
        <f t="shared" ca="1" si="8"/>
        <v>sbsmpm22039</v>
      </c>
      <c r="AK40" t="str">
        <f t="shared" ca="1" si="9"/>
        <v>NoorMuhammadJahangir.Memon.MMPM22@said.oxford.edu</v>
      </c>
      <c r="AM40" t="str">
        <f t="shared" ca="1" si="15"/>
        <v>Beard, Christopher</v>
      </c>
      <c r="AN40" t="str">
        <f ca="1">OFFSET(INDIRECT(CONCATENATE($AE$1,"!$A$1")),$AT40,MATCH("First Name",INDIRECT(CONCATENATE($AE$1,"!$A$1")):INDIRECT(CONCATENATE($AE$1,"!$L$1")),0)-1,1,1)</f>
        <v>Christopher</v>
      </c>
      <c r="AO40" t="str">
        <f ca="1">OFFSET(INDIRECT(CONCATENATE($AE$1,"!$A$1")),$AT40,MATCH("Last Name",INDIRECT(CONCATENATE($AE$1,"!$A$1")):INDIRECT(CONCATENATE($AE$1,"!$L$1")),0)-1,1,1)</f>
        <v>Beard</v>
      </c>
      <c r="AP40" t="str">
        <f ca="1">OFFSET(INDIRECT(CONCATENATE($AE$1,"!$A$1")),$AT40,MATCH("description",INDIRECT(CONCATENATE($AE$1,"!$A$1")):INDIRECT(CONCATENATE($AE$1,"!$L$1")),0)-1,1,1)</f>
        <v>MMPM  2022 - 2024 Student</v>
      </c>
      <c r="AQ40" t="str">
        <f ca="1">OFFSET(INDIRECT(CONCATENATE($AE$1,"!$A$1")),$AT40,MATCH("Display Name",INDIRECT(CONCATENATE($AE$1,"!$A$1")):INDIRECT(CONCATENATE($AE$1,"!$L$1")),0)-1,1,1)</f>
        <v>Christopher Beard</v>
      </c>
      <c r="AR40" t="str">
        <f ca="1">OFFSET(INDIRECT(CONCATENATE($AE$1,"!$A$1")),$AT40,MATCH("Pre-Windows 2000 Logon Name",INDIRECT(CONCATENATE($AE$1,"!$A$1")):INDIRECT(CONCATENATE($AE$1,"!$L$1")),0)-1,1,1)</f>
        <v>sbsmpm22041</v>
      </c>
      <c r="AS40" t="str">
        <f ca="1">OFFSET(INDIRECT(CONCATENATE($AE$1,"!$A$1")),$AT40,MATCH("E-Mail Address",INDIRECT(CONCATENATE($AE$1,"!$A$1")):INDIRECT(CONCATENATE($AE$1,"!$L$1")),0)-1,1,1)</f>
        <v>Christopher.Beard.MMPM22@said.oxford.edu</v>
      </c>
      <c r="AT40">
        <v>39</v>
      </c>
    </row>
    <row r="41" spans="1:46" x14ac:dyDescent="0.25">
      <c r="A41" s="4" t="s">
        <v>529</v>
      </c>
      <c r="B41" s="4" t="s">
        <v>530</v>
      </c>
      <c r="C41" s="4" t="s">
        <v>531</v>
      </c>
      <c r="D41" s="4" t="s">
        <v>532</v>
      </c>
      <c r="E41" s="4" t="s">
        <v>533</v>
      </c>
      <c r="F41" s="4" t="s">
        <v>79</v>
      </c>
      <c r="H41" s="2"/>
      <c r="I41" t="str">
        <f t="shared" si="10"/>
        <v>Tareen, Muhammad</v>
      </c>
      <c r="K41" t="str">
        <f t="shared" ca="1" si="11"/>
        <v>Muhammad</v>
      </c>
      <c r="L41" t="str">
        <f t="shared" ca="1" si="0"/>
        <v>Tareen</v>
      </c>
      <c r="M41" t="str">
        <f t="shared" ca="1" si="1"/>
        <v>Muhammad</v>
      </c>
      <c r="N41" t="str">
        <f t="shared" ca="1" si="2"/>
        <v>muhammad.tareen@keble.ox.ac.uk</v>
      </c>
      <c r="O41" t="str">
        <f t="shared" ca="1" si="3"/>
        <v>kebl7618</v>
      </c>
      <c r="P41">
        <f t="shared" ca="1" si="12"/>
        <v>2963112</v>
      </c>
      <c r="R41" t="str">
        <f t="shared" ca="1" si="13"/>
        <v>Vora, Nisarg</v>
      </c>
      <c r="S41" t="str">
        <f ca="1"/>
        <v>Nisarg</v>
      </c>
      <c r="T41" t="str">
        <f ca="1"/>
        <v>Vora</v>
      </c>
      <c r="U41" t="str">
        <f ca="1"/>
        <v>Nisarg</v>
      </c>
      <c r="V41" t="str">
        <f ca="1"/>
        <v>nisarg.vora@keble.ox.ac.uk</v>
      </c>
      <c r="W41" t="str">
        <f ca="1"/>
        <v>kebl7608</v>
      </c>
      <c r="X41">
        <f ca="1"/>
        <v>2962735</v>
      </c>
      <c r="Y41">
        <f ca="1"/>
        <v>0</v>
      </c>
      <c r="Z41">
        <f ca="1"/>
        <v>17420176</v>
      </c>
      <c r="AA41">
        <f ca="1"/>
        <v>0</v>
      </c>
      <c r="AC41" s="2"/>
      <c r="AD41" t="str">
        <f t="shared" si="14"/>
        <v>Tareen, Muhammad</v>
      </c>
      <c r="AF41" t="str">
        <f t="shared" ca="1" si="4"/>
        <v>Muhammad</v>
      </c>
      <c r="AG41" t="str">
        <f t="shared" ca="1" si="5"/>
        <v>Tareen</v>
      </c>
      <c r="AH41" t="str">
        <f t="shared" ca="1" si="6"/>
        <v>MMPM  2022 - 2024 Student</v>
      </c>
      <c r="AI41" t="str">
        <f t="shared" ca="1" si="7"/>
        <v>Muhammad Tareen</v>
      </c>
      <c r="AJ41" t="str">
        <f t="shared" ca="1" si="8"/>
        <v>sbsmpm22040</v>
      </c>
      <c r="AK41" t="str">
        <f t="shared" ca="1" si="9"/>
        <v>Muhammad.Tareen.MMPM22@said.oxford.edu</v>
      </c>
      <c r="AM41" t="str">
        <f t="shared" ca="1" si="15"/>
        <v>Parashar, Swapnil</v>
      </c>
      <c r="AN41" t="str">
        <f ca="1">OFFSET(INDIRECT(CONCATENATE($AE$1,"!$A$1")),$AT41,MATCH("First Name",INDIRECT(CONCATENATE($AE$1,"!$A$1")):INDIRECT(CONCATENATE($AE$1,"!$L$1")),0)-1,1,1)</f>
        <v>Swapnil</v>
      </c>
      <c r="AO41" t="str">
        <f ca="1">OFFSET(INDIRECT(CONCATENATE($AE$1,"!$A$1")),$AT41,MATCH("Last Name",INDIRECT(CONCATENATE($AE$1,"!$A$1")):INDIRECT(CONCATENATE($AE$1,"!$L$1")),0)-1,1,1)</f>
        <v>Parashar</v>
      </c>
      <c r="AP41" t="str">
        <f ca="1">OFFSET(INDIRECT(CONCATENATE($AE$1,"!$A$1")),$AT41,MATCH("description",INDIRECT(CONCATENATE($AE$1,"!$A$1")):INDIRECT(CONCATENATE($AE$1,"!$L$1")),0)-1,1,1)</f>
        <v>MMPM  2022 - 2024 Student</v>
      </c>
      <c r="AQ41" t="str">
        <f ca="1">OFFSET(INDIRECT(CONCATENATE($AE$1,"!$A$1")),$AT41,MATCH("Display Name",INDIRECT(CONCATENATE($AE$1,"!$A$1")):INDIRECT(CONCATENATE($AE$1,"!$L$1")),0)-1,1,1)</f>
        <v>Swapnil Parashar</v>
      </c>
      <c r="AR41" t="str">
        <f ca="1">OFFSET(INDIRECT(CONCATENATE($AE$1,"!$A$1")),$AT41,MATCH("Pre-Windows 2000 Logon Name",INDIRECT(CONCATENATE($AE$1,"!$A$1")):INDIRECT(CONCATENATE($AE$1,"!$L$1")),0)-1,1,1)</f>
        <v>sbsmpm22042</v>
      </c>
      <c r="AS41" t="str">
        <f ca="1">OFFSET(INDIRECT(CONCATENATE($AE$1,"!$A$1")),$AT41,MATCH("E-Mail Address",INDIRECT(CONCATENATE($AE$1,"!$A$1")):INDIRECT(CONCATENATE($AE$1,"!$L$1")),0)-1,1,1)</f>
        <v>Swapnil.Parashar.MMPM22@said.oxford.edu</v>
      </c>
      <c r="AT41">
        <v>40</v>
      </c>
    </row>
    <row r="42" spans="1:46" x14ac:dyDescent="0.25">
      <c r="A42" s="4" t="s">
        <v>542</v>
      </c>
      <c r="B42" s="4" t="s">
        <v>543</v>
      </c>
      <c r="C42" s="4" t="s">
        <v>544</v>
      </c>
      <c r="D42" s="4" t="s">
        <v>545</v>
      </c>
      <c r="E42" s="4" t="s">
        <v>546</v>
      </c>
      <c r="F42" s="4" t="s">
        <v>79</v>
      </c>
      <c r="H42" s="2"/>
      <c r="I42" t="str">
        <f t="shared" si="10"/>
        <v>Beard, Christopher</v>
      </c>
      <c r="K42" t="str">
        <f t="shared" ca="1" si="11"/>
        <v>Christopher</v>
      </c>
      <c r="L42" t="str">
        <f t="shared" ca="1" si="0"/>
        <v>Beard</v>
      </c>
      <c r="M42" t="str">
        <f t="shared" ca="1" si="1"/>
        <v>Christopher</v>
      </c>
      <c r="N42" t="str">
        <f t="shared" ca="1" si="2"/>
        <v>christopher.beard@st-hughs.ox.ac.uk</v>
      </c>
      <c r="O42" t="str">
        <f t="shared" ca="1" si="3"/>
        <v>shug7661</v>
      </c>
      <c r="P42">
        <f t="shared" ca="1" si="12"/>
        <v>2964700</v>
      </c>
      <c r="R42" t="str">
        <f t="shared" ca="1" si="13"/>
        <v>Wheatley, Lauren</v>
      </c>
      <c r="S42" t="str">
        <f ca="1"/>
        <v>Lauren</v>
      </c>
      <c r="T42" t="str">
        <f ca="1"/>
        <v>Wheatley</v>
      </c>
      <c r="U42" t="str">
        <f ca="1"/>
        <v>Lauren</v>
      </c>
      <c r="V42" t="str">
        <f ca="1"/>
        <v>lauren.wheatley@keble.ox.ac.uk</v>
      </c>
      <c r="W42" t="str">
        <f ca="1"/>
        <v>kebl7619</v>
      </c>
      <c r="X42">
        <f ca="1"/>
        <v>2963111</v>
      </c>
      <c r="Y42">
        <f ca="1"/>
        <v>0</v>
      </c>
      <c r="Z42">
        <f ca="1"/>
        <v>17420628</v>
      </c>
      <c r="AA42">
        <f ca="1"/>
        <v>0</v>
      </c>
      <c r="AC42" s="2"/>
      <c r="AD42" t="str">
        <f t="shared" si="14"/>
        <v>Beard, Christopher</v>
      </c>
      <c r="AF42" t="str">
        <f t="shared" ca="1" si="4"/>
        <v>Christopher</v>
      </c>
      <c r="AG42" t="str">
        <f t="shared" ca="1" si="5"/>
        <v>Beard</v>
      </c>
      <c r="AH42" t="str">
        <f t="shared" ca="1" si="6"/>
        <v>MMPM  2022 - 2024 Student</v>
      </c>
      <c r="AI42" t="str">
        <f t="shared" ca="1" si="7"/>
        <v>Christopher Beard</v>
      </c>
      <c r="AJ42" t="str">
        <f t="shared" ca="1" si="8"/>
        <v>sbsmpm22041</v>
      </c>
      <c r="AK42" t="str">
        <f t="shared" ca="1" si="9"/>
        <v>Christopher.Beard.MMPM22@said.oxford.edu</v>
      </c>
      <c r="AM42" t="str">
        <f t="shared" ca="1" si="15"/>
        <v>Zhao, Haihong</v>
      </c>
      <c r="AN42" t="str">
        <f ca="1">OFFSET(INDIRECT(CONCATENATE($AE$1,"!$A$1")),$AT42,MATCH("First Name",INDIRECT(CONCATENATE($AE$1,"!$A$1")):INDIRECT(CONCATENATE($AE$1,"!$L$1")),0)-1,1,1)</f>
        <v>Haihong</v>
      </c>
      <c r="AO42" t="str">
        <f ca="1">OFFSET(INDIRECT(CONCATENATE($AE$1,"!$A$1")),$AT42,MATCH("Last Name",INDIRECT(CONCATENATE($AE$1,"!$A$1")):INDIRECT(CONCATENATE($AE$1,"!$L$1")),0)-1,1,1)</f>
        <v>Zhao</v>
      </c>
      <c r="AP42" t="str">
        <f ca="1">OFFSET(INDIRECT(CONCATENATE($AE$1,"!$A$1")),$AT42,MATCH("description",INDIRECT(CONCATENATE($AE$1,"!$A$1")):INDIRECT(CONCATENATE($AE$1,"!$L$1")),0)-1,1,1)</f>
        <v>MMPM  2022 - 2024 Student</v>
      </c>
      <c r="AQ42" t="str">
        <f ca="1">OFFSET(INDIRECT(CONCATENATE($AE$1,"!$A$1")),$AT42,MATCH("Display Name",INDIRECT(CONCATENATE($AE$1,"!$A$1")):INDIRECT(CONCATENATE($AE$1,"!$L$1")),0)-1,1,1)</f>
        <v>Haihong Zhao</v>
      </c>
      <c r="AR42" t="str">
        <f ca="1">OFFSET(INDIRECT(CONCATENATE($AE$1,"!$A$1")),$AT42,MATCH("Pre-Windows 2000 Logon Name",INDIRECT(CONCATENATE($AE$1,"!$A$1")):INDIRECT(CONCATENATE($AE$1,"!$L$1")),0)-1,1,1)</f>
        <v>sbsmpm22043</v>
      </c>
      <c r="AS42" t="str">
        <f ca="1">OFFSET(INDIRECT(CONCATENATE($AE$1,"!$A$1")),$AT42,MATCH("E-Mail Address",INDIRECT(CONCATENATE($AE$1,"!$A$1")):INDIRECT(CONCATENATE($AE$1,"!$L$1")),0)-1,1,1)</f>
        <v>Haihong.Zhao.MMPM22@said.oxford.edu</v>
      </c>
      <c r="AT42">
        <v>41</v>
      </c>
    </row>
    <row r="43" spans="1:46" x14ac:dyDescent="0.25">
      <c r="A43" s="4" t="s">
        <v>549</v>
      </c>
      <c r="B43" s="4" t="s">
        <v>549</v>
      </c>
      <c r="C43" s="4"/>
      <c r="D43" s="4" t="s">
        <v>550</v>
      </c>
      <c r="E43" s="4" t="s">
        <v>551</v>
      </c>
      <c r="F43" s="4" t="s">
        <v>79</v>
      </c>
      <c r="H43" s="2"/>
      <c r="I43" t="str">
        <f t="shared" si="10"/>
        <v>Parashar, Swapnil</v>
      </c>
      <c r="K43" t="str">
        <f t="shared" ca="1" si="11"/>
        <v>Swapnil</v>
      </c>
      <c r="L43" t="str">
        <f t="shared" ca="1" si="0"/>
        <v>Parashar</v>
      </c>
      <c r="M43" t="str">
        <f t="shared" ca="1" si="1"/>
        <v>Swapnil</v>
      </c>
      <c r="N43" t="str">
        <f t="shared" ca="1" si="2"/>
        <v>swapnil.parashar@st-hughs.ox.ac.uk</v>
      </c>
      <c r="O43" t="str">
        <f t="shared" ca="1" si="3"/>
        <v>shug7675</v>
      </c>
      <c r="P43">
        <f t="shared" ca="1" si="12"/>
        <v>2965389</v>
      </c>
      <c r="R43" t="str">
        <f t="shared" ca="1" si="13"/>
        <v>Zhang, Yan</v>
      </c>
      <c r="S43" t="str">
        <f ca="1"/>
        <v>Yan</v>
      </c>
      <c r="T43" t="str">
        <f ca="1"/>
        <v>Zhang</v>
      </c>
      <c r="U43" t="str">
        <f ca="1"/>
        <v>Yan</v>
      </c>
      <c r="V43" t="str">
        <f ca="1"/>
        <v>yan.zhang@keble.ox.ac.uk</v>
      </c>
      <c r="W43" t="str">
        <f ca="1"/>
        <v>kebl7412</v>
      </c>
      <c r="X43">
        <f ca="1"/>
        <v>2955779</v>
      </c>
      <c r="Y43">
        <f ca="1"/>
        <v>0</v>
      </c>
      <c r="Z43">
        <f ca="1"/>
        <v>17407126</v>
      </c>
      <c r="AA43">
        <f ca="1"/>
        <v>0</v>
      </c>
      <c r="AC43" s="2"/>
      <c r="AD43" t="str">
        <f t="shared" si="14"/>
        <v>Parashar, Swapnil</v>
      </c>
      <c r="AF43" t="str">
        <f t="shared" ca="1" si="4"/>
        <v>Swapnil</v>
      </c>
      <c r="AG43" t="str">
        <f t="shared" ca="1" si="5"/>
        <v>Parashar</v>
      </c>
      <c r="AH43" t="str">
        <f t="shared" ca="1" si="6"/>
        <v>MMPM  2022 - 2024 Student</v>
      </c>
      <c r="AI43" t="str">
        <f t="shared" ca="1" si="7"/>
        <v>Swapnil Parashar</v>
      </c>
      <c r="AJ43" t="str">
        <f t="shared" ca="1" si="8"/>
        <v>sbsmpm22042</v>
      </c>
      <c r="AK43" t="str">
        <f t="shared" ca="1" si="9"/>
        <v>Swapnil.Parashar.MMPM22@said.oxford.edu</v>
      </c>
      <c r="AM43" t="str">
        <f t="shared" ca="1" si="15"/>
        <v>Almuhawwis, Abdulaziz</v>
      </c>
      <c r="AN43" t="str">
        <f ca="1">OFFSET(INDIRECT(CONCATENATE($AE$1,"!$A$1")),$AT43,MATCH("First Name",INDIRECT(CONCATENATE($AE$1,"!$A$1")):INDIRECT(CONCATENATE($AE$1,"!$L$1")),0)-1,1,1)</f>
        <v>Abdulaziz</v>
      </c>
      <c r="AO43" t="str">
        <f ca="1">OFFSET(INDIRECT(CONCATENATE($AE$1,"!$A$1")),$AT43,MATCH("Last Name",INDIRECT(CONCATENATE($AE$1,"!$A$1")):INDIRECT(CONCATENATE($AE$1,"!$L$1")),0)-1,1,1)</f>
        <v>Almuhawwis</v>
      </c>
      <c r="AP43" t="str">
        <f ca="1">OFFSET(INDIRECT(CONCATENATE($AE$1,"!$A$1")),$AT43,MATCH("description",INDIRECT(CONCATENATE($AE$1,"!$A$1")):INDIRECT(CONCATENATE($AE$1,"!$L$1")),0)-1,1,1)</f>
        <v>MMPM  2022 - 2024 Student</v>
      </c>
      <c r="AQ43" t="str">
        <f ca="1">OFFSET(INDIRECT(CONCATENATE($AE$1,"!$A$1")),$AT43,MATCH("Display Name",INDIRECT(CONCATENATE($AE$1,"!$A$1")):INDIRECT(CONCATENATE($AE$1,"!$L$1")),0)-1,1,1)</f>
        <v>Abdulaziz Almuhawwis</v>
      </c>
      <c r="AR43" t="str">
        <f ca="1">OFFSET(INDIRECT(CONCATENATE($AE$1,"!$A$1")),$AT43,MATCH("Pre-Windows 2000 Logon Name",INDIRECT(CONCATENATE($AE$1,"!$A$1")):INDIRECT(CONCATENATE($AE$1,"!$L$1")),0)-1,1,1)</f>
        <v>sbsmpm22044</v>
      </c>
      <c r="AS43" t="str">
        <f ca="1">OFFSET(INDIRECT(CONCATENATE($AE$1,"!$A$1")),$AT43,MATCH("E-Mail Address",INDIRECT(CONCATENATE($AE$1,"!$A$1")):INDIRECT(CONCATENATE($AE$1,"!$L$1")),0)-1,1,1)</f>
        <v>Abdulaziz.Almuhawwis.MMPM22@said.oxford.edu</v>
      </c>
      <c r="AT43">
        <v>42</v>
      </c>
    </row>
    <row r="44" spans="1:46" x14ac:dyDescent="0.25">
      <c r="A44" s="4" t="s">
        <v>552</v>
      </c>
      <c r="B44" s="4" t="s">
        <v>553</v>
      </c>
      <c r="C44" s="4"/>
      <c r="D44" s="4" t="s">
        <v>554</v>
      </c>
      <c r="E44" s="4" t="s">
        <v>555</v>
      </c>
      <c r="F44" s="4" t="s">
        <v>79</v>
      </c>
      <c r="H44" s="2"/>
      <c r="I44" t="str">
        <f t="shared" si="10"/>
        <v>Zhao, Haihong</v>
      </c>
      <c r="K44" t="str">
        <f t="shared" ca="1" si="11"/>
        <v>Haihong</v>
      </c>
      <c r="L44" t="str">
        <f t="shared" ca="1" si="0"/>
        <v>Zhao</v>
      </c>
      <c r="M44" t="str">
        <f t="shared" ca="1" si="1"/>
        <v>Haihong</v>
      </c>
      <c r="N44" t="str">
        <f t="shared" ca="1" si="2"/>
        <v>haihong.zhao@st-hughs.ox.ac.uk</v>
      </c>
      <c r="O44" t="str">
        <f t="shared" ca="1" si="3"/>
        <v>shug7676</v>
      </c>
      <c r="P44">
        <f t="shared" ca="1" si="12"/>
        <v>2965392</v>
      </c>
      <c r="R44" t="str">
        <f t="shared" ca="1" si="13"/>
        <v>Zhao, Haihong</v>
      </c>
      <c r="S44" t="str">
        <f ca="1"/>
        <v>Haihong</v>
      </c>
      <c r="T44" t="str">
        <f ca="1"/>
        <v>Zhao</v>
      </c>
      <c r="U44" t="str">
        <f ca="1"/>
        <v>Haihong</v>
      </c>
      <c r="V44" t="str">
        <f ca="1"/>
        <v>haihong.zhao@st-hughs.ox.ac.uk</v>
      </c>
      <c r="W44" t="str">
        <f ca="1"/>
        <v>shug7676</v>
      </c>
      <c r="X44">
        <f ca="1"/>
        <v>2965392</v>
      </c>
      <c r="Y44">
        <f ca="1"/>
        <v>0</v>
      </c>
      <c r="Z44">
        <f ca="1"/>
        <v>17422259</v>
      </c>
      <c r="AA44">
        <f ca="1"/>
        <v>0</v>
      </c>
      <c r="AC44" s="2"/>
      <c r="AD44" t="str">
        <f t="shared" si="14"/>
        <v>Zhao, Haihong</v>
      </c>
      <c r="AF44" t="str">
        <f t="shared" ca="1" si="4"/>
        <v>Haihong</v>
      </c>
      <c r="AG44" t="str">
        <f t="shared" ca="1" si="5"/>
        <v>Zhao</v>
      </c>
      <c r="AH44" t="str">
        <f t="shared" ca="1" si="6"/>
        <v>MMPM  2022 - 2024 Student</v>
      </c>
      <c r="AI44" t="str">
        <f t="shared" ca="1" si="7"/>
        <v>Haihong Zhao</v>
      </c>
      <c r="AJ44" t="str">
        <f t="shared" ca="1" si="8"/>
        <v>sbsmpm22043</v>
      </c>
      <c r="AK44" t="str">
        <f t="shared" ca="1" si="9"/>
        <v>Haihong.Zhao.MMPM22@said.oxford.edu</v>
      </c>
      <c r="AM44" t="str">
        <f t="shared" ca="1" si="15"/>
        <v>Soundarajan, Sivakumar</v>
      </c>
      <c r="AN44" t="str">
        <f ca="1">OFFSET(INDIRECT(CONCATENATE($AE$1,"!$A$1")),$AT44,MATCH("First Name",INDIRECT(CONCATENATE($AE$1,"!$A$1")):INDIRECT(CONCATENATE($AE$1,"!$L$1")),0)-1,1,1)</f>
        <v>Sivakumar</v>
      </c>
      <c r="AO44" t="str">
        <f ca="1">OFFSET(INDIRECT(CONCATENATE($AE$1,"!$A$1")),$AT44,MATCH("Last Name",INDIRECT(CONCATENATE($AE$1,"!$A$1")):INDIRECT(CONCATENATE($AE$1,"!$L$1")),0)-1,1,1)</f>
        <v>Soundarajan</v>
      </c>
      <c r="AP44" t="str">
        <f ca="1">OFFSET(INDIRECT(CONCATENATE($AE$1,"!$A$1")),$AT44,MATCH("description",INDIRECT(CONCATENATE($AE$1,"!$A$1")):INDIRECT(CONCATENATE($AE$1,"!$L$1")),0)-1,1,1)</f>
        <v>MMPM  2022 - 2024 Student</v>
      </c>
      <c r="AQ44" t="str">
        <f ca="1">OFFSET(INDIRECT(CONCATENATE($AE$1,"!$A$1")),$AT44,MATCH("Display Name",INDIRECT(CONCATENATE($AE$1,"!$A$1")):INDIRECT(CONCATENATE($AE$1,"!$L$1")),0)-1,1,1)</f>
        <v>Sivakumar Soundarajan</v>
      </c>
      <c r="AR44" t="str">
        <f ca="1">OFFSET(INDIRECT(CONCATENATE($AE$1,"!$A$1")),$AT44,MATCH("Pre-Windows 2000 Logon Name",INDIRECT(CONCATENATE($AE$1,"!$A$1")):INDIRECT(CONCATENATE($AE$1,"!$L$1")),0)-1,1,1)</f>
        <v>sbsmpm22045</v>
      </c>
      <c r="AS44" t="str">
        <f ca="1">OFFSET(INDIRECT(CONCATENATE($AE$1,"!$A$1")),$AT44,MATCH("E-Mail Address",INDIRECT(CONCATENATE($AE$1,"!$A$1")):INDIRECT(CONCATENATE($AE$1,"!$L$1")),0)-1,1,1)</f>
        <v>Sivakumar.Soundarajan.MMPM22@said.oxford.edu</v>
      </c>
      <c r="AT44">
        <v>43</v>
      </c>
    </row>
    <row r="45" spans="1:46" x14ac:dyDescent="0.25">
      <c r="A45" s="4" t="s">
        <v>566</v>
      </c>
      <c r="B45" s="4" t="s">
        <v>566</v>
      </c>
      <c r="C45" s="4" t="s">
        <v>567</v>
      </c>
      <c r="D45" s="4" t="s">
        <v>568</v>
      </c>
      <c r="E45" s="4" t="s">
        <v>569</v>
      </c>
      <c r="F45" s="4" t="s">
        <v>79</v>
      </c>
      <c r="H45" s="2"/>
      <c r="I45" t="str">
        <f t="shared" si="10"/>
        <v>Almuhawwis, Abdulaziz</v>
      </c>
      <c r="K45" t="str">
        <f t="shared" ca="1" si="11"/>
        <v>Abdulaziz</v>
      </c>
      <c r="L45" t="str">
        <f t="shared" ca="1" si="0"/>
        <v>Almuhawwis</v>
      </c>
      <c r="M45" t="str">
        <f t="shared" ca="1" si="1"/>
        <v>Abdulaziz</v>
      </c>
      <c r="N45" t="str">
        <f t="shared" ca="1" si="2"/>
        <v>abdulaziz.almuhawwis@st-hughs.ox.ac.uk</v>
      </c>
      <c r="O45" t="str">
        <f t="shared" ca="1" si="3"/>
        <v>shug7674</v>
      </c>
      <c r="P45">
        <f t="shared" ca="1" si="12"/>
        <v>2965362</v>
      </c>
      <c r="R45" t="str">
        <f t="shared" ca="1" si="13"/>
        <v>Alexander, Benjamin</v>
      </c>
      <c r="S45" t="str">
        <f ca="1"/>
        <v>Benjamin</v>
      </c>
      <c r="T45" t="str">
        <f ca="1"/>
        <v>Alexander</v>
      </c>
      <c r="U45" t="str">
        <f ca="1"/>
        <v>Connel</v>
      </c>
      <c r="V45" t="str">
        <f ca="1"/>
        <v>benjamin.connel@pmb.ox.ac.uk</v>
      </c>
      <c r="W45" t="str">
        <f ca="1"/>
        <v>mast5713</v>
      </c>
      <c r="X45">
        <f ca="1"/>
        <v>2957311</v>
      </c>
      <c r="Y45">
        <f ca="1"/>
        <v>0</v>
      </c>
      <c r="Z45">
        <f ca="1"/>
        <v>15582644</v>
      </c>
      <c r="AA45">
        <f ca="1"/>
        <v>0</v>
      </c>
      <c r="AC45" s="2"/>
      <c r="AD45" t="str">
        <f t="shared" si="14"/>
        <v>Almuhawwis, Abdulaziz</v>
      </c>
      <c r="AF45" t="str">
        <f t="shared" ca="1" si="4"/>
        <v>Abdulaziz</v>
      </c>
      <c r="AG45" t="str">
        <f t="shared" ca="1" si="5"/>
        <v>Almuhawwis</v>
      </c>
      <c r="AH45" t="str">
        <f t="shared" ca="1" si="6"/>
        <v>MMPM  2022 - 2024 Student</v>
      </c>
      <c r="AI45" t="str">
        <f t="shared" ca="1" si="7"/>
        <v>Abdulaziz Almuhawwis</v>
      </c>
      <c r="AJ45" t="str">
        <f t="shared" ca="1" si="8"/>
        <v>sbsmpm22044</v>
      </c>
      <c r="AK45" t="str">
        <f t="shared" ca="1" si="9"/>
        <v>Abdulaziz.Almuhawwis.MMPM22@said.oxford.edu</v>
      </c>
      <c r="AM45" t="str">
        <f t="shared" ca="1" si="15"/>
        <v>Liu, Sulian</v>
      </c>
      <c r="AN45" t="str">
        <f ca="1">OFFSET(INDIRECT(CONCATENATE($AE$1,"!$A$1")),$AT45,MATCH("First Name",INDIRECT(CONCATENATE($AE$1,"!$A$1")):INDIRECT(CONCATENATE($AE$1,"!$L$1")),0)-1,1,1)</f>
        <v>Sulian</v>
      </c>
      <c r="AO45" t="str">
        <f ca="1">OFFSET(INDIRECT(CONCATENATE($AE$1,"!$A$1")),$AT45,MATCH("Last Name",INDIRECT(CONCATENATE($AE$1,"!$A$1")):INDIRECT(CONCATENATE($AE$1,"!$L$1")),0)-1,1,1)</f>
        <v>Liu</v>
      </c>
      <c r="AP45" t="str">
        <f ca="1">OFFSET(INDIRECT(CONCATENATE($AE$1,"!$A$1")),$AT45,MATCH("description",INDIRECT(CONCATENATE($AE$1,"!$A$1")):INDIRECT(CONCATENATE($AE$1,"!$L$1")),0)-1,1,1)</f>
        <v>MMPM  2022 - 2024 Student</v>
      </c>
      <c r="AQ45" t="str">
        <f ca="1">OFFSET(INDIRECT(CONCATENATE($AE$1,"!$A$1")),$AT45,MATCH("Display Name",INDIRECT(CONCATENATE($AE$1,"!$A$1")):INDIRECT(CONCATENATE($AE$1,"!$L$1")),0)-1,1,1)</f>
        <v>Sulian Liu</v>
      </c>
      <c r="AR45" t="str">
        <f ca="1">OFFSET(INDIRECT(CONCATENATE($AE$1,"!$A$1")),$AT45,MATCH("Pre-Windows 2000 Logon Name",INDIRECT(CONCATENATE($AE$1,"!$A$1")):INDIRECT(CONCATENATE($AE$1,"!$L$1")),0)-1,1,1)</f>
        <v>sbsmpm22046</v>
      </c>
      <c r="AS45" t="str">
        <f ca="1">OFFSET(INDIRECT(CONCATENATE($AE$1,"!$A$1")),$AT45,MATCH("E-Mail Address",INDIRECT(CONCATENATE($AE$1,"!$A$1")):INDIRECT(CONCATENATE($AE$1,"!$L$1")),0)-1,1,1)</f>
        <v>Sulian.Liu.MMPM22@said.oxford.edu</v>
      </c>
      <c r="AT45">
        <v>44</v>
      </c>
    </row>
    <row r="46" spans="1:46" x14ac:dyDescent="0.25">
      <c r="A46" s="4" t="s">
        <v>570</v>
      </c>
      <c r="B46" s="4" t="s">
        <v>571</v>
      </c>
      <c r="C46" s="4"/>
      <c r="D46" s="4" t="s">
        <v>572</v>
      </c>
      <c r="E46" s="4" t="s">
        <v>573</v>
      </c>
      <c r="F46" s="4" t="s">
        <v>79</v>
      </c>
      <c r="H46" s="2"/>
      <c r="I46" t="str">
        <f t="shared" si="10"/>
        <v>Soundarajan, Sivakumar</v>
      </c>
      <c r="K46" t="str">
        <f t="shared" ca="1" si="11"/>
        <v>Not Found</v>
      </c>
      <c r="L46" t="str">
        <f t="shared" ca="1" si="0"/>
        <v>Not Found</v>
      </c>
      <c r="M46" t="str">
        <f t="shared" ca="1" si="1"/>
        <v>Not Found</v>
      </c>
      <c r="N46" t="str">
        <f t="shared" ca="1" si="2"/>
        <v>Not Found</v>
      </c>
      <c r="O46" t="str">
        <f t="shared" ca="1" si="3"/>
        <v>Not Found</v>
      </c>
      <c r="P46" t="str">
        <f t="shared" ca="1" si="12"/>
        <v>Not Found</v>
      </c>
      <c r="R46" t="str">
        <f t="shared" ca="1" si="13"/>
        <v>0, 0</v>
      </c>
      <c r="S46">
        <f ca="1"/>
        <v>0</v>
      </c>
      <c r="T46">
        <f ca="1"/>
        <v>0</v>
      </c>
      <c r="U46">
        <f ca="1"/>
        <v>0</v>
      </c>
      <c r="V46">
        <f ca="1"/>
        <v>0</v>
      </c>
      <c r="W46">
        <f ca="1"/>
        <v>0</v>
      </c>
      <c r="X46">
        <f ca="1"/>
        <v>0</v>
      </c>
      <c r="Y46">
        <f ca="1"/>
        <v>0</v>
      </c>
      <c r="Z46">
        <f ca="1"/>
        <v>0</v>
      </c>
      <c r="AA46">
        <f ca="1"/>
        <v>0</v>
      </c>
      <c r="AC46" s="2"/>
      <c r="AD46" t="str">
        <f t="shared" si="14"/>
        <v>Soundarajan, Sivakumar</v>
      </c>
      <c r="AF46" t="str">
        <f t="shared" ca="1" si="4"/>
        <v>Sivakumar</v>
      </c>
      <c r="AG46" t="str">
        <f t="shared" ca="1" si="5"/>
        <v>Soundarajan</v>
      </c>
      <c r="AH46" t="str">
        <f t="shared" ca="1" si="6"/>
        <v>MMPM  2022 - 2024 Student</v>
      </c>
      <c r="AI46" t="str">
        <f t="shared" ca="1" si="7"/>
        <v>Sivakumar Soundarajan</v>
      </c>
      <c r="AJ46" t="str">
        <f t="shared" ca="1" si="8"/>
        <v>sbsmpm22045</v>
      </c>
      <c r="AK46" t="str">
        <f t="shared" ca="1" si="9"/>
        <v>Sivakumar.Soundarajan.MMPM22@said.oxford.edu</v>
      </c>
      <c r="AM46" t="str">
        <f t="shared" ca="1" si="15"/>
        <v>Isaacs, Theodore</v>
      </c>
      <c r="AN46" t="str">
        <f ca="1">OFFSET(INDIRECT(CONCATENATE($AE$1,"!$A$1")),$AT46,MATCH("First Name",INDIRECT(CONCATENATE($AE$1,"!$A$1")):INDIRECT(CONCATENATE($AE$1,"!$L$1")),0)-1,1,1)</f>
        <v>Theodore</v>
      </c>
      <c r="AO46" t="str">
        <f ca="1">OFFSET(INDIRECT(CONCATENATE($AE$1,"!$A$1")),$AT46,MATCH("Last Name",INDIRECT(CONCATENATE($AE$1,"!$A$1")):INDIRECT(CONCATENATE($AE$1,"!$L$1")),0)-1,1,1)</f>
        <v>Isaacs</v>
      </c>
      <c r="AP46" t="str">
        <f ca="1">OFFSET(INDIRECT(CONCATENATE($AE$1,"!$A$1")),$AT46,MATCH("description",INDIRECT(CONCATENATE($AE$1,"!$A$1")):INDIRECT(CONCATENATE($AE$1,"!$L$1")),0)-1,1,1)</f>
        <v>MMPM  2022 - 2024 Student</v>
      </c>
      <c r="AQ46" t="str">
        <f ca="1">OFFSET(INDIRECT(CONCATENATE($AE$1,"!$A$1")),$AT46,MATCH("Display Name",INDIRECT(CONCATENATE($AE$1,"!$A$1")):INDIRECT(CONCATENATE($AE$1,"!$L$1")),0)-1,1,1)</f>
        <v>Theodore Isaacs</v>
      </c>
      <c r="AR46" t="str">
        <f ca="1">OFFSET(INDIRECT(CONCATENATE($AE$1,"!$A$1")),$AT46,MATCH("Pre-Windows 2000 Logon Name",INDIRECT(CONCATENATE($AE$1,"!$A$1")):INDIRECT(CONCATENATE($AE$1,"!$L$1")),0)-1,1,1)</f>
        <v>sbsmpm22047</v>
      </c>
      <c r="AS46" t="str">
        <f ca="1">OFFSET(INDIRECT(CONCATENATE($AE$1,"!$A$1")),$AT46,MATCH("E-Mail Address",INDIRECT(CONCATENATE($AE$1,"!$A$1")):INDIRECT(CONCATENATE($AE$1,"!$L$1")),0)-1,1,1)</f>
        <v>Theodore.Isaacs.MMPM22@said.oxford.edu</v>
      </c>
      <c r="AT46">
        <v>45</v>
      </c>
    </row>
    <row r="47" spans="1:46" x14ac:dyDescent="0.25">
      <c r="A47" s="4" t="s">
        <v>611</v>
      </c>
      <c r="B47" s="4" t="s">
        <v>611</v>
      </c>
      <c r="C47" s="4"/>
      <c r="D47" s="4" t="s">
        <v>612</v>
      </c>
      <c r="E47" s="4" t="s">
        <v>613</v>
      </c>
      <c r="F47" s="4" t="s">
        <v>79</v>
      </c>
      <c r="H47" s="2"/>
      <c r="I47" t="str">
        <f t="shared" si="10"/>
        <v>Liu, Sulian</v>
      </c>
      <c r="K47" t="str">
        <f t="shared" ca="1" si="11"/>
        <v>Sulian</v>
      </c>
      <c r="L47" t="str">
        <f t="shared" ca="1" si="0"/>
        <v>Liu</v>
      </c>
      <c r="M47" t="str">
        <f t="shared" ca="1" si="1"/>
        <v>Sulian</v>
      </c>
      <c r="N47" t="str">
        <f t="shared" ca="1" si="2"/>
        <v>sulian.liu@st-hughs.ox.ac.uk</v>
      </c>
      <c r="O47" t="str">
        <f t="shared" ca="1" si="3"/>
        <v>shug7677</v>
      </c>
      <c r="P47">
        <f t="shared" ca="1" si="12"/>
        <v>2965380</v>
      </c>
      <c r="R47" t="str">
        <f t="shared" ca="1" si="13"/>
        <v>0, 0</v>
      </c>
      <c r="S47">
        <f ca="1"/>
        <v>0</v>
      </c>
      <c r="T47">
        <f ca="1"/>
        <v>0</v>
      </c>
      <c r="U47">
        <f ca="1"/>
        <v>0</v>
      </c>
      <c r="V47">
        <f ca="1"/>
        <v>0</v>
      </c>
      <c r="W47">
        <f ca="1"/>
        <v>0</v>
      </c>
      <c r="X47">
        <f ca="1"/>
        <v>0</v>
      </c>
      <c r="Y47">
        <f ca="1"/>
        <v>0</v>
      </c>
      <c r="Z47">
        <f ca="1"/>
        <v>0</v>
      </c>
      <c r="AA47">
        <f ca="1"/>
        <v>0</v>
      </c>
      <c r="AC47" s="2"/>
      <c r="AD47" t="str">
        <f t="shared" si="14"/>
        <v>Liu, Sulian</v>
      </c>
      <c r="AF47" t="str">
        <f t="shared" ca="1" si="4"/>
        <v>Sulian</v>
      </c>
      <c r="AG47" t="str">
        <f t="shared" ca="1" si="5"/>
        <v>Liu</v>
      </c>
      <c r="AH47" t="str">
        <f t="shared" ca="1" si="6"/>
        <v>MMPM  2022 - 2024 Student</v>
      </c>
      <c r="AI47" t="str">
        <f t="shared" ca="1" si="7"/>
        <v>Sulian Liu</v>
      </c>
      <c r="AJ47" t="str">
        <f t="shared" ca="1" si="8"/>
        <v>sbsmpm22046</v>
      </c>
      <c r="AK47" t="str">
        <f t="shared" ca="1" si="9"/>
        <v>Sulian.Liu.MMPM22@said.oxford.edu</v>
      </c>
      <c r="AM47" t="str">
        <f t="shared" ca="1" si="15"/>
        <v>Maani, Mariam</v>
      </c>
      <c r="AN47" t="str">
        <f ca="1">OFFSET(INDIRECT(CONCATENATE($AE$1,"!$A$1")),$AT47,MATCH("First Name",INDIRECT(CONCATENATE($AE$1,"!$A$1")):INDIRECT(CONCATENATE($AE$1,"!$L$1")),0)-1,1,1)</f>
        <v>Mariam</v>
      </c>
      <c r="AO47" t="str">
        <f ca="1">OFFSET(INDIRECT(CONCATENATE($AE$1,"!$A$1")),$AT47,MATCH("Last Name",INDIRECT(CONCATENATE($AE$1,"!$A$1")):INDIRECT(CONCATENATE($AE$1,"!$L$1")),0)-1,1,1)</f>
        <v>Maani</v>
      </c>
      <c r="AP47" t="str">
        <f ca="1">OFFSET(INDIRECT(CONCATENATE($AE$1,"!$A$1")),$AT47,MATCH("description",INDIRECT(CONCATENATE($AE$1,"!$A$1")):INDIRECT(CONCATENATE($AE$1,"!$L$1")),0)-1,1,1)</f>
        <v>MMPM  2022 - 2024 Student</v>
      </c>
      <c r="AQ47" t="str">
        <f ca="1">OFFSET(INDIRECT(CONCATENATE($AE$1,"!$A$1")),$AT47,MATCH("Display Name",INDIRECT(CONCATENATE($AE$1,"!$A$1")):INDIRECT(CONCATENATE($AE$1,"!$L$1")),0)-1,1,1)</f>
        <v>Mariam Maani</v>
      </c>
      <c r="AR47" t="str">
        <f ca="1">OFFSET(INDIRECT(CONCATENATE($AE$1,"!$A$1")),$AT47,MATCH("Pre-Windows 2000 Logon Name",INDIRECT(CONCATENATE($AE$1,"!$A$1")):INDIRECT(CONCATENATE($AE$1,"!$L$1")),0)-1,1,1)</f>
        <v>sbsmpm22048</v>
      </c>
      <c r="AS47" t="str">
        <f ca="1">OFFSET(INDIRECT(CONCATENATE($AE$1,"!$A$1")),$AT47,MATCH("E-Mail Address",INDIRECT(CONCATENATE($AE$1,"!$A$1")):INDIRECT(CONCATENATE($AE$1,"!$L$1")),0)-1,1,1)</f>
        <v>Mariam.Maani.MMPM22@said.oxford.edu</v>
      </c>
      <c r="AT47">
        <v>46</v>
      </c>
    </row>
    <row r="48" spans="1:46" x14ac:dyDescent="0.25">
      <c r="A48" s="4" t="s">
        <v>629</v>
      </c>
      <c r="B48" s="4" t="s">
        <v>630</v>
      </c>
      <c r="C48" s="4" t="s">
        <v>631</v>
      </c>
      <c r="D48" s="4" t="s">
        <v>632</v>
      </c>
      <c r="E48" s="4" t="s">
        <v>633</v>
      </c>
      <c r="F48" s="4" t="s">
        <v>634</v>
      </c>
      <c r="H48" s="2"/>
      <c r="I48" t="str">
        <f t="shared" si="10"/>
        <v>Isaacs, Theodore</v>
      </c>
      <c r="K48" t="str">
        <f t="shared" ca="1" si="11"/>
        <v>Theodore</v>
      </c>
      <c r="L48" t="str">
        <f t="shared" ca="1" si="0"/>
        <v>Isaacs</v>
      </c>
      <c r="M48" t="str">
        <f t="shared" ca="1" si="1"/>
        <v>Theodore</v>
      </c>
      <c r="N48" t="str">
        <f t="shared" ca="1" si="2"/>
        <v>theodore.isaacs@st-hughs.ox.ac.uk</v>
      </c>
      <c r="O48" t="str">
        <f t="shared" ca="1" si="3"/>
        <v>shug7684</v>
      </c>
      <c r="P48">
        <f t="shared" ca="1" si="12"/>
        <v>2965596</v>
      </c>
      <c r="R48" t="str">
        <f t="shared" ca="1" si="13"/>
        <v>0, 0</v>
      </c>
      <c r="S48">
        <f ca="1"/>
        <v>0</v>
      </c>
      <c r="T48">
        <f ca="1"/>
        <v>0</v>
      </c>
      <c r="U48">
        <f ca="1"/>
        <v>0</v>
      </c>
      <c r="V48">
        <f ca="1"/>
        <v>0</v>
      </c>
      <c r="W48">
        <f ca="1"/>
        <v>0</v>
      </c>
      <c r="X48">
        <f ca="1"/>
        <v>0</v>
      </c>
      <c r="Y48">
        <f ca="1"/>
        <v>0</v>
      </c>
      <c r="Z48">
        <f ca="1"/>
        <v>0</v>
      </c>
      <c r="AA48">
        <f ca="1"/>
        <v>0</v>
      </c>
      <c r="AC48" s="2"/>
      <c r="AD48" t="str">
        <f t="shared" si="14"/>
        <v>Isaacs, Theodore</v>
      </c>
      <c r="AF48" t="str">
        <f t="shared" ca="1" si="4"/>
        <v>Theodore</v>
      </c>
      <c r="AG48" t="str">
        <f t="shared" ca="1" si="5"/>
        <v>Isaacs</v>
      </c>
      <c r="AH48" t="str">
        <f t="shared" ca="1" si="6"/>
        <v>MMPM  2022 - 2024 Student</v>
      </c>
      <c r="AI48" t="str">
        <f t="shared" ca="1" si="7"/>
        <v>Theodore Isaacs</v>
      </c>
      <c r="AJ48" t="str">
        <f t="shared" ca="1" si="8"/>
        <v>sbsmpm22047</v>
      </c>
      <c r="AK48" t="str">
        <f t="shared" ca="1" si="9"/>
        <v>Theodore.Isaacs.MMPM22@said.oxford.edu</v>
      </c>
      <c r="AM48" t="str">
        <f t="shared" ca="1" si="15"/>
        <v>0, 0</v>
      </c>
      <c r="AN48">
        <f ca="1">OFFSET(INDIRECT(CONCATENATE($AE$1,"!$A$1")),$AT48,MATCH("First Name",INDIRECT(CONCATENATE($AE$1,"!$A$1")):INDIRECT(CONCATENATE($AE$1,"!$L$1")),0)-1,1,1)</f>
        <v>0</v>
      </c>
      <c r="AO48">
        <f ca="1">OFFSET(INDIRECT(CONCATENATE($AE$1,"!$A$1")),$AT48,MATCH("Last Name",INDIRECT(CONCATENATE($AE$1,"!$A$1")):INDIRECT(CONCATENATE($AE$1,"!$L$1")),0)-1,1,1)</f>
        <v>0</v>
      </c>
      <c r="AP48">
        <f ca="1">OFFSET(INDIRECT(CONCATENATE($AE$1,"!$A$1")),$AT48,MATCH("description",INDIRECT(CONCATENATE($AE$1,"!$A$1")):INDIRECT(CONCATENATE($AE$1,"!$L$1")),0)-1,1,1)</f>
        <v>0</v>
      </c>
      <c r="AQ48">
        <f ca="1">OFFSET(INDIRECT(CONCATENATE($AE$1,"!$A$1")),$AT48,MATCH("Display Name",INDIRECT(CONCATENATE($AE$1,"!$A$1")):INDIRECT(CONCATENATE($AE$1,"!$L$1")),0)-1,1,1)</f>
        <v>0</v>
      </c>
      <c r="AR48">
        <f ca="1">OFFSET(INDIRECT(CONCATENATE($AE$1,"!$A$1")),$AT48,MATCH("Pre-Windows 2000 Logon Name",INDIRECT(CONCATENATE($AE$1,"!$A$1")):INDIRECT(CONCATENATE($AE$1,"!$L$1")),0)-1,1,1)</f>
        <v>0</v>
      </c>
      <c r="AS48">
        <f ca="1">OFFSET(INDIRECT(CONCATENATE($AE$1,"!$A$1")),$AT48,MATCH("E-Mail Address",INDIRECT(CONCATENATE($AE$1,"!$A$1")):INDIRECT(CONCATENATE($AE$1,"!$L$1")),0)-1,1,1)</f>
        <v>0</v>
      </c>
      <c r="AT48">
        <v>47</v>
      </c>
    </row>
    <row r="49" spans="1:46" x14ac:dyDescent="0.25">
      <c r="A49" s="4" t="s">
        <v>650</v>
      </c>
      <c r="B49" s="4" t="s">
        <v>650</v>
      </c>
      <c r="C49" s="4" t="s">
        <v>651</v>
      </c>
      <c r="D49" s="4" t="s">
        <v>652</v>
      </c>
      <c r="E49" s="4" t="s">
        <v>653</v>
      </c>
      <c r="F49" s="4" t="s">
        <v>634</v>
      </c>
      <c r="H49" s="2"/>
      <c r="I49" t="str">
        <f t="shared" si="10"/>
        <v>Maani, Mariam</v>
      </c>
      <c r="K49" t="str">
        <f t="shared" ca="1" si="11"/>
        <v>Not Found</v>
      </c>
      <c r="L49" t="str">
        <f t="shared" ca="1" si="0"/>
        <v>Not Found</v>
      </c>
      <c r="M49" t="str">
        <f t="shared" ca="1" si="1"/>
        <v>Not Found</v>
      </c>
      <c r="N49" t="str">
        <f t="shared" ca="1" si="2"/>
        <v>Not Found</v>
      </c>
      <c r="O49" t="str">
        <f t="shared" ca="1" si="3"/>
        <v>Not Found</v>
      </c>
      <c r="P49" t="str">
        <f t="shared" ca="1" si="12"/>
        <v>Not Found</v>
      </c>
      <c r="R49" t="str">
        <f t="shared" ca="1" si="13"/>
        <v>0, 0</v>
      </c>
      <c r="S49">
        <f ca="1"/>
        <v>0</v>
      </c>
      <c r="T49">
        <f ca="1"/>
        <v>0</v>
      </c>
      <c r="U49">
        <f ca="1"/>
        <v>0</v>
      </c>
      <c r="V49">
        <f ca="1"/>
        <v>0</v>
      </c>
      <c r="W49">
        <f ca="1"/>
        <v>0</v>
      </c>
      <c r="X49">
        <f ca="1"/>
        <v>0</v>
      </c>
      <c r="Y49">
        <f ca="1"/>
        <v>0</v>
      </c>
      <c r="Z49">
        <f ca="1"/>
        <v>0</v>
      </c>
      <c r="AA49">
        <f ca="1"/>
        <v>0</v>
      </c>
      <c r="AC49" s="2"/>
      <c r="AD49" t="str">
        <f t="shared" si="14"/>
        <v>Maani, Mariam</v>
      </c>
      <c r="AF49" t="str">
        <f t="shared" ca="1" si="4"/>
        <v>Mariam</v>
      </c>
      <c r="AG49" t="str">
        <f t="shared" ca="1" si="5"/>
        <v>Maani</v>
      </c>
      <c r="AH49" t="str">
        <f t="shared" ca="1" si="6"/>
        <v>MMPM  2022 - 2024 Student</v>
      </c>
      <c r="AI49" t="str">
        <f t="shared" ca="1" si="7"/>
        <v>Mariam Maani</v>
      </c>
      <c r="AJ49" t="str">
        <f t="shared" ca="1" si="8"/>
        <v>sbsmpm22048</v>
      </c>
      <c r="AK49" t="str">
        <f t="shared" ca="1" si="9"/>
        <v>Mariam.Maani.MMPM22@said.oxford.edu</v>
      </c>
      <c r="AM49" t="str">
        <f t="shared" ca="1" si="15"/>
        <v>0, 0</v>
      </c>
      <c r="AN49">
        <f ca="1">OFFSET(INDIRECT(CONCATENATE($AE$1,"!$A$1")),$AT49,MATCH("First Name",INDIRECT(CONCATENATE($AE$1,"!$A$1")):INDIRECT(CONCATENATE($AE$1,"!$L$1")),0)-1,1,1)</f>
        <v>0</v>
      </c>
      <c r="AO49">
        <f ca="1">OFFSET(INDIRECT(CONCATENATE($AE$1,"!$A$1")),$AT49,MATCH("Last Name",INDIRECT(CONCATENATE($AE$1,"!$A$1")):INDIRECT(CONCATENATE($AE$1,"!$L$1")),0)-1,1,1)</f>
        <v>0</v>
      </c>
      <c r="AP49">
        <f ca="1">OFFSET(INDIRECT(CONCATENATE($AE$1,"!$A$1")),$AT49,MATCH("description",INDIRECT(CONCATENATE($AE$1,"!$A$1")):INDIRECT(CONCATENATE($AE$1,"!$L$1")),0)-1,1,1)</f>
        <v>0</v>
      </c>
      <c r="AQ49">
        <f ca="1">OFFSET(INDIRECT(CONCATENATE($AE$1,"!$A$1")),$AT49,MATCH("Display Name",INDIRECT(CONCATENATE($AE$1,"!$A$1")):INDIRECT(CONCATENATE($AE$1,"!$L$1")),0)-1,1,1)</f>
        <v>0</v>
      </c>
      <c r="AR49">
        <f ca="1">OFFSET(INDIRECT(CONCATENATE($AE$1,"!$A$1")),$AT49,MATCH("Pre-Windows 2000 Logon Name",INDIRECT(CONCATENATE($AE$1,"!$A$1")):INDIRECT(CONCATENATE($AE$1,"!$L$1")),0)-1,1,1)</f>
        <v>0</v>
      </c>
      <c r="AS49">
        <f ca="1">OFFSET(INDIRECT(CONCATENATE($AE$1,"!$A$1")),$AT49,MATCH("E-Mail Address",INDIRECT(CONCATENATE($AE$1,"!$A$1")):INDIRECT(CONCATENATE($AE$1,"!$L$1")),0)-1,1,1)</f>
        <v>0</v>
      </c>
      <c r="AT49">
        <v>48</v>
      </c>
    </row>
    <row r="50" spans="1:46" x14ac:dyDescent="0.25">
      <c r="A50" s="4"/>
      <c r="B50" s="4"/>
      <c r="C50" s="4"/>
      <c r="D50" s="4"/>
      <c r="E50" s="4"/>
      <c r="F50" s="4"/>
      <c r="H50" s="2"/>
      <c r="I50" t="str">
        <f t="shared" si="10"/>
        <v/>
      </c>
      <c r="K50" t="str">
        <f t="shared" si="11"/>
        <v/>
      </c>
      <c r="L50" t="str">
        <f t="shared" si="0"/>
        <v/>
      </c>
      <c r="M50" t="str">
        <f t="shared" si="1"/>
        <v/>
      </c>
      <c r="N50" t="str">
        <f t="shared" si="2"/>
        <v/>
      </c>
      <c r="O50" t="str">
        <f t="shared" si="3"/>
        <v/>
      </c>
      <c r="P50" t="str">
        <f t="shared" si="12"/>
        <v/>
      </c>
      <c r="R50" t="str">
        <f t="shared" ca="1" si="13"/>
        <v>0, 0</v>
      </c>
      <c r="S50">
        <f ca="1"/>
        <v>0</v>
      </c>
      <c r="T50">
        <f ca="1"/>
        <v>0</v>
      </c>
      <c r="U50">
        <f ca="1"/>
        <v>0</v>
      </c>
      <c r="V50">
        <f ca="1"/>
        <v>0</v>
      </c>
      <c r="W50">
        <f ca="1"/>
        <v>0</v>
      </c>
      <c r="X50">
        <f ca="1"/>
        <v>0</v>
      </c>
      <c r="Y50">
        <f ca="1"/>
        <v>0</v>
      </c>
      <c r="Z50">
        <f ca="1"/>
        <v>0</v>
      </c>
      <c r="AA50">
        <f ca="1"/>
        <v>0</v>
      </c>
      <c r="AC50" s="2"/>
      <c r="AD50" t="str">
        <f t="shared" si="14"/>
        <v/>
      </c>
      <c r="AF50" t="str">
        <f t="shared" si="4"/>
        <v/>
      </c>
      <c r="AG50" t="str">
        <f t="shared" si="5"/>
        <v/>
      </c>
      <c r="AH50" t="str">
        <f t="shared" si="6"/>
        <v/>
      </c>
      <c r="AI50" t="str">
        <f t="shared" si="7"/>
        <v/>
      </c>
      <c r="AJ50" t="str">
        <f t="shared" si="8"/>
        <v/>
      </c>
      <c r="AK50" t="str">
        <f t="shared" si="9"/>
        <v/>
      </c>
      <c r="AM50" t="str">
        <f t="shared" ca="1" si="15"/>
        <v>0, 0</v>
      </c>
      <c r="AN50">
        <f ca="1">OFFSET(INDIRECT(CONCATENATE($AE$1,"!$A$1")),$AT50,MATCH("First Name",INDIRECT(CONCATENATE($AE$1,"!$A$1")):INDIRECT(CONCATENATE($AE$1,"!$L$1")),0)-1,1,1)</f>
        <v>0</v>
      </c>
      <c r="AO50">
        <f ca="1">OFFSET(INDIRECT(CONCATENATE($AE$1,"!$A$1")),$AT50,MATCH("Last Name",INDIRECT(CONCATENATE($AE$1,"!$A$1")):INDIRECT(CONCATENATE($AE$1,"!$L$1")),0)-1,1,1)</f>
        <v>0</v>
      </c>
      <c r="AP50">
        <f ca="1">OFFSET(INDIRECT(CONCATENATE($AE$1,"!$A$1")),$AT50,MATCH("description",INDIRECT(CONCATENATE($AE$1,"!$A$1")):INDIRECT(CONCATENATE($AE$1,"!$L$1")),0)-1,1,1)</f>
        <v>0</v>
      </c>
      <c r="AQ50">
        <f ca="1">OFFSET(INDIRECT(CONCATENATE($AE$1,"!$A$1")),$AT50,MATCH("Display Name",INDIRECT(CONCATENATE($AE$1,"!$A$1")):INDIRECT(CONCATENATE($AE$1,"!$L$1")),0)-1,1,1)</f>
        <v>0</v>
      </c>
      <c r="AR50">
        <f ca="1">OFFSET(INDIRECT(CONCATENATE($AE$1,"!$A$1")),$AT50,MATCH("Pre-Windows 2000 Logon Name",INDIRECT(CONCATENATE($AE$1,"!$A$1")):INDIRECT(CONCATENATE($AE$1,"!$L$1")),0)-1,1,1)</f>
        <v>0</v>
      </c>
      <c r="AS50">
        <f ca="1">OFFSET(INDIRECT(CONCATENATE($AE$1,"!$A$1")),$AT50,MATCH("E-Mail Address",INDIRECT(CONCATENATE($AE$1,"!$A$1")):INDIRECT(CONCATENATE($AE$1,"!$L$1")),0)-1,1,1)</f>
        <v>0</v>
      </c>
      <c r="AT50">
        <v>49</v>
      </c>
    </row>
    <row r="51" spans="1:46" x14ac:dyDescent="0.25">
      <c r="A51" s="4"/>
      <c r="B51" s="4"/>
      <c r="C51" s="4"/>
      <c r="D51" s="4"/>
      <c r="E51" s="4"/>
      <c r="F51" s="4"/>
      <c r="H51" s="2"/>
      <c r="I51" t="str">
        <f t="shared" si="10"/>
        <v/>
      </c>
      <c r="K51" t="str">
        <f t="shared" si="11"/>
        <v/>
      </c>
      <c r="L51" t="str">
        <f t="shared" si="0"/>
        <v/>
      </c>
      <c r="M51" t="str">
        <f t="shared" si="1"/>
        <v/>
      </c>
      <c r="N51" t="str">
        <f t="shared" si="2"/>
        <v/>
      </c>
      <c r="O51" t="str">
        <f t="shared" si="3"/>
        <v/>
      </c>
      <c r="P51" t="str">
        <f t="shared" si="12"/>
        <v/>
      </c>
      <c r="R51" t="str">
        <f t="shared" ca="1" si="13"/>
        <v>0, 0</v>
      </c>
      <c r="S51">
        <f ca="1"/>
        <v>0</v>
      </c>
      <c r="T51">
        <f ca="1"/>
        <v>0</v>
      </c>
      <c r="U51">
        <f ca="1"/>
        <v>0</v>
      </c>
      <c r="V51">
        <f ca="1"/>
        <v>0</v>
      </c>
      <c r="W51">
        <f ca="1"/>
        <v>0</v>
      </c>
      <c r="X51">
        <f ca="1"/>
        <v>0</v>
      </c>
      <c r="Y51">
        <f ca="1"/>
        <v>0</v>
      </c>
      <c r="Z51">
        <f ca="1"/>
        <v>0</v>
      </c>
      <c r="AA51">
        <f ca="1"/>
        <v>0</v>
      </c>
      <c r="AC51" s="2"/>
      <c r="AD51" t="str">
        <f t="shared" si="14"/>
        <v/>
      </c>
      <c r="AF51" t="str">
        <f t="shared" si="4"/>
        <v/>
      </c>
      <c r="AG51" t="str">
        <f t="shared" si="5"/>
        <v/>
      </c>
      <c r="AH51" t="str">
        <f t="shared" si="6"/>
        <v/>
      </c>
      <c r="AI51" t="str">
        <f t="shared" si="7"/>
        <v/>
      </c>
      <c r="AJ51" t="str">
        <f t="shared" si="8"/>
        <v/>
      </c>
      <c r="AK51" t="str">
        <f t="shared" si="9"/>
        <v/>
      </c>
      <c r="AM51" t="str">
        <f t="shared" ca="1" si="15"/>
        <v>0, 0</v>
      </c>
      <c r="AN51">
        <f ca="1">OFFSET(INDIRECT(CONCATENATE($AE$1,"!$A$1")),$AT51,MATCH("First Name",INDIRECT(CONCATENATE($AE$1,"!$A$1")):INDIRECT(CONCATENATE($AE$1,"!$L$1")),0)-1,1,1)</f>
        <v>0</v>
      </c>
      <c r="AO51">
        <f ca="1">OFFSET(INDIRECT(CONCATENATE($AE$1,"!$A$1")),$AT51,MATCH("Last Name",INDIRECT(CONCATENATE($AE$1,"!$A$1")):INDIRECT(CONCATENATE($AE$1,"!$L$1")),0)-1,1,1)</f>
        <v>0</v>
      </c>
      <c r="AP51">
        <f ca="1">OFFSET(INDIRECT(CONCATENATE($AE$1,"!$A$1")),$AT51,MATCH("description",INDIRECT(CONCATENATE($AE$1,"!$A$1")):INDIRECT(CONCATENATE($AE$1,"!$L$1")),0)-1,1,1)</f>
        <v>0</v>
      </c>
      <c r="AQ51">
        <f ca="1">OFFSET(INDIRECT(CONCATENATE($AE$1,"!$A$1")),$AT51,MATCH("Display Name",INDIRECT(CONCATENATE($AE$1,"!$A$1")):INDIRECT(CONCATENATE($AE$1,"!$L$1")),0)-1,1,1)</f>
        <v>0</v>
      </c>
      <c r="AR51">
        <f ca="1">OFFSET(INDIRECT(CONCATENATE($AE$1,"!$A$1")),$AT51,MATCH("Pre-Windows 2000 Logon Name",INDIRECT(CONCATENATE($AE$1,"!$A$1")):INDIRECT(CONCATENATE($AE$1,"!$L$1")),0)-1,1,1)</f>
        <v>0</v>
      </c>
      <c r="AS51">
        <f ca="1">OFFSET(INDIRECT(CONCATENATE($AE$1,"!$A$1")),$AT51,MATCH("E-Mail Address",INDIRECT(CONCATENATE($AE$1,"!$A$1")):INDIRECT(CONCATENATE($AE$1,"!$L$1")),0)-1,1,1)</f>
        <v>0</v>
      </c>
      <c r="AT51">
        <v>50</v>
      </c>
    </row>
    <row r="52" spans="1:46" x14ac:dyDescent="0.25">
      <c r="A52" s="4"/>
      <c r="B52" s="4"/>
      <c r="C52" s="4"/>
      <c r="D52" s="4"/>
      <c r="E52" s="4"/>
      <c r="F52" s="4"/>
      <c r="H52" s="2"/>
      <c r="I52" t="str">
        <f t="shared" si="10"/>
        <v/>
      </c>
      <c r="K52" t="str">
        <f t="shared" si="11"/>
        <v/>
      </c>
      <c r="L52" t="str">
        <f t="shared" si="0"/>
        <v/>
      </c>
      <c r="M52" t="str">
        <f t="shared" si="1"/>
        <v/>
      </c>
      <c r="N52" t="str">
        <f t="shared" si="2"/>
        <v/>
      </c>
      <c r="O52" t="str">
        <f t="shared" si="3"/>
        <v/>
      </c>
      <c r="P52" t="str">
        <f t="shared" si="12"/>
        <v/>
      </c>
      <c r="R52" t="str">
        <f t="shared" ca="1" si="13"/>
        <v>0, 0</v>
      </c>
      <c r="S52">
        <f ca="1"/>
        <v>0</v>
      </c>
      <c r="T52">
        <f ca="1"/>
        <v>0</v>
      </c>
      <c r="U52">
        <f ca="1"/>
        <v>0</v>
      </c>
      <c r="V52">
        <f ca="1"/>
        <v>0</v>
      </c>
      <c r="W52">
        <f ca="1"/>
        <v>0</v>
      </c>
      <c r="X52">
        <f ca="1"/>
        <v>0</v>
      </c>
      <c r="Y52">
        <f ca="1"/>
        <v>0</v>
      </c>
      <c r="Z52">
        <f ca="1"/>
        <v>0</v>
      </c>
      <c r="AA52">
        <f ca="1"/>
        <v>0</v>
      </c>
      <c r="AC52" s="2"/>
      <c r="AD52" t="str">
        <f t="shared" si="14"/>
        <v/>
      </c>
      <c r="AF52" t="str">
        <f t="shared" si="4"/>
        <v/>
      </c>
      <c r="AG52" t="str">
        <f t="shared" si="5"/>
        <v/>
      </c>
      <c r="AH52" t="str">
        <f t="shared" si="6"/>
        <v/>
      </c>
      <c r="AI52" t="str">
        <f t="shared" si="7"/>
        <v/>
      </c>
      <c r="AJ52" t="str">
        <f t="shared" si="8"/>
        <v/>
      </c>
      <c r="AK52" t="str">
        <f t="shared" si="9"/>
        <v/>
      </c>
      <c r="AM52" t="str">
        <f t="shared" ca="1" si="15"/>
        <v>0, 0</v>
      </c>
      <c r="AN52">
        <f ca="1">OFFSET(INDIRECT(CONCATENATE($AE$1,"!$A$1")),$AT52,MATCH("First Name",INDIRECT(CONCATENATE($AE$1,"!$A$1")):INDIRECT(CONCATENATE($AE$1,"!$L$1")),0)-1,1,1)</f>
        <v>0</v>
      </c>
      <c r="AO52">
        <f ca="1">OFFSET(INDIRECT(CONCATENATE($AE$1,"!$A$1")),$AT52,MATCH("Last Name",INDIRECT(CONCATENATE($AE$1,"!$A$1")):INDIRECT(CONCATENATE($AE$1,"!$L$1")),0)-1,1,1)</f>
        <v>0</v>
      </c>
      <c r="AP52">
        <f ca="1">OFFSET(INDIRECT(CONCATENATE($AE$1,"!$A$1")),$AT52,MATCH("description",INDIRECT(CONCATENATE($AE$1,"!$A$1")):INDIRECT(CONCATENATE($AE$1,"!$L$1")),0)-1,1,1)</f>
        <v>0</v>
      </c>
      <c r="AQ52">
        <f ca="1">OFFSET(INDIRECT(CONCATENATE($AE$1,"!$A$1")),$AT52,MATCH("Display Name",INDIRECT(CONCATENATE($AE$1,"!$A$1")):INDIRECT(CONCATENATE($AE$1,"!$L$1")),0)-1,1,1)</f>
        <v>0</v>
      </c>
      <c r="AR52">
        <f ca="1">OFFSET(INDIRECT(CONCATENATE($AE$1,"!$A$1")),$AT52,MATCH("Pre-Windows 2000 Logon Name",INDIRECT(CONCATENATE($AE$1,"!$A$1")):INDIRECT(CONCATENATE($AE$1,"!$L$1")),0)-1,1,1)</f>
        <v>0</v>
      </c>
      <c r="AS52">
        <f ca="1">OFFSET(INDIRECT(CONCATENATE($AE$1,"!$A$1")),$AT52,MATCH("E-Mail Address",INDIRECT(CONCATENATE($AE$1,"!$A$1")):INDIRECT(CONCATENATE($AE$1,"!$L$1")),0)-1,1,1)</f>
        <v>0</v>
      </c>
      <c r="AT52">
        <v>51</v>
      </c>
    </row>
    <row r="53" spans="1:46" x14ac:dyDescent="0.25">
      <c r="A53" s="4"/>
      <c r="B53" s="4"/>
      <c r="C53" s="4"/>
      <c r="D53" s="4"/>
      <c r="E53" s="4"/>
      <c r="F53" s="4"/>
      <c r="H53" s="2"/>
      <c r="I53" t="str">
        <f t="shared" si="10"/>
        <v/>
      </c>
      <c r="K53" t="str">
        <f t="shared" si="11"/>
        <v/>
      </c>
      <c r="L53" t="str">
        <f t="shared" si="0"/>
        <v/>
      </c>
      <c r="M53" t="str">
        <f t="shared" si="1"/>
        <v/>
      </c>
      <c r="N53" t="str">
        <f t="shared" si="2"/>
        <v/>
      </c>
      <c r="O53" t="str">
        <f t="shared" si="3"/>
        <v/>
      </c>
      <c r="P53" t="str">
        <f t="shared" si="12"/>
        <v/>
      </c>
      <c r="R53" t="str">
        <f t="shared" ca="1" si="13"/>
        <v>0, 0</v>
      </c>
      <c r="S53">
        <f ca="1"/>
        <v>0</v>
      </c>
      <c r="T53">
        <f ca="1"/>
        <v>0</v>
      </c>
      <c r="U53">
        <f ca="1"/>
        <v>0</v>
      </c>
      <c r="V53">
        <f ca="1"/>
        <v>0</v>
      </c>
      <c r="W53">
        <f ca="1"/>
        <v>0</v>
      </c>
      <c r="X53">
        <f ca="1"/>
        <v>0</v>
      </c>
      <c r="Y53">
        <f ca="1"/>
        <v>0</v>
      </c>
      <c r="Z53">
        <f ca="1"/>
        <v>0</v>
      </c>
      <c r="AA53">
        <f ca="1"/>
        <v>0</v>
      </c>
      <c r="AC53" s="2"/>
      <c r="AD53" t="str">
        <f t="shared" si="14"/>
        <v/>
      </c>
      <c r="AF53" t="str">
        <f t="shared" si="4"/>
        <v/>
      </c>
      <c r="AG53" t="str">
        <f t="shared" si="5"/>
        <v/>
      </c>
      <c r="AH53" t="str">
        <f t="shared" si="6"/>
        <v/>
      </c>
      <c r="AI53" t="str">
        <f t="shared" si="7"/>
        <v/>
      </c>
      <c r="AJ53" t="str">
        <f t="shared" si="8"/>
        <v/>
      </c>
      <c r="AK53" t="str">
        <f t="shared" si="9"/>
        <v/>
      </c>
      <c r="AM53" t="str">
        <f t="shared" ca="1" si="15"/>
        <v>0, 0</v>
      </c>
      <c r="AN53">
        <f ca="1">OFFSET(INDIRECT(CONCATENATE($AE$1,"!$A$1")),$AT53,MATCH("First Name",INDIRECT(CONCATENATE($AE$1,"!$A$1")):INDIRECT(CONCATENATE($AE$1,"!$L$1")),0)-1,1,1)</f>
        <v>0</v>
      </c>
      <c r="AO53">
        <f ca="1">OFFSET(INDIRECT(CONCATENATE($AE$1,"!$A$1")),$AT53,MATCH("Last Name",INDIRECT(CONCATENATE($AE$1,"!$A$1")):INDIRECT(CONCATENATE($AE$1,"!$L$1")),0)-1,1,1)</f>
        <v>0</v>
      </c>
      <c r="AP53">
        <f ca="1">OFFSET(INDIRECT(CONCATENATE($AE$1,"!$A$1")),$AT53,MATCH("description",INDIRECT(CONCATENATE($AE$1,"!$A$1")):INDIRECT(CONCATENATE($AE$1,"!$L$1")),0)-1,1,1)</f>
        <v>0</v>
      </c>
      <c r="AQ53">
        <f ca="1">OFFSET(INDIRECT(CONCATENATE($AE$1,"!$A$1")),$AT53,MATCH("Display Name",INDIRECT(CONCATENATE($AE$1,"!$A$1")):INDIRECT(CONCATENATE($AE$1,"!$L$1")),0)-1,1,1)</f>
        <v>0</v>
      </c>
      <c r="AR53">
        <f ca="1">OFFSET(INDIRECT(CONCATENATE($AE$1,"!$A$1")),$AT53,MATCH("Pre-Windows 2000 Logon Name",INDIRECT(CONCATENATE($AE$1,"!$A$1")):INDIRECT(CONCATENATE($AE$1,"!$L$1")),0)-1,1,1)</f>
        <v>0</v>
      </c>
      <c r="AS53">
        <f ca="1">OFFSET(INDIRECT(CONCATENATE($AE$1,"!$A$1")),$AT53,MATCH("E-Mail Address",INDIRECT(CONCATENATE($AE$1,"!$A$1")):INDIRECT(CONCATENATE($AE$1,"!$L$1")),0)-1,1,1)</f>
        <v>0</v>
      </c>
      <c r="AT53">
        <v>52</v>
      </c>
    </row>
    <row r="54" spans="1:46" x14ac:dyDescent="0.25">
      <c r="A54" s="4"/>
      <c r="B54" s="4"/>
      <c r="C54" s="4"/>
      <c r="D54" s="4"/>
      <c r="E54" s="4"/>
      <c r="F54" s="4"/>
      <c r="H54" s="2"/>
      <c r="I54" t="str">
        <f t="shared" si="10"/>
        <v/>
      </c>
      <c r="K54" t="str">
        <f t="shared" si="11"/>
        <v/>
      </c>
      <c r="L54" t="str">
        <f t="shared" si="0"/>
        <v/>
      </c>
      <c r="M54" t="str">
        <f t="shared" si="1"/>
        <v/>
      </c>
      <c r="N54" t="str">
        <f t="shared" si="2"/>
        <v/>
      </c>
      <c r="O54" t="str">
        <f t="shared" si="3"/>
        <v/>
      </c>
      <c r="P54" t="str">
        <f t="shared" si="12"/>
        <v/>
      </c>
      <c r="R54" t="str">
        <f t="shared" ca="1" si="13"/>
        <v>0, 0</v>
      </c>
      <c r="S54">
        <f ca="1"/>
        <v>0</v>
      </c>
      <c r="T54">
        <f ca="1"/>
        <v>0</v>
      </c>
      <c r="U54">
        <f ca="1"/>
        <v>0</v>
      </c>
      <c r="V54">
        <f ca="1"/>
        <v>0</v>
      </c>
      <c r="W54">
        <f ca="1"/>
        <v>0</v>
      </c>
      <c r="X54">
        <f ca="1"/>
        <v>0</v>
      </c>
      <c r="Y54">
        <f ca="1"/>
        <v>0</v>
      </c>
      <c r="Z54">
        <f ca="1"/>
        <v>0</v>
      </c>
      <c r="AA54">
        <f ca="1"/>
        <v>0</v>
      </c>
      <c r="AC54" s="2"/>
      <c r="AD54" t="str">
        <f t="shared" si="14"/>
        <v/>
      </c>
      <c r="AF54" t="str">
        <f t="shared" si="4"/>
        <v/>
      </c>
      <c r="AG54" t="str">
        <f t="shared" si="5"/>
        <v/>
      </c>
      <c r="AH54" t="str">
        <f t="shared" si="6"/>
        <v/>
      </c>
      <c r="AI54" t="str">
        <f t="shared" si="7"/>
        <v/>
      </c>
      <c r="AJ54" t="str">
        <f t="shared" si="8"/>
        <v/>
      </c>
      <c r="AK54" t="str">
        <f t="shared" si="9"/>
        <v/>
      </c>
      <c r="AM54" t="str">
        <f t="shared" ca="1" si="15"/>
        <v>0, 0</v>
      </c>
      <c r="AN54">
        <f ca="1">OFFSET(INDIRECT(CONCATENATE($AE$1,"!$A$1")),$AT54,MATCH("First Name",INDIRECT(CONCATENATE($AE$1,"!$A$1")):INDIRECT(CONCATENATE($AE$1,"!$L$1")),0)-1,1,1)</f>
        <v>0</v>
      </c>
      <c r="AO54">
        <f ca="1">OFFSET(INDIRECT(CONCATENATE($AE$1,"!$A$1")),$AT54,MATCH("Last Name",INDIRECT(CONCATENATE($AE$1,"!$A$1")):INDIRECT(CONCATENATE($AE$1,"!$L$1")),0)-1,1,1)</f>
        <v>0</v>
      </c>
      <c r="AP54">
        <f ca="1">OFFSET(INDIRECT(CONCATENATE($AE$1,"!$A$1")),$AT54,MATCH("description",INDIRECT(CONCATENATE($AE$1,"!$A$1")):INDIRECT(CONCATENATE($AE$1,"!$L$1")),0)-1,1,1)</f>
        <v>0</v>
      </c>
      <c r="AQ54">
        <f ca="1">OFFSET(INDIRECT(CONCATENATE($AE$1,"!$A$1")),$AT54,MATCH("Display Name",INDIRECT(CONCATENATE($AE$1,"!$A$1")):INDIRECT(CONCATENATE($AE$1,"!$L$1")),0)-1,1,1)</f>
        <v>0</v>
      </c>
      <c r="AR54">
        <f ca="1">OFFSET(INDIRECT(CONCATENATE($AE$1,"!$A$1")),$AT54,MATCH("Pre-Windows 2000 Logon Name",INDIRECT(CONCATENATE($AE$1,"!$A$1")):INDIRECT(CONCATENATE($AE$1,"!$L$1")),0)-1,1,1)</f>
        <v>0</v>
      </c>
      <c r="AS54">
        <f ca="1">OFFSET(INDIRECT(CONCATENATE($AE$1,"!$A$1")),$AT54,MATCH("E-Mail Address",INDIRECT(CONCATENATE($AE$1,"!$A$1")):INDIRECT(CONCATENATE($AE$1,"!$L$1")),0)-1,1,1)</f>
        <v>0</v>
      </c>
      <c r="AT54">
        <v>53</v>
      </c>
    </row>
    <row r="55" spans="1:46" x14ac:dyDescent="0.25">
      <c r="A55" s="4"/>
      <c r="B55" s="4"/>
      <c r="C55" s="4"/>
      <c r="D55" s="4"/>
      <c r="E55" s="4"/>
      <c r="F55" s="4"/>
      <c r="H55" s="2"/>
      <c r="I55" t="str">
        <f t="shared" si="10"/>
        <v/>
      </c>
      <c r="K55" t="str">
        <f t="shared" si="11"/>
        <v/>
      </c>
      <c r="L55" t="str">
        <f t="shared" si="0"/>
        <v/>
      </c>
      <c r="M55" t="str">
        <f t="shared" si="1"/>
        <v/>
      </c>
      <c r="N55" t="str">
        <f t="shared" si="2"/>
        <v/>
      </c>
      <c r="O55" t="str">
        <f t="shared" si="3"/>
        <v/>
      </c>
      <c r="P55" t="str">
        <f t="shared" si="12"/>
        <v/>
      </c>
      <c r="R55" t="str">
        <f t="shared" ca="1" si="13"/>
        <v>0, 0</v>
      </c>
      <c r="S55">
        <f ca="1"/>
        <v>0</v>
      </c>
      <c r="T55">
        <f ca="1"/>
        <v>0</v>
      </c>
      <c r="U55">
        <f ca="1"/>
        <v>0</v>
      </c>
      <c r="V55">
        <f ca="1"/>
        <v>0</v>
      </c>
      <c r="W55">
        <f ca="1"/>
        <v>0</v>
      </c>
      <c r="X55">
        <f ca="1"/>
        <v>0</v>
      </c>
      <c r="Y55">
        <f ca="1"/>
        <v>0</v>
      </c>
      <c r="Z55">
        <f ca="1"/>
        <v>0</v>
      </c>
      <c r="AA55">
        <f ca="1"/>
        <v>0</v>
      </c>
      <c r="AC55" s="2"/>
      <c r="AD55" t="str">
        <f t="shared" si="14"/>
        <v/>
      </c>
      <c r="AF55" t="str">
        <f t="shared" si="4"/>
        <v/>
      </c>
      <c r="AG55" t="str">
        <f t="shared" si="5"/>
        <v/>
      </c>
      <c r="AH55" t="str">
        <f t="shared" si="6"/>
        <v/>
      </c>
      <c r="AI55" t="str">
        <f t="shared" si="7"/>
        <v/>
      </c>
      <c r="AJ55" t="str">
        <f t="shared" si="8"/>
        <v/>
      </c>
      <c r="AK55" t="str">
        <f t="shared" si="9"/>
        <v/>
      </c>
      <c r="AM55" t="str">
        <f t="shared" ca="1" si="15"/>
        <v>0, 0</v>
      </c>
      <c r="AN55">
        <f ca="1">OFFSET(INDIRECT(CONCATENATE($AE$1,"!$A$1")),$AT55,MATCH("First Name",INDIRECT(CONCATENATE($AE$1,"!$A$1")):INDIRECT(CONCATENATE($AE$1,"!$L$1")),0)-1,1,1)</f>
        <v>0</v>
      </c>
      <c r="AO55">
        <f ca="1">OFFSET(INDIRECT(CONCATENATE($AE$1,"!$A$1")),$AT55,MATCH("Last Name",INDIRECT(CONCATENATE($AE$1,"!$A$1")):INDIRECT(CONCATENATE($AE$1,"!$L$1")),0)-1,1,1)</f>
        <v>0</v>
      </c>
      <c r="AP55">
        <f ca="1">OFFSET(INDIRECT(CONCATENATE($AE$1,"!$A$1")),$AT55,MATCH("description",INDIRECT(CONCATENATE($AE$1,"!$A$1")):INDIRECT(CONCATENATE($AE$1,"!$L$1")),0)-1,1,1)</f>
        <v>0</v>
      </c>
      <c r="AQ55">
        <f ca="1">OFFSET(INDIRECT(CONCATENATE($AE$1,"!$A$1")),$AT55,MATCH("Display Name",INDIRECT(CONCATENATE($AE$1,"!$A$1")):INDIRECT(CONCATENATE($AE$1,"!$L$1")),0)-1,1,1)</f>
        <v>0</v>
      </c>
      <c r="AR55">
        <f ca="1">OFFSET(INDIRECT(CONCATENATE($AE$1,"!$A$1")),$AT55,MATCH("Pre-Windows 2000 Logon Name",INDIRECT(CONCATENATE($AE$1,"!$A$1")):INDIRECT(CONCATENATE($AE$1,"!$L$1")),0)-1,1,1)</f>
        <v>0</v>
      </c>
      <c r="AS55">
        <f ca="1">OFFSET(INDIRECT(CONCATENATE($AE$1,"!$A$1")),$AT55,MATCH("E-Mail Address",INDIRECT(CONCATENATE($AE$1,"!$A$1")):INDIRECT(CONCATENATE($AE$1,"!$L$1")),0)-1,1,1)</f>
        <v>0</v>
      </c>
      <c r="AT55">
        <v>54</v>
      </c>
    </row>
    <row r="56" spans="1:46" x14ac:dyDescent="0.25">
      <c r="A56" s="4"/>
      <c r="B56" s="4"/>
      <c r="C56" s="4"/>
      <c r="D56" s="4"/>
      <c r="E56" s="4"/>
      <c r="F56" s="4"/>
      <c r="H56" s="2"/>
      <c r="I56" t="str">
        <f t="shared" si="10"/>
        <v/>
      </c>
      <c r="K56" t="str">
        <f t="shared" si="11"/>
        <v/>
      </c>
      <c r="L56" t="str">
        <f t="shared" si="0"/>
        <v/>
      </c>
      <c r="M56" t="str">
        <f t="shared" si="1"/>
        <v/>
      </c>
      <c r="N56" t="str">
        <f t="shared" si="2"/>
        <v/>
      </c>
      <c r="O56" t="str">
        <f t="shared" si="3"/>
        <v/>
      </c>
      <c r="P56" t="str">
        <f t="shared" si="12"/>
        <v/>
      </c>
      <c r="R56" t="str">
        <f t="shared" ca="1" si="13"/>
        <v>0, 0</v>
      </c>
      <c r="S56">
        <f ca="1"/>
        <v>0</v>
      </c>
      <c r="T56">
        <f ca="1"/>
        <v>0</v>
      </c>
      <c r="U56">
        <f ca="1"/>
        <v>0</v>
      </c>
      <c r="V56">
        <f ca="1"/>
        <v>0</v>
      </c>
      <c r="W56">
        <f ca="1"/>
        <v>0</v>
      </c>
      <c r="X56">
        <f ca="1"/>
        <v>0</v>
      </c>
      <c r="Y56">
        <f ca="1"/>
        <v>0</v>
      </c>
      <c r="Z56">
        <f ca="1"/>
        <v>0</v>
      </c>
      <c r="AA56">
        <f ca="1"/>
        <v>0</v>
      </c>
      <c r="AC56" s="2"/>
      <c r="AD56" t="str">
        <f t="shared" si="14"/>
        <v/>
      </c>
      <c r="AF56" t="str">
        <f t="shared" si="4"/>
        <v/>
      </c>
      <c r="AG56" t="str">
        <f t="shared" si="5"/>
        <v/>
      </c>
      <c r="AH56" t="str">
        <f t="shared" si="6"/>
        <v/>
      </c>
      <c r="AI56" t="str">
        <f t="shared" si="7"/>
        <v/>
      </c>
      <c r="AJ56" t="str">
        <f t="shared" si="8"/>
        <v/>
      </c>
      <c r="AK56" t="str">
        <f t="shared" si="9"/>
        <v/>
      </c>
      <c r="AM56" t="str">
        <f t="shared" ca="1" si="15"/>
        <v>0, 0</v>
      </c>
      <c r="AN56">
        <f ca="1">OFFSET(INDIRECT(CONCATENATE($AE$1,"!$A$1")),$AT56,MATCH("First Name",INDIRECT(CONCATENATE($AE$1,"!$A$1")):INDIRECT(CONCATENATE($AE$1,"!$L$1")),0)-1,1,1)</f>
        <v>0</v>
      </c>
      <c r="AO56">
        <f ca="1">OFFSET(INDIRECT(CONCATENATE($AE$1,"!$A$1")),$AT56,MATCH("Last Name",INDIRECT(CONCATENATE($AE$1,"!$A$1")):INDIRECT(CONCATENATE($AE$1,"!$L$1")),0)-1,1,1)</f>
        <v>0</v>
      </c>
      <c r="AP56">
        <f ca="1">OFFSET(INDIRECT(CONCATENATE($AE$1,"!$A$1")),$AT56,MATCH("description",INDIRECT(CONCATENATE($AE$1,"!$A$1")):INDIRECT(CONCATENATE($AE$1,"!$L$1")),0)-1,1,1)</f>
        <v>0</v>
      </c>
      <c r="AQ56">
        <f ca="1">OFFSET(INDIRECT(CONCATENATE($AE$1,"!$A$1")),$AT56,MATCH("Display Name",INDIRECT(CONCATENATE($AE$1,"!$A$1")):INDIRECT(CONCATENATE($AE$1,"!$L$1")),0)-1,1,1)</f>
        <v>0</v>
      </c>
      <c r="AR56">
        <f ca="1">OFFSET(INDIRECT(CONCATENATE($AE$1,"!$A$1")),$AT56,MATCH("Pre-Windows 2000 Logon Name",INDIRECT(CONCATENATE($AE$1,"!$A$1")):INDIRECT(CONCATENATE($AE$1,"!$L$1")),0)-1,1,1)</f>
        <v>0</v>
      </c>
      <c r="AS56">
        <f ca="1">OFFSET(INDIRECT(CONCATENATE($AE$1,"!$A$1")),$AT56,MATCH("E-Mail Address",INDIRECT(CONCATENATE($AE$1,"!$A$1")):INDIRECT(CONCATENATE($AE$1,"!$L$1")),0)-1,1,1)</f>
        <v>0</v>
      </c>
      <c r="AT56">
        <v>55</v>
      </c>
    </row>
    <row r="57" spans="1:46" x14ac:dyDescent="0.25">
      <c r="A57" s="4"/>
      <c r="B57" s="4"/>
      <c r="C57" s="4"/>
      <c r="D57" s="4"/>
      <c r="E57" s="4"/>
      <c r="F57" s="4"/>
      <c r="H57" s="2"/>
      <c r="I57" t="str">
        <f t="shared" si="10"/>
        <v/>
      </c>
      <c r="K57" t="str">
        <f t="shared" si="11"/>
        <v/>
      </c>
      <c r="L57" t="str">
        <f t="shared" si="0"/>
        <v/>
      </c>
      <c r="M57" t="str">
        <f t="shared" si="1"/>
        <v/>
      </c>
      <c r="N57" t="str">
        <f t="shared" si="2"/>
        <v/>
      </c>
      <c r="O57" t="str">
        <f t="shared" si="3"/>
        <v/>
      </c>
      <c r="P57" t="str">
        <f t="shared" si="12"/>
        <v/>
      </c>
      <c r="R57" t="str">
        <f t="shared" ca="1" si="13"/>
        <v>0, 0</v>
      </c>
      <c r="S57">
        <f ca="1"/>
        <v>0</v>
      </c>
      <c r="T57">
        <f ca="1"/>
        <v>0</v>
      </c>
      <c r="U57">
        <f ca="1"/>
        <v>0</v>
      </c>
      <c r="V57">
        <f ca="1"/>
        <v>0</v>
      </c>
      <c r="W57">
        <f ca="1"/>
        <v>0</v>
      </c>
      <c r="X57">
        <f ca="1"/>
        <v>0</v>
      </c>
      <c r="Y57">
        <f ca="1"/>
        <v>0</v>
      </c>
      <c r="Z57">
        <f ca="1"/>
        <v>0</v>
      </c>
      <c r="AA57">
        <f ca="1"/>
        <v>0</v>
      </c>
      <c r="AC57" s="2"/>
      <c r="AD57" t="str">
        <f t="shared" si="14"/>
        <v/>
      </c>
      <c r="AF57" t="str">
        <f t="shared" si="4"/>
        <v/>
      </c>
      <c r="AG57" t="str">
        <f t="shared" si="5"/>
        <v/>
      </c>
      <c r="AH57" t="str">
        <f t="shared" si="6"/>
        <v/>
      </c>
      <c r="AI57" t="str">
        <f t="shared" si="7"/>
        <v/>
      </c>
      <c r="AJ57" t="str">
        <f t="shared" si="8"/>
        <v/>
      </c>
      <c r="AK57" t="str">
        <f t="shared" si="9"/>
        <v/>
      </c>
      <c r="AM57" t="str">
        <f t="shared" ca="1" si="15"/>
        <v>0, 0</v>
      </c>
      <c r="AN57">
        <f ca="1">OFFSET(INDIRECT(CONCATENATE($AE$1,"!$A$1")),$AT57,MATCH("First Name",INDIRECT(CONCATENATE($AE$1,"!$A$1")):INDIRECT(CONCATENATE($AE$1,"!$L$1")),0)-1,1,1)</f>
        <v>0</v>
      </c>
      <c r="AO57">
        <f ca="1">OFFSET(INDIRECT(CONCATENATE($AE$1,"!$A$1")),$AT57,MATCH("Last Name",INDIRECT(CONCATENATE($AE$1,"!$A$1")):INDIRECT(CONCATENATE($AE$1,"!$L$1")),0)-1,1,1)</f>
        <v>0</v>
      </c>
      <c r="AP57">
        <f ca="1">OFFSET(INDIRECT(CONCATENATE($AE$1,"!$A$1")),$AT57,MATCH("description",INDIRECT(CONCATENATE($AE$1,"!$A$1")):INDIRECT(CONCATENATE($AE$1,"!$L$1")),0)-1,1,1)</f>
        <v>0</v>
      </c>
      <c r="AQ57">
        <f ca="1">OFFSET(INDIRECT(CONCATENATE($AE$1,"!$A$1")),$AT57,MATCH("Display Name",INDIRECT(CONCATENATE($AE$1,"!$A$1")):INDIRECT(CONCATENATE($AE$1,"!$L$1")),0)-1,1,1)</f>
        <v>0</v>
      </c>
      <c r="AR57">
        <f ca="1">OFFSET(INDIRECT(CONCATENATE($AE$1,"!$A$1")),$AT57,MATCH("Pre-Windows 2000 Logon Name",INDIRECT(CONCATENATE($AE$1,"!$A$1")):INDIRECT(CONCATENATE($AE$1,"!$L$1")),0)-1,1,1)</f>
        <v>0</v>
      </c>
      <c r="AS57">
        <f ca="1">OFFSET(INDIRECT(CONCATENATE($AE$1,"!$A$1")),$AT57,MATCH("E-Mail Address",INDIRECT(CONCATENATE($AE$1,"!$A$1")):INDIRECT(CONCATENATE($AE$1,"!$L$1")),0)-1,1,1)</f>
        <v>0</v>
      </c>
      <c r="AT57">
        <v>56</v>
      </c>
    </row>
    <row r="58" spans="1:46" x14ac:dyDescent="0.25">
      <c r="A58" s="4"/>
      <c r="B58" s="4"/>
      <c r="C58" s="4"/>
      <c r="D58" s="4"/>
      <c r="E58" s="4"/>
      <c r="F58" s="4"/>
      <c r="H58" s="2"/>
      <c r="I58" t="str">
        <f t="shared" si="10"/>
        <v/>
      </c>
      <c r="K58" t="str">
        <f t="shared" si="11"/>
        <v/>
      </c>
      <c r="L58" t="str">
        <f t="shared" si="0"/>
        <v/>
      </c>
      <c r="M58" t="str">
        <f t="shared" si="1"/>
        <v/>
      </c>
      <c r="N58" t="str">
        <f t="shared" si="2"/>
        <v/>
      </c>
      <c r="O58" t="str">
        <f t="shared" si="3"/>
        <v/>
      </c>
      <c r="P58" t="str">
        <f t="shared" si="12"/>
        <v/>
      </c>
      <c r="R58" t="str">
        <f t="shared" ca="1" si="13"/>
        <v>0, 0</v>
      </c>
      <c r="S58">
        <f ca="1"/>
        <v>0</v>
      </c>
      <c r="T58">
        <f ca="1"/>
        <v>0</v>
      </c>
      <c r="U58">
        <f ca="1"/>
        <v>0</v>
      </c>
      <c r="V58">
        <f ca="1"/>
        <v>0</v>
      </c>
      <c r="W58">
        <f ca="1"/>
        <v>0</v>
      </c>
      <c r="X58">
        <f ca="1"/>
        <v>0</v>
      </c>
      <c r="Y58">
        <f ca="1"/>
        <v>0</v>
      </c>
      <c r="Z58">
        <f ca="1"/>
        <v>0</v>
      </c>
      <c r="AA58">
        <f ca="1"/>
        <v>0</v>
      </c>
      <c r="AC58" s="2"/>
      <c r="AD58" t="str">
        <f t="shared" si="14"/>
        <v/>
      </c>
      <c r="AF58" t="str">
        <f t="shared" si="4"/>
        <v/>
      </c>
      <c r="AG58" t="str">
        <f t="shared" si="5"/>
        <v/>
      </c>
      <c r="AH58" t="str">
        <f t="shared" si="6"/>
        <v/>
      </c>
      <c r="AI58" t="str">
        <f t="shared" si="7"/>
        <v/>
      </c>
      <c r="AJ58" t="str">
        <f t="shared" si="8"/>
        <v/>
      </c>
      <c r="AK58" t="str">
        <f t="shared" si="9"/>
        <v/>
      </c>
      <c r="AM58" t="str">
        <f t="shared" ca="1" si="15"/>
        <v>0, 0</v>
      </c>
      <c r="AN58">
        <f ca="1">OFFSET(INDIRECT(CONCATENATE($AE$1,"!$A$1")),$AT58,MATCH("First Name",INDIRECT(CONCATENATE($AE$1,"!$A$1")):INDIRECT(CONCATENATE($AE$1,"!$L$1")),0)-1,1,1)</f>
        <v>0</v>
      </c>
      <c r="AO58">
        <f ca="1">OFFSET(INDIRECT(CONCATENATE($AE$1,"!$A$1")),$AT58,MATCH("Last Name",INDIRECT(CONCATENATE($AE$1,"!$A$1")):INDIRECT(CONCATENATE($AE$1,"!$L$1")),0)-1,1,1)</f>
        <v>0</v>
      </c>
      <c r="AP58">
        <f ca="1">OFFSET(INDIRECT(CONCATENATE($AE$1,"!$A$1")),$AT58,MATCH("description",INDIRECT(CONCATENATE($AE$1,"!$A$1")):INDIRECT(CONCATENATE($AE$1,"!$L$1")),0)-1,1,1)</f>
        <v>0</v>
      </c>
      <c r="AQ58">
        <f ca="1">OFFSET(INDIRECT(CONCATENATE($AE$1,"!$A$1")),$AT58,MATCH("Display Name",INDIRECT(CONCATENATE($AE$1,"!$A$1")):INDIRECT(CONCATENATE($AE$1,"!$L$1")),0)-1,1,1)</f>
        <v>0</v>
      </c>
      <c r="AR58">
        <f ca="1">OFFSET(INDIRECT(CONCATENATE($AE$1,"!$A$1")),$AT58,MATCH("Pre-Windows 2000 Logon Name",INDIRECT(CONCATENATE($AE$1,"!$A$1")):INDIRECT(CONCATENATE($AE$1,"!$L$1")),0)-1,1,1)</f>
        <v>0</v>
      </c>
      <c r="AS58">
        <f ca="1">OFFSET(INDIRECT(CONCATENATE($AE$1,"!$A$1")),$AT58,MATCH("E-Mail Address",INDIRECT(CONCATENATE($AE$1,"!$A$1")):INDIRECT(CONCATENATE($AE$1,"!$L$1")),0)-1,1,1)</f>
        <v>0</v>
      </c>
      <c r="AT58">
        <v>57</v>
      </c>
    </row>
    <row r="59" spans="1:46" x14ac:dyDescent="0.25">
      <c r="A59" s="4"/>
      <c r="B59" s="4"/>
      <c r="C59" s="4"/>
      <c r="D59" s="4"/>
      <c r="E59" s="4"/>
      <c r="F59" s="4"/>
      <c r="H59" s="2"/>
      <c r="I59" t="str">
        <f t="shared" si="10"/>
        <v/>
      </c>
      <c r="K59" t="str">
        <f t="shared" si="11"/>
        <v/>
      </c>
      <c r="L59" t="str">
        <f t="shared" si="0"/>
        <v/>
      </c>
      <c r="M59" t="str">
        <f t="shared" si="1"/>
        <v/>
      </c>
      <c r="N59" t="str">
        <f t="shared" si="2"/>
        <v/>
      </c>
      <c r="O59" t="str">
        <f t="shared" si="3"/>
        <v/>
      </c>
      <c r="P59" t="str">
        <f t="shared" si="12"/>
        <v/>
      </c>
      <c r="R59" t="str">
        <f t="shared" ca="1" si="13"/>
        <v>0, 0</v>
      </c>
      <c r="S59">
        <f ca="1"/>
        <v>0</v>
      </c>
      <c r="T59">
        <f ca="1"/>
        <v>0</v>
      </c>
      <c r="U59">
        <f ca="1"/>
        <v>0</v>
      </c>
      <c r="V59">
        <f ca="1"/>
        <v>0</v>
      </c>
      <c r="W59">
        <f ca="1"/>
        <v>0</v>
      </c>
      <c r="X59">
        <f ca="1"/>
        <v>0</v>
      </c>
      <c r="Y59">
        <f ca="1"/>
        <v>0</v>
      </c>
      <c r="Z59">
        <f ca="1"/>
        <v>0</v>
      </c>
      <c r="AA59">
        <f ca="1"/>
        <v>0</v>
      </c>
      <c r="AC59" s="2"/>
      <c r="AD59" t="str">
        <f t="shared" si="14"/>
        <v/>
      </c>
      <c r="AF59" t="str">
        <f t="shared" si="4"/>
        <v/>
      </c>
      <c r="AG59" t="str">
        <f t="shared" si="5"/>
        <v/>
      </c>
      <c r="AH59" t="str">
        <f t="shared" si="6"/>
        <v/>
      </c>
      <c r="AI59" t="str">
        <f t="shared" si="7"/>
        <v/>
      </c>
      <c r="AJ59" t="str">
        <f t="shared" si="8"/>
        <v/>
      </c>
      <c r="AK59" t="str">
        <f t="shared" si="9"/>
        <v/>
      </c>
      <c r="AM59" t="str">
        <f t="shared" ca="1" si="15"/>
        <v>0, 0</v>
      </c>
      <c r="AN59">
        <f ca="1">OFFSET(INDIRECT(CONCATENATE($AE$1,"!$A$1")),$AT59,MATCH("First Name",INDIRECT(CONCATENATE($AE$1,"!$A$1")):INDIRECT(CONCATENATE($AE$1,"!$L$1")),0)-1,1,1)</f>
        <v>0</v>
      </c>
      <c r="AO59">
        <f ca="1">OFFSET(INDIRECT(CONCATENATE($AE$1,"!$A$1")),$AT59,MATCH("Last Name",INDIRECT(CONCATENATE($AE$1,"!$A$1")):INDIRECT(CONCATENATE($AE$1,"!$L$1")),0)-1,1,1)</f>
        <v>0</v>
      </c>
      <c r="AP59">
        <f ca="1">OFFSET(INDIRECT(CONCATENATE($AE$1,"!$A$1")),$AT59,MATCH("description",INDIRECT(CONCATENATE($AE$1,"!$A$1")):INDIRECT(CONCATENATE($AE$1,"!$L$1")),0)-1,1,1)</f>
        <v>0</v>
      </c>
      <c r="AQ59">
        <f ca="1">OFFSET(INDIRECT(CONCATENATE($AE$1,"!$A$1")),$AT59,MATCH("Display Name",INDIRECT(CONCATENATE($AE$1,"!$A$1")):INDIRECT(CONCATENATE($AE$1,"!$L$1")),0)-1,1,1)</f>
        <v>0</v>
      </c>
      <c r="AR59">
        <f ca="1">OFFSET(INDIRECT(CONCATENATE($AE$1,"!$A$1")),$AT59,MATCH("Pre-Windows 2000 Logon Name",INDIRECT(CONCATENATE($AE$1,"!$A$1")):INDIRECT(CONCATENATE($AE$1,"!$L$1")),0)-1,1,1)</f>
        <v>0</v>
      </c>
      <c r="AS59">
        <f ca="1">OFFSET(INDIRECT(CONCATENATE($AE$1,"!$A$1")),$AT59,MATCH("E-Mail Address",INDIRECT(CONCATENATE($AE$1,"!$A$1")):INDIRECT(CONCATENATE($AE$1,"!$L$1")),0)-1,1,1)</f>
        <v>0</v>
      </c>
      <c r="AT59">
        <v>58</v>
      </c>
    </row>
    <row r="60" spans="1:46" x14ac:dyDescent="0.25">
      <c r="A60" s="4"/>
      <c r="B60" s="4"/>
      <c r="C60" s="4"/>
      <c r="D60" s="4"/>
      <c r="E60" s="4"/>
      <c r="F60" s="4"/>
      <c r="H60" s="2"/>
      <c r="I60" t="str">
        <f t="shared" si="10"/>
        <v/>
      </c>
      <c r="K60" t="str">
        <f t="shared" si="11"/>
        <v/>
      </c>
      <c r="L60" t="str">
        <f t="shared" si="0"/>
        <v/>
      </c>
      <c r="M60" t="str">
        <f t="shared" si="1"/>
        <v/>
      </c>
      <c r="N60" t="str">
        <f t="shared" si="2"/>
        <v/>
      </c>
      <c r="O60" t="str">
        <f t="shared" si="3"/>
        <v/>
      </c>
      <c r="P60" t="str">
        <f t="shared" si="12"/>
        <v/>
      </c>
      <c r="R60" t="str">
        <f t="shared" ca="1" si="13"/>
        <v>0, 0</v>
      </c>
      <c r="S60">
        <f ca="1"/>
        <v>0</v>
      </c>
      <c r="T60">
        <f ca="1"/>
        <v>0</v>
      </c>
      <c r="U60">
        <f ca="1"/>
        <v>0</v>
      </c>
      <c r="V60">
        <f ca="1"/>
        <v>0</v>
      </c>
      <c r="W60">
        <f ca="1"/>
        <v>0</v>
      </c>
      <c r="X60">
        <f ca="1"/>
        <v>0</v>
      </c>
      <c r="Y60">
        <f ca="1"/>
        <v>0</v>
      </c>
      <c r="Z60">
        <f ca="1"/>
        <v>0</v>
      </c>
      <c r="AA60">
        <f ca="1"/>
        <v>0</v>
      </c>
      <c r="AC60" s="2"/>
      <c r="AD60" t="str">
        <f t="shared" si="14"/>
        <v/>
      </c>
      <c r="AF60" t="str">
        <f t="shared" si="4"/>
        <v/>
      </c>
      <c r="AG60" t="str">
        <f t="shared" si="5"/>
        <v/>
      </c>
      <c r="AH60" t="str">
        <f t="shared" si="6"/>
        <v/>
      </c>
      <c r="AI60" t="str">
        <f t="shared" si="7"/>
        <v/>
      </c>
      <c r="AJ60" t="str">
        <f t="shared" si="8"/>
        <v/>
      </c>
      <c r="AK60" t="str">
        <f t="shared" si="9"/>
        <v/>
      </c>
      <c r="AM60" t="str">
        <f t="shared" ca="1" si="15"/>
        <v>0, 0</v>
      </c>
      <c r="AN60">
        <f ca="1">OFFSET(INDIRECT(CONCATENATE($AE$1,"!$A$1")),$AT60,MATCH("First Name",INDIRECT(CONCATENATE($AE$1,"!$A$1")):INDIRECT(CONCATENATE($AE$1,"!$L$1")),0)-1,1,1)</f>
        <v>0</v>
      </c>
      <c r="AO60">
        <f ca="1">OFFSET(INDIRECT(CONCATENATE($AE$1,"!$A$1")),$AT60,MATCH("Last Name",INDIRECT(CONCATENATE($AE$1,"!$A$1")):INDIRECT(CONCATENATE($AE$1,"!$L$1")),0)-1,1,1)</f>
        <v>0</v>
      </c>
      <c r="AP60">
        <f ca="1">OFFSET(INDIRECT(CONCATENATE($AE$1,"!$A$1")),$AT60,MATCH("description",INDIRECT(CONCATENATE($AE$1,"!$A$1")):INDIRECT(CONCATENATE($AE$1,"!$L$1")),0)-1,1,1)</f>
        <v>0</v>
      </c>
      <c r="AQ60">
        <f ca="1">OFFSET(INDIRECT(CONCATENATE($AE$1,"!$A$1")),$AT60,MATCH("Display Name",INDIRECT(CONCATENATE($AE$1,"!$A$1")):INDIRECT(CONCATENATE($AE$1,"!$L$1")),0)-1,1,1)</f>
        <v>0</v>
      </c>
      <c r="AR60">
        <f ca="1">OFFSET(INDIRECT(CONCATENATE($AE$1,"!$A$1")),$AT60,MATCH("Pre-Windows 2000 Logon Name",INDIRECT(CONCATENATE($AE$1,"!$A$1")):INDIRECT(CONCATENATE($AE$1,"!$L$1")),0)-1,1,1)</f>
        <v>0</v>
      </c>
      <c r="AS60">
        <f ca="1">OFFSET(INDIRECT(CONCATENATE($AE$1,"!$A$1")),$AT60,MATCH("E-Mail Address",INDIRECT(CONCATENATE($AE$1,"!$A$1")):INDIRECT(CONCATENATE($AE$1,"!$L$1")),0)-1,1,1)</f>
        <v>0</v>
      </c>
      <c r="AT60">
        <v>59</v>
      </c>
    </row>
    <row r="61" spans="1:46" x14ac:dyDescent="0.25">
      <c r="A61" s="4"/>
      <c r="B61" s="4"/>
      <c r="C61" s="4"/>
      <c r="D61" s="4"/>
      <c r="E61" s="4"/>
      <c r="F61" s="4"/>
      <c r="H61" s="2"/>
      <c r="I61" t="str">
        <f t="shared" si="10"/>
        <v/>
      </c>
      <c r="K61" t="str">
        <f t="shared" si="11"/>
        <v/>
      </c>
      <c r="L61" t="str">
        <f t="shared" si="0"/>
        <v/>
      </c>
      <c r="M61" t="str">
        <f t="shared" si="1"/>
        <v/>
      </c>
      <c r="N61" t="str">
        <f t="shared" si="2"/>
        <v/>
      </c>
      <c r="O61" t="str">
        <f t="shared" si="3"/>
        <v/>
      </c>
      <c r="P61" t="str">
        <f t="shared" si="12"/>
        <v/>
      </c>
      <c r="R61" t="str">
        <f t="shared" ca="1" si="13"/>
        <v>0, 0</v>
      </c>
      <c r="S61">
        <f ca="1"/>
        <v>0</v>
      </c>
      <c r="T61">
        <f ca="1"/>
        <v>0</v>
      </c>
      <c r="U61">
        <f ca="1"/>
        <v>0</v>
      </c>
      <c r="V61">
        <f ca="1"/>
        <v>0</v>
      </c>
      <c r="W61">
        <f ca="1"/>
        <v>0</v>
      </c>
      <c r="X61">
        <f ca="1"/>
        <v>0</v>
      </c>
      <c r="Y61">
        <f ca="1"/>
        <v>0</v>
      </c>
      <c r="Z61">
        <f ca="1"/>
        <v>0</v>
      </c>
      <c r="AA61">
        <f ca="1"/>
        <v>0</v>
      </c>
      <c r="AC61" s="2"/>
      <c r="AD61" t="str">
        <f t="shared" si="14"/>
        <v/>
      </c>
      <c r="AF61" t="str">
        <f t="shared" si="4"/>
        <v/>
      </c>
      <c r="AG61" t="str">
        <f t="shared" si="5"/>
        <v/>
      </c>
      <c r="AH61" t="str">
        <f t="shared" si="6"/>
        <v/>
      </c>
      <c r="AI61" t="str">
        <f t="shared" si="7"/>
        <v/>
      </c>
      <c r="AJ61" t="str">
        <f t="shared" si="8"/>
        <v/>
      </c>
      <c r="AK61" t="str">
        <f t="shared" si="9"/>
        <v/>
      </c>
      <c r="AM61" t="str">
        <f t="shared" ca="1" si="15"/>
        <v>0, 0</v>
      </c>
      <c r="AN61">
        <f ca="1">OFFSET(INDIRECT(CONCATENATE($AE$1,"!$A$1")),$AT61,MATCH("First Name",INDIRECT(CONCATENATE($AE$1,"!$A$1")):INDIRECT(CONCATENATE($AE$1,"!$L$1")),0)-1,1,1)</f>
        <v>0</v>
      </c>
      <c r="AO61">
        <f ca="1">OFFSET(INDIRECT(CONCATENATE($AE$1,"!$A$1")),$AT61,MATCH("Last Name",INDIRECT(CONCATENATE($AE$1,"!$A$1")):INDIRECT(CONCATENATE($AE$1,"!$L$1")),0)-1,1,1)</f>
        <v>0</v>
      </c>
      <c r="AP61">
        <f ca="1">OFFSET(INDIRECT(CONCATENATE($AE$1,"!$A$1")),$AT61,MATCH("description",INDIRECT(CONCATENATE($AE$1,"!$A$1")):INDIRECT(CONCATENATE($AE$1,"!$L$1")),0)-1,1,1)</f>
        <v>0</v>
      </c>
      <c r="AQ61">
        <f ca="1">OFFSET(INDIRECT(CONCATENATE($AE$1,"!$A$1")),$AT61,MATCH("Display Name",INDIRECT(CONCATENATE($AE$1,"!$A$1")):INDIRECT(CONCATENATE($AE$1,"!$L$1")),0)-1,1,1)</f>
        <v>0</v>
      </c>
      <c r="AR61">
        <f ca="1">OFFSET(INDIRECT(CONCATENATE($AE$1,"!$A$1")),$AT61,MATCH("Pre-Windows 2000 Logon Name",INDIRECT(CONCATENATE($AE$1,"!$A$1")):INDIRECT(CONCATENATE($AE$1,"!$L$1")),0)-1,1,1)</f>
        <v>0</v>
      </c>
      <c r="AS61">
        <f ca="1">OFFSET(INDIRECT(CONCATENATE($AE$1,"!$A$1")),$AT61,MATCH("E-Mail Address",INDIRECT(CONCATENATE($AE$1,"!$A$1")):INDIRECT(CONCATENATE($AE$1,"!$L$1")),0)-1,1,1)</f>
        <v>0</v>
      </c>
      <c r="AT61">
        <v>60</v>
      </c>
    </row>
    <row r="62" spans="1:46" x14ac:dyDescent="0.25">
      <c r="A62" s="4"/>
      <c r="B62" s="4"/>
      <c r="C62" s="4"/>
      <c r="D62" s="4"/>
      <c r="E62" s="4"/>
      <c r="F62" s="4"/>
      <c r="H62" s="2"/>
      <c r="I62" t="str">
        <f t="shared" si="10"/>
        <v/>
      </c>
      <c r="K62" t="str">
        <f t="shared" si="11"/>
        <v/>
      </c>
      <c r="L62" t="str">
        <f t="shared" si="0"/>
        <v/>
      </c>
      <c r="M62" t="str">
        <f t="shared" si="1"/>
        <v/>
      </c>
      <c r="N62" t="str">
        <f t="shared" si="2"/>
        <v/>
      </c>
      <c r="O62" t="str">
        <f t="shared" si="3"/>
        <v/>
      </c>
      <c r="P62" t="str">
        <f t="shared" si="12"/>
        <v/>
      </c>
      <c r="R62" t="str">
        <f t="shared" ca="1" si="13"/>
        <v>0, 0</v>
      </c>
      <c r="S62">
        <f ca="1"/>
        <v>0</v>
      </c>
      <c r="T62">
        <f ca="1"/>
        <v>0</v>
      </c>
      <c r="U62">
        <f ca="1"/>
        <v>0</v>
      </c>
      <c r="V62">
        <f ca="1"/>
        <v>0</v>
      </c>
      <c r="W62">
        <f ca="1"/>
        <v>0</v>
      </c>
      <c r="X62">
        <f ca="1"/>
        <v>0</v>
      </c>
      <c r="Y62">
        <f ca="1"/>
        <v>0</v>
      </c>
      <c r="Z62">
        <f ca="1"/>
        <v>0</v>
      </c>
      <c r="AA62">
        <f ca="1"/>
        <v>0</v>
      </c>
      <c r="AC62" s="2"/>
      <c r="AD62" t="str">
        <f t="shared" si="14"/>
        <v/>
      </c>
      <c r="AF62" t="str">
        <f t="shared" si="4"/>
        <v/>
      </c>
      <c r="AG62" t="str">
        <f t="shared" si="5"/>
        <v/>
      </c>
      <c r="AH62" t="str">
        <f t="shared" si="6"/>
        <v/>
      </c>
      <c r="AI62" t="str">
        <f t="shared" si="7"/>
        <v/>
      </c>
      <c r="AJ62" t="str">
        <f t="shared" si="8"/>
        <v/>
      </c>
      <c r="AK62" t="str">
        <f t="shared" si="9"/>
        <v/>
      </c>
      <c r="AM62" t="str">
        <f t="shared" ca="1" si="15"/>
        <v>0, 0</v>
      </c>
      <c r="AN62">
        <f ca="1">OFFSET(INDIRECT(CONCATENATE($AE$1,"!$A$1")),$AT62,MATCH("First Name",INDIRECT(CONCATENATE($AE$1,"!$A$1")):INDIRECT(CONCATENATE($AE$1,"!$L$1")),0)-1,1,1)</f>
        <v>0</v>
      </c>
      <c r="AO62">
        <f ca="1">OFFSET(INDIRECT(CONCATENATE($AE$1,"!$A$1")),$AT62,MATCH("Last Name",INDIRECT(CONCATENATE($AE$1,"!$A$1")):INDIRECT(CONCATENATE($AE$1,"!$L$1")),0)-1,1,1)</f>
        <v>0</v>
      </c>
      <c r="AP62">
        <f ca="1">OFFSET(INDIRECT(CONCATENATE($AE$1,"!$A$1")),$AT62,MATCH("description",INDIRECT(CONCATENATE($AE$1,"!$A$1")):INDIRECT(CONCATENATE($AE$1,"!$L$1")),0)-1,1,1)</f>
        <v>0</v>
      </c>
      <c r="AQ62">
        <f ca="1">OFFSET(INDIRECT(CONCATENATE($AE$1,"!$A$1")),$AT62,MATCH("Display Name",INDIRECT(CONCATENATE($AE$1,"!$A$1")):INDIRECT(CONCATENATE($AE$1,"!$L$1")),0)-1,1,1)</f>
        <v>0</v>
      </c>
      <c r="AR62">
        <f ca="1">OFFSET(INDIRECT(CONCATENATE($AE$1,"!$A$1")),$AT62,MATCH("Pre-Windows 2000 Logon Name",INDIRECT(CONCATENATE($AE$1,"!$A$1")):INDIRECT(CONCATENATE($AE$1,"!$L$1")),0)-1,1,1)</f>
        <v>0</v>
      </c>
      <c r="AS62">
        <f ca="1">OFFSET(INDIRECT(CONCATENATE($AE$1,"!$A$1")),$AT62,MATCH("E-Mail Address",INDIRECT(CONCATENATE($AE$1,"!$A$1")):INDIRECT(CONCATENATE($AE$1,"!$L$1")),0)-1,1,1)</f>
        <v>0</v>
      </c>
      <c r="AT62">
        <v>61</v>
      </c>
    </row>
    <row r="63" spans="1:46" x14ac:dyDescent="0.25">
      <c r="A63" s="4"/>
      <c r="B63" s="4"/>
      <c r="C63" s="4"/>
      <c r="D63" s="4"/>
      <c r="E63" s="4"/>
      <c r="F63" s="4"/>
      <c r="H63" s="2"/>
      <c r="I63" t="str">
        <f t="shared" si="10"/>
        <v/>
      </c>
      <c r="K63" t="str">
        <f t="shared" si="11"/>
        <v/>
      </c>
      <c r="L63" t="str">
        <f t="shared" si="0"/>
        <v/>
      </c>
      <c r="M63" t="str">
        <f t="shared" si="1"/>
        <v/>
      </c>
      <c r="N63" t="str">
        <f t="shared" si="2"/>
        <v/>
      </c>
      <c r="O63" t="str">
        <f t="shared" si="3"/>
        <v/>
      </c>
      <c r="P63" t="str">
        <f t="shared" si="12"/>
        <v/>
      </c>
      <c r="R63" t="str">
        <f t="shared" ca="1" si="13"/>
        <v>0, 0</v>
      </c>
      <c r="S63">
        <f ca="1"/>
        <v>0</v>
      </c>
      <c r="T63">
        <f ca="1"/>
        <v>0</v>
      </c>
      <c r="U63">
        <f ca="1"/>
        <v>0</v>
      </c>
      <c r="V63">
        <f ca="1"/>
        <v>0</v>
      </c>
      <c r="W63">
        <f ca="1"/>
        <v>0</v>
      </c>
      <c r="X63">
        <f ca="1"/>
        <v>0</v>
      </c>
      <c r="Y63">
        <f ca="1"/>
        <v>0</v>
      </c>
      <c r="Z63">
        <f ca="1"/>
        <v>0</v>
      </c>
      <c r="AA63">
        <f ca="1"/>
        <v>0</v>
      </c>
      <c r="AC63" s="2"/>
      <c r="AD63" t="str">
        <f t="shared" si="14"/>
        <v/>
      </c>
      <c r="AF63" t="str">
        <f t="shared" si="4"/>
        <v/>
      </c>
      <c r="AG63" t="str">
        <f t="shared" si="5"/>
        <v/>
      </c>
      <c r="AH63" t="str">
        <f t="shared" si="6"/>
        <v/>
      </c>
      <c r="AI63" t="str">
        <f t="shared" si="7"/>
        <v/>
      </c>
      <c r="AJ63" t="str">
        <f t="shared" si="8"/>
        <v/>
      </c>
      <c r="AK63" t="str">
        <f t="shared" si="9"/>
        <v/>
      </c>
      <c r="AM63" t="str">
        <f t="shared" ca="1" si="15"/>
        <v>0, 0</v>
      </c>
      <c r="AN63">
        <f ca="1">OFFSET(INDIRECT(CONCATENATE($AE$1,"!$A$1")),$AT63,MATCH("First Name",INDIRECT(CONCATENATE($AE$1,"!$A$1")):INDIRECT(CONCATENATE($AE$1,"!$L$1")),0)-1,1,1)</f>
        <v>0</v>
      </c>
      <c r="AO63">
        <f ca="1">OFFSET(INDIRECT(CONCATENATE($AE$1,"!$A$1")),$AT63,MATCH("Last Name",INDIRECT(CONCATENATE($AE$1,"!$A$1")):INDIRECT(CONCATENATE($AE$1,"!$L$1")),0)-1,1,1)</f>
        <v>0</v>
      </c>
      <c r="AP63">
        <f ca="1">OFFSET(INDIRECT(CONCATENATE($AE$1,"!$A$1")),$AT63,MATCH("description",INDIRECT(CONCATENATE($AE$1,"!$A$1")):INDIRECT(CONCATENATE($AE$1,"!$L$1")),0)-1,1,1)</f>
        <v>0</v>
      </c>
      <c r="AQ63">
        <f ca="1">OFFSET(INDIRECT(CONCATENATE($AE$1,"!$A$1")),$AT63,MATCH("Display Name",INDIRECT(CONCATENATE($AE$1,"!$A$1")):INDIRECT(CONCATENATE($AE$1,"!$L$1")),0)-1,1,1)</f>
        <v>0</v>
      </c>
      <c r="AR63">
        <f ca="1">OFFSET(INDIRECT(CONCATENATE($AE$1,"!$A$1")),$AT63,MATCH("Pre-Windows 2000 Logon Name",INDIRECT(CONCATENATE($AE$1,"!$A$1")):INDIRECT(CONCATENATE($AE$1,"!$L$1")),0)-1,1,1)</f>
        <v>0</v>
      </c>
      <c r="AS63">
        <f ca="1">OFFSET(INDIRECT(CONCATENATE($AE$1,"!$A$1")),$AT63,MATCH("E-Mail Address",INDIRECT(CONCATENATE($AE$1,"!$A$1")):INDIRECT(CONCATENATE($AE$1,"!$L$1")),0)-1,1,1)</f>
        <v>0</v>
      </c>
      <c r="AT63">
        <v>62</v>
      </c>
    </row>
    <row r="64" spans="1:46" x14ac:dyDescent="0.25">
      <c r="A64" s="4"/>
      <c r="B64" s="4"/>
      <c r="C64" s="4"/>
      <c r="D64" s="4"/>
      <c r="E64" s="4"/>
      <c r="F64" s="4"/>
      <c r="H64" s="2"/>
      <c r="I64" t="str">
        <f t="shared" si="10"/>
        <v/>
      </c>
      <c r="K64" t="str">
        <f t="shared" si="11"/>
        <v/>
      </c>
      <c r="L64" t="str">
        <f t="shared" si="0"/>
        <v/>
      </c>
      <c r="M64" t="str">
        <f t="shared" si="1"/>
        <v/>
      </c>
      <c r="N64" t="str">
        <f t="shared" si="2"/>
        <v/>
      </c>
      <c r="O64" t="str">
        <f t="shared" si="3"/>
        <v/>
      </c>
      <c r="P64" t="str">
        <f t="shared" si="12"/>
        <v/>
      </c>
      <c r="R64" t="str">
        <f t="shared" ca="1" si="13"/>
        <v>0, 0</v>
      </c>
      <c r="S64">
        <f ca="1"/>
        <v>0</v>
      </c>
      <c r="T64">
        <f ca="1"/>
        <v>0</v>
      </c>
      <c r="U64">
        <f ca="1"/>
        <v>0</v>
      </c>
      <c r="V64">
        <f ca="1"/>
        <v>0</v>
      </c>
      <c r="W64">
        <f ca="1"/>
        <v>0</v>
      </c>
      <c r="X64">
        <f ca="1"/>
        <v>0</v>
      </c>
      <c r="Y64">
        <f ca="1"/>
        <v>0</v>
      </c>
      <c r="Z64">
        <f ca="1"/>
        <v>0</v>
      </c>
      <c r="AA64">
        <f ca="1"/>
        <v>0</v>
      </c>
      <c r="AC64" s="2"/>
      <c r="AD64" t="str">
        <f t="shared" si="14"/>
        <v/>
      </c>
      <c r="AF64" t="str">
        <f t="shared" si="4"/>
        <v/>
      </c>
      <c r="AG64" t="str">
        <f t="shared" si="5"/>
        <v/>
      </c>
      <c r="AH64" t="str">
        <f t="shared" si="6"/>
        <v/>
      </c>
      <c r="AI64" t="str">
        <f t="shared" si="7"/>
        <v/>
      </c>
      <c r="AJ64" t="str">
        <f t="shared" si="8"/>
        <v/>
      </c>
      <c r="AK64" t="str">
        <f t="shared" si="9"/>
        <v/>
      </c>
      <c r="AM64" t="str">
        <f t="shared" ca="1" si="15"/>
        <v>0, 0</v>
      </c>
      <c r="AN64">
        <f ca="1">OFFSET(INDIRECT(CONCATENATE($AE$1,"!$A$1")),$AT64,MATCH("First Name",INDIRECT(CONCATENATE($AE$1,"!$A$1")):INDIRECT(CONCATENATE($AE$1,"!$L$1")),0)-1,1,1)</f>
        <v>0</v>
      </c>
      <c r="AO64">
        <f ca="1">OFFSET(INDIRECT(CONCATENATE($AE$1,"!$A$1")),$AT64,MATCH("Last Name",INDIRECT(CONCATENATE($AE$1,"!$A$1")):INDIRECT(CONCATENATE($AE$1,"!$L$1")),0)-1,1,1)</f>
        <v>0</v>
      </c>
      <c r="AP64">
        <f ca="1">OFFSET(INDIRECT(CONCATENATE($AE$1,"!$A$1")),$AT64,MATCH("description",INDIRECT(CONCATENATE($AE$1,"!$A$1")):INDIRECT(CONCATENATE($AE$1,"!$L$1")),0)-1,1,1)</f>
        <v>0</v>
      </c>
      <c r="AQ64">
        <f ca="1">OFFSET(INDIRECT(CONCATENATE($AE$1,"!$A$1")),$AT64,MATCH("Display Name",INDIRECT(CONCATENATE($AE$1,"!$A$1")):INDIRECT(CONCATENATE($AE$1,"!$L$1")),0)-1,1,1)</f>
        <v>0</v>
      </c>
      <c r="AR64">
        <f ca="1">OFFSET(INDIRECT(CONCATENATE($AE$1,"!$A$1")),$AT64,MATCH("Pre-Windows 2000 Logon Name",INDIRECT(CONCATENATE($AE$1,"!$A$1")):INDIRECT(CONCATENATE($AE$1,"!$L$1")),0)-1,1,1)</f>
        <v>0</v>
      </c>
      <c r="AS64">
        <f ca="1">OFFSET(INDIRECT(CONCATENATE($AE$1,"!$A$1")),$AT64,MATCH("E-Mail Address",INDIRECT(CONCATENATE($AE$1,"!$A$1")):INDIRECT(CONCATENATE($AE$1,"!$L$1")),0)-1,1,1)</f>
        <v>0</v>
      </c>
      <c r="AT64">
        <v>63</v>
      </c>
    </row>
    <row r="65" spans="1:46" x14ac:dyDescent="0.25">
      <c r="A65" s="4"/>
      <c r="B65" s="4"/>
      <c r="C65" s="4"/>
      <c r="D65" s="4"/>
      <c r="E65" s="4"/>
      <c r="F65" s="4"/>
      <c r="H65" s="2"/>
      <c r="I65" t="str">
        <f t="shared" si="10"/>
        <v/>
      </c>
      <c r="K65" t="str">
        <f t="shared" si="11"/>
        <v/>
      </c>
      <c r="L65" t="str">
        <f t="shared" si="0"/>
        <v/>
      </c>
      <c r="M65" t="str">
        <f t="shared" si="1"/>
        <v/>
      </c>
      <c r="N65" t="str">
        <f t="shared" si="2"/>
        <v/>
      </c>
      <c r="O65" t="str">
        <f t="shared" si="3"/>
        <v/>
      </c>
      <c r="P65" t="str">
        <f t="shared" si="12"/>
        <v/>
      </c>
      <c r="R65" t="str">
        <f t="shared" ca="1" si="13"/>
        <v>0, 0</v>
      </c>
      <c r="S65">
        <f ca="1"/>
        <v>0</v>
      </c>
      <c r="T65">
        <f ca="1"/>
        <v>0</v>
      </c>
      <c r="U65">
        <f ca="1"/>
        <v>0</v>
      </c>
      <c r="V65">
        <f ca="1"/>
        <v>0</v>
      </c>
      <c r="W65">
        <f ca="1"/>
        <v>0</v>
      </c>
      <c r="X65">
        <f ca="1"/>
        <v>0</v>
      </c>
      <c r="Y65">
        <f ca="1"/>
        <v>0</v>
      </c>
      <c r="Z65">
        <f ca="1"/>
        <v>0</v>
      </c>
      <c r="AA65">
        <f ca="1"/>
        <v>0</v>
      </c>
      <c r="AC65" s="2"/>
      <c r="AD65" t="str">
        <f t="shared" si="14"/>
        <v/>
      </c>
      <c r="AF65" t="str">
        <f t="shared" si="4"/>
        <v/>
      </c>
      <c r="AG65" t="str">
        <f t="shared" si="5"/>
        <v/>
      </c>
      <c r="AH65" t="str">
        <f t="shared" si="6"/>
        <v/>
      </c>
      <c r="AI65" t="str">
        <f t="shared" si="7"/>
        <v/>
      </c>
      <c r="AJ65" t="str">
        <f t="shared" si="8"/>
        <v/>
      </c>
      <c r="AK65" t="str">
        <f t="shared" si="9"/>
        <v/>
      </c>
      <c r="AM65" t="str">
        <f t="shared" ca="1" si="15"/>
        <v>0, 0</v>
      </c>
      <c r="AN65">
        <f ca="1">OFFSET(INDIRECT(CONCATENATE($AE$1,"!$A$1")),$AT65,MATCH("First Name",INDIRECT(CONCATENATE($AE$1,"!$A$1")):INDIRECT(CONCATENATE($AE$1,"!$L$1")),0)-1,1,1)</f>
        <v>0</v>
      </c>
      <c r="AO65">
        <f ca="1">OFFSET(INDIRECT(CONCATENATE($AE$1,"!$A$1")),$AT65,MATCH("Last Name",INDIRECT(CONCATENATE($AE$1,"!$A$1")):INDIRECT(CONCATENATE($AE$1,"!$L$1")),0)-1,1,1)</f>
        <v>0</v>
      </c>
      <c r="AP65">
        <f ca="1">OFFSET(INDIRECT(CONCATENATE($AE$1,"!$A$1")),$AT65,MATCH("description",INDIRECT(CONCATENATE($AE$1,"!$A$1")):INDIRECT(CONCATENATE($AE$1,"!$L$1")),0)-1,1,1)</f>
        <v>0</v>
      </c>
      <c r="AQ65">
        <f ca="1">OFFSET(INDIRECT(CONCATENATE($AE$1,"!$A$1")),$AT65,MATCH("Display Name",INDIRECT(CONCATENATE($AE$1,"!$A$1")):INDIRECT(CONCATENATE($AE$1,"!$L$1")),0)-1,1,1)</f>
        <v>0</v>
      </c>
      <c r="AR65">
        <f ca="1">OFFSET(INDIRECT(CONCATENATE($AE$1,"!$A$1")),$AT65,MATCH("Pre-Windows 2000 Logon Name",INDIRECT(CONCATENATE($AE$1,"!$A$1")):INDIRECT(CONCATENATE($AE$1,"!$L$1")),0)-1,1,1)</f>
        <v>0</v>
      </c>
      <c r="AS65">
        <f ca="1">OFFSET(INDIRECT(CONCATENATE($AE$1,"!$A$1")),$AT65,MATCH("E-Mail Address",INDIRECT(CONCATENATE($AE$1,"!$A$1")):INDIRECT(CONCATENATE($AE$1,"!$L$1")),0)-1,1,1)</f>
        <v>0</v>
      </c>
      <c r="AT65">
        <v>64</v>
      </c>
    </row>
    <row r="66" spans="1:46" x14ac:dyDescent="0.25">
      <c r="A66" s="4"/>
      <c r="B66" s="4"/>
      <c r="C66" s="4"/>
      <c r="D66" s="4"/>
      <c r="E66" s="4"/>
      <c r="F66" s="4"/>
      <c r="H66" s="2"/>
      <c r="I66" t="str">
        <f t="shared" si="10"/>
        <v/>
      </c>
      <c r="K66" t="str">
        <f t="shared" ref="K66:K129" si="16">IF($I66="","",IF(ISNA(VLOOKUP($I66,$R$2:$AA$1001,2,FALSE)),"Not Found",VLOOKUP($I66,$R$2:$AA$1001,2,FALSE)))</f>
        <v/>
      </c>
      <c r="L66" t="str">
        <f t="shared" ref="L66:L129" si="17">IF($I66="","",IF(ISNA(VLOOKUP($I66,$R$2:$AA$1001,3,FALSE)),"Not Found",VLOOKUP($I66,$R$2:$AA$1001,3,FALSE)))</f>
        <v/>
      </c>
      <c r="M66" t="str">
        <f t="shared" ref="M66:M129" si="18">IF($I66="","",IF(ISNA(VLOOKUP($I66,$R$2:$AA$1001,4,FALSE)),"Not Found",VLOOKUP($I66,$R$2:$AA$1001,4,FALSE)))</f>
        <v/>
      </c>
      <c r="N66" t="str">
        <f t="shared" ref="N66:N129" si="19">IF($I66="","",IF(ISNA(VLOOKUP($I66,$R$2:$AA$1001,5,FALSE)),"Not Found",IF(VLOOKUP($I66,$R$2:$AA$1001,5,FALSE)=0,"Missing",VLOOKUP($I66,$R$2:$AA$1001,5,FALSE))))</f>
        <v/>
      </c>
      <c r="O66" t="str">
        <f t="shared" ref="O66:O129" si="20">IF($I66="","",IF(ISNA(VLOOKUP($I66,$R$2:$AA$1001,6,FALSE)),"Not Found",IF(VLOOKUP($I66,$R$2:$AA$1001,6,FALSE)=0,"Missing",VLOOKUP($I66,$R$2:$AA$1001,6,FALSE))))</f>
        <v/>
      </c>
      <c r="P66" t="str">
        <f t="shared" si="12"/>
        <v/>
      </c>
      <c r="R66" t="str">
        <f t="shared" ca="1" si="13"/>
        <v>0, 0</v>
      </c>
      <c r="S66">
        <f ca="1"/>
        <v>0</v>
      </c>
      <c r="T66">
        <f ca="1"/>
        <v>0</v>
      </c>
      <c r="U66">
        <f ca="1"/>
        <v>0</v>
      </c>
      <c r="V66">
        <f ca="1"/>
        <v>0</v>
      </c>
      <c r="W66">
        <f ca="1"/>
        <v>0</v>
      </c>
      <c r="X66">
        <f ca="1"/>
        <v>0</v>
      </c>
      <c r="Y66">
        <f ca="1"/>
        <v>0</v>
      </c>
      <c r="Z66">
        <f ca="1"/>
        <v>0</v>
      </c>
      <c r="AA66">
        <f ca="1"/>
        <v>0</v>
      </c>
      <c r="AC66" s="2"/>
      <c r="AD66" t="str">
        <f t="shared" si="14"/>
        <v/>
      </c>
      <c r="AF66" t="str">
        <f t="shared" ref="AF66:AF129" si="21">IF($I66="","",IF(ISNA(VLOOKUP($AD66,$AM$2:$AS$1001,2,FALSE)),"Not Found",VLOOKUP($AD66,$AM$2:$AS$1001,2,FALSE)))</f>
        <v/>
      </c>
      <c r="AG66" t="str">
        <f t="shared" ref="AG66:AG129" si="22">IF($I66="","",IF(ISNA(VLOOKUP($AD66,$AM$2:$AS$1001,3,FALSE)),"Not Found",VLOOKUP($AD66,$AM$2:$AS$1001,3,FALSE)))</f>
        <v/>
      </c>
      <c r="AH66" t="str">
        <f t="shared" ref="AH66:AH129" si="23">IF($I66="","",IF(ISNA(VLOOKUP($AD66,$AM$2:$AS$1001,4,FALSE)),"Not Found",VLOOKUP($AD66,$AM$2:$AS$1001,4,FALSE)))</f>
        <v/>
      </c>
      <c r="AI66" t="str">
        <f t="shared" ref="AI66:AI129" si="24">IF($I66="","",IF(ISNA(VLOOKUP($AD66,$AM$2:$AS$1001,5,FALSE)),"Not Found",VLOOKUP($AD66,$AM$2:$AS$1001,5,FALSE)))</f>
        <v/>
      </c>
      <c r="AJ66" t="str">
        <f t="shared" ref="AJ66:AJ129" si="25">IF($I66="","",IF(ISNA(VLOOKUP($AD66,$AM$2:$AS$1001,6,FALSE)),"Not Found",VLOOKUP($AD66,$AM$2:$AS$1001,6,FALSE)))</f>
        <v/>
      </c>
      <c r="AK66" t="str">
        <f t="shared" ref="AK66:AK129" si="26">IF($I66="","",IF(ISNA(VLOOKUP($AD66,$AM$2:$AS$1001,7,FALSE)),"Not Found",IF(ISERROR(FIND("@",VLOOKUP($AD66,$AM$2:$AS$1001,7,FALSE))),"Missing",VLOOKUP($AD66,$AM$2:$AS$1001,7,FALSE))))</f>
        <v/>
      </c>
      <c r="AM66" t="str">
        <f t="shared" ca="1" si="15"/>
        <v>0, 0</v>
      </c>
      <c r="AN66">
        <f ca="1">OFFSET(INDIRECT(CONCATENATE($AE$1,"!$A$1")),$AT66,MATCH("First Name",INDIRECT(CONCATENATE($AE$1,"!$A$1")):INDIRECT(CONCATENATE($AE$1,"!$L$1")),0)-1,1,1)</f>
        <v>0</v>
      </c>
      <c r="AO66">
        <f ca="1">OFFSET(INDIRECT(CONCATENATE($AE$1,"!$A$1")),$AT66,MATCH("Last Name",INDIRECT(CONCATENATE($AE$1,"!$A$1")):INDIRECT(CONCATENATE($AE$1,"!$L$1")),0)-1,1,1)</f>
        <v>0</v>
      </c>
      <c r="AP66">
        <f ca="1">OFFSET(INDIRECT(CONCATENATE($AE$1,"!$A$1")),$AT66,MATCH("description",INDIRECT(CONCATENATE($AE$1,"!$A$1")):INDIRECT(CONCATENATE($AE$1,"!$L$1")),0)-1,1,1)</f>
        <v>0</v>
      </c>
      <c r="AQ66">
        <f ca="1">OFFSET(INDIRECT(CONCATENATE($AE$1,"!$A$1")),$AT66,MATCH("Display Name",INDIRECT(CONCATENATE($AE$1,"!$A$1")):INDIRECT(CONCATENATE($AE$1,"!$L$1")),0)-1,1,1)</f>
        <v>0</v>
      </c>
      <c r="AR66">
        <f ca="1">OFFSET(INDIRECT(CONCATENATE($AE$1,"!$A$1")),$AT66,MATCH("Pre-Windows 2000 Logon Name",INDIRECT(CONCATENATE($AE$1,"!$A$1")):INDIRECT(CONCATENATE($AE$1,"!$L$1")),0)-1,1,1)</f>
        <v>0</v>
      </c>
      <c r="AS66">
        <f ca="1">OFFSET(INDIRECT(CONCATENATE($AE$1,"!$A$1")),$AT66,MATCH("E-Mail Address",INDIRECT(CONCATENATE($AE$1,"!$A$1")):INDIRECT(CONCATENATE($AE$1,"!$L$1")),0)-1,1,1)</f>
        <v>0</v>
      </c>
      <c r="AT66">
        <v>65</v>
      </c>
    </row>
    <row r="67" spans="1:46" x14ac:dyDescent="0.25">
      <c r="A67" s="4"/>
      <c r="B67" s="4"/>
      <c r="C67" s="4"/>
      <c r="D67" s="4"/>
      <c r="E67" s="4"/>
      <c r="F67" s="4"/>
      <c r="H67" s="2"/>
      <c r="I67" t="str">
        <f t="shared" ref="I67:I130" si="27">IF((H67&lt;&gt;"Deferred")*(H67&lt;&gt;""),H67,IF(($D67="")*($A67=""),"",CONCATENATE($D67,", ",$A67)))</f>
        <v/>
      </c>
      <c r="K67" t="str">
        <f t="shared" si="16"/>
        <v/>
      </c>
      <c r="L67" t="str">
        <f t="shared" si="17"/>
        <v/>
      </c>
      <c r="M67" t="str">
        <f t="shared" si="18"/>
        <v/>
      </c>
      <c r="N67" t="str">
        <f t="shared" si="19"/>
        <v/>
      </c>
      <c r="O67" t="str">
        <f t="shared" si="20"/>
        <v/>
      </c>
      <c r="P67" t="str">
        <f t="shared" ref="P67:P130" si="28">IF($I67="","",IF(ISNA(VLOOKUP($I67,$R$2:$AA$1001,7,FALSE)),"Not Found",IF(VLOOKUP($I67,$R$2:$AA$1001,7,FALSE)=0,"Missing",VLOOKUP($I67,$R$2:$AA$1001,7,FALSE))))</f>
        <v/>
      </c>
      <c r="R67" t="str">
        <f t="shared" ref="R67:R130" ca="1" si="29">CONCATENATE(T67,", ",S67)</f>
        <v>0, 0</v>
      </c>
      <c r="S67">
        <f ca="1"/>
        <v>0</v>
      </c>
      <c r="T67">
        <f ca="1"/>
        <v>0</v>
      </c>
      <c r="U67">
        <f ca="1"/>
        <v>0</v>
      </c>
      <c r="V67">
        <f ca="1"/>
        <v>0</v>
      </c>
      <c r="W67">
        <f ca="1"/>
        <v>0</v>
      </c>
      <c r="X67">
        <f ca="1"/>
        <v>0</v>
      </c>
      <c r="Y67">
        <f ca="1"/>
        <v>0</v>
      </c>
      <c r="Z67">
        <f ca="1"/>
        <v>0</v>
      </c>
      <c r="AA67">
        <f ca="1"/>
        <v>0</v>
      </c>
      <c r="AC67" s="2"/>
      <c r="AD67" t="str">
        <f t="shared" ref="AD67:AD130" si="30">IF(AC67&lt;&gt;"",AC67,IF(($D67="")*($A67=""),"",CONCATENATE($D67,", ",$A67)))</f>
        <v/>
      </c>
      <c r="AF67" t="str">
        <f t="shared" si="21"/>
        <v/>
      </c>
      <c r="AG67" t="str">
        <f t="shared" si="22"/>
        <v/>
      </c>
      <c r="AH67" t="str">
        <f t="shared" si="23"/>
        <v/>
      </c>
      <c r="AI67" t="str">
        <f t="shared" si="24"/>
        <v/>
      </c>
      <c r="AJ67" t="str">
        <f t="shared" si="25"/>
        <v/>
      </c>
      <c r="AK67" t="str">
        <f t="shared" si="26"/>
        <v/>
      </c>
      <c r="AM67" t="str">
        <f t="shared" ref="AM67:AM130" ca="1" si="31">CONCATENATE(AO67,", ",AN67)</f>
        <v>0, 0</v>
      </c>
      <c r="AN67">
        <f ca="1">OFFSET(INDIRECT(CONCATENATE($AE$1,"!$A$1")),$AT67,MATCH("First Name",INDIRECT(CONCATENATE($AE$1,"!$A$1")):INDIRECT(CONCATENATE($AE$1,"!$L$1")),0)-1,1,1)</f>
        <v>0</v>
      </c>
      <c r="AO67">
        <f ca="1">OFFSET(INDIRECT(CONCATENATE($AE$1,"!$A$1")),$AT67,MATCH("Last Name",INDIRECT(CONCATENATE($AE$1,"!$A$1")):INDIRECT(CONCATENATE($AE$1,"!$L$1")),0)-1,1,1)</f>
        <v>0</v>
      </c>
      <c r="AP67">
        <f ca="1">OFFSET(INDIRECT(CONCATENATE($AE$1,"!$A$1")),$AT67,MATCH("description",INDIRECT(CONCATENATE($AE$1,"!$A$1")):INDIRECT(CONCATENATE($AE$1,"!$L$1")),0)-1,1,1)</f>
        <v>0</v>
      </c>
      <c r="AQ67">
        <f ca="1">OFFSET(INDIRECT(CONCATENATE($AE$1,"!$A$1")),$AT67,MATCH("Display Name",INDIRECT(CONCATENATE($AE$1,"!$A$1")):INDIRECT(CONCATENATE($AE$1,"!$L$1")),0)-1,1,1)</f>
        <v>0</v>
      </c>
      <c r="AR67">
        <f ca="1">OFFSET(INDIRECT(CONCATENATE($AE$1,"!$A$1")),$AT67,MATCH("Pre-Windows 2000 Logon Name",INDIRECT(CONCATENATE($AE$1,"!$A$1")):INDIRECT(CONCATENATE($AE$1,"!$L$1")),0)-1,1,1)</f>
        <v>0</v>
      </c>
      <c r="AS67">
        <f ca="1">OFFSET(INDIRECT(CONCATENATE($AE$1,"!$A$1")),$AT67,MATCH("E-Mail Address",INDIRECT(CONCATENATE($AE$1,"!$A$1")):INDIRECT(CONCATENATE($AE$1,"!$L$1")),0)-1,1,1)</f>
        <v>0</v>
      </c>
      <c r="AT67">
        <v>66</v>
      </c>
    </row>
    <row r="68" spans="1:46" x14ac:dyDescent="0.25">
      <c r="A68" s="4"/>
      <c r="B68" s="4"/>
      <c r="C68" s="4"/>
      <c r="D68" s="4"/>
      <c r="E68" s="4"/>
      <c r="F68" s="4"/>
      <c r="H68" s="2"/>
      <c r="I68" t="str">
        <f t="shared" si="27"/>
        <v/>
      </c>
      <c r="K68" t="str">
        <f t="shared" si="16"/>
        <v/>
      </c>
      <c r="L68" t="str">
        <f t="shared" si="17"/>
        <v/>
      </c>
      <c r="M68" t="str">
        <f t="shared" si="18"/>
        <v/>
      </c>
      <c r="N68" t="str">
        <f t="shared" si="19"/>
        <v/>
      </c>
      <c r="O68" t="str">
        <f t="shared" si="20"/>
        <v/>
      </c>
      <c r="P68" t="str">
        <f t="shared" si="28"/>
        <v/>
      </c>
      <c r="R68" t="str">
        <f t="shared" ca="1" si="29"/>
        <v>0, 0</v>
      </c>
      <c r="S68">
        <f ca="1"/>
        <v>0</v>
      </c>
      <c r="T68">
        <f ca="1"/>
        <v>0</v>
      </c>
      <c r="U68">
        <f ca="1"/>
        <v>0</v>
      </c>
      <c r="V68">
        <f ca="1"/>
        <v>0</v>
      </c>
      <c r="W68">
        <f ca="1"/>
        <v>0</v>
      </c>
      <c r="X68">
        <f ca="1"/>
        <v>0</v>
      </c>
      <c r="Y68">
        <f ca="1"/>
        <v>0</v>
      </c>
      <c r="Z68">
        <f ca="1"/>
        <v>0</v>
      </c>
      <c r="AA68">
        <f ca="1"/>
        <v>0</v>
      </c>
      <c r="AC68" s="2"/>
      <c r="AD68" t="str">
        <f t="shared" si="30"/>
        <v/>
      </c>
      <c r="AF68" t="str">
        <f t="shared" si="21"/>
        <v/>
      </c>
      <c r="AG68" t="str">
        <f t="shared" si="22"/>
        <v/>
      </c>
      <c r="AH68" t="str">
        <f t="shared" si="23"/>
        <v/>
      </c>
      <c r="AI68" t="str">
        <f t="shared" si="24"/>
        <v/>
      </c>
      <c r="AJ68" t="str">
        <f t="shared" si="25"/>
        <v/>
      </c>
      <c r="AK68" t="str">
        <f t="shared" si="26"/>
        <v/>
      </c>
      <c r="AM68" t="str">
        <f t="shared" ca="1" si="31"/>
        <v>0, 0</v>
      </c>
      <c r="AN68">
        <f ca="1">OFFSET(INDIRECT(CONCATENATE($AE$1,"!$A$1")),$AT68,MATCH("First Name",INDIRECT(CONCATENATE($AE$1,"!$A$1")):INDIRECT(CONCATENATE($AE$1,"!$L$1")),0)-1,1,1)</f>
        <v>0</v>
      </c>
      <c r="AO68">
        <f ca="1">OFFSET(INDIRECT(CONCATENATE($AE$1,"!$A$1")),$AT68,MATCH("Last Name",INDIRECT(CONCATENATE($AE$1,"!$A$1")):INDIRECT(CONCATENATE($AE$1,"!$L$1")),0)-1,1,1)</f>
        <v>0</v>
      </c>
      <c r="AP68">
        <f ca="1">OFFSET(INDIRECT(CONCATENATE($AE$1,"!$A$1")),$AT68,MATCH("description",INDIRECT(CONCATENATE($AE$1,"!$A$1")):INDIRECT(CONCATENATE($AE$1,"!$L$1")),0)-1,1,1)</f>
        <v>0</v>
      </c>
      <c r="AQ68">
        <f ca="1">OFFSET(INDIRECT(CONCATENATE($AE$1,"!$A$1")),$AT68,MATCH("Display Name",INDIRECT(CONCATENATE($AE$1,"!$A$1")):INDIRECT(CONCATENATE($AE$1,"!$L$1")),0)-1,1,1)</f>
        <v>0</v>
      </c>
      <c r="AR68">
        <f ca="1">OFFSET(INDIRECT(CONCATENATE($AE$1,"!$A$1")),$AT68,MATCH("Pre-Windows 2000 Logon Name",INDIRECT(CONCATENATE($AE$1,"!$A$1")):INDIRECT(CONCATENATE($AE$1,"!$L$1")),0)-1,1,1)</f>
        <v>0</v>
      </c>
      <c r="AS68">
        <f ca="1">OFFSET(INDIRECT(CONCATENATE($AE$1,"!$A$1")),$AT68,MATCH("E-Mail Address",INDIRECT(CONCATENATE($AE$1,"!$A$1")):INDIRECT(CONCATENATE($AE$1,"!$L$1")),0)-1,1,1)</f>
        <v>0</v>
      </c>
      <c r="AT68">
        <v>67</v>
      </c>
    </row>
    <row r="69" spans="1:46" x14ac:dyDescent="0.25">
      <c r="A69" s="4"/>
      <c r="B69" s="4"/>
      <c r="C69" s="4"/>
      <c r="D69" s="4"/>
      <c r="E69" s="4"/>
      <c r="F69" s="4"/>
      <c r="H69" s="2"/>
      <c r="I69" t="str">
        <f t="shared" si="27"/>
        <v/>
      </c>
      <c r="K69" t="str">
        <f t="shared" si="16"/>
        <v/>
      </c>
      <c r="L69" t="str">
        <f t="shared" si="17"/>
        <v/>
      </c>
      <c r="M69" t="str">
        <f t="shared" si="18"/>
        <v/>
      </c>
      <c r="N69" t="str">
        <f t="shared" si="19"/>
        <v/>
      </c>
      <c r="O69" t="str">
        <f t="shared" si="20"/>
        <v/>
      </c>
      <c r="P69" t="str">
        <f t="shared" si="28"/>
        <v/>
      </c>
      <c r="R69" t="str">
        <f t="shared" ca="1" si="29"/>
        <v>0, 0</v>
      </c>
      <c r="S69">
        <f ca="1"/>
        <v>0</v>
      </c>
      <c r="T69">
        <f ca="1"/>
        <v>0</v>
      </c>
      <c r="U69">
        <f ca="1"/>
        <v>0</v>
      </c>
      <c r="V69">
        <f ca="1"/>
        <v>0</v>
      </c>
      <c r="W69">
        <f ca="1"/>
        <v>0</v>
      </c>
      <c r="X69">
        <f ca="1"/>
        <v>0</v>
      </c>
      <c r="Y69">
        <f ca="1"/>
        <v>0</v>
      </c>
      <c r="Z69">
        <f ca="1"/>
        <v>0</v>
      </c>
      <c r="AA69">
        <f ca="1"/>
        <v>0</v>
      </c>
      <c r="AC69" s="2"/>
      <c r="AD69" t="str">
        <f t="shared" si="30"/>
        <v/>
      </c>
      <c r="AF69" t="str">
        <f t="shared" si="21"/>
        <v/>
      </c>
      <c r="AG69" t="str">
        <f t="shared" si="22"/>
        <v/>
      </c>
      <c r="AH69" t="str">
        <f t="shared" si="23"/>
        <v/>
      </c>
      <c r="AI69" t="str">
        <f t="shared" si="24"/>
        <v/>
      </c>
      <c r="AJ69" t="str">
        <f t="shared" si="25"/>
        <v/>
      </c>
      <c r="AK69" t="str">
        <f t="shared" si="26"/>
        <v/>
      </c>
      <c r="AM69" t="str">
        <f t="shared" ca="1" si="31"/>
        <v>0, 0</v>
      </c>
      <c r="AN69">
        <f ca="1">OFFSET(INDIRECT(CONCATENATE($AE$1,"!$A$1")),$AT69,MATCH("First Name",INDIRECT(CONCATENATE($AE$1,"!$A$1")):INDIRECT(CONCATENATE($AE$1,"!$L$1")),0)-1,1,1)</f>
        <v>0</v>
      </c>
      <c r="AO69">
        <f ca="1">OFFSET(INDIRECT(CONCATENATE($AE$1,"!$A$1")),$AT69,MATCH("Last Name",INDIRECT(CONCATENATE($AE$1,"!$A$1")):INDIRECT(CONCATENATE($AE$1,"!$L$1")),0)-1,1,1)</f>
        <v>0</v>
      </c>
      <c r="AP69">
        <f ca="1">OFFSET(INDIRECT(CONCATENATE($AE$1,"!$A$1")),$AT69,MATCH("description",INDIRECT(CONCATENATE($AE$1,"!$A$1")):INDIRECT(CONCATENATE($AE$1,"!$L$1")),0)-1,1,1)</f>
        <v>0</v>
      </c>
      <c r="AQ69">
        <f ca="1">OFFSET(INDIRECT(CONCATENATE($AE$1,"!$A$1")),$AT69,MATCH("Display Name",INDIRECT(CONCATENATE($AE$1,"!$A$1")):INDIRECT(CONCATENATE($AE$1,"!$L$1")),0)-1,1,1)</f>
        <v>0</v>
      </c>
      <c r="AR69">
        <f ca="1">OFFSET(INDIRECT(CONCATENATE($AE$1,"!$A$1")),$AT69,MATCH("Pre-Windows 2000 Logon Name",INDIRECT(CONCATENATE($AE$1,"!$A$1")):INDIRECT(CONCATENATE($AE$1,"!$L$1")),0)-1,1,1)</f>
        <v>0</v>
      </c>
      <c r="AS69">
        <f ca="1">OFFSET(INDIRECT(CONCATENATE($AE$1,"!$A$1")),$AT69,MATCH("E-Mail Address",INDIRECT(CONCATENATE($AE$1,"!$A$1")):INDIRECT(CONCATENATE($AE$1,"!$L$1")),0)-1,1,1)</f>
        <v>0</v>
      </c>
      <c r="AT69">
        <v>68</v>
      </c>
    </row>
    <row r="70" spans="1:46" x14ac:dyDescent="0.25">
      <c r="A70" s="4"/>
      <c r="B70" s="4"/>
      <c r="C70" s="4"/>
      <c r="D70" s="4"/>
      <c r="E70" s="4"/>
      <c r="F70" s="4"/>
      <c r="H70" s="2"/>
      <c r="I70" t="str">
        <f t="shared" si="27"/>
        <v/>
      </c>
      <c r="K70" t="str">
        <f t="shared" si="16"/>
        <v/>
      </c>
      <c r="L70" t="str">
        <f t="shared" si="17"/>
        <v/>
      </c>
      <c r="M70" t="str">
        <f t="shared" si="18"/>
        <v/>
      </c>
      <c r="N70" t="str">
        <f t="shared" si="19"/>
        <v/>
      </c>
      <c r="O70" t="str">
        <f t="shared" si="20"/>
        <v/>
      </c>
      <c r="P70" t="str">
        <f t="shared" si="28"/>
        <v/>
      </c>
      <c r="R70" t="str">
        <f t="shared" ca="1" si="29"/>
        <v>0, 0</v>
      </c>
      <c r="S70">
        <f ca="1"/>
        <v>0</v>
      </c>
      <c r="T70">
        <f ca="1"/>
        <v>0</v>
      </c>
      <c r="U70">
        <f ca="1"/>
        <v>0</v>
      </c>
      <c r="V70">
        <f ca="1"/>
        <v>0</v>
      </c>
      <c r="W70">
        <f ca="1"/>
        <v>0</v>
      </c>
      <c r="X70">
        <f ca="1"/>
        <v>0</v>
      </c>
      <c r="Y70">
        <f ca="1"/>
        <v>0</v>
      </c>
      <c r="Z70">
        <f ca="1"/>
        <v>0</v>
      </c>
      <c r="AA70">
        <f ca="1"/>
        <v>0</v>
      </c>
      <c r="AC70" s="2"/>
      <c r="AD70" t="str">
        <f t="shared" si="30"/>
        <v/>
      </c>
      <c r="AF70" t="str">
        <f t="shared" si="21"/>
        <v/>
      </c>
      <c r="AG70" t="str">
        <f t="shared" si="22"/>
        <v/>
      </c>
      <c r="AH70" t="str">
        <f t="shared" si="23"/>
        <v/>
      </c>
      <c r="AI70" t="str">
        <f t="shared" si="24"/>
        <v/>
      </c>
      <c r="AJ70" t="str">
        <f t="shared" si="25"/>
        <v/>
      </c>
      <c r="AK70" t="str">
        <f t="shared" si="26"/>
        <v/>
      </c>
      <c r="AM70" t="str">
        <f t="shared" ca="1" si="31"/>
        <v>0, 0</v>
      </c>
      <c r="AN70">
        <f ca="1">OFFSET(INDIRECT(CONCATENATE($AE$1,"!$A$1")),$AT70,MATCH("First Name",INDIRECT(CONCATENATE($AE$1,"!$A$1")):INDIRECT(CONCATENATE($AE$1,"!$L$1")),0)-1,1,1)</f>
        <v>0</v>
      </c>
      <c r="AO70">
        <f ca="1">OFFSET(INDIRECT(CONCATENATE($AE$1,"!$A$1")),$AT70,MATCH("Last Name",INDIRECT(CONCATENATE($AE$1,"!$A$1")):INDIRECT(CONCATENATE($AE$1,"!$L$1")),0)-1,1,1)</f>
        <v>0</v>
      </c>
      <c r="AP70">
        <f ca="1">OFFSET(INDIRECT(CONCATENATE($AE$1,"!$A$1")),$AT70,MATCH("description",INDIRECT(CONCATENATE($AE$1,"!$A$1")):INDIRECT(CONCATENATE($AE$1,"!$L$1")),0)-1,1,1)</f>
        <v>0</v>
      </c>
      <c r="AQ70">
        <f ca="1">OFFSET(INDIRECT(CONCATENATE($AE$1,"!$A$1")),$AT70,MATCH("Display Name",INDIRECT(CONCATENATE($AE$1,"!$A$1")):INDIRECT(CONCATENATE($AE$1,"!$L$1")),0)-1,1,1)</f>
        <v>0</v>
      </c>
      <c r="AR70">
        <f ca="1">OFFSET(INDIRECT(CONCATENATE($AE$1,"!$A$1")),$AT70,MATCH("Pre-Windows 2000 Logon Name",INDIRECT(CONCATENATE($AE$1,"!$A$1")):INDIRECT(CONCATENATE($AE$1,"!$L$1")),0)-1,1,1)</f>
        <v>0</v>
      </c>
      <c r="AS70">
        <f ca="1">OFFSET(INDIRECT(CONCATENATE($AE$1,"!$A$1")),$AT70,MATCH("E-Mail Address",INDIRECT(CONCATENATE($AE$1,"!$A$1")):INDIRECT(CONCATENATE($AE$1,"!$L$1")),0)-1,1,1)</f>
        <v>0</v>
      </c>
      <c r="AT70">
        <v>69</v>
      </c>
    </row>
    <row r="71" spans="1:46" x14ac:dyDescent="0.25">
      <c r="A71" s="4"/>
      <c r="B71" s="4"/>
      <c r="C71" s="4"/>
      <c r="D71" s="4"/>
      <c r="E71" s="4"/>
      <c r="F71" s="4"/>
      <c r="H71" s="2"/>
      <c r="I71" t="str">
        <f t="shared" si="27"/>
        <v/>
      </c>
      <c r="K71" t="str">
        <f t="shared" si="16"/>
        <v/>
      </c>
      <c r="L71" t="str">
        <f t="shared" si="17"/>
        <v/>
      </c>
      <c r="M71" t="str">
        <f t="shared" si="18"/>
        <v/>
      </c>
      <c r="N71" t="str">
        <f t="shared" si="19"/>
        <v/>
      </c>
      <c r="O71" t="str">
        <f t="shared" si="20"/>
        <v/>
      </c>
      <c r="P71" t="str">
        <f t="shared" si="28"/>
        <v/>
      </c>
      <c r="R71" t="str">
        <f t="shared" ca="1" si="29"/>
        <v>0, 0</v>
      </c>
      <c r="S71">
        <f ca="1"/>
        <v>0</v>
      </c>
      <c r="T71">
        <f ca="1"/>
        <v>0</v>
      </c>
      <c r="U71">
        <f ca="1"/>
        <v>0</v>
      </c>
      <c r="V71">
        <f ca="1"/>
        <v>0</v>
      </c>
      <c r="W71">
        <f ca="1"/>
        <v>0</v>
      </c>
      <c r="X71">
        <f ca="1"/>
        <v>0</v>
      </c>
      <c r="Y71">
        <f ca="1"/>
        <v>0</v>
      </c>
      <c r="Z71">
        <f ca="1"/>
        <v>0</v>
      </c>
      <c r="AA71">
        <f ca="1"/>
        <v>0</v>
      </c>
      <c r="AC71" s="2"/>
      <c r="AD71" t="str">
        <f t="shared" si="30"/>
        <v/>
      </c>
      <c r="AF71" t="str">
        <f t="shared" si="21"/>
        <v/>
      </c>
      <c r="AG71" t="str">
        <f t="shared" si="22"/>
        <v/>
      </c>
      <c r="AH71" t="str">
        <f t="shared" si="23"/>
        <v/>
      </c>
      <c r="AI71" t="str">
        <f t="shared" si="24"/>
        <v/>
      </c>
      <c r="AJ71" t="str">
        <f t="shared" si="25"/>
        <v/>
      </c>
      <c r="AK71" t="str">
        <f t="shared" si="26"/>
        <v/>
      </c>
      <c r="AM71" t="str">
        <f t="shared" ca="1" si="31"/>
        <v>0, 0</v>
      </c>
      <c r="AN71">
        <f ca="1">OFFSET(INDIRECT(CONCATENATE($AE$1,"!$A$1")),$AT71,MATCH("First Name",INDIRECT(CONCATENATE($AE$1,"!$A$1")):INDIRECT(CONCATENATE($AE$1,"!$L$1")),0)-1,1,1)</f>
        <v>0</v>
      </c>
      <c r="AO71">
        <f ca="1">OFFSET(INDIRECT(CONCATENATE($AE$1,"!$A$1")),$AT71,MATCH("Last Name",INDIRECT(CONCATENATE($AE$1,"!$A$1")):INDIRECT(CONCATENATE($AE$1,"!$L$1")),0)-1,1,1)</f>
        <v>0</v>
      </c>
      <c r="AP71">
        <f ca="1">OFFSET(INDIRECT(CONCATENATE($AE$1,"!$A$1")),$AT71,MATCH("description",INDIRECT(CONCATENATE($AE$1,"!$A$1")):INDIRECT(CONCATENATE($AE$1,"!$L$1")),0)-1,1,1)</f>
        <v>0</v>
      </c>
      <c r="AQ71">
        <f ca="1">OFFSET(INDIRECT(CONCATENATE($AE$1,"!$A$1")),$AT71,MATCH("Display Name",INDIRECT(CONCATENATE($AE$1,"!$A$1")):INDIRECT(CONCATENATE($AE$1,"!$L$1")),0)-1,1,1)</f>
        <v>0</v>
      </c>
      <c r="AR71">
        <f ca="1">OFFSET(INDIRECT(CONCATENATE($AE$1,"!$A$1")),$AT71,MATCH("Pre-Windows 2000 Logon Name",INDIRECT(CONCATENATE($AE$1,"!$A$1")):INDIRECT(CONCATENATE($AE$1,"!$L$1")),0)-1,1,1)</f>
        <v>0</v>
      </c>
      <c r="AS71">
        <f ca="1">OFFSET(INDIRECT(CONCATENATE($AE$1,"!$A$1")),$AT71,MATCH("E-Mail Address",INDIRECT(CONCATENATE($AE$1,"!$A$1")):INDIRECT(CONCATENATE($AE$1,"!$L$1")),0)-1,1,1)</f>
        <v>0</v>
      </c>
      <c r="AT71">
        <v>70</v>
      </c>
    </row>
    <row r="72" spans="1:46" x14ac:dyDescent="0.25">
      <c r="A72" s="4"/>
      <c r="B72" s="4"/>
      <c r="C72" s="4"/>
      <c r="D72" s="4"/>
      <c r="E72" s="4"/>
      <c r="F72" s="4"/>
      <c r="H72" s="2"/>
      <c r="I72" t="str">
        <f t="shared" si="27"/>
        <v/>
      </c>
      <c r="K72" t="str">
        <f t="shared" si="16"/>
        <v/>
      </c>
      <c r="L72" t="str">
        <f t="shared" si="17"/>
        <v/>
      </c>
      <c r="M72" t="str">
        <f t="shared" si="18"/>
        <v/>
      </c>
      <c r="N72" t="str">
        <f t="shared" si="19"/>
        <v/>
      </c>
      <c r="O72" t="str">
        <f t="shared" si="20"/>
        <v/>
      </c>
      <c r="P72" t="str">
        <f t="shared" si="28"/>
        <v/>
      </c>
      <c r="R72" t="str">
        <f t="shared" ca="1" si="29"/>
        <v>0, 0</v>
      </c>
      <c r="S72">
        <f ca="1"/>
        <v>0</v>
      </c>
      <c r="T72">
        <f ca="1"/>
        <v>0</v>
      </c>
      <c r="U72">
        <f ca="1"/>
        <v>0</v>
      </c>
      <c r="V72">
        <f ca="1"/>
        <v>0</v>
      </c>
      <c r="W72">
        <f ca="1"/>
        <v>0</v>
      </c>
      <c r="X72">
        <f ca="1"/>
        <v>0</v>
      </c>
      <c r="Y72">
        <f ca="1"/>
        <v>0</v>
      </c>
      <c r="Z72">
        <f ca="1"/>
        <v>0</v>
      </c>
      <c r="AA72">
        <f ca="1"/>
        <v>0</v>
      </c>
      <c r="AC72" s="2"/>
      <c r="AD72" t="str">
        <f t="shared" si="30"/>
        <v/>
      </c>
      <c r="AF72" t="str">
        <f t="shared" si="21"/>
        <v/>
      </c>
      <c r="AG72" t="str">
        <f t="shared" si="22"/>
        <v/>
      </c>
      <c r="AH72" t="str">
        <f t="shared" si="23"/>
        <v/>
      </c>
      <c r="AI72" t="str">
        <f t="shared" si="24"/>
        <v/>
      </c>
      <c r="AJ72" t="str">
        <f t="shared" si="25"/>
        <v/>
      </c>
      <c r="AK72" t="str">
        <f t="shared" si="26"/>
        <v/>
      </c>
      <c r="AM72" t="str">
        <f t="shared" ca="1" si="31"/>
        <v>0, 0</v>
      </c>
      <c r="AN72">
        <f ca="1">OFFSET(INDIRECT(CONCATENATE($AE$1,"!$A$1")),$AT72,MATCH("First Name",INDIRECT(CONCATENATE($AE$1,"!$A$1")):INDIRECT(CONCATENATE($AE$1,"!$L$1")),0)-1,1,1)</f>
        <v>0</v>
      </c>
      <c r="AO72">
        <f ca="1">OFFSET(INDIRECT(CONCATENATE($AE$1,"!$A$1")),$AT72,MATCH("Last Name",INDIRECT(CONCATENATE($AE$1,"!$A$1")):INDIRECT(CONCATENATE($AE$1,"!$L$1")),0)-1,1,1)</f>
        <v>0</v>
      </c>
      <c r="AP72">
        <f ca="1">OFFSET(INDIRECT(CONCATENATE($AE$1,"!$A$1")),$AT72,MATCH("description",INDIRECT(CONCATENATE($AE$1,"!$A$1")):INDIRECT(CONCATENATE($AE$1,"!$L$1")),0)-1,1,1)</f>
        <v>0</v>
      </c>
      <c r="AQ72">
        <f ca="1">OFFSET(INDIRECT(CONCATENATE($AE$1,"!$A$1")),$AT72,MATCH("Display Name",INDIRECT(CONCATENATE($AE$1,"!$A$1")):INDIRECT(CONCATENATE($AE$1,"!$L$1")),0)-1,1,1)</f>
        <v>0</v>
      </c>
      <c r="AR72">
        <f ca="1">OFFSET(INDIRECT(CONCATENATE($AE$1,"!$A$1")),$AT72,MATCH("Pre-Windows 2000 Logon Name",INDIRECT(CONCATENATE($AE$1,"!$A$1")):INDIRECT(CONCATENATE($AE$1,"!$L$1")),0)-1,1,1)</f>
        <v>0</v>
      </c>
      <c r="AS72">
        <f ca="1">OFFSET(INDIRECT(CONCATENATE($AE$1,"!$A$1")),$AT72,MATCH("E-Mail Address",INDIRECT(CONCATENATE($AE$1,"!$A$1")):INDIRECT(CONCATENATE($AE$1,"!$L$1")),0)-1,1,1)</f>
        <v>0</v>
      </c>
      <c r="AT72">
        <v>71</v>
      </c>
    </row>
    <row r="73" spans="1:46" x14ac:dyDescent="0.25">
      <c r="A73" s="4"/>
      <c r="B73" s="4"/>
      <c r="C73" s="4"/>
      <c r="D73" s="4"/>
      <c r="E73" s="4"/>
      <c r="F73" s="4"/>
      <c r="H73" s="2"/>
      <c r="I73" t="str">
        <f t="shared" si="27"/>
        <v/>
      </c>
      <c r="K73" t="str">
        <f t="shared" si="16"/>
        <v/>
      </c>
      <c r="L73" t="str">
        <f t="shared" si="17"/>
        <v/>
      </c>
      <c r="M73" t="str">
        <f t="shared" si="18"/>
        <v/>
      </c>
      <c r="N73" t="str">
        <f t="shared" si="19"/>
        <v/>
      </c>
      <c r="O73" t="str">
        <f t="shared" si="20"/>
        <v/>
      </c>
      <c r="P73" t="str">
        <f t="shared" si="28"/>
        <v/>
      </c>
      <c r="R73" t="str">
        <f t="shared" ca="1" si="29"/>
        <v>0, 0</v>
      </c>
      <c r="S73">
        <f ca="1"/>
        <v>0</v>
      </c>
      <c r="T73">
        <f ca="1"/>
        <v>0</v>
      </c>
      <c r="U73">
        <f ca="1"/>
        <v>0</v>
      </c>
      <c r="V73">
        <f ca="1"/>
        <v>0</v>
      </c>
      <c r="W73">
        <f ca="1"/>
        <v>0</v>
      </c>
      <c r="X73">
        <f ca="1"/>
        <v>0</v>
      </c>
      <c r="Y73">
        <f ca="1"/>
        <v>0</v>
      </c>
      <c r="Z73">
        <f ca="1"/>
        <v>0</v>
      </c>
      <c r="AA73">
        <f ca="1"/>
        <v>0</v>
      </c>
      <c r="AC73" s="2"/>
      <c r="AD73" t="str">
        <f t="shared" si="30"/>
        <v/>
      </c>
      <c r="AF73" t="str">
        <f t="shared" si="21"/>
        <v/>
      </c>
      <c r="AG73" t="str">
        <f t="shared" si="22"/>
        <v/>
      </c>
      <c r="AH73" t="str">
        <f t="shared" si="23"/>
        <v/>
      </c>
      <c r="AI73" t="str">
        <f t="shared" si="24"/>
        <v/>
      </c>
      <c r="AJ73" t="str">
        <f t="shared" si="25"/>
        <v/>
      </c>
      <c r="AK73" t="str">
        <f t="shared" si="26"/>
        <v/>
      </c>
      <c r="AM73" t="str">
        <f t="shared" ca="1" si="31"/>
        <v>0, 0</v>
      </c>
      <c r="AN73">
        <f ca="1">OFFSET(INDIRECT(CONCATENATE($AE$1,"!$A$1")),$AT73,MATCH("First Name",INDIRECT(CONCATENATE($AE$1,"!$A$1")):INDIRECT(CONCATENATE($AE$1,"!$L$1")),0)-1,1,1)</f>
        <v>0</v>
      </c>
      <c r="AO73">
        <f ca="1">OFFSET(INDIRECT(CONCATENATE($AE$1,"!$A$1")),$AT73,MATCH("Last Name",INDIRECT(CONCATENATE($AE$1,"!$A$1")):INDIRECT(CONCATENATE($AE$1,"!$L$1")),0)-1,1,1)</f>
        <v>0</v>
      </c>
      <c r="AP73">
        <f ca="1">OFFSET(INDIRECT(CONCATENATE($AE$1,"!$A$1")),$AT73,MATCH("description",INDIRECT(CONCATENATE($AE$1,"!$A$1")):INDIRECT(CONCATENATE($AE$1,"!$L$1")),0)-1,1,1)</f>
        <v>0</v>
      </c>
      <c r="AQ73">
        <f ca="1">OFFSET(INDIRECT(CONCATENATE($AE$1,"!$A$1")),$AT73,MATCH("Display Name",INDIRECT(CONCATENATE($AE$1,"!$A$1")):INDIRECT(CONCATENATE($AE$1,"!$L$1")),0)-1,1,1)</f>
        <v>0</v>
      </c>
      <c r="AR73">
        <f ca="1">OFFSET(INDIRECT(CONCATENATE($AE$1,"!$A$1")),$AT73,MATCH("Pre-Windows 2000 Logon Name",INDIRECT(CONCATENATE($AE$1,"!$A$1")):INDIRECT(CONCATENATE($AE$1,"!$L$1")),0)-1,1,1)</f>
        <v>0</v>
      </c>
      <c r="AS73">
        <f ca="1">OFFSET(INDIRECT(CONCATENATE($AE$1,"!$A$1")),$AT73,MATCH("E-Mail Address",INDIRECT(CONCATENATE($AE$1,"!$A$1")):INDIRECT(CONCATENATE($AE$1,"!$L$1")),0)-1,1,1)</f>
        <v>0</v>
      </c>
      <c r="AT73">
        <v>72</v>
      </c>
    </row>
    <row r="74" spans="1:46" x14ac:dyDescent="0.25">
      <c r="A74" s="4"/>
      <c r="B74" s="4"/>
      <c r="C74" s="4"/>
      <c r="D74" s="4"/>
      <c r="E74" s="4"/>
      <c r="F74" s="4"/>
      <c r="H74" s="2"/>
      <c r="I74" t="str">
        <f t="shared" si="27"/>
        <v/>
      </c>
      <c r="K74" t="str">
        <f t="shared" si="16"/>
        <v/>
      </c>
      <c r="L74" t="str">
        <f t="shared" si="17"/>
        <v/>
      </c>
      <c r="M74" t="str">
        <f t="shared" si="18"/>
        <v/>
      </c>
      <c r="N74" t="str">
        <f t="shared" si="19"/>
        <v/>
      </c>
      <c r="O74" t="str">
        <f t="shared" si="20"/>
        <v/>
      </c>
      <c r="P74" t="str">
        <f t="shared" si="28"/>
        <v/>
      </c>
      <c r="R74" t="str">
        <f t="shared" ca="1" si="29"/>
        <v>0, 0</v>
      </c>
      <c r="S74">
        <f ca="1"/>
        <v>0</v>
      </c>
      <c r="T74">
        <f ca="1"/>
        <v>0</v>
      </c>
      <c r="U74">
        <f ca="1"/>
        <v>0</v>
      </c>
      <c r="V74">
        <f ca="1"/>
        <v>0</v>
      </c>
      <c r="W74">
        <f ca="1"/>
        <v>0</v>
      </c>
      <c r="X74">
        <f ca="1"/>
        <v>0</v>
      </c>
      <c r="Y74">
        <f ca="1"/>
        <v>0</v>
      </c>
      <c r="Z74">
        <f ca="1"/>
        <v>0</v>
      </c>
      <c r="AA74">
        <f ca="1"/>
        <v>0</v>
      </c>
      <c r="AC74" s="2"/>
      <c r="AD74" t="str">
        <f t="shared" si="30"/>
        <v/>
      </c>
      <c r="AF74" t="str">
        <f t="shared" si="21"/>
        <v/>
      </c>
      <c r="AG74" t="str">
        <f t="shared" si="22"/>
        <v/>
      </c>
      <c r="AH74" t="str">
        <f t="shared" si="23"/>
        <v/>
      </c>
      <c r="AI74" t="str">
        <f t="shared" si="24"/>
        <v/>
      </c>
      <c r="AJ74" t="str">
        <f t="shared" si="25"/>
        <v/>
      </c>
      <c r="AK74" t="str">
        <f t="shared" si="26"/>
        <v/>
      </c>
      <c r="AM74" t="str">
        <f t="shared" ca="1" si="31"/>
        <v>0, 0</v>
      </c>
      <c r="AN74">
        <f ca="1">OFFSET(INDIRECT(CONCATENATE($AE$1,"!$A$1")),$AT74,MATCH("First Name",INDIRECT(CONCATENATE($AE$1,"!$A$1")):INDIRECT(CONCATENATE($AE$1,"!$L$1")),0)-1,1,1)</f>
        <v>0</v>
      </c>
      <c r="AO74">
        <f ca="1">OFFSET(INDIRECT(CONCATENATE($AE$1,"!$A$1")),$AT74,MATCH("Last Name",INDIRECT(CONCATENATE($AE$1,"!$A$1")):INDIRECT(CONCATENATE($AE$1,"!$L$1")),0)-1,1,1)</f>
        <v>0</v>
      </c>
      <c r="AP74">
        <f ca="1">OFFSET(INDIRECT(CONCATENATE($AE$1,"!$A$1")),$AT74,MATCH("description",INDIRECT(CONCATENATE($AE$1,"!$A$1")):INDIRECT(CONCATENATE($AE$1,"!$L$1")),0)-1,1,1)</f>
        <v>0</v>
      </c>
      <c r="AQ74">
        <f ca="1">OFFSET(INDIRECT(CONCATENATE($AE$1,"!$A$1")),$AT74,MATCH("Display Name",INDIRECT(CONCATENATE($AE$1,"!$A$1")):INDIRECT(CONCATENATE($AE$1,"!$L$1")),0)-1,1,1)</f>
        <v>0</v>
      </c>
      <c r="AR74">
        <f ca="1">OFFSET(INDIRECT(CONCATENATE($AE$1,"!$A$1")),$AT74,MATCH("Pre-Windows 2000 Logon Name",INDIRECT(CONCATENATE($AE$1,"!$A$1")):INDIRECT(CONCATENATE($AE$1,"!$L$1")),0)-1,1,1)</f>
        <v>0</v>
      </c>
      <c r="AS74">
        <f ca="1">OFFSET(INDIRECT(CONCATENATE($AE$1,"!$A$1")),$AT74,MATCH("E-Mail Address",INDIRECT(CONCATENATE($AE$1,"!$A$1")):INDIRECT(CONCATENATE($AE$1,"!$L$1")),0)-1,1,1)</f>
        <v>0</v>
      </c>
      <c r="AT74">
        <v>73</v>
      </c>
    </row>
    <row r="75" spans="1:46" x14ac:dyDescent="0.25">
      <c r="A75" s="4"/>
      <c r="B75" s="4"/>
      <c r="C75" s="4"/>
      <c r="D75" s="4"/>
      <c r="E75" s="4"/>
      <c r="F75" s="4"/>
      <c r="H75" s="2"/>
      <c r="I75" t="str">
        <f t="shared" si="27"/>
        <v/>
      </c>
      <c r="K75" t="str">
        <f t="shared" si="16"/>
        <v/>
      </c>
      <c r="L75" t="str">
        <f t="shared" si="17"/>
        <v/>
      </c>
      <c r="M75" t="str">
        <f t="shared" si="18"/>
        <v/>
      </c>
      <c r="N75" t="str">
        <f t="shared" si="19"/>
        <v/>
      </c>
      <c r="O75" t="str">
        <f t="shared" si="20"/>
        <v/>
      </c>
      <c r="P75" t="str">
        <f t="shared" si="28"/>
        <v/>
      </c>
      <c r="R75" t="str">
        <f t="shared" ca="1" si="29"/>
        <v>0, 0</v>
      </c>
      <c r="S75">
        <f ca="1"/>
        <v>0</v>
      </c>
      <c r="T75">
        <f ca="1"/>
        <v>0</v>
      </c>
      <c r="U75">
        <f ca="1"/>
        <v>0</v>
      </c>
      <c r="V75">
        <f ca="1"/>
        <v>0</v>
      </c>
      <c r="W75">
        <f ca="1"/>
        <v>0</v>
      </c>
      <c r="X75">
        <f ca="1"/>
        <v>0</v>
      </c>
      <c r="Y75">
        <f ca="1"/>
        <v>0</v>
      </c>
      <c r="Z75">
        <f ca="1"/>
        <v>0</v>
      </c>
      <c r="AA75">
        <f ca="1"/>
        <v>0</v>
      </c>
      <c r="AC75" s="2"/>
      <c r="AD75" t="str">
        <f t="shared" si="30"/>
        <v/>
      </c>
      <c r="AF75" t="str">
        <f t="shared" si="21"/>
        <v/>
      </c>
      <c r="AG75" t="str">
        <f t="shared" si="22"/>
        <v/>
      </c>
      <c r="AH75" t="str">
        <f t="shared" si="23"/>
        <v/>
      </c>
      <c r="AI75" t="str">
        <f t="shared" si="24"/>
        <v/>
      </c>
      <c r="AJ75" t="str">
        <f t="shared" si="25"/>
        <v/>
      </c>
      <c r="AK75" t="str">
        <f t="shared" si="26"/>
        <v/>
      </c>
      <c r="AM75" t="str">
        <f t="shared" ca="1" si="31"/>
        <v>0, 0</v>
      </c>
      <c r="AN75">
        <f ca="1">OFFSET(INDIRECT(CONCATENATE($AE$1,"!$A$1")),$AT75,MATCH("First Name",INDIRECT(CONCATENATE($AE$1,"!$A$1")):INDIRECT(CONCATENATE($AE$1,"!$L$1")),0)-1,1,1)</f>
        <v>0</v>
      </c>
      <c r="AO75">
        <f ca="1">OFFSET(INDIRECT(CONCATENATE($AE$1,"!$A$1")),$AT75,MATCH("Last Name",INDIRECT(CONCATENATE($AE$1,"!$A$1")):INDIRECT(CONCATENATE($AE$1,"!$L$1")),0)-1,1,1)</f>
        <v>0</v>
      </c>
      <c r="AP75">
        <f ca="1">OFFSET(INDIRECT(CONCATENATE($AE$1,"!$A$1")),$AT75,MATCH("description",INDIRECT(CONCATENATE($AE$1,"!$A$1")):INDIRECT(CONCATENATE($AE$1,"!$L$1")),0)-1,1,1)</f>
        <v>0</v>
      </c>
      <c r="AQ75">
        <f ca="1">OFFSET(INDIRECT(CONCATENATE($AE$1,"!$A$1")),$AT75,MATCH("Display Name",INDIRECT(CONCATENATE($AE$1,"!$A$1")):INDIRECT(CONCATENATE($AE$1,"!$L$1")),0)-1,1,1)</f>
        <v>0</v>
      </c>
      <c r="AR75">
        <f ca="1">OFFSET(INDIRECT(CONCATENATE($AE$1,"!$A$1")),$AT75,MATCH("Pre-Windows 2000 Logon Name",INDIRECT(CONCATENATE($AE$1,"!$A$1")):INDIRECT(CONCATENATE($AE$1,"!$L$1")),0)-1,1,1)</f>
        <v>0</v>
      </c>
      <c r="AS75">
        <f ca="1">OFFSET(INDIRECT(CONCATENATE($AE$1,"!$A$1")),$AT75,MATCH("E-Mail Address",INDIRECT(CONCATENATE($AE$1,"!$A$1")):INDIRECT(CONCATENATE($AE$1,"!$L$1")),0)-1,1,1)</f>
        <v>0</v>
      </c>
      <c r="AT75">
        <v>74</v>
      </c>
    </row>
    <row r="76" spans="1:46" x14ac:dyDescent="0.25">
      <c r="A76" s="4"/>
      <c r="B76" s="4"/>
      <c r="C76" s="4"/>
      <c r="D76" s="4"/>
      <c r="E76" s="4"/>
      <c r="F76" s="4"/>
      <c r="H76" s="2"/>
      <c r="I76" t="str">
        <f t="shared" si="27"/>
        <v/>
      </c>
      <c r="K76" t="str">
        <f t="shared" si="16"/>
        <v/>
      </c>
      <c r="L76" t="str">
        <f t="shared" si="17"/>
        <v/>
      </c>
      <c r="M76" t="str">
        <f t="shared" si="18"/>
        <v/>
      </c>
      <c r="N76" t="str">
        <f t="shared" si="19"/>
        <v/>
      </c>
      <c r="O76" t="str">
        <f t="shared" si="20"/>
        <v/>
      </c>
      <c r="P76" t="str">
        <f t="shared" si="28"/>
        <v/>
      </c>
      <c r="R76" t="str">
        <f t="shared" ca="1" si="29"/>
        <v>0, 0</v>
      </c>
      <c r="S76">
        <f ca="1"/>
        <v>0</v>
      </c>
      <c r="T76">
        <f ca="1"/>
        <v>0</v>
      </c>
      <c r="U76">
        <f ca="1"/>
        <v>0</v>
      </c>
      <c r="V76">
        <f ca="1"/>
        <v>0</v>
      </c>
      <c r="W76">
        <f ca="1"/>
        <v>0</v>
      </c>
      <c r="X76">
        <f ca="1"/>
        <v>0</v>
      </c>
      <c r="Y76">
        <f ca="1"/>
        <v>0</v>
      </c>
      <c r="Z76">
        <f ca="1"/>
        <v>0</v>
      </c>
      <c r="AA76">
        <f ca="1"/>
        <v>0</v>
      </c>
      <c r="AC76" s="2"/>
      <c r="AD76" t="str">
        <f t="shared" si="30"/>
        <v/>
      </c>
      <c r="AF76" t="str">
        <f t="shared" si="21"/>
        <v/>
      </c>
      <c r="AG76" t="str">
        <f t="shared" si="22"/>
        <v/>
      </c>
      <c r="AH76" t="str">
        <f t="shared" si="23"/>
        <v/>
      </c>
      <c r="AI76" t="str">
        <f t="shared" si="24"/>
        <v/>
      </c>
      <c r="AJ76" t="str">
        <f t="shared" si="25"/>
        <v/>
      </c>
      <c r="AK76" t="str">
        <f t="shared" si="26"/>
        <v/>
      </c>
      <c r="AM76" t="str">
        <f t="shared" ca="1" si="31"/>
        <v>0, 0</v>
      </c>
      <c r="AN76">
        <f ca="1">OFFSET(INDIRECT(CONCATENATE($AE$1,"!$A$1")),$AT76,MATCH("First Name",INDIRECT(CONCATENATE($AE$1,"!$A$1")):INDIRECT(CONCATENATE($AE$1,"!$L$1")),0)-1,1,1)</f>
        <v>0</v>
      </c>
      <c r="AO76">
        <f ca="1">OFFSET(INDIRECT(CONCATENATE($AE$1,"!$A$1")),$AT76,MATCH("Last Name",INDIRECT(CONCATENATE($AE$1,"!$A$1")):INDIRECT(CONCATENATE($AE$1,"!$L$1")),0)-1,1,1)</f>
        <v>0</v>
      </c>
      <c r="AP76">
        <f ca="1">OFFSET(INDIRECT(CONCATENATE($AE$1,"!$A$1")),$AT76,MATCH("description",INDIRECT(CONCATENATE($AE$1,"!$A$1")):INDIRECT(CONCATENATE($AE$1,"!$L$1")),0)-1,1,1)</f>
        <v>0</v>
      </c>
      <c r="AQ76">
        <f ca="1">OFFSET(INDIRECT(CONCATENATE($AE$1,"!$A$1")),$AT76,MATCH("Display Name",INDIRECT(CONCATENATE($AE$1,"!$A$1")):INDIRECT(CONCATENATE($AE$1,"!$L$1")),0)-1,1,1)</f>
        <v>0</v>
      </c>
      <c r="AR76">
        <f ca="1">OFFSET(INDIRECT(CONCATENATE($AE$1,"!$A$1")),$AT76,MATCH("Pre-Windows 2000 Logon Name",INDIRECT(CONCATENATE($AE$1,"!$A$1")):INDIRECT(CONCATENATE($AE$1,"!$L$1")),0)-1,1,1)</f>
        <v>0</v>
      </c>
      <c r="AS76">
        <f ca="1">OFFSET(INDIRECT(CONCATENATE($AE$1,"!$A$1")),$AT76,MATCH("E-Mail Address",INDIRECT(CONCATENATE($AE$1,"!$A$1")):INDIRECT(CONCATENATE($AE$1,"!$L$1")),0)-1,1,1)</f>
        <v>0</v>
      </c>
      <c r="AT76">
        <v>75</v>
      </c>
    </row>
    <row r="77" spans="1:46" x14ac:dyDescent="0.25">
      <c r="A77" s="4"/>
      <c r="B77" s="4"/>
      <c r="C77" s="4"/>
      <c r="D77" s="4"/>
      <c r="E77" s="4"/>
      <c r="F77" s="4"/>
      <c r="H77" s="2"/>
      <c r="I77" t="str">
        <f t="shared" si="27"/>
        <v/>
      </c>
      <c r="K77" t="str">
        <f t="shared" si="16"/>
        <v/>
      </c>
      <c r="L77" t="str">
        <f t="shared" si="17"/>
        <v/>
      </c>
      <c r="M77" t="str">
        <f t="shared" si="18"/>
        <v/>
      </c>
      <c r="N77" t="str">
        <f t="shared" si="19"/>
        <v/>
      </c>
      <c r="O77" t="str">
        <f t="shared" si="20"/>
        <v/>
      </c>
      <c r="P77" t="str">
        <f t="shared" si="28"/>
        <v/>
      </c>
      <c r="R77" t="str">
        <f t="shared" ca="1" si="29"/>
        <v>0, 0</v>
      </c>
      <c r="S77">
        <f ca="1"/>
        <v>0</v>
      </c>
      <c r="T77">
        <f ca="1"/>
        <v>0</v>
      </c>
      <c r="U77">
        <f ca="1"/>
        <v>0</v>
      </c>
      <c r="V77">
        <f ca="1"/>
        <v>0</v>
      </c>
      <c r="W77">
        <f ca="1"/>
        <v>0</v>
      </c>
      <c r="X77">
        <f ca="1"/>
        <v>0</v>
      </c>
      <c r="Y77">
        <f ca="1"/>
        <v>0</v>
      </c>
      <c r="Z77">
        <f ca="1"/>
        <v>0</v>
      </c>
      <c r="AA77">
        <f ca="1"/>
        <v>0</v>
      </c>
      <c r="AC77" s="2"/>
      <c r="AD77" t="str">
        <f t="shared" si="30"/>
        <v/>
      </c>
      <c r="AF77" t="str">
        <f t="shared" si="21"/>
        <v/>
      </c>
      <c r="AG77" t="str">
        <f t="shared" si="22"/>
        <v/>
      </c>
      <c r="AH77" t="str">
        <f t="shared" si="23"/>
        <v/>
      </c>
      <c r="AI77" t="str">
        <f t="shared" si="24"/>
        <v/>
      </c>
      <c r="AJ77" t="str">
        <f t="shared" si="25"/>
        <v/>
      </c>
      <c r="AK77" t="str">
        <f t="shared" si="26"/>
        <v/>
      </c>
      <c r="AM77" t="str">
        <f t="shared" ca="1" si="31"/>
        <v>0, 0</v>
      </c>
      <c r="AN77">
        <f ca="1">OFFSET(INDIRECT(CONCATENATE($AE$1,"!$A$1")),$AT77,MATCH("First Name",INDIRECT(CONCATENATE($AE$1,"!$A$1")):INDIRECT(CONCATENATE($AE$1,"!$L$1")),0)-1,1,1)</f>
        <v>0</v>
      </c>
      <c r="AO77">
        <f ca="1">OFFSET(INDIRECT(CONCATENATE($AE$1,"!$A$1")),$AT77,MATCH("Last Name",INDIRECT(CONCATENATE($AE$1,"!$A$1")):INDIRECT(CONCATENATE($AE$1,"!$L$1")),0)-1,1,1)</f>
        <v>0</v>
      </c>
      <c r="AP77">
        <f ca="1">OFFSET(INDIRECT(CONCATENATE($AE$1,"!$A$1")),$AT77,MATCH("description",INDIRECT(CONCATENATE($AE$1,"!$A$1")):INDIRECT(CONCATENATE($AE$1,"!$L$1")),0)-1,1,1)</f>
        <v>0</v>
      </c>
      <c r="AQ77">
        <f ca="1">OFFSET(INDIRECT(CONCATENATE($AE$1,"!$A$1")),$AT77,MATCH("Display Name",INDIRECT(CONCATENATE($AE$1,"!$A$1")):INDIRECT(CONCATENATE($AE$1,"!$L$1")),0)-1,1,1)</f>
        <v>0</v>
      </c>
      <c r="AR77">
        <f ca="1">OFFSET(INDIRECT(CONCATENATE($AE$1,"!$A$1")),$AT77,MATCH("Pre-Windows 2000 Logon Name",INDIRECT(CONCATENATE($AE$1,"!$A$1")):INDIRECT(CONCATENATE($AE$1,"!$L$1")),0)-1,1,1)</f>
        <v>0</v>
      </c>
      <c r="AS77">
        <f ca="1">OFFSET(INDIRECT(CONCATENATE($AE$1,"!$A$1")),$AT77,MATCH("E-Mail Address",INDIRECT(CONCATENATE($AE$1,"!$A$1")):INDIRECT(CONCATENATE($AE$1,"!$L$1")),0)-1,1,1)</f>
        <v>0</v>
      </c>
      <c r="AT77">
        <v>76</v>
      </c>
    </row>
    <row r="78" spans="1:46" x14ac:dyDescent="0.25">
      <c r="A78" s="4"/>
      <c r="B78" s="4"/>
      <c r="C78" s="4"/>
      <c r="D78" s="4"/>
      <c r="E78" s="4"/>
      <c r="F78" s="4"/>
      <c r="H78" s="2"/>
      <c r="I78" t="str">
        <f t="shared" si="27"/>
        <v/>
      </c>
      <c r="K78" t="str">
        <f t="shared" si="16"/>
        <v/>
      </c>
      <c r="L78" t="str">
        <f t="shared" si="17"/>
        <v/>
      </c>
      <c r="M78" t="str">
        <f t="shared" si="18"/>
        <v/>
      </c>
      <c r="N78" t="str">
        <f t="shared" si="19"/>
        <v/>
      </c>
      <c r="O78" t="str">
        <f t="shared" si="20"/>
        <v/>
      </c>
      <c r="P78" t="str">
        <f t="shared" si="28"/>
        <v/>
      </c>
      <c r="R78" t="str">
        <f t="shared" ca="1" si="29"/>
        <v>0, 0</v>
      </c>
      <c r="S78">
        <f ca="1"/>
        <v>0</v>
      </c>
      <c r="T78">
        <f ca="1"/>
        <v>0</v>
      </c>
      <c r="U78">
        <f ca="1"/>
        <v>0</v>
      </c>
      <c r="V78">
        <f ca="1"/>
        <v>0</v>
      </c>
      <c r="W78">
        <f ca="1"/>
        <v>0</v>
      </c>
      <c r="X78">
        <f ca="1"/>
        <v>0</v>
      </c>
      <c r="Y78">
        <f ca="1"/>
        <v>0</v>
      </c>
      <c r="Z78">
        <f ca="1"/>
        <v>0</v>
      </c>
      <c r="AA78">
        <f ca="1"/>
        <v>0</v>
      </c>
      <c r="AC78" s="2"/>
      <c r="AD78" t="str">
        <f t="shared" si="30"/>
        <v/>
      </c>
      <c r="AF78" t="str">
        <f t="shared" si="21"/>
        <v/>
      </c>
      <c r="AG78" t="str">
        <f t="shared" si="22"/>
        <v/>
      </c>
      <c r="AH78" t="str">
        <f t="shared" si="23"/>
        <v/>
      </c>
      <c r="AI78" t="str">
        <f t="shared" si="24"/>
        <v/>
      </c>
      <c r="AJ78" t="str">
        <f t="shared" si="25"/>
        <v/>
      </c>
      <c r="AK78" t="str">
        <f t="shared" si="26"/>
        <v/>
      </c>
      <c r="AM78" t="str">
        <f t="shared" ca="1" si="31"/>
        <v>0, 0</v>
      </c>
      <c r="AN78">
        <f ca="1">OFFSET(INDIRECT(CONCATENATE($AE$1,"!$A$1")),$AT78,MATCH("First Name",INDIRECT(CONCATENATE($AE$1,"!$A$1")):INDIRECT(CONCATENATE($AE$1,"!$L$1")),0)-1,1,1)</f>
        <v>0</v>
      </c>
      <c r="AO78">
        <f ca="1">OFFSET(INDIRECT(CONCATENATE($AE$1,"!$A$1")),$AT78,MATCH("Last Name",INDIRECT(CONCATENATE($AE$1,"!$A$1")):INDIRECT(CONCATENATE($AE$1,"!$L$1")),0)-1,1,1)</f>
        <v>0</v>
      </c>
      <c r="AP78">
        <f ca="1">OFFSET(INDIRECT(CONCATENATE($AE$1,"!$A$1")),$AT78,MATCH("description",INDIRECT(CONCATENATE($AE$1,"!$A$1")):INDIRECT(CONCATENATE($AE$1,"!$L$1")),0)-1,1,1)</f>
        <v>0</v>
      </c>
      <c r="AQ78">
        <f ca="1">OFFSET(INDIRECT(CONCATENATE($AE$1,"!$A$1")),$AT78,MATCH("Display Name",INDIRECT(CONCATENATE($AE$1,"!$A$1")):INDIRECT(CONCATENATE($AE$1,"!$L$1")),0)-1,1,1)</f>
        <v>0</v>
      </c>
      <c r="AR78">
        <f ca="1">OFFSET(INDIRECT(CONCATENATE($AE$1,"!$A$1")),$AT78,MATCH("Pre-Windows 2000 Logon Name",INDIRECT(CONCATENATE($AE$1,"!$A$1")):INDIRECT(CONCATENATE($AE$1,"!$L$1")),0)-1,1,1)</f>
        <v>0</v>
      </c>
      <c r="AS78">
        <f ca="1">OFFSET(INDIRECT(CONCATENATE($AE$1,"!$A$1")),$AT78,MATCH("E-Mail Address",INDIRECT(CONCATENATE($AE$1,"!$A$1")):INDIRECT(CONCATENATE($AE$1,"!$L$1")),0)-1,1,1)</f>
        <v>0</v>
      </c>
      <c r="AT78">
        <v>77</v>
      </c>
    </row>
    <row r="79" spans="1:46" x14ac:dyDescent="0.25">
      <c r="A79" s="4"/>
      <c r="B79" s="4"/>
      <c r="C79" s="4"/>
      <c r="D79" s="4"/>
      <c r="E79" s="4"/>
      <c r="F79" s="4"/>
      <c r="H79" s="2"/>
      <c r="I79" t="str">
        <f t="shared" si="27"/>
        <v/>
      </c>
      <c r="K79" t="str">
        <f t="shared" si="16"/>
        <v/>
      </c>
      <c r="L79" t="str">
        <f t="shared" si="17"/>
        <v/>
      </c>
      <c r="M79" t="str">
        <f t="shared" si="18"/>
        <v/>
      </c>
      <c r="N79" t="str">
        <f t="shared" si="19"/>
        <v/>
      </c>
      <c r="O79" t="str">
        <f t="shared" si="20"/>
        <v/>
      </c>
      <c r="P79" t="str">
        <f t="shared" si="28"/>
        <v/>
      </c>
      <c r="R79" t="str">
        <f t="shared" ca="1" si="29"/>
        <v>0, 0</v>
      </c>
      <c r="S79">
        <f ca="1"/>
        <v>0</v>
      </c>
      <c r="T79">
        <f ca="1"/>
        <v>0</v>
      </c>
      <c r="U79">
        <f ca="1"/>
        <v>0</v>
      </c>
      <c r="V79">
        <f ca="1"/>
        <v>0</v>
      </c>
      <c r="W79">
        <f ca="1"/>
        <v>0</v>
      </c>
      <c r="X79">
        <f ca="1"/>
        <v>0</v>
      </c>
      <c r="Y79">
        <f ca="1"/>
        <v>0</v>
      </c>
      <c r="Z79">
        <f ca="1"/>
        <v>0</v>
      </c>
      <c r="AA79">
        <f ca="1"/>
        <v>0</v>
      </c>
      <c r="AC79" s="2"/>
      <c r="AD79" t="str">
        <f t="shared" si="30"/>
        <v/>
      </c>
      <c r="AF79" t="str">
        <f t="shared" si="21"/>
        <v/>
      </c>
      <c r="AG79" t="str">
        <f t="shared" si="22"/>
        <v/>
      </c>
      <c r="AH79" t="str">
        <f t="shared" si="23"/>
        <v/>
      </c>
      <c r="AI79" t="str">
        <f t="shared" si="24"/>
        <v/>
      </c>
      <c r="AJ79" t="str">
        <f t="shared" si="25"/>
        <v/>
      </c>
      <c r="AK79" t="str">
        <f t="shared" si="26"/>
        <v/>
      </c>
      <c r="AM79" t="str">
        <f t="shared" ca="1" si="31"/>
        <v>0, 0</v>
      </c>
      <c r="AN79">
        <f ca="1">OFFSET(INDIRECT(CONCATENATE($AE$1,"!$A$1")),$AT79,MATCH("First Name",INDIRECT(CONCATENATE($AE$1,"!$A$1")):INDIRECT(CONCATENATE($AE$1,"!$L$1")),0)-1,1,1)</f>
        <v>0</v>
      </c>
      <c r="AO79">
        <f ca="1">OFFSET(INDIRECT(CONCATENATE($AE$1,"!$A$1")),$AT79,MATCH("Last Name",INDIRECT(CONCATENATE($AE$1,"!$A$1")):INDIRECT(CONCATENATE($AE$1,"!$L$1")),0)-1,1,1)</f>
        <v>0</v>
      </c>
      <c r="AP79">
        <f ca="1">OFFSET(INDIRECT(CONCATENATE($AE$1,"!$A$1")),$AT79,MATCH("description",INDIRECT(CONCATENATE($AE$1,"!$A$1")):INDIRECT(CONCATENATE($AE$1,"!$L$1")),0)-1,1,1)</f>
        <v>0</v>
      </c>
      <c r="AQ79">
        <f ca="1">OFFSET(INDIRECT(CONCATENATE($AE$1,"!$A$1")),$AT79,MATCH("Display Name",INDIRECT(CONCATENATE($AE$1,"!$A$1")):INDIRECT(CONCATENATE($AE$1,"!$L$1")),0)-1,1,1)</f>
        <v>0</v>
      </c>
      <c r="AR79">
        <f ca="1">OFFSET(INDIRECT(CONCATENATE($AE$1,"!$A$1")),$AT79,MATCH("Pre-Windows 2000 Logon Name",INDIRECT(CONCATENATE($AE$1,"!$A$1")):INDIRECT(CONCATENATE($AE$1,"!$L$1")),0)-1,1,1)</f>
        <v>0</v>
      </c>
      <c r="AS79">
        <f ca="1">OFFSET(INDIRECT(CONCATENATE($AE$1,"!$A$1")),$AT79,MATCH("E-Mail Address",INDIRECT(CONCATENATE($AE$1,"!$A$1")):INDIRECT(CONCATENATE($AE$1,"!$L$1")),0)-1,1,1)</f>
        <v>0</v>
      </c>
      <c r="AT79">
        <v>78</v>
      </c>
    </row>
    <row r="80" spans="1:46" x14ac:dyDescent="0.25">
      <c r="A80" s="4"/>
      <c r="B80" s="4"/>
      <c r="C80" s="4"/>
      <c r="D80" s="4"/>
      <c r="E80" s="4"/>
      <c r="F80" s="4"/>
      <c r="H80" s="2"/>
      <c r="I80" t="str">
        <f t="shared" si="27"/>
        <v/>
      </c>
      <c r="K80" t="str">
        <f t="shared" si="16"/>
        <v/>
      </c>
      <c r="L80" t="str">
        <f t="shared" si="17"/>
        <v/>
      </c>
      <c r="M80" t="str">
        <f t="shared" si="18"/>
        <v/>
      </c>
      <c r="N80" t="str">
        <f t="shared" si="19"/>
        <v/>
      </c>
      <c r="O80" t="str">
        <f t="shared" si="20"/>
        <v/>
      </c>
      <c r="P80" t="str">
        <f t="shared" si="28"/>
        <v/>
      </c>
      <c r="R80" t="str">
        <f t="shared" ca="1" si="29"/>
        <v>0, 0</v>
      </c>
      <c r="S80">
        <f ca="1"/>
        <v>0</v>
      </c>
      <c r="T80">
        <f ca="1"/>
        <v>0</v>
      </c>
      <c r="U80">
        <f ca="1"/>
        <v>0</v>
      </c>
      <c r="V80">
        <f ca="1"/>
        <v>0</v>
      </c>
      <c r="W80">
        <f ca="1"/>
        <v>0</v>
      </c>
      <c r="X80">
        <f ca="1"/>
        <v>0</v>
      </c>
      <c r="Y80">
        <f ca="1"/>
        <v>0</v>
      </c>
      <c r="Z80">
        <f ca="1"/>
        <v>0</v>
      </c>
      <c r="AA80">
        <f ca="1"/>
        <v>0</v>
      </c>
      <c r="AC80" s="2"/>
      <c r="AD80" t="str">
        <f t="shared" si="30"/>
        <v/>
      </c>
      <c r="AF80" t="str">
        <f t="shared" si="21"/>
        <v/>
      </c>
      <c r="AG80" t="str">
        <f t="shared" si="22"/>
        <v/>
      </c>
      <c r="AH80" t="str">
        <f t="shared" si="23"/>
        <v/>
      </c>
      <c r="AI80" t="str">
        <f t="shared" si="24"/>
        <v/>
      </c>
      <c r="AJ80" t="str">
        <f t="shared" si="25"/>
        <v/>
      </c>
      <c r="AK80" t="str">
        <f t="shared" si="26"/>
        <v/>
      </c>
      <c r="AM80" t="str">
        <f t="shared" ca="1" si="31"/>
        <v>0, 0</v>
      </c>
      <c r="AN80">
        <f ca="1">OFFSET(INDIRECT(CONCATENATE($AE$1,"!$A$1")),$AT80,MATCH("First Name",INDIRECT(CONCATENATE($AE$1,"!$A$1")):INDIRECT(CONCATENATE($AE$1,"!$L$1")),0)-1,1,1)</f>
        <v>0</v>
      </c>
      <c r="AO80">
        <f ca="1">OFFSET(INDIRECT(CONCATENATE($AE$1,"!$A$1")),$AT80,MATCH("Last Name",INDIRECT(CONCATENATE($AE$1,"!$A$1")):INDIRECT(CONCATENATE($AE$1,"!$L$1")),0)-1,1,1)</f>
        <v>0</v>
      </c>
      <c r="AP80">
        <f ca="1">OFFSET(INDIRECT(CONCATENATE($AE$1,"!$A$1")),$AT80,MATCH("description",INDIRECT(CONCATENATE($AE$1,"!$A$1")):INDIRECT(CONCATENATE($AE$1,"!$L$1")),0)-1,1,1)</f>
        <v>0</v>
      </c>
      <c r="AQ80">
        <f ca="1">OFFSET(INDIRECT(CONCATENATE($AE$1,"!$A$1")),$AT80,MATCH("Display Name",INDIRECT(CONCATENATE($AE$1,"!$A$1")):INDIRECT(CONCATENATE($AE$1,"!$L$1")),0)-1,1,1)</f>
        <v>0</v>
      </c>
      <c r="AR80">
        <f ca="1">OFFSET(INDIRECT(CONCATENATE($AE$1,"!$A$1")),$AT80,MATCH("Pre-Windows 2000 Logon Name",INDIRECT(CONCATENATE($AE$1,"!$A$1")):INDIRECT(CONCATENATE($AE$1,"!$L$1")),0)-1,1,1)</f>
        <v>0</v>
      </c>
      <c r="AS80">
        <f ca="1">OFFSET(INDIRECT(CONCATENATE($AE$1,"!$A$1")),$AT80,MATCH("E-Mail Address",INDIRECT(CONCATENATE($AE$1,"!$A$1")):INDIRECT(CONCATENATE($AE$1,"!$L$1")),0)-1,1,1)</f>
        <v>0</v>
      </c>
      <c r="AT80">
        <v>79</v>
      </c>
    </row>
    <row r="81" spans="1:46" x14ac:dyDescent="0.25">
      <c r="A81" s="4"/>
      <c r="B81" s="4"/>
      <c r="C81" s="4"/>
      <c r="D81" s="4"/>
      <c r="E81" s="4"/>
      <c r="F81" s="4"/>
      <c r="H81" s="2"/>
      <c r="I81" t="str">
        <f t="shared" si="27"/>
        <v/>
      </c>
      <c r="K81" t="str">
        <f t="shared" si="16"/>
        <v/>
      </c>
      <c r="L81" t="str">
        <f t="shared" si="17"/>
        <v/>
      </c>
      <c r="M81" t="str">
        <f t="shared" si="18"/>
        <v/>
      </c>
      <c r="N81" t="str">
        <f t="shared" si="19"/>
        <v/>
      </c>
      <c r="O81" t="str">
        <f t="shared" si="20"/>
        <v/>
      </c>
      <c r="P81" t="str">
        <f t="shared" si="28"/>
        <v/>
      </c>
      <c r="R81" t="str">
        <f t="shared" ca="1" si="29"/>
        <v>0, 0</v>
      </c>
      <c r="S81">
        <f ca="1"/>
        <v>0</v>
      </c>
      <c r="T81">
        <f ca="1"/>
        <v>0</v>
      </c>
      <c r="U81">
        <f ca="1"/>
        <v>0</v>
      </c>
      <c r="V81">
        <f ca="1"/>
        <v>0</v>
      </c>
      <c r="W81">
        <f ca="1"/>
        <v>0</v>
      </c>
      <c r="X81">
        <f ca="1"/>
        <v>0</v>
      </c>
      <c r="Y81">
        <f ca="1"/>
        <v>0</v>
      </c>
      <c r="Z81">
        <f ca="1"/>
        <v>0</v>
      </c>
      <c r="AA81">
        <f ca="1"/>
        <v>0</v>
      </c>
      <c r="AC81" s="2"/>
      <c r="AD81" t="str">
        <f t="shared" si="30"/>
        <v/>
      </c>
      <c r="AF81" t="str">
        <f t="shared" si="21"/>
        <v/>
      </c>
      <c r="AG81" t="str">
        <f t="shared" si="22"/>
        <v/>
      </c>
      <c r="AH81" t="str">
        <f t="shared" si="23"/>
        <v/>
      </c>
      <c r="AI81" t="str">
        <f t="shared" si="24"/>
        <v/>
      </c>
      <c r="AJ81" t="str">
        <f t="shared" si="25"/>
        <v/>
      </c>
      <c r="AK81" t="str">
        <f t="shared" si="26"/>
        <v/>
      </c>
      <c r="AM81" t="str">
        <f t="shared" ca="1" si="31"/>
        <v>0, 0</v>
      </c>
      <c r="AN81">
        <f ca="1">OFFSET(INDIRECT(CONCATENATE($AE$1,"!$A$1")),$AT81,MATCH("First Name",INDIRECT(CONCATENATE($AE$1,"!$A$1")):INDIRECT(CONCATENATE($AE$1,"!$L$1")),0)-1,1,1)</f>
        <v>0</v>
      </c>
      <c r="AO81">
        <f ca="1">OFFSET(INDIRECT(CONCATENATE($AE$1,"!$A$1")),$AT81,MATCH("Last Name",INDIRECT(CONCATENATE($AE$1,"!$A$1")):INDIRECT(CONCATENATE($AE$1,"!$L$1")),0)-1,1,1)</f>
        <v>0</v>
      </c>
      <c r="AP81">
        <f ca="1">OFFSET(INDIRECT(CONCATENATE($AE$1,"!$A$1")),$AT81,MATCH("description",INDIRECT(CONCATENATE($AE$1,"!$A$1")):INDIRECT(CONCATENATE($AE$1,"!$L$1")),0)-1,1,1)</f>
        <v>0</v>
      </c>
      <c r="AQ81">
        <f ca="1">OFFSET(INDIRECT(CONCATENATE($AE$1,"!$A$1")),$AT81,MATCH("Display Name",INDIRECT(CONCATENATE($AE$1,"!$A$1")):INDIRECT(CONCATENATE($AE$1,"!$L$1")),0)-1,1,1)</f>
        <v>0</v>
      </c>
      <c r="AR81">
        <f ca="1">OFFSET(INDIRECT(CONCATENATE($AE$1,"!$A$1")),$AT81,MATCH("Pre-Windows 2000 Logon Name",INDIRECT(CONCATENATE($AE$1,"!$A$1")):INDIRECT(CONCATENATE($AE$1,"!$L$1")),0)-1,1,1)</f>
        <v>0</v>
      </c>
      <c r="AS81">
        <f ca="1">OFFSET(INDIRECT(CONCATENATE($AE$1,"!$A$1")),$AT81,MATCH("E-Mail Address",INDIRECT(CONCATENATE($AE$1,"!$A$1")):INDIRECT(CONCATENATE($AE$1,"!$L$1")),0)-1,1,1)</f>
        <v>0</v>
      </c>
      <c r="AT81">
        <v>80</v>
      </c>
    </row>
    <row r="82" spans="1:46" x14ac:dyDescent="0.25">
      <c r="A82" s="4"/>
      <c r="B82" s="4"/>
      <c r="C82" s="4"/>
      <c r="D82" s="4"/>
      <c r="E82" s="4"/>
      <c r="F82" s="4"/>
      <c r="H82" s="2"/>
      <c r="I82" t="str">
        <f t="shared" si="27"/>
        <v/>
      </c>
      <c r="K82" t="str">
        <f t="shared" si="16"/>
        <v/>
      </c>
      <c r="L82" t="str">
        <f t="shared" si="17"/>
        <v/>
      </c>
      <c r="M82" t="str">
        <f t="shared" si="18"/>
        <v/>
      </c>
      <c r="N82" t="str">
        <f t="shared" si="19"/>
        <v/>
      </c>
      <c r="O82" t="str">
        <f t="shared" si="20"/>
        <v/>
      </c>
      <c r="P82" t="str">
        <f t="shared" si="28"/>
        <v/>
      </c>
      <c r="R82" t="str">
        <f t="shared" ca="1" si="29"/>
        <v>0, 0</v>
      </c>
      <c r="S82">
        <f ca="1"/>
        <v>0</v>
      </c>
      <c r="T82">
        <f ca="1"/>
        <v>0</v>
      </c>
      <c r="U82">
        <f ca="1"/>
        <v>0</v>
      </c>
      <c r="V82">
        <f ca="1"/>
        <v>0</v>
      </c>
      <c r="W82">
        <f ca="1"/>
        <v>0</v>
      </c>
      <c r="X82">
        <f ca="1"/>
        <v>0</v>
      </c>
      <c r="Y82">
        <f ca="1"/>
        <v>0</v>
      </c>
      <c r="Z82">
        <f ca="1"/>
        <v>0</v>
      </c>
      <c r="AA82">
        <f ca="1"/>
        <v>0</v>
      </c>
      <c r="AC82" s="2"/>
      <c r="AD82" t="str">
        <f t="shared" si="30"/>
        <v/>
      </c>
      <c r="AF82" t="str">
        <f t="shared" si="21"/>
        <v/>
      </c>
      <c r="AG82" t="str">
        <f t="shared" si="22"/>
        <v/>
      </c>
      <c r="AH82" t="str">
        <f t="shared" si="23"/>
        <v/>
      </c>
      <c r="AI82" t="str">
        <f t="shared" si="24"/>
        <v/>
      </c>
      <c r="AJ82" t="str">
        <f t="shared" si="25"/>
        <v/>
      </c>
      <c r="AK82" t="str">
        <f t="shared" si="26"/>
        <v/>
      </c>
      <c r="AM82" t="str">
        <f t="shared" ca="1" si="31"/>
        <v>0, 0</v>
      </c>
      <c r="AN82">
        <f ca="1">OFFSET(INDIRECT(CONCATENATE($AE$1,"!$A$1")),$AT82,MATCH("First Name",INDIRECT(CONCATENATE($AE$1,"!$A$1")):INDIRECT(CONCATENATE($AE$1,"!$L$1")),0)-1,1,1)</f>
        <v>0</v>
      </c>
      <c r="AO82">
        <f ca="1">OFFSET(INDIRECT(CONCATENATE($AE$1,"!$A$1")),$AT82,MATCH("Last Name",INDIRECT(CONCATENATE($AE$1,"!$A$1")):INDIRECT(CONCATENATE($AE$1,"!$L$1")),0)-1,1,1)</f>
        <v>0</v>
      </c>
      <c r="AP82">
        <f ca="1">OFFSET(INDIRECT(CONCATENATE($AE$1,"!$A$1")),$AT82,MATCH("description",INDIRECT(CONCATENATE($AE$1,"!$A$1")):INDIRECT(CONCATENATE($AE$1,"!$L$1")),0)-1,1,1)</f>
        <v>0</v>
      </c>
      <c r="AQ82">
        <f ca="1">OFFSET(INDIRECT(CONCATENATE($AE$1,"!$A$1")),$AT82,MATCH("Display Name",INDIRECT(CONCATENATE($AE$1,"!$A$1")):INDIRECT(CONCATENATE($AE$1,"!$L$1")),0)-1,1,1)</f>
        <v>0</v>
      </c>
      <c r="AR82">
        <f ca="1">OFFSET(INDIRECT(CONCATENATE($AE$1,"!$A$1")),$AT82,MATCH("Pre-Windows 2000 Logon Name",INDIRECT(CONCATENATE($AE$1,"!$A$1")):INDIRECT(CONCATENATE($AE$1,"!$L$1")),0)-1,1,1)</f>
        <v>0</v>
      </c>
      <c r="AS82">
        <f ca="1">OFFSET(INDIRECT(CONCATENATE($AE$1,"!$A$1")),$AT82,MATCH("E-Mail Address",INDIRECT(CONCATENATE($AE$1,"!$A$1")):INDIRECT(CONCATENATE($AE$1,"!$L$1")),0)-1,1,1)</f>
        <v>0</v>
      </c>
      <c r="AT82">
        <v>81</v>
      </c>
    </row>
    <row r="83" spans="1:46" x14ac:dyDescent="0.25">
      <c r="A83" s="4"/>
      <c r="B83" s="4"/>
      <c r="C83" s="4"/>
      <c r="D83" s="4"/>
      <c r="E83" s="4"/>
      <c r="F83" s="4"/>
      <c r="H83" s="2"/>
      <c r="I83" t="str">
        <f t="shared" si="27"/>
        <v/>
      </c>
      <c r="K83" t="str">
        <f t="shared" si="16"/>
        <v/>
      </c>
      <c r="L83" t="str">
        <f t="shared" si="17"/>
        <v/>
      </c>
      <c r="M83" t="str">
        <f t="shared" si="18"/>
        <v/>
      </c>
      <c r="N83" t="str">
        <f t="shared" si="19"/>
        <v/>
      </c>
      <c r="O83" t="str">
        <f t="shared" si="20"/>
        <v/>
      </c>
      <c r="P83" t="str">
        <f t="shared" si="28"/>
        <v/>
      </c>
      <c r="R83" t="str">
        <f t="shared" ca="1" si="29"/>
        <v>0, 0</v>
      </c>
      <c r="S83">
        <f ca="1"/>
        <v>0</v>
      </c>
      <c r="T83">
        <f ca="1"/>
        <v>0</v>
      </c>
      <c r="U83">
        <f ca="1"/>
        <v>0</v>
      </c>
      <c r="V83">
        <f ca="1"/>
        <v>0</v>
      </c>
      <c r="W83">
        <f ca="1"/>
        <v>0</v>
      </c>
      <c r="X83">
        <f ca="1"/>
        <v>0</v>
      </c>
      <c r="Y83">
        <f ca="1"/>
        <v>0</v>
      </c>
      <c r="Z83">
        <f ca="1"/>
        <v>0</v>
      </c>
      <c r="AA83">
        <f ca="1"/>
        <v>0</v>
      </c>
      <c r="AC83" s="2"/>
      <c r="AD83" t="str">
        <f t="shared" si="30"/>
        <v/>
      </c>
      <c r="AF83" t="str">
        <f t="shared" si="21"/>
        <v/>
      </c>
      <c r="AG83" t="str">
        <f t="shared" si="22"/>
        <v/>
      </c>
      <c r="AH83" t="str">
        <f t="shared" si="23"/>
        <v/>
      </c>
      <c r="AI83" t="str">
        <f t="shared" si="24"/>
        <v/>
      </c>
      <c r="AJ83" t="str">
        <f t="shared" si="25"/>
        <v/>
      </c>
      <c r="AK83" t="str">
        <f t="shared" si="26"/>
        <v/>
      </c>
      <c r="AM83" t="str">
        <f t="shared" ca="1" si="31"/>
        <v>0, 0</v>
      </c>
      <c r="AN83">
        <f ca="1">OFFSET(INDIRECT(CONCATENATE($AE$1,"!$A$1")),$AT83,MATCH("First Name",INDIRECT(CONCATENATE($AE$1,"!$A$1")):INDIRECT(CONCATENATE($AE$1,"!$L$1")),0)-1,1,1)</f>
        <v>0</v>
      </c>
      <c r="AO83">
        <f ca="1">OFFSET(INDIRECT(CONCATENATE($AE$1,"!$A$1")),$AT83,MATCH("Last Name",INDIRECT(CONCATENATE($AE$1,"!$A$1")):INDIRECT(CONCATENATE($AE$1,"!$L$1")),0)-1,1,1)</f>
        <v>0</v>
      </c>
      <c r="AP83">
        <f ca="1">OFFSET(INDIRECT(CONCATENATE($AE$1,"!$A$1")),$AT83,MATCH("description",INDIRECT(CONCATENATE($AE$1,"!$A$1")):INDIRECT(CONCATENATE($AE$1,"!$L$1")),0)-1,1,1)</f>
        <v>0</v>
      </c>
      <c r="AQ83">
        <f ca="1">OFFSET(INDIRECT(CONCATENATE($AE$1,"!$A$1")),$AT83,MATCH("Display Name",INDIRECT(CONCATENATE($AE$1,"!$A$1")):INDIRECT(CONCATENATE($AE$1,"!$L$1")),0)-1,1,1)</f>
        <v>0</v>
      </c>
      <c r="AR83">
        <f ca="1">OFFSET(INDIRECT(CONCATENATE($AE$1,"!$A$1")),$AT83,MATCH("Pre-Windows 2000 Logon Name",INDIRECT(CONCATENATE($AE$1,"!$A$1")):INDIRECT(CONCATENATE($AE$1,"!$L$1")),0)-1,1,1)</f>
        <v>0</v>
      </c>
      <c r="AS83">
        <f ca="1">OFFSET(INDIRECT(CONCATENATE($AE$1,"!$A$1")),$AT83,MATCH("E-Mail Address",INDIRECT(CONCATENATE($AE$1,"!$A$1")):INDIRECT(CONCATENATE($AE$1,"!$L$1")),0)-1,1,1)</f>
        <v>0</v>
      </c>
      <c r="AT83">
        <v>82</v>
      </c>
    </row>
    <row r="84" spans="1:46" x14ac:dyDescent="0.25">
      <c r="A84" s="4"/>
      <c r="B84" s="4"/>
      <c r="C84" s="4"/>
      <c r="D84" s="4"/>
      <c r="E84" s="4"/>
      <c r="F84" s="4"/>
      <c r="H84" s="2"/>
      <c r="I84" t="str">
        <f t="shared" si="27"/>
        <v/>
      </c>
      <c r="K84" t="str">
        <f t="shared" si="16"/>
        <v/>
      </c>
      <c r="L84" t="str">
        <f t="shared" si="17"/>
        <v/>
      </c>
      <c r="M84" t="str">
        <f t="shared" si="18"/>
        <v/>
      </c>
      <c r="N84" t="str">
        <f t="shared" si="19"/>
        <v/>
      </c>
      <c r="O84" t="str">
        <f t="shared" si="20"/>
        <v/>
      </c>
      <c r="P84" t="str">
        <f t="shared" si="28"/>
        <v/>
      </c>
      <c r="R84" t="str">
        <f t="shared" ca="1" si="29"/>
        <v>0, 0</v>
      </c>
      <c r="S84">
        <f ca="1"/>
        <v>0</v>
      </c>
      <c r="T84">
        <f ca="1"/>
        <v>0</v>
      </c>
      <c r="U84">
        <f ca="1"/>
        <v>0</v>
      </c>
      <c r="V84">
        <f ca="1"/>
        <v>0</v>
      </c>
      <c r="W84">
        <f ca="1"/>
        <v>0</v>
      </c>
      <c r="X84">
        <f ca="1"/>
        <v>0</v>
      </c>
      <c r="Y84">
        <f ca="1"/>
        <v>0</v>
      </c>
      <c r="Z84">
        <f ca="1"/>
        <v>0</v>
      </c>
      <c r="AA84">
        <f ca="1"/>
        <v>0</v>
      </c>
      <c r="AC84" s="2"/>
      <c r="AD84" t="str">
        <f t="shared" si="30"/>
        <v/>
      </c>
      <c r="AF84" t="str">
        <f t="shared" si="21"/>
        <v/>
      </c>
      <c r="AG84" t="str">
        <f t="shared" si="22"/>
        <v/>
      </c>
      <c r="AH84" t="str">
        <f t="shared" si="23"/>
        <v/>
      </c>
      <c r="AI84" t="str">
        <f t="shared" si="24"/>
        <v/>
      </c>
      <c r="AJ84" t="str">
        <f t="shared" si="25"/>
        <v/>
      </c>
      <c r="AK84" t="str">
        <f t="shared" si="26"/>
        <v/>
      </c>
      <c r="AM84" t="str">
        <f t="shared" ca="1" si="31"/>
        <v>0, 0</v>
      </c>
      <c r="AN84">
        <f ca="1">OFFSET(INDIRECT(CONCATENATE($AE$1,"!$A$1")),$AT84,MATCH("First Name",INDIRECT(CONCATENATE($AE$1,"!$A$1")):INDIRECT(CONCATENATE($AE$1,"!$L$1")),0)-1,1,1)</f>
        <v>0</v>
      </c>
      <c r="AO84">
        <f ca="1">OFFSET(INDIRECT(CONCATENATE($AE$1,"!$A$1")),$AT84,MATCH("Last Name",INDIRECT(CONCATENATE($AE$1,"!$A$1")):INDIRECT(CONCATENATE($AE$1,"!$L$1")),0)-1,1,1)</f>
        <v>0</v>
      </c>
      <c r="AP84">
        <f ca="1">OFFSET(INDIRECT(CONCATENATE($AE$1,"!$A$1")),$AT84,MATCH("description",INDIRECT(CONCATENATE($AE$1,"!$A$1")):INDIRECT(CONCATENATE($AE$1,"!$L$1")),0)-1,1,1)</f>
        <v>0</v>
      </c>
      <c r="AQ84">
        <f ca="1">OFFSET(INDIRECT(CONCATENATE($AE$1,"!$A$1")),$AT84,MATCH("Display Name",INDIRECT(CONCATENATE($AE$1,"!$A$1")):INDIRECT(CONCATENATE($AE$1,"!$L$1")),0)-1,1,1)</f>
        <v>0</v>
      </c>
      <c r="AR84">
        <f ca="1">OFFSET(INDIRECT(CONCATENATE($AE$1,"!$A$1")),$AT84,MATCH("Pre-Windows 2000 Logon Name",INDIRECT(CONCATENATE($AE$1,"!$A$1")):INDIRECT(CONCATENATE($AE$1,"!$L$1")),0)-1,1,1)</f>
        <v>0</v>
      </c>
      <c r="AS84">
        <f ca="1">OFFSET(INDIRECT(CONCATENATE($AE$1,"!$A$1")),$AT84,MATCH("E-Mail Address",INDIRECT(CONCATENATE($AE$1,"!$A$1")):INDIRECT(CONCATENATE($AE$1,"!$L$1")),0)-1,1,1)</f>
        <v>0</v>
      </c>
      <c r="AT84">
        <v>83</v>
      </c>
    </row>
    <row r="85" spans="1:46" x14ac:dyDescent="0.25">
      <c r="A85" s="4"/>
      <c r="B85" s="4"/>
      <c r="C85" s="4"/>
      <c r="D85" s="4"/>
      <c r="E85" s="4"/>
      <c r="F85" s="4"/>
      <c r="H85" s="2"/>
      <c r="I85" t="str">
        <f t="shared" si="27"/>
        <v/>
      </c>
      <c r="K85" t="str">
        <f t="shared" si="16"/>
        <v/>
      </c>
      <c r="L85" t="str">
        <f t="shared" si="17"/>
        <v/>
      </c>
      <c r="M85" t="str">
        <f t="shared" si="18"/>
        <v/>
      </c>
      <c r="N85" t="str">
        <f t="shared" si="19"/>
        <v/>
      </c>
      <c r="O85" t="str">
        <f t="shared" si="20"/>
        <v/>
      </c>
      <c r="P85" t="str">
        <f t="shared" si="28"/>
        <v/>
      </c>
      <c r="R85" t="str">
        <f t="shared" ca="1" si="29"/>
        <v>0, 0</v>
      </c>
      <c r="S85">
        <f ca="1"/>
        <v>0</v>
      </c>
      <c r="T85">
        <f ca="1"/>
        <v>0</v>
      </c>
      <c r="U85">
        <f ca="1"/>
        <v>0</v>
      </c>
      <c r="V85">
        <f ca="1"/>
        <v>0</v>
      </c>
      <c r="W85">
        <f ca="1"/>
        <v>0</v>
      </c>
      <c r="X85">
        <f ca="1"/>
        <v>0</v>
      </c>
      <c r="Y85">
        <f ca="1"/>
        <v>0</v>
      </c>
      <c r="Z85">
        <f ca="1"/>
        <v>0</v>
      </c>
      <c r="AA85">
        <f ca="1"/>
        <v>0</v>
      </c>
      <c r="AC85" s="2"/>
      <c r="AD85" t="str">
        <f t="shared" si="30"/>
        <v/>
      </c>
      <c r="AF85" t="str">
        <f t="shared" si="21"/>
        <v/>
      </c>
      <c r="AG85" t="str">
        <f t="shared" si="22"/>
        <v/>
      </c>
      <c r="AH85" t="str">
        <f t="shared" si="23"/>
        <v/>
      </c>
      <c r="AI85" t="str">
        <f t="shared" si="24"/>
        <v/>
      </c>
      <c r="AJ85" t="str">
        <f t="shared" si="25"/>
        <v/>
      </c>
      <c r="AK85" t="str">
        <f t="shared" si="26"/>
        <v/>
      </c>
      <c r="AM85" t="str">
        <f t="shared" ca="1" si="31"/>
        <v>0, 0</v>
      </c>
      <c r="AN85">
        <f ca="1">OFFSET(INDIRECT(CONCATENATE($AE$1,"!$A$1")),$AT85,MATCH("First Name",INDIRECT(CONCATENATE($AE$1,"!$A$1")):INDIRECT(CONCATENATE($AE$1,"!$L$1")),0)-1,1,1)</f>
        <v>0</v>
      </c>
      <c r="AO85">
        <f ca="1">OFFSET(INDIRECT(CONCATENATE($AE$1,"!$A$1")),$AT85,MATCH("Last Name",INDIRECT(CONCATENATE($AE$1,"!$A$1")):INDIRECT(CONCATENATE($AE$1,"!$L$1")),0)-1,1,1)</f>
        <v>0</v>
      </c>
      <c r="AP85">
        <f ca="1">OFFSET(INDIRECT(CONCATENATE($AE$1,"!$A$1")),$AT85,MATCH("description",INDIRECT(CONCATENATE($AE$1,"!$A$1")):INDIRECT(CONCATENATE($AE$1,"!$L$1")),0)-1,1,1)</f>
        <v>0</v>
      </c>
      <c r="AQ85">
        <f ca="1">OFFSET(INDIRECT(CONCATENATE($AE$1,"!$A$1")),$AT85,MATCH("Display Name",INDIRECT(CONCATENATE($AE$1,"!$A$1")):INDIRECT(CONCATENATE($AE$1,"!$L$1")),0)-1,1,1)</f>
        <v>0</v>
      </c>
      <c r="AR85">
        <f ca="1">OFFSET(INDIRECT(CONCATENATE($AE$1,"!$A$1")),$AT85,MATCH("Pre-Windows 2000 Logon Name",INDIRECT(CONCATENATE($AE$1,"!$A$1")):INDIRECT(CONCATENATE($AE$1,"!$L$1")),0)-1,1,1)</f>
        <v>0</v>
      </c>
      <c r="AS85">
        <f ca="1">OFFSET(INDIRECT(CONCATENATE($AE$1,"!$A$1")),$AT85,MATCH("E-Mail Address",INDIRECT(CONCATENATE($AE$1,"!$A$1")):INDIRECT(CONCATENATE($AE$1,"!$L$1")),0)-1,1,1)</f>
        <v>0</v>
      </c>
      <c r="AT85">
        <v>84</v>
      </c>
    </row>
    <row r="86" spans="1:46" x14ac:dyDescent="0.25">
      <c r="A86" s="4"/>
      <c r="B86" s="4"/>
      <c r="C86" s="4"/>
      <c r="D86" s="4"/>
      <c r="E86" s="4"/>
      <c r="F86" s="4"/>
      <c r="H86" s="2"/>
      <c r="I86" t="str">
        <f t="shared" si="27"/>
        <v/>
      </c>
      <c r="K86" t="str">
        <f t="shared" si="16"/>
        <v/>
      </c>
      <c r="L86" t="str">
        <f t="shared" si="17"/>
        <v/>
      </c>
      <c r="M86" t="str">
        <f t="shared" si="18"/>
        <v/>
      </c>
      <c r="N86" t="str">
        <f t="shared" si="19"/>
        <v/>
      </c>
      <c r="O86" t="str">
        <f t="shared" si="20"/>
        <v/>
      </c>
      <c r="P86" t="str">
        <f t="shared" si="28"/>
        <v/>
      </c>
      <c r="R86" t="str">
        <f t="shared" ca="1" si="29"/>
        <v>0, 0</v>
      </c>
      <c r="S86">
        <f ca="1"/>
        <v>0</v>
      </c>
      <c r="T86">
        <f ca="1"/>
        <v>0</v>
      </c>
      <c r="U86">
        <f ca="1"/>
        <v>0</v>
      </c>
      <c r="V86">
        <f ca="1"/>
        <v>0</v>
      </c>
      <c r="W86">
        <f ca="1"/>
        <v>0</v>
      </c>
      <c r="X86">
        <f ca="1"/>
        <v>0</v>
      </c>
      <c r="Y86">
        <f ca="1"/>
        <v>0</v>
      </c>
      <c r="Z86">
        <f ca="1"/>
        <v>0</v>
      </c>
      <c r="AA86">
        <f ca="1"/>
        <v>0</v>
      </c>
      <c r="AC86" s="2"/>
      <c r="AD86" t="str">
        <f t="shared" si="30"/>
        <v/>
      </c>
      <c r="AF86" t="str">
        <f t="shared" si="21"/>
        <v/>
      </c>
      <c r="AG86" t="str">
        <f t="shared" si="22"/>
        <v/>
      </c>
      <c r="AH86" t="str">
        <f t="shared" si="23"/>
        <v/>
      </c>
      <c r="AI86" t="str">
        <f t="shared" si="24"/>
        <v/>
      </c>
      <c r="AJ86" t="str">
        <f t="shared" si="25"/>
        <v/>
      </c>
      <c r="AK86" t="str">
        <f t="shared" si="26"/>
        <v/>
      </c>
      <c r="AM86" t="str">
        <f t="shared" ca="1" si="31"/>
        <v>0, 0</v>
      </c>
      <c r="AN86">
        <f ca="1">OFFSET(INDIRECT(CONCATENATE($AE$1,"!$A$1")),$AT86,MATCH("First Name",INDIRECT(CONCATENATE($AE$1,"!$A$1")):INDIRECT(CONCATENATE($AE$1,"!$L$1")),0)-1,1,1)</f>
        <v>0</v>
      </c>
      <c r="AO86">
        <f ca="1">OFFSET(INDIRECT(CONCATENATE($AE$1,"!$A$1")),$AT86,MATCH("Last Name",INDIRECT(CONCATENATE($AE$1,"!$A$1")):INDIRECT(CONCATENATE($AE$1,"!$L$1")),0)-1,1,1)</f>
        <v>0</v>
      </c>
      <c r="AP86">
        <f ca="1">OFFSET(INDIRECT(CONCATENATE($AE$1,"!$A$1")),$AT86,MATCH("description",INDIRECT(CONCATENATE($AE$1,"!$A$1")):INDIRECT(CONCATENATE($AE$1,"!$L$1")),0)-1,1,1)</f>
        <v>0</v>
      </c>
      <c r="AQ86">
        <f ca="1">OFFSET(INDIRECT(CONCATENATE($AE$1,"!$A$1")),$AT86,MATCH("Display Name",INDIRECT(CONCATENATE($AE$1,"!$A$1")):INDIRECT(CONCATENATE($AE$1,"!$L$1")),0)-1,1,1)</f>
        <v>0</v>
      </c>
      <c r="AR86">
        <f ca="1">OFFSET(INDIRECT(CONCATENATE($AE$1,"!$A$1")),$AT86,MATCH("Pre-Windows 2000 Logon Name",INDIRECT(CONCATENATE($AE$1,"!$A$1")):INDIRECT(CONCATENATE($AE$1,"!$L$1")),0)-1,1,1)</f>
        <v>0</v>
      </c>
      <c r="AS86">
        <f ca="1">OFFSET(INDIRECT(CONCATENATE($AE$1,"!$A$1")),$AT86,MATCH("E-Mail Address",INDIRECT(CONCATENATE($AE$1,"!$A$1")):INDIRECT(CONCATENATE($AE$1,"!$L$1")),0)-1,1,1)</f>
        <v>0</v>
      </c>
      <c r="AT86">
        <v>85</v>
      </c>
    </row>
    <row r="87" spans="1:46" x14ac:dyDescent="0.25">
      <c r="A87" s="4"/>
      <c r="B87" s="4"/>
      <c r="C87" s="4"/>
      <c r="D87" s="4"/>
      <c r="E87" s="4"/>
      <c r="F87" s="4"/>
      <c r="H87" s="2"/>
      <c r="I87" t="str">
        <f t="shared" si="27"/>
        <v/>
      </c>
      <c r="K87" t="str">
        <f t="shared" si="16"/>
        <v/>
      </c>
      <c r="L87" t="str">
        <f t="shared" si="17"/>
        <v/>
      </c>
      <c r="M87" t="str">
        <f t="shared" si="18"/>
        <v/>
      </c>
      <c r="N87" t="str">
        <f t="shared" si="19"/>
        <v/>
      </c>
      <c r="O87" t="str">
        <f t="shared" si="20"/>
        <v/>
      </c>
      <c r="P87" t="str">
        <f t="shared" si="28"/>
        <v/>
      </c>
      <c r="R87" t="str">
        <f t="shared" ca="1" si="29"/>
        <v>0, 0</v>
      </c>
      <c r="S87">
        <f ca="1"/>
        <v>0</v>
      </c>
      <c r="T87">
        <f ca="1"/>
        <v>0</v>
      </c>
      <c r="U87">
        <f ca="1"/>
        <v>0</v>
      </c>
      <c r="V87">
        <f ca="1"/>
        <v>0</v>
      </c>
      <c r="W87">
        <f ca="1"/>
        <v>0</v>
      </c>
      <c r="X87">
        <f ca="1"/>
        <v>0</v>
      </c>
      <c r="Y87">
        <f ca="1"/>
        <v>0</v>
      </c>
      <c r="Z87">
        <f ca="1"/>
        <v>0</v>
      </c>
      <c r="AA87">
        <f ca="1"/>
        <v>0</v>
      </c>
      <c r="AC87" s="2"/>
      <c r="AD87" t="str">
        <f t="shared" si="30"/>
        <v/>
      </c>
      <c r="AF87" t="str">
        <f t="shared" si="21"/>
        <v/>
      </c>
      <c r="AG87" t="str">
        <f t="shared" si="22"/>
        <v/>
      </c>
      <c r="AH87" t="str">
        <f t="shared" si="23"/>
        <v/>
      </c>
      <c r="AI87" t="str">
        <f t="shared" si="24"/>
        <v/>
      </c>
      <c r="AJ87" t="str">
        <f t="shared" si="25"/>
        <v/>
      </c>
      <c r="AK87" t="str">
        <f t="shared" si="26"/>
        <v/>
      </c>
      <c r="AM87" t="str">
        <f t="shared" ca="1" si="31"/>
        <v>0, 0</v>
      </c>
      <c r="AN87">
        <f ca="1">OFFSET(INDIRECT(CONCATENATE($AE$1,"!$A$1")),$AT87,MATCH("First Name",INDIRECT(CONCATENATE($AE$1,"!$A$1")):INDIRECT(CONCATENATE($AE$1,"!$L$1")),0)-1,1,1)</f>
        <v>0</v>
      </c>
      <c r="AO87">
        <f ca="1">OFFSET(INDIRECT(CONCATENATE($AE$1,"!$A$1")),$AT87,MATCH("Last Name",INDIRECT(CONCATENATE($AE$1,"!$A$1")):INDIRECT(CONCATENATE($AE$1,"!$L$1")),0)-1,1,1)</f>
        <v>0</v>
      </c>
      <c r="AP87">
        <f ca="1">OFFSET(INDIRECT(CONCATENATE($AE$1,"!$A$1")),$AT87,MATCH("description",INDIRECT(CONCATENATE($AE$1,"!$A$1")):INDIRECT(CONCATENATE($AE$1,"!$L$1")),0)-1,1,1)</f>
        <v>0</v>
      </c>
      <c r="AQ87">
        <f ca="1">OFFSET(INDIRECT(CONCATENATE($AE$1,"!$A$1")),$AT87,MATCH("Display Name",INDIRECT(CONCATENATE($AE$1,"!$A$1")):INDIRECT(CONCATENATE($AE$1,"!$L$1")),0)-1,1,1)</f>
        <v>0</v>
      </c>
      <c r="AR87">
        <f ca="1">OFFSET(INDIRECT(CONCATENATE($AE$1,"!$A$1")),$AT87,MATCH("Pre-Windows 2000 Logon Name",INDIRECT(CONCATENATE($AE$1,"!$A$1")):INDIRECT(CONCATENATE($AE$1,"!$L$1")),0)-1,1,1)</f>
        <v>0</v>
      </c>
      <c r="AS87">
        <f ca="1">OFFSET(INDIRECT(CONCATENATE($AE$1,"!$A$1")),$AT87,MATCH("E-Mail Address",INDIRECT(CONCATENATE($AE$1,"!$A$1")):INDIRECT(CONCATENATE($AE$1,"!$L$1")),0)-1,1,1)</f>
        <v>0</v>
      </c>
      <c r="AT87">
        <v>86</v>
      </c>
    </row>
    <row r="88" spans="1:46" x14ac:dyDescent="0.25">
      <c r="A88" s="4"/>
      <c r="B88" s="4"/>
      <c r="C88" s="4"/>
      <c r="D88" s="4"/>
      <c r="E88" s="4"/>
      <c r="F88" s="4"/>
      <c r="H88" s="2"/>
      <c r="I88" t="str">
        <f t="shared" si="27"/>
        <v/>
      </c>
      <c r="K88" t="str">
        <f t="shared" si="16"/>
        <v/>
      </c>
      <c r="L88" t="str">
        <f t="shared" si="17"/>
        <v/>
      </c>
      <c r="M88" t="str">
        <f t="shared" si="18"/>
        <v/>
      </c>
      <c r="N88" t="str">
        <f t="shared" si="19"/>
        <v/>
      </c>
      <c r="O88" t="str">
        <f t="shared" si="20"/>
        <v/>
      </c>
      <c r="P88" t="str">
        <f t="shared" si="28"/>
        <v/>
      </c>
      <c r="R88" t="str">
        <f t="shared" ca="1" si="29"/>
        <v>0, 0</v>
      </c>
      <c r="S88">
        <f ca="1"/>
        <v>0</v>
      </c>
      <c r="T88">
        <f ca="1"/>
        <v>0</v>
      </c>
      <c r="U88">
        <f ca="1"/>
        <v>0</v>
      </c>
      <c r="V88">
        <f ca="1"/>
        <v>0</v>
      </c>
      <c r="W88">
        <f ca="1"/>
        <v>0</v>
      </c>
      <c r="X88">
        <f ca="1"/>
        <v>0</v>
      </c>
      <c r="Y88">
        <f ca="1"/>
        <v>0</v>
      </c>
      <c r="Z88">
        <f ca="1"/>
        <v>0</v>
      </c>
      <c r="AA88">
        <f ca="1"/>
        <v>0</v>
      </c>
      <c r="AC88" s="2"/>
      <c r="AD88" t="str">
        <f t="shared" si="30"/>
        <v/>
      </c>
      <c r="AF88" t="str">
        <f t="shared" si="21"/>
        <v/>
      </c>
      <c r="AG88" t="str">
        <f t="shared" si="22"/>
        <v/>
      </c>
      <c r="AH88" t="str">
        <f t="shared" si="23"/>
        <v/>
      </c>
      <c r="AI88" t="str">
        <f t="shared" si="24"/>
        <v/>
      </c>
      <c r="AJ88" t="str">
        <f t="shared" si="25"/>
        <v/>
      </c>
      <c r="AK88" t="str">
        <f t="shared" si="26"/>
        <v/>
      </c>
      <c r="AM88" t="str">
        <f t="shared" ca="1" si="31"/>
        <v>0, 0</v>
      </c>
      <c r="AN88">
        <f ca="1">OFFSET(INDIRECT(CONCATENATE($AE$1,"!$A$1")),$AT88,MATCH("First Name",INDIRECT(CONCATENATE($AE$1,"!$A$1")):INDIRECT(CONCATENATE($AE$1,"!$L$1")),0)-1,1,1)</f>
        <v>0</v>
      </c>
      <c r="AO88">
        <f ca="1">OFFSET(INDIRECT(CONCATENATE($AE$1,"!$A$1")),$AT88,MATCH("Last Name",INDIRECT(CONCATENATE($AE$1,"!$A$1")):INDIRECT(CONCATENATE($AE$1,"!$L$1")),0)-1,1,1)</f>
        <v>0</v>
      </c>
      <c r="AP88">
        <f ca="1">OFFSET(INDIRECT(CONCATENATE($AE$1,"!$A$1")),$AT88,MATCH("description",INDIRECT(CONCATENATE($AE$1,"!$A$1")):INDIRECT(CONCATENATE($AE$1,"!$L$1")),0)-1,1,1)</f>
        <v>0</v>
      </c>
      <c r="AQ88">
        <f ca="1">OFFSET(INDIRECT(CONCATENATE($AE$1,"!$A$1")),$AT88,MATCH("Display Name",INDIRECT(CONCATENATE($AE$1,"!$A$1")):INDIRECT(CONCATENATE($AE$1,"!$L$1")),0)-1,1,1)</f>
        <v>0</v>
      </c>
      <c r="AR88">
        <f ca="1">OFFSET(INDIRECT(CONCATENATE($AE$1,"!$A$1")),$AT88,MATCH("Pre-Windows 2000 Logon Name",INDIRECT(CONCATENATE($AE$1,"!$A$1")):INDIRECT(CONCATENATE($AE$1,"!$L$1")),0)-1,1,1)</f>
        <v>0</v>
      </c>
      <c r="AS88">
        <f ca="1">OFFSET(INDIRECT(CONCATENATE($AE$1,"!$A$1")),$AT88,MATCH("E-Mail Address",INDIRECT(CONCATENATE($AE$1,"!$A$1")):INDIRECT(CONCATENATE($AE$1,"!$L$1")),0)-1,1,1)</f>
        <v>0</v>
      </c>
      <c r="AT88">
        <v>87</v>
      </c>
    </row>
    <row r="89" spans="1:46" x14ac:dyDescent="0.25">
      <c r="A89" s="4"/>
      <c r="B89" s="4"/>
      <c r="C89" s="4"/>
      <c r="D89" s="4"/>
      <c r="E89" s="4"/>
      <c r="F89" s="4"/>
      <c r="H89" s="2"/>
      <c r="I89" t="str">
        <f t="shared" si="27"/>
        <v/>
      </c>
      <c r="K89" t="str">
        <f t="shared" si="16"/>
        <v/>
      </c>
      <c r="L89" t="str">
        <f t="shared" si="17"/>
        <v/>
      </c>
      <c r="M89" t="str">
        <f t="shared" si="18"/>
        <v/>
      </c>
      <c r="N89" t="str">
        <f t="shared" si="19"/>
        <v/>
      </c>
      <c r="O89" t="str">
        <f t="shared" si="20"/>
        <v/>
      </c>
      <c r="P89" t="str">
        <f t="shared" si="28"/>
        <v/>
      </c>
      <c r="R89" t="str">
        <f t="shared" ca="1" si="29"/>
        <v>0, 0</v>
      </c>
      <c r="S89">
        <f ca="1"/>
        <v>0</v>
      </c>
      <c r="T89">
        <f ca="1"/>
        <v>0</v>
      </c>
      <c r="U89">
        <f ca="1"/>
        <v>0</v>
      </c>
      <c r="V89">
        <f ca="1"/>
        <v>0</v>
      </c>
      <c r="W89">
        <f ca="1"/>
        <v>0</v>
      </c>
      <c r="X89">
        <f ca="1"/>
        <v>0</v>
      </c>
      <c r="Y89">
        <f ca="1"/>
        <v>0</v>
      </c>
      <c r="Z89">
        <f ca="1"/>
        <v>0</v>
      </c>
      <c r="AA89">
        <f ca="1"/>
        <v>0</v>
      </c>
      <c r="AC89" s="2"/>
      <c r="AD89" t="str">
        <f t="shared" si="30"/>
        <v/>
      </c>
      <c r="AF89" t="str">
        <f t="shared" si="21"/>
        <v/>
      </c>
      <c r="AG89" t="str">
        <f t="shared" si="22"/>
        <v/>
      </c>
      <c r="AH89" t="str">
        <f t="shared" si="23"/>
        <v/>
      </c>
      <c r="AI89" t="str">
        <f t="shared" si="24"/>
        <v/>
      </c>
      <c r="AJ89" t="str">
        <f t="shared" si="25"/>
        <v/>
      </c>
      <c r="AK89" t="str">
        <f t="shared" si="26"/>
        <v/>
      </c>
      <c r="AM89" t="str">
        <f t="shared" ca="1" si="31"/>
        <v>0, 0</v>
      </c>
      <c r="AN89">
        <f ca="1">OFFSET(INDIRECT(CONCATENATE($AE$1,"!$A$1")),$AT89,MATCH("First Name",INDIRECT(CONCATENATE($AE$1,"!$A$1")):INDIRECT(CONCATENATE($AE$1,"!$L$1")),0)-1,1,1)</f>
        <v>0</v>
      </c>
      <c r="AO89">
        <f ca="1">OFFSET(INDIRECT(CONCATENATE($AE$1,"!$A$1")),$AT89,MATCH("Last Name",INDIRECT(CONCATENATE($AE$1,"!$A$1")):INDIRECT(CONCATENATE($AE$1,"!$L$1")),0)-1,1,1)</f>
        <v>0</v>
      </c>
      <c r="AP89">
        <f ca="1">OFFSET(INDIRECT(CONCATENATE($AE$1,"!$A$1")),$AT89,MATCH("description",INDIRECT(CONCATENATE($AE$1,"!$A$1")):INDIRECT(CONCATENATE($AE$1,"!$L$1")),0)-1,1,1)</f>
        <v>0</v>
      </c>
      <c r="AQ89">
        <f ca="1">OFFSET(INDIRECT(CONCATENATE($AE$1,"!$A$1")),$AT89,MATCH("Display Name",INDIRECT(CONCATENATE($AE$1,"!$A$1")):INDIRECT(CONCATENATE($AE$1,"!$L$1")),0)-1,1,1)</f>
        <v>0</v>
      </c>
      <c r="AR89">
        <f ca="1">OFFSET(INDIRECT(CONCATENATE($AE$1,"!$A$1")),$AT89,MATCH("Pre-Windows 2000 Logon Name",INDIRECT(CONCATENATE($AE$1,"!$A$1")):INDIRECT(CONCATENATE($AE$1,"!$L$1")),0)-1,1,1)</f>
        <v>0</v>
      </c>
      <c r="AS89">
        <f ca="1">OFFSET(INDIRECT(CONCATENATE($AE$1,"!$A$1")),$AT89,MATCH("E-Mail Address",INDIRECT(CONCATENATE($AE$1,"!$A$1")):INDIRECT(CONCATENATE($AE$1,"!$L$1")),0)-1,1,1)</f>
        <v>0</v>
      </c>
      <c r="AT89">
        <v>88</v>
      </c>
    </row>
    <row r="90" spans="1:46" x14ac:dyDescent="0.25">
      <c r="A90" s="4"/>
      <c r="B90" s="4"/>
      <c r="C90" s="4"/>
      <c r="D90" s="4"/>
      <c r="E90" s="4"/>
      <c r="F90" s="4"/>
      <c r="H90" s="2"/>
      <c r="I90" t="str">
        <f t="shared" si="27"/>
        <v/>
      </c>
      <c r="K90" t="str">
        <f t="shared" si="16"/>
        <v/>
      </c>
      <c r="L90" t="str">
        <f t="shared" si="17"/>
        <v/>
      </c>
      <c r="M90" t="str">
        <f t="shared" si="18"/>
        <v/>
      </c>
      <c r="N90" t="str">
        <f t="shared" si="19"/>
        <v/>
      </c>
      <c r="O90" t="str">
        <f t="shared" si="20"/>
        <v/>
      </c>
      <c r="P90" t="str">
        <f t="shared" si="28"/>
        <v/>
      </c>
      <c r="R90" t="str">
        <f t="shared" ca="1" si="29"/>
        <v>0, 0</v>
      </c>
      <c r="S90">
        <f ca="1"/>
        <v>0</v>
      </c>
      <c r="T90">
        <f ca="1"/>
        <v>0</v>
      </c>
      <c r="U90">
        <f ca="1"/>
        <v>0</v>
      </c>
      <c r="V90">
        <f ca="1"/>
        <v>0</v>
      </c>
      <c r="W90">
        <f ca="1"/>
        <v>0</v>
      </c>
      <c r="X90">
        <f ca="1"/>
        <v>0</v>
      </c>
      <c r="Y90">
        <f ca="1"/>
        <v>0</v>
      </c>
      <c r="Z90">
        <f ca="1"/>
        <v>0</v>
      </c>
      <c r="AA90">
        <f ca="1"/>
        <v>0</v>
      </c>
      <c r="AC90" s="2"/>
      <c r="AD90" t="str">
        <f t="shared" si="30"/>
        <v/>
      </c>
      <c r="AF90" t="str">
        <f t="shared" si="21"/>
        <v/>
      </c>
      <c r="AG90" t="str">
        <f t="shared" si="22"/>
        <v/>
      </c>
      <c r="AH90" t="str">
        <f t="shared" si="23"/>
        <v/>
      </c>
      <c r="AI90" t="str">
        <f t="shared" si="24"/>
        <v/>
      </c>
      <c r="AJ90" t="str">
        <f t="shared" si="25"/>
        <v/>
      </c>
      <c r="AK90" t="str">
        <f t="shared" si="26"/>
        <v/>
      </c>
      <c r="AM90" t="str">
        <f t="shared" ca="1" si="31"/>
        <v>0, 0</v>
      </c>
      <c r="AN90">
        <f ca="1">OFFSET(INDIRECT(CONCATENATE($AE$1,"!$A$1")),$AT90,MATCH("First Name",INDIRECT(CONCATENATE($AE$1,"!$A$1")):INDIRECT(CONCATENATE($AE$1,"!$L$1")),0)-1,1,1)</f>
        <v>0</v>
      </c>
      <c r="AO90">
        <f ca="1">OFFSET(INDIRECT(CONCATENATE($AE$1,"!$A$1")),$AT90,MATCH("Last Name",INDIRECT(CONCATENATE($AE$1,"!$A$1")):INDIRECT(CONCATENATE($AE$1,"!$L$1")),0)-1,1,1)</f>
        <v>0</v>
      </c>
      <c r="AP90">
        <f ca="1">OFFSET(INDIRECT(CONCATENATE($AE$1,"!$A$1")),$AT90,MATCH("description",INDIRECT(CONCATENATE($AE$1,"!$A$1")):INDIRECT(CONCATENATE($AE$1,"!$L$1")),0)-1,1,1)</f>
        <v>0</v>
      </c>
      <c r="AQ90">
        <f ca="1">OFFSET(INDIRECT(CONCATENATE($AE$1,"!$A$1")),$AT90,MATCH("Display Name",INDIRECT(CONCATENATE($AE$1,"!$A$1")):INDIRECT(CONCATENATE($AE$1,"!$L$1")),0)-1,1,1)</f>
        <v>0</v>
      </c>
      <c r="AR90">
        <f ca="1">OFFSET(INDIRECT(CONCATENATE($AE$1,"!$A$1")),$AT90,MATCH("Pre-Windows 2000 Logon Name",INDIRECT(CONCATENATE($AE$1,"!$A$1")):INDIRECT(CONCATENATE($AE$1,"!$L$1")),0)-1,1,1)</f>
        <v>0</v>
      </c>
      <c r="AS90">
        <f ca="1">OFFSET(INDIRECT(CONCATENATE($AE$1,"!$A$1")),$AT90,MATCH("E-Mail Address",INDIRECT(CONCATENATE($AE$1,"!$A$1")):INDIRECT(CONCATENATE($AE$1,"!$L$1")),0)-1,1,1)</f>
        <v>0</v>
      </c>
      <c r="AT90">
        <v>89</v>
      </c>
    </row>
    <row r="91" spans="1:46" x14ac:dyDescent="0.25">
      <c r="A91" s="4"/>
      <c r="B91" s="4"/>
      <c r="C91" s="4"/>
      <c r="D91" s="4"/>
      <c r="E91" s="4"/>
      <c r="F91" s="4"/>
      <c r="H91" s="2"/>
      <c r="I91" t="str">
        <f t="shared" si="27"/>
        <v/>
      </c>
      <c r="K91" t="str">
        <f t="shared" si="16"/>
        <v/>
      </c>
      <c r="L91" t="str">
        <f t="shared" si="17"/>
        <v/>
      </c>
      <c r="M91" t="str">
        <f t="shared" si="18"/>
        <v/>
      </c>
      <c r="N91" t="str">
        <f t="shared" si="19"/>
        <v/>
      </c>
      <c r="O91" t="str">
        <f t="shared" si="20"/>
        <v/>
      </c>
      <c r="P91" t="str">
        <f t="shared" si="28"/>
        <v/>
      </c>
      <c r="R91" t="str">
        <f t="shared" ca="1" si="29"/>
        <v>0, 0</v>
      </c>
      <c r="S91">
        <f ca="1"/>
        <v>0</v>
      </c>
      <c r="T91">
        <f ca="1"/>
        <v>0</v>
      </c>
      <c r="U91">
        <f ca="1"/>
        <v>0</v>
      </c>
      <c r="V91">
        <f ca="1"/>
        <v>0</v>
      </c>
      <c r="W91">
        <f ca="1"/>
        <v>0</v>
      </c>
      <c r="X91">
        <f ca="1"/>
        <v>0</v>
      </c>
      <c r="Y91">
        <f ca="1"/>
        <v>0</v>
      </c>
      <c r="Z91">
        <f ca="1"/>
        <v>0</v>
      </c>
      <c r="AA91">
        <f ca="1"/>
        <v>0</v>
      </c>
      <c r="AC91" s="2"/>
      <c r="AD91" t="str">
        <f t="shared" si="30"/>
        <v/>
      </c>
      <c r="AF91" t="str">
        <f t="shared" si="21"/>
        <v/>
      </c>
      <c r="AG91" t="str">
        <f t="shared" si="22"/>
        <v/>
      </c>
      <c r="AH91" t="str">
        <f t="shared" si="23"/>
        <v/>
      </c>
      <c r="AI91" t="str">
        <f t="shared" si="24"/>
        <v/>
      </c>
      <c r="AJ91" t="str">
        <f t="shared" si="25"/>
        <v/>
      </c>
      <c r="AK91" t="str">
        <f t="shared" si="26"/>
        <v/>
      </c>
      <c r="AM91" t="str">
        <f t="shared" ca="1" si="31"/>
        <v>0, 0</v>
      </c>
      <c r="AN91">
        <f ca="1">OFFSET(INDIRECT(CONCATENATE($AE$1,"!$A$1")),$AT91,MATCH("First Name",INDIRECT(CONCATENATE($AE$1,"!$A$1")):INDIRECT(CONCATENATE($AE$1,"!$L$1")),0)-1,1,1)</f>
        <v>0</v>
      </c>
      <c r="AO91">
        <f ca="1">OFFSET(INDIRECT(CONCATENATE($AE$1,"!$A$1")),$AT91,MATCH("Last Name",INDIRECT(CONCATENATE($AE$1,"!$A$1")):INDIRECT(CONCATENATE($AE$1,"!$L$1")),0)-1,1,1)</f>
        <v>0</v>
      </c>
      <c r="AP91">
        <f ca="1">OFFSET(INDIRECT(CONCATENATE($AE$1,"!$A$1")),$AT91,MATCH("description",INDIRECT(CONCATENATE($AE$1,"!$A$1")):INDIRECT(CONCATENATE($AE$1,"!$L$1")),0)-1,1,1)</f>
        <v>0</v>
      </c>
      <c r="AQ91">
        <f ca="1">OFFSET(INDIRECT(CONCATENATE($AE$1,"!$A$1")),$AT91,MATCH("Display Name",INDIRECT(CONCATENATE($AE$1,"!$A$1")):INDIRECT(CONCATENATE($AE$1,"!$L$1")),0)-1,1,1)</f>
        <v>0</v>
      </c>
      <c r="AR91">
        <f ca="1">OFFSET(INDIRECT(CONCATENATE($AE$1,"!$A$1")),$AT91,MATCH("Pre-Windows 2000 Logon Name",INDIRECT(CONCATENATE($AE$1,"!$A$1")):INDIRECT(CONCATENATE($AE$1,"!$L$1")),0)-1,1,1)</f>
        <v>0</v>
      </c>
      <c r="AS91">
        <f ca="1">OFFSET(INDIRECT(CONCATENATE($AE$1,"!$A$1")),$AT91,MATCH("E-Mail Address",INDIRECT(CONCATENATE($AE$1,"!$A$1")):INDIRECT(CONCATENATE($AE$1,"!$L$1")),0)-1,1,1)</f>
        <v>0</v>
      </c>
      <c r="AT91">
        <v>90</v>
      </c>
    </row>
    <row r="92" spans="1:46" x14ac:dyDescent="0.25">
      <c r="A92" s="4"/>
      <c r="B92" s="4"/>
      <c r="C92" s="4"/>
      <c r="D92" s="4"/>
      <c r="E92" s="4"/>
      <c r="F92" s="4"/>
      <c r="H92" s="2"/>
      <c r="I92" t="str">
        <f t="shared" si="27"/>
        <v/>
      </c>
      <c r="K92" t="str">
        <f t="shared" si="16"/>
        <v/>
      </c>
      <c r="L92" t="str">
        <f t="shared" si="17"/>
        <v/>
      </c>
      <c r="M92" t="str">
        <f t="shared" si="18"/>
        <v/>
      </c>
      <c r="N92" t="str">
        <f t="shared" si="19"/>
        <v/>
      </c>
      <c r="O92" t="str">
        <f t="shared" si="20"/>
        <v/>
      </c>
      <c r="P92" t="str">
        <f t="shared" si="28"/>
        <v/>
      </c>
      <c r="R92" t="str">
        <f t="shared" ca="1" si="29"/>
        <v>0, 0</v>
      </c>
      <c r="S92">
        <f ca="1"/>
        <v>0</v>
      </c>
      <c r="T92">
        <f ca="1"/>
        <v>0</v>
      </c>
      <c r="U92">
        <f ca="1"/>
        <v>0</v>
      </c>
      <c r="V92">
        <f ca="1"/>
        <v>0</v>
      </c>
      <c r="W92">
        <f ca="1"/>
        <v>0</v>
      </c>
      <c r="X92">
        <f ca="1"/>
        <v>0</v>
      </c>
      <c r="Y92">
        <f ca="1"/>
        <v>0</v>
      </c>
      <c r="Z92">
        <f ca="1"/>
        <v>0</v>
      </c>
      <c r="AA92">
        <f ca="1"/>
        <v>0</v>
      </c>
      <c r="AC92" s="2"/>
      <c r="AD92" t="str">
        <f t="shared" si="30"/>
        <v/>
      </c>
      <c r="AF92" t="str">
        <f t="shared" si="21"/>
        <v/>
      </c>
      <c r="AG92" t="str">
        <f t="shared" si="22"/>
        <v/>
      </c>
      <c r="AH92" t="str">
        <f t="shared" si="23"/>
        <v/>
      </c>
      <c r="AI92" t="str">
        <f t="shared" si="24"/>
        <v/>
      </c>
      <c r="AJ92" t="str">
        <f t="shared" si="25"/>
        <v/>
      </c>
      <c r="AK92" t="str">
        <f t="shared" si="26"/>
        <v/>
      </c>
      <c r="AM92" t="str">
        <f t="shared" ca="1" si="31"/>
        <v>0, 0</v>
      </c>
      <c r="AN92">
        <f ca="1">OFFSET(INDIRECT(CONCATENATE($AE$1,"!$A$1")),$AT92,MATCH("First Name",INDIRECT(CONCATENATE($AE$1,"!$A$1")):INDIRECT(CONCATENATE($AE$1,"!$L$1")),0)-1,1,1)</f>
        <v>0</v>
      </c>
      <c r="AO92">
        <f ca="1">OFFSET(INDIRECT(CONCATENATE($AE$1,"!$A$1")),$AT92,MATCH("Last Name",INDIRECT(CONCATENATE($AE$1,"!$A$1")):INDIRECT(CONCATENATE($AE$1,"!$L$1")),0)-1,1,1)</f>
        <v>0</v>
      </c>
      <c r="AP92">
        <f ca="1">OFFSET(INDIRECT(CONCATENATE($AE$1,"!$A$1")),$AT92,MATCH("description",INDIRECT(CONCATENATE($AE$1,"!$A$1")):INDIRECT(CONCATENATE($AE$1,"!$L$1")),0)-1,1,1)</f>
        <v>0</v>
      </c>
      <c r="AQ92">
        <f ca="1">OFFSET(INDIRECT(CONCATENATE($AE$1,"!$A$1")),$AT92,MATCH("Display Name",INDIRECT(CONCATENATE($AE$1,"!$A$1")):INDIRECT(CONCATENATE($AE$1,"!$L$1")),0)-1,1,1)</f>
        <v>0</v>
      </c>
      <c r="AR92">
        <f ca="1">OFFSET(INDIRECT(CONCATENATE($AE$1,"!$A$1")),$AT92,MATCH("Pre-Windows 2000 Logon Name",INDIRECT(CONCATENATE($AE$1,"!$A$1")):INDIRECT(CONCATENATE($AE$1,"!$L$1")),0)-1,1,1)</f>
        <v>0</v>
      </c>
      <c r="AS92">
        <f ca="1">OFFSET(INDIRECT(CONCATENATE($AE$1,"!$A$1")),$AT92,MATCH("E-Mail Address",INDIRECT(CONCATENATE($AE$1,"!$A$1")):INDIRECT(CONCATENATE($AE$1,"!$L$1")),0)-1,1,1)</f>
        <v>0</v>
      </c>
      <c r="AT92">
        <v>91</v>
      </c>
    </row>
    <row r="93" spans="1:46" x14ac:dyDescent="0.25">
      <c r="A93" s="4"/>
      <c r="B93" s="4"/>
      <c r="C93" s="4"/>
      <c r="D93" s="4"/>
      <c r="E93" s="4"/>
      <c r="F93" s="4"/>
      <c r="H93" s="2"/>
      <c r="I93" t="str">
        <f t="shared" si="27"/>
        <v/>
      </c>
      <c r="K93" t="str">
        <f t="shared" si="16"/>
        <v/>
      </c>
      <c r="L93" t="str">
        <f t="shared" si="17"/>
        <v/>
      </c>
      <c r="M93" t="str">
        <f t="shared" si="18"/>
        <v/>
      </c>
      <c r="N93" t="str">
        <f t="shared" si="19"/>
        <v/>
      </c>
      <c r="O93" t="str">
        <f t="shared" si="20"/>
        <v/>
      </c>
      <c r="P93" t="str">
        <f t="shared" si="28"/>
        <v/>
      </c>
      <c r="R93" t="str">
        <f t="shared" ca="1" si="29"/>
        <v>0, 0</v>
      </c>
      <c r="S93">
        <f ca="1"/>
        <v>0</v>
      </c>
      <c r="T93">
        <f ca="1"/>
        <v>0</v>
      </c>
      <c r="U93">
        <f ca="1"/>
        <v>0</v>
      </c>
      <c r="V93">
        <f ca="1"/>
        <v>0</v>
      </c>
      <c r="W93">
        <f ca="1"/>
        <v>0</v>
      </c>
      <c r="X93">
        <f ca="1"/>
        <v>0</v>
      </c>
      <c r="Y93">
        <f ca="1"/>
        <v>0</v>
      </c>
      <c r="Z93">
        <f ca="1"/>
        <v>0</v>
      </c>
      <c r="AA93">
        <f ca="1"/>
        <v>0</v>
      </c>
      <c r="AC93" s="2"/>
      <c r="AD93" t="str">
        <f t="shared" si="30"/>
        <v/>
      </c>
      <c r="AF93" t="str">
        <f t="shared" si="21"/>
        <v/>
      </c>
      <c r="AG93" t="str">
        <f t="shared" si="22"/>
        <v/>
      </c>
      <c r="AH93" t="str">
        <f t="shared" si="23"/>
        <v/>
      </c>
      <c r="AI93" t="str">
        <f t="shared" si="24"/>
        <v/>
      </c>
      <c r="AJ93" t="str">
        <f t="shared" si="25"/>
        <v/>
      </c>
      <c r="AK93" t="str">
        <f t="shared" si="26"/>
        <v/>
      </c>
      <c r="AM93" t="str">
        <f t="shared" ca="1" si="31"/>
        <v>0, 0</v>
      </c>
      <c r="AN93">
        <f ca="1">OFFSET(INDIRECT(CONCATENATE($AE$1,"!$A$1")),$AT93,MATCH("First Name",INDIRECT(CONCATENATE($AE$1,"!$A$1")):INDIRECT(CONCATENATE($AE$1,"!$L$1")),0)-1,1,1)</f>
        <v>0</v>
      </c>
      <c r="AO93">
        <f ca="1">OFFSET(INDIRECT(CONCATENATE($AE$1,"!$A$1")),$AT93,MATCH("Last Name",INDIRECT(CONCATENATE($AE$1,"!$A$1")):INDIRECT(CONCATENATE($AE$1,"!$L$1")),0)-1,1,1)</f>
        <v>0</v>
      </c>
      <c r="AP93">
        <f ca="1">OFFSET(INDIRECT(CONCATENATE($AE$1,"!$A$1")),$AT93,MATCH("description",INDIRECT(CONCATENATE($AE$1,"!$A$1")):INDIRECT(CONCATENATE($AE$1,"!$L$1")),0)-1,1,1)</f>
        <v>0</v>
      </c>
      <c r="AQ93">
        <f ca="1">OFFSET(INDIRECT(CONCATENATE($AE$1,"!$A$1")),$AT93,MATCH("Display Name",INDIRECT(CONCATENATE($AE$1,"!$A$1")):INDIRECT(CONCATENATE($AE$1,"!$L$1")),0)-1,1,1)</f>
        <v>0</v>
      </c>
      <c r="AR93">
        <f ca="1">OFFSET(INDIRECT(CONCATENATE($AE$1,"!$A$1")),$AT93,MATCH("Pre-Windows 2000 Logon Name",INDIRECT(CONCATENATE($AE$1,"!$A$1")):INDIRECT(CONCATENATE($AE$1,"!$L$1")),0)-1,1,1)</f>
        <v>0</v>
      </c>
      <c r="AS93">
        <f ca="1">OFFSET(INDIRECT(CONCATENATE($AE$1,"!$A$1")),$AT93,MATCH("E-Mail Address",INDIRECT(CONCATENATE($AE$1,"!$A$1")):INDIRECT(CONCATENATE($AE$1,"!$L$1")),0)-1,1,1)</f>
        <v>0</v>
      </c>
      <c r="AT93">
        <v>92</v>
      </c>
    </row>
    <row r="94" spans="1:46" x14ac:dyDescent="0.25">
      <c r="A94" s="4"/>
      <c r="B94" s="4"/>
      <c r="C94" s="4"/>
      <c r="D94" s="4"/>
      <c r="E94" s="4"/>
      <c r="F94" s="4"/>
      <c r="H94" s="2"/>
      <c r="I94" t="str">
        <f t="shared" si="27"/>
        <v/>
      </c>
      <c r="K94" t="str">
        <f t="shared" si="16"/>
        <v/>
      </c>
      <c r="L94" t="str">
        <f t="shared" si="17"/>
        <v/>
      </c>
      <c r="M94" t="str">
        <f t="shared" si="18"/>
        <v/>
      </c>
      <c r="N94" t="str">
        <f t="shared" si="19"/>
        <v/>
      </c>
      <c r="O94" t="str">
        <f t="shared" si="20"/>
        <v/>
      </c>
      <c r="P94" t="str">
        <f t="shared" si="28"/>
        <v/>
      </c>
      <c r="R94" t="str">
        <f t="shared" ca="1" si="29"/>
        <v>0, 0</v>
      </c>
      <c r="S94">
        <f ca="1"/>
        <v>0</v>
      </c>
      <c r="T94">
        <f ca="1"/>
        <v>0</v>
      </c>
      <c r="U94">
        <f ca="1"/>
        <v>0</v>
      </c>
      <c r="V94">
        <f ca="1"/>
        <v>0</v>
      </c>
      <c r="W94">
        <f ca="1"/>
        <v>0</v>
      </c>
      <c r="X94">
        <f ca="1"/>
        <v>0</v>
      </c>
      <c r="Y94">
        <f ca="1"/>
        <v>0</v>
      </c>
      <c r="Z94">
        <f ca="1"/>
        <v>0</v>
      </c>
      <c r="AA94">
        <f ca="1"/>
        <v>0</v>
      </c>
      <c r="AC94" s="2"/>
      <c r="AD94" t="str">
        <f t="shared" si="30"/>
        <v/>
      </c>
      <c r="AF94" t="str">
        <f t="shared" si="21"/>
        <v/>
      </c>
      <c r="AG94" t="str">
        <f t="shared" si="22"/>
        <v/>
      </c>
      <c r="AH94" t="str">
        <f t="shared" si="23"/>
        <v/>
      </c>
      <c r="AI94" t="str">
        <f t="shared" si="24"/>
        <v/>
      </c>
      <c r="AJ94" t="str">
        <f t="shared" si="25"/>
        <v/>
      </c>
      <c r="AK94" t="str">
        <f t="shared" si="26"/>
        <v/>
      </c>
      <c r="AM94" t="str">
        <f t="shared" ca="1" si="31"/>
        <v>0, 0</v>
      </c>
      <c r="AN94">
        <f ca="1">OFFSET(INDIRECT(CONCATENATE($AE$1,"!$A$1")),$AT94,MATCH("First Name",INDIRECT(CONCATENATE($AE$1,"!$A$1")):INDIRECT(CONCATENATE($AE$1,"!$L$1")),0)-1,1,1)</f>
        <v>0</v>
      </c>
      <c r="AO94">
        <f ca="1">OFFSET(INDIRECT(CONCATENATE($AE$1,"!$A$1")),$AT94,MATCH("Last Name",INDIRECT(CONCATENATE($AE$1,"!$A$1")):INDIRECT(CONCATENATE($AE$1,"!$L$1")),0)-1,1,1)</f>
        <v>0</v>
      </c>
      <c r="AP94">
        <f ca="1">OFFSET(INDIRECT(CONCATENATE($AE$1,"!$A$1")),$AT94,MATCH("description",INDIRECT(CONCATENATE($AE$1,"!$A$1")):INDIRECT(CONCATENATE($AE$1,"!$L$1")),0)-1,1,1)</f>
        <v>0</v>
      </c>
      <c r="AQ94">
        <f ca="1">OFFSET(INDIRECT(CONCATENATE($AE$1,"!$A$1")),$AT94,MATCH("Display Name",INDIRECT(CONCATENATE($AE$1,"!$A$1")):INDIRECT(CONCATENATE($AE$1,"!$L$1")),0)-1,1,1)</f>
        <v>0</v>
      </c>
      <c r="AR94">
        <f ca="1">OFFSET(INDIRECT(CONCATENATE($AE$1,"!$A$1")),$AT94,MATCH("Pre-Windows 2000 Logon Name",INDIRECT(CONCATENATE($AE$1,"!$A$1")):INDIRECT(CONCATENATE($AE$1,"!$L$1")),0)-1,1,1)</f>
        <v>0</v>
      </c>
      <c r="AS94">
        <f ca="1">OFFSET(INDIRECT(CONCATENATE($AE$1,"!$A$1")),$AT94,MATCH("E-Mail Address",INDIRECT(CONCATENATE($AE$1,"!$A$1")):INDIRECT(CONCATENATE($AE$1,"!$L$1")),0)-1,1,1)</f>
        <v>0</v>
      </c>
      <c r="AT94">
        <v>93</v>
      </c>
    </row>
    <row r="95" spans="1:46" x14ac:dyDescent="0.25">
      <c r="A95" s="4"/>
      <c r="B95" s="4"/>
      <c r="C95" s="4"/>
      <c r="D95" s="4"/>
      <c r="E95" s="4"/>
      <c r="F95" s="4"/>
      <c r="H95" s="2"/>
      <c r="I95" t="str">
        <f t="shared" si="27"/>
        <v/>
      </c>
      <c r="K95" t="str">
        <f t="shared" si="16"/>
        <v/>
      </c>
      <c r="L95" t="str">
        <f t="shared" si="17"/>
        <v/>
      </c>
      <c r="M95" t="str">
        <f t="shared" si="18"/>
        <v/>
      </c>
      <c r="N95" t="str">
        <f t="shared" si="19"/>
        <v/>
      </c>
      <c r="O95" t="str">
        <f t="shared" si="20"/>
        <v/>
      </c>
      <c r="P95" t="str">
        <f t="shared" si="28"/>
        <v/>
      </c>
      <c r="R95" t="str">
        <f t="shared" ca="1" si="29"/>
        <v>0, 0</v>
      </c>
      <c r="S95">
        <f ca="1"/>
        <v>0</v>
      </c>
      <c r="T95">
        <f ca="1"/>
        <v>0</v>
      </c>
      <c r="U95">
        <f ca="1"/>
        <v>0</v>
      </c>
      <c r="V95">
        <f ca="1"/>
        <v>0</v>
      </c>
      <c r="W95">
        <f ca="1"/>
        <v>0</v>
      </c>
      <c r="X95">
        <f ca="1"/>
        <v>0</v>
      </c>
      <c r="Y95">
        <f ca="1"/>
        <v>0</v>
      </c>
      <c r="Z95">
        <f ca="1"/>
        <v>0</v>
      </c>
      <c r="AA95">
        <f ca="1"/>
        <v>0</v>
      </c>
      <c r="AC95" s="2"/>
      <c r="AD95" t="str">
        <f t="shared" si="30"/>
        <v/>
      </c>
      <c r="AF95" t="str">
        <f t="shared" si="21"/>
        <v/>
      </c>
      <c r="AG95" t="str">
        <f t="shared" si="22"/>
        <v/>
      </c>
      <c r="AH95" t="str">
        <f t="shared" si="23"/>
        <v/>
      </c>
      <c r="AI95" t="str">
        <f t="shared" si="24"/>
        <v/>
      </c>
      <c r="AJ95" t="str">
        <f t="shared" si="25"/>
        <v/>
      </c>
      <c r="AK95" t="str">
        <f t="shared" si="26"/>
        <v/>
      </c>
      <c r="AM95" t="str">
        <f t="shared" ca="1" si="31"/>
        <v>0, 0</v>
      </c>
      <c r="AN95">
        <f ca="1">OFFSET(INDIRECT(CONCATENATE($AE$1,"!$A$1")),$AT95,MATCH("First Name",INDIRECT(CONCATENATE($AE$1,"!$A$1")):INDIRECT(CONCATENATE($AE$1,"!$L$1")),0)-1,1,1)</f>
        <v>0</v>
      </c>
      <c r="AO95">
        <f ca="1">OFFSET(INDIRECT(CONCATENATE($AE$1,"!$A$1")),$AT95,MATCH("Last Name",INDIRECT(CONCATENATE($AE$1,"!$A$1")):INDIRECT(CONCATENATE($AE$1,"!$L$1")),0)-1,1,1)</f>
        <v>0</v>
      </c>
      <c r="AP95">
        <f ca="1">OFFSET(INDIRECT(CONCATENATE($AE$1,"!$A$1")),$AT95,MATCH("description",INDIRECT(CONCATENATE($AE$1,"!$A$1")):INDIRECT(CONCATENATE($AE$1,"!$L$1")),0)-1,1,1)</f>
        <v>0</v>
      </c>
      <c r="AQ95">
        <f ca="1">OFFSET(INDIRECT(CONCATENATE($AE$1,"!$A$1")),$AT95,MATCH("Display Name",INDIRECT(CONCATENATE($AE$1,"!$A$1")):INDIRECT(CONCATENATE($AE$1,"!$L$1")),0)-1,1,1)</f>
        <v>0</v>
      </c>
      <c r="AR95">
        <f ca="1">OFFSET(INDIRECT(CONCATENATE($AE$1,"!$A$1")),$AT95,MATCH("Pre-Windows 2000 Logon Name",INDIRECT(CONCATENATE($AE$1,"!$A$1")):INDIRECT(CONCATENATE($AE$1,"!$L$1")),0)-1,1,1)</f>
        <v>0</v>
      </c>
      <c r="AS95">
        <f ca="1">OFFSET(INDIRECT(CONCATENATE($AE$1,"!$A$1")),$AT95,MATCH("E-Mail Address",INDIRECT(CONCATENATE($AE$1,"!$A$1")):INDIRECT(CONCATENATE($AE$1,"!$L$1")),0)-1,1,1)</f>
        <v>0</v>
      </c>
      <c r="AT95">
        <v>94</v>
      </c>
    </row>
    <row r="96" spans="1:46" x14ac:dyDescent="0.25">
      <c r="A96" s="4"/>
      <c r="B96" s="4"/>
      <c r="C96" s="4"/>
      <c r="D96" s="4"/>
      <c r="E96" s="4"/>
      <c r="F96" s="4"/>
      <c r="H96" s="2"/>
      <c r="I96" t="str">
        <f t="shared" si="27"/>
        <v/>
      </c>
      <c r="K96" t="str">
        <f t="shared" si="16"/>
        <v/>
      </c>
      <c r="L96" t="str">
        <f t="shared" si="17"/>
        <v/>
      </c>
      <c r="M96" t="str">
        <f t="shared" si="18"/>
        <v/>
      </c>
      <c r="N96" t="str">
        <f t="shared" si="19"/>
        <v/>
      </c>
      <c r="O96" t="str">
        <f t="shared" si="20"/>
        <v/>
      </c>
      <c r="P96" t="str">
        <f t="shared" si="28"/>
        <v/>
      </c>
      <c r="R96" t="str">
        <f t="shared" ca="1" si="29"/>
        <v>0, 0</v>
      </c>
      <c r="S96">
        <f ca="1"/>
        <v>0</v>
      </c>
      <c r="T96">
        <f ca="1"/>
        <v>0</v>
      </c>
      <c r="U96">
        <f ca="1"/>
        <v>0</v>
      </c>
      <c r="V96">
        <f ca="1"/>
        <v>0</v>
      </c>
      <c r="W96">
        <f ca="1"/>
        <v>0</v>
      </c>
      <c r="X96">
        <f ca="1"/>
        <v>0</v>
      </c>
      <c r="Y96">
        <f ca="1"/>
        <v>0</v>
      </c>
      <c r="Z96">
        <f ca="1"/>
        <v>0</v>
      </c>
      <c r="AA96">
        <f ca="1"/>
        <v>0</v>
      </c>
      <c r="AC96" s="2"/>
      <c r="AD96" t="str">
        <f t="shared" si="30"/>
        <v/>
      </c>
      <c r="AF96" t="str">
        <f t="shared" si="21"/>
        <v/>
      </c>
      <c r="AG96" t="str">
        <f t="shared" si="22"/>
        <v/>
      </c>
      <c r="AH96" t="str">
        <f t="shared" si="23"/>
        <v/>
      </c>
      <c r="AI96" t="str">
        <f t="shared" si="24"/>
        <v/>
      </c>
      <c r="AJ96" t="str">
        <f t="shared" si="25"/>
        <v/>
      </c>
      <c r="AK96" t="str">
        <f t="shared" si="26"/>
        <v/>
      </c>
      <c r="AM96" t="str">
        <f t="shared" ca="1" si="31"/>
        <v>0, 0</v>
      </c>
      <c r="AN96">
        <f ca="1">OFFSET(INDIRECT(CONCATENATE($AE$1,"!$A$1")),$AT96,MATCH("First Name",INDIRECT(CONCATENATE($AE$1,"!$A$1")):INDIRECT(CONCATENATE($AE$1,"!$L$1")),0)-1,1,1)</f>
        <v>0</v>
      </c>
      <c r="AO96">
        <f ca="1">OFFSET(INDIRECT(CONCATENATE($AE$1,"!$A$1")),$AT96,MATCH("Last Name",INDIRECT(CONCATENATE($AE$1,"!$A$1")):INDIRECT(CONCATENATE($AE$1,"!$L$1")),0)-1,1,1)</f>
        <v>0</v>
      </c>
      <c r="AP96">
        <f ca="1">OFFSET(INDIRECT(CONCATENATE($AE$1,"!$A$1")),$AT96,MATCH("description",INDIRECT(CONCATENATE($AE$1,"!$A$1")):INDIRECT(CONCATENATE($AE$1,"!$L$1")),0)-1,1,1)</f>
        <v>0</v>
      </c>
      <c r="AQ96">
        <f ca="1">OFFSET(INDIRECT(CONCATENATE($AE$1,"!$A$1")),$AT96,MATCH("Display Name",INDIRECT(CONCATENATE($AE$1,"!$A$1")):INDIRECT(CONCATENATE($AE$1,"!$L$1")),0)-1,1,1)</f>
        <v>0</v>
      </c>
      <c r="AR96">
        <f ca="1">OFFSET(INDIRECT(CONCATENATE($AE$1,"!$A$1")),$AT96,MATCH("Pre-Windows 2000 Logon Name",INDIRECT(CONCATENATE($AE$1,"!$A$1")):INDIRECT(CONCATENATE($AE$1,"!$L$1")),0)-1,1,1)</f>
        <v>0</v>
      </c>
      <c r="AS96">
        <f ca="1">OFFSET(INDIRECT(CONCATENATE($AE$1,"!$A$1")),$AT96,MATCH("E-Mail Address",INDIRECT(CONCATENATE($AE$1,"!$A$1")):INDIRECT(CONCATENATE($AE$1,"!$L$1")),0)-1,1,1)</f>
        <v>0</v>
      </c>
      <c r="AT96">
        <v>95</v>
      </c>
    </row>
    <row r="97" spans="1:46" x14ac:dyDescent="0.25">
      <c r="A97" s="4"/>
      <c r="B97" s="4"/>
      <c r="C97" s="4"/>
      <c r="D97" s="4"/>
      <c r="E97" s="4"/>
      <c r="F97" s="4"/>
      <c r="H97" s="2"/>
      <c r="I97" t="str">
        <f t="shared" si="27"/>
        <v/>
      </c>
      <c r="K97" t="str">
        <f t="shared" si="16"/>
        <v/>
      </c>
      <c r="L97" t="str">
        <f t="shared" si="17"/>
        <v/>
      </c>
      <c r="M97" t="str">
        <f t="shared" si="18"/>
        <v/>
      </c>
      <c r="N97" t="str">
        <f t="shared" si="19"/>
        <v/>
      </c>
      <c r="O97" t="str">
        <f t="shared" si="20"/>
        <v/>
      </c>
      <c r="P97" t="str">
        <f t="shared" si="28"/>
        <v/>
      </c>
      <c r="R97" t="str">
        <f t="shared" ca="1" si="29"/>
        <v>0, 0</v>
      </c>
      <c r="S97">
        <f ca="1"/>
        <v>0</v>
      </c>
      <c r="T97">
        <f ca="1"/>
        <v>0</v>
      </c>
      <c r="U97">
        <f ca="1"/>
        <v>0</v>
      </c>
      <c r="V97">
        <f ca="1"/>
        <v>0</v>
      </c>
      <c r="W97">
        <f ca="1"/>
        <v>0</v>
      </c>
      <c r="X97">
        <f ca="1"/>
        <v>0</v>
      </c>
      <c r="Y97">
        <f ca="1"/>
        <v>0</v>
      </c>
      <c r="Z97">
        <f ca="1"/>
        <v>0</v>
      </c>
      <c r="AA97">
        <f ca="1"/>
        <v>0</v>
      </c>
      <c r="AC97" s="2"/>
      <c r="AD97" t="str">
        <f t="shared" si="30"/>
        <v/>
      </c>
      <c r="AF97" t="str">
        <f t="shared" si="21"/>
        <v/>
      </c>
      <c r="AG97" t="str">
        <f t="shared" si="22"/>
        <v/>
      </c>
      <c r="AH97" t="str">
        <f t="shared" si="23"/>
        <v/>
      </c>
      <c r="AI97" t="str">
        <f t="shared" si="24"/>
        <v/>
      </c>
      <c r="AJ97" t="str">
        <f t="shared" si="25"/>
        <v/>
      </c>
      <c r="AK97" t="str">
        <f t="shared" si="26"/>
        <v/>
      </c>
      <c r="AM97" t="str">
        <f t="shared" ca="1" si="31"/>
        <v>0, 0</v>
      </c>
      <c r="AN97">
        <f ca="1">OFFSET(INDIRECT(CONCATENATE($AE$1,"!$A$1")),$AT97,MATCH("First Name",INDIRECT(CONCATENATE($AE$1,"!$A$1")):INDIRECT(CONCATENATE($AE$1,"!$L$1")),0)-1,1,1)</f>
        <v>0</v>
      </c>
      <c r="AO97">
        <f ca="1">OFFSET(INDIRECT(CONCATENATE($AE$1,"!$A$1")),$AT97,MATCH("Last Name",INDIRECT(CONCATENATE($AE$1,"!$A$1")):INDIRECT(CONCATENATE($AE$1,"!$L$1")),0)-1,1,1)</f>
        <v>0</v>
      </c>
      <c r="AP97">
        <f ca="1">OFFSET(INDIRECT(CONCATENATE($AE$1,"!$A$1")),$AT97,MATCH("description",INDIRECT(CONCATENATE($AE$1,"!$A$1")):INDIRECT(CONCATENATE($AE$1,"!$L$1")),0)-1,1,1)</f>
        <v>0</v>
      </c>
      <c r="AQ97">
        <f ca="1">OFFSET(INDIRECT(CONCATENATE($AE$1,"!$A$1")),$AT97,MATCH("Display Name",INDIRECT(CONCATENATE($AE$1,"!$A$1")):INDIRECT(CONCATENATE($AE$1,"!$L$1")),0)-1,1,1)</f>
        <v>0</v>
      </c>
      <c r="AR97">
        <f ca="1">OFFSET(INDIRECT(CONCATENATE($AE$1,"!$A$1")),$AT97,MATCH("Pre-Windows 2000 Logon Name",INDIRECT(CONCATENATE($AE$1,"!$A$1")):INDIRECT(CONCATENATE($AE$1,"!$L$1")),0)-1,1,1)</f>
        <v>0</v>
      </c>
      <c r="AS97">
        <f ca="1">OFFSET(INDIRECT(CONCATENATE($AE$1,"!$A$1")),$AT97,MATCH("E-Mail Address",INDIRECT(CONCATENATE($AE$1,"!$A$1")):INDIRECT(CONCATENATE($AE$1,"!$L$1")),0)-1,1,1)</f>
        <v>0</v>
      </c>
      <c r="AT97">
        <v>96</v>
      </c>
    </row>
    <row r="98" spans="1:46" x14ac:dyDescent="0.25">
      <c r="A98" s="4"/>
      <c r="B98" s="4"/>
      <c r="C98" s="4"/>
      <c r="D98" s="4"/>
      <c r="E98" s="4"/>
      <c r="F98" s="4"/>
      <c r="H98" s="2"/>
      <c r="I98" t="str">
        <f t="shared" si="27"/>
        <v/>
      </c>
      <c r="K98" t="str">
        <f t="shared" si="16"/>
        <v/>
      </c>
      <c r="L98" t="str">
        <f t="shared" si="17"/>
        <v/>
      </c>
      <c r="M98" t="str">
        <f t="shared" si="18"/>
        <v/>
      </c>
      <c r="N98" t="str">
        <f t="shared" si="19"/>
        <v/>
      </c>
      <c r="O98" t="str">
        <f t="shared" si="20"/>
        <v/>
      </c>
      <c r="P98" t="str">
        <f t="shared" si="28"/>
        <v/>
      </c>
      <c r="R98" t="str">
        <f t="shared" ca="1" si="29"/>
        <v>0, 0</v>
      </c>
      <c r="S98">
        <f ca="1"/>
        <v>0</v>
      </c>
      <c r="T98">
        <f ca="1"/>
        <v>0</v>
      </c>
      <c r="U98">
        <f ca="1"/>
        <v>0</v>
      </c>
      <c r="V98">
        <f ca="1"/>
        <v>0</v>
      </c>
      <c r="W98">
        <f ca="1"/>
        <v>0</v>
      </c>
      <c r="X98">
        <f ca="1"/>
        <v>0</v>
      </c>
      <c r="Y98">
        <f ca="1"/>
        <v>0</v>
      </c>
      <c r="Z98">
        <f ca="1"/>
        <v>0</v>
      </c>
      <c r="AA98">
        <f ca="1"/>
        <v>0</v>
      </c>
      <c r="AC98" s="2"/>
      <c r="AD98" t="str">
        <f t="shared" si="30"/>
        <v/>
      </c>
      <c r="AF98" t="str">
        <f t="shared" si="21"/>
        <v/>
      </c>
      <c r="AG98" t="str">
        <f t="shared" si="22"/>
        <v/>
      </c>
      <c r="AH98" t="str">
        <f t="shared" si="23"/>
        <v/>
      </c>
      <c r="AI98" t="str">
        <f t="shared" si="24"/>
        <v/>
      </c>
      <c r="AJ98" t="str">
        <f t="shared" si="25"/>
        <v/>
      </c>
      <c r="AK98" t="str">
        <f t="shared" si="26"/>
        <v/>
      </c>
      <c r="AM98" t="str">
        <f t="shared" ca="1" si="31"/>
        <v>0, 0</v>
      </c>
      <c r="AN98">
        <f ca="1">OFFSET(INDIRECT(CONCATENATE($AE$1,"!$A$1")),$AT98,MATCH("First Name",INDIRECT(CONCATENATE($AE$1,"!$A$1")):INDIRECT(CONCATENATE($AE$1,"!$L$1")),0)-1,1,1)</f>
        <v>0</v>
      </c>
      <c r="AO98">
        <f ca="1">OFFSET(INDIRECT(CONCATENATE($AE$1,"!$A$1")),$AT98,MATCH("Last Name",INDIRECT(CONCATENATE($AE$1,"!$A$1")):INDIRECT(CONCATENATE($AE$1,"!$L$1")),0)-1,1,1)</f>
        <v>0</v>
      </c>
      <c r="AP98">
        <f ca="1">OFFSET(INDIRECT(CONCATENATE($AE$1,"!$A$1")),$AT98,MATCH("description",INDIRECT(CONCATENATE($AE$1,"!$A$1")):INDIRECT(CONCATENATE($AE$1,"!$L$1")),0)-1,1,1)</f>
        <v>0</v>
      </c>
      <c r="AQ98">
        <f ca="1">OFFSET(INDIRECT(CONCATENATE($AE$1,"!$A$1")),$AT98,MATCH("Display Name",INDIRECT(CONCATENATE($AE$1,"!$A$1")):INDIRECT(CONCATENATE($AE$1,"!$L$1")),0)-1,1,1)</f>
        <v>0</v>
      </c>
      <c r="AR98">
        <f ca="1">OFFSET(INDIRECT(CONCATENATE($AE$1,"!$A$1")),$AT98,MATCH("Pre-Windows 2000 Logon Name",INDIRECT(CONCATENATE($AE$1,"!$A$1")):INDIRECT(CONCATENATE($AE$1,"!$L$1")),0)-1,1,1)</f>
        <v>0</v>
      </c>
      <c r="AS98">
        <f ca="1">OFFSET(INDIRECT(CONCATENATE($AE$1,"!$A$1")),$AT98,MATCH("E-Mail Address",INDIRECT(CONCATENATE($AE$1,"!$A$1")):INDIRECT(CONCATENATE($AE$1,"!$L$1")),0)-1,1,1)</f>
        <v>0</v>
      </c>
      <c r="AT98">
        <v>97</v>
      </c>
    </row>
    <row r="99" spans="1:46" x14ac:dyDescent="0.25">
      <c r="A99" s="4"/>
      <c r="B99" s="4"/>
      <c r="C99" s="4"/>
      <c r="D99" s="4"/>
      <c r="E99" s="4"/>
      <c r="F99" s="4"/>
      <c r="H99" s="2"/>
      <c r="I99" t="str">
        <f t="shared" si="27"/>
        <v/>
      </c>
      <c r="K99" t="str">
        <f t="shared" si="16"/>
        <v/>
      </c>
      <c r="L99" t="str">
        <f t="shared" si="17"/>
        <v/>
      </c>
      <c r="M99" t="str">
        <f t="shared" si="18"/>
        <v/>
      </c>
      <c r="N99" t="str">
        <f t="shared" si="19"/>
        <v/>
      </c>
      <c r="O99" t="str">
        <f t="shared" si="20"/>
        <v/>
      </c>
      <c r="P99" t="str">
        <f t="shared" si="28"/>
        <v/>
      </c>
      <c r="R99" t="str">
        <f t="shared" ca="1" si="29"/>
        <v>0, 0</v>
      </c>
      <c r="S99">
        <f ca="1"/>
        <v>0</v>
      </c>
      <c r="T99">
        <f ca="1"/>
        <v>0</v>
      </c>
      <c r="U99">
        <f ca="1"/>
        <v>0</v>
      </c>
      <c r="V99">
        <f ca="1"/>
        <v>0</v>
      </c>
      <c r="W99">
        <f ca="1"/>
        <v>0</v>
      </c>
      <c r="X99">
        <f ca="1"/>
        <v>0</v>
      </c>
      <c r="Y99">
        <f ca="1"/>
        <v>0</v>
      </c>
      <c r="Z99">
        <f ca="1"/>
        <v>0</v>
      </c>
      <c r="AA99">
        <f ca="1"/>
        <v>0</v>
      </c>
      <c r="AC99" s="2"/>
      <c r="AD99" t="str">
        <f t="shared" si="30"/>
        <v/>
      </c>
      <c r="AF99" t="str">
        <f t="shared" si="21"/>
        <v/>
      </c>
      <c r="AG99" t="str">
        <f t="shared" si="22"/>
        <v/>
      </c>
      <c r="AH99" t="str">
        <f t="shared" si="23"/>
        <v/>
      </c>
      <c r="AI99" t="str">
        <f t="shared" si="24"/>
        <v/>
      </c>
      <c r="AJ99" t="str">
        <f t="shared" si="25"/>
        <v/>
      </c>
      <c r="AK99" t="str">
        <f t="shared" si="26"/>
        <v/>
      </c>
      <c r="AM99" t="str">
        <f t="shared" ca="1" si="31"/>
        <v>0, 0</v>
      </c>
      <c r="AN99">
        <f ca="1">OFFSET(INDIRECT(CONCATENATE($AE$1,"!$A$1")),$AT99,MATCH("First Name",INDIRECT(CONCATENATE($AE$1,"!$A$1")):INDIRECT(CONCATENATE($AE$1,"!$L$1")),0)-1,1,1)</f>
        <v>0</v>
      </c>
      <c r="AO99">
        <f ca="1">OFFSET(INDIRECT(CONCATENATE($AE$1,"!$A$1")),$AT99,MATCH("Last Name",INDIRECT(CONCATENATE($AE$1,"!$A$1")):INDIRECT(CONCATENATE($AE$1,"!$L$1")),0)-1,1,1)</f>
        <v>0</v>
      </c>
      <c r="AP99">
        <f ca="1">OFFSET(INDIRECT(CONCATENATE($AE$1,"!$A$1")),$AT99,MATCH("description",INDIRECT(CONCATENATE($AE$1,"!$A$1")):INDIRECT(CONCATENATE($AE$1,"!$L$1")),0)-1,1,1)</f>
        <v>0</v>
      </c>
      <c r="AQ99">
        <f ca="1">OFFSET(INDIRECT(CONCATENATE($AE$1,"!$A$1")),$AT99,MATCH("Display Name",INDIRECT(CONCATENATE($AE$1,"!$A$1")):INDIRECT(CONCATENATE($AE$1,"!$L$1")),0)-1,1,1)</f>
        <v>0</v>
      </c>
      <c r="AR99">
        <f ca="1">OFFSET(INDIRECT(CONCATENATE($AE$1,"!$A$1")),$AT99,MATCH("Pre-Windows 2000 Logon Name",INDIRECT(CONCATENATE($AE$1,"!$A$1")):INDIRECT(CONCATENATE($AE$1,"!$L$1")),0)-1,1,1)</f>
        <v>0</v>
      </c>
      <c r="AS99">
        <f ca="1">OFFSET(INDIRECT(CONCATENATE($AE$1,"!$A$1")),$AT99,MATCH("E-Mail Address",INDIRECT(CONCATENATE($AE$1,"!$A$1")):INDIRECT(CONCATENATE($AE$1,"!$L$1")),0)-1,1,1)</f>
        <v>0</v>
      </c>
      <c r="AT99">
        <v>98</v>
      </c>
    </row>
    <row r="100" spans="1:46" x14ac:dyDescent="0.25">
      <c r="A100" s="4"/>
      <c r="B100" s="4"/>
      <c r="C100" s="4"/>
      <c r="D100" s="4"/>
      <c r="E100" s="4"/>
      <c r="F100" s="4"/>
      <c r="H100" s="2"/>
      <c r="I100" t="str">
        <f t="shared" si="27"/>
        <v/>
      </c>
      <c r="K100" t="str">
        <f t="shared" si="16"/>
        <v/>
      </c>
      <c r="L100" t="str">
        <f t="shared" si="17"/>
        <v/>
      </c>
      <c r="M100" t="str">
        <f t="shared" si="18"/>
        <v/>
      </c>
      <c r="N100" t="str">
        <f t="shared" si="19"/>
        <v/>
      </c>
      <c r="O100" t="str">
        <f t="shared" si="20"/>
        <v/>
      </c>
      <c r="P100" t="str">
        <f t="shared" si="28"/>
        <v/>
      </c>
      <c r="R100" t="str">
        <f t="shared" ca="1" si="29"/>
        <v>0, 0</v>
      </c>
      <c r="S100">
        <f ca="1"/>
        <v>0</v>
      </c>
      <c r="T100">
        <f ca="1"/>
        <v>0</v>
      </c>
      <c r="U100">
        <f ca="1"/>
        <v>0</v>
      </c>
      <c r="V100">
        <f ca="1"/>
        <v>0</v>
      </c>
      <c r="W100">
        <f ca="1"/>
        <v>0</v>
      </c>
      <c r="X100">
        <f ca="1"/>
        <v>0</v>
      </c>
      <c r="Y100">
        <f ca="1"/>
        <v>0</v>
      </c>
      <c r="Z100">
        <f ca="1"/>
        <v>0</v>
      </c>
      <c r="AA100">
        <f ca="1"/>
        <v>0</v>
      </c>
      <c r="AC100" s="2"/>
      <c r="AD100" t="str">
        <f t="shared" si="30"/>
        <v/>
      </c>
      <c r="AF100" t="str">
        <f t="shared" si="21"/>
        <v/>
      </c>
      <c r="AG100" t="str">
        <f t="shared" si="22"/>
        <v/>
      </c>
      <c r="AH100" t="str">
        <f t="shared" si="23"/>
        <v/>
      </c>
      <c r="AI100" t="str">
        <f t="shared" si="24"/>
        <v/>
      </c>
      <c r="AJ100" t="str">
        <f t="shared" si="25"/>
        <v/>
      </c>
      <c r="AK100" t="str">
        <f t="shared" si="26"/>
        <v/>
      </c>
      <c r="AM100" t="str">
        <f t="shared" ca="1" si="31"/>
        <v>0, 0</v>
      </c>
      <c r="AN100">
        <f ca="1">OFFSET(INDIRECT(CONCATENATE($AE$1,"!$A$1")),$AT100,MATCH("First Name",INDIRECT(CONCATENATE($AE$1,"!$A$1")):INDIRECT(CONCATENATE($AE$1,"!$L$1")),0)-1,1,1)</f>
        <v>0</v>
      </c>
      <c r="AO100">
        <f ca="1">OFFSET(INDIRECT(CONCATENATE($AE$1,"!$A$1")),$AT100,MATCH("Last Name",INDIRECT(CONCATENATE($AE$1,"!$A$1")):INDIRECT(CONCATENATE($AE$1,"!$L$1")),0)-1,1,1)</f>
        <v>0</v>
      </c>
      <c r="AP100">
        <f ca="1">OFFSET(INDIRECT(CONCATENATE($AE$1,"!$A$1")),$AT100,MATCH("description",INDIRECT(CONCATENATE($AE$1,"!$A$1")):INDIRECT(CONCATENATE($AE$1,"!$L$1")),0)-1,1,1)</f>
        <v>0</v>
      </c>
      <c r="AQ100">
        <f ca="1">OFFSET(INDIRECT(CONCATENATE($AE$1,"!$A$1")),$AT100,MATCH("Display Name",INDIRECT(CONCATENATE($AE$1,"!$A$1")):INDIRECT(CONCATENATE($AE$1,"!$L$1")),0)-1,1,1)</f>
        <v>0</v>
      </c>
      <c r="AR100">
        <f ca="1">OFFSET(INDIRECT(CONCATENATE($AE$1,"!$A$1")),$AT100,MATCH("Pre-Windows 2000 Logon Name",INDIRECT(CONCATENATE($AE$1,"!$A$1")):INDIRECT(CONCATENATE($AE$1,"!$L$1")),0)-1,1,1)</f>
        <v>0</v>
      </c>
      <c r="AS100">
        <f ca="1">OFFSET(INDIRECT(CONCATENATE($AE$1,"!$A$1")),$AT100,MATCH("E-Mail Address",INDIRECT(CONCATENATE($AE$1,"!$A$1")):INDIRECT(CONCATENATE($AE$1,"!$L$1")),0)-1,1,1)</f>
        <v>0</v>
      </c>
      <c r="AT100">
        <v>99</v>
      </c>
    </row>
    <row r="101" spans="1:46" x14ac:dyDescent="0.25">
      <c r="A101" s="4"/>
      <c r="B101" s="4"/>
      <c r="C101" s="4"/>
      <c r="D101" s="4"/>
      <c r="E101" s="4"/>
      <c r="F101" s="4"/>
      <c r="H101" s="2"/>
      <c r="I101" t="str">
        <f t="shared" si="27"/>
        <v/>
      </c>
      <c r="K101" t="str">
        <f t="shared" si="16"/>
        <v/>
      </c>
      <c r="L101" t="str">
        <f t="shared" si="17"/>
        <v/>
      </c>
      <c r="M101" t="str">
        <f t="shared" si="18"/>
        <v/>
      </c>
      <c r="N101" t="str">
        <f t="shared" si="19"/>
        <v/>
      </c>
      <c r="O101" t="str">
        <f t="shared" si="20"/>
        <v/>
      </c>
      <c r="P101" t="str">
        <f t="shared" si="28"/>
        <v/>
      </c>
      <c r="R101" t="str">
        <f t="shared" ca="1" si="29"/>
        <v>0, 0</v>
      </c>
      <c r="S101">
        <f ca="1"/>
        <v>0</v>
      </c>
      <c r="T101">
        <f ca="1"/>
        <v>0</v>
      </c>
      <c r="U101">
        <f ca="1"/>
        <v>0</v>
      </c>
      <c r="V101">
        <f ca="1"/>
        <v>0</v>
      </c>
      <c r="W101">
        <f ca="1"/>
        <v>0</v>
      </c>
      <c r="X101">
        <f ca="1"/>
        <v>0</v>
      </c>
      <c r="Y101">
        <f ca="1"/>
        <v>0</v>
      </c>
      <c r="Z101">
        <f ca="1"/>
        <v>0</v>
      </c>
      <c r="AA101">
        <f ca="1"/>
        <v>0</v>
      </c>
      <c r="AC101" s="2"/>
      <c r="AD101" t="str">
        <f t="shared" si="30"/>
        <v/>
      </c>
      <c r="AF101" t="str">
        <f t="shared" si="21"/>
        <v/>
      </c>
      <c r="AG101" t="str">
        <f t="shared" si="22"/>
        <v/>
      </c>
      <c r="AH101" t="str">
        <f t="shared" si="23"/>
        <v/>
      </c>
      <c r="AI101" t="str">
        <f t="shared" si="24"/>
        <v/>
      </c>
      <c r="AJ101" t="str">
        <f t="shared" si="25"/>
        <v/>
      </c>
      <c r="AK101" t="str">
        <f t="shared" si="26"/>
        <v/>
      </c>
      <c r="AM101" t="str">
        <f t="shared" ca="1" si="31"/>
        <v>0, 0</v>
      </c>
      <c r="AN101">
        <f ca="1">OFFSET(INDIRECT(CONCATENATE($AE$1,"!$A$1")),$AT101,MATCH("First Name",INDIRECT(CONCATENATE($AE$1,"!$A$1")):INDIRECT(CONCATENATE($AE$1,"!$L$1")),0)-1,1,1)</f>
        <v>0</v>
      </c>
      <c r="AO101">
        <f ca="1">OFFSET(INDIRECT(CONCATENATE($AE$1,"!$A$1")),$AT101,MATCH("Last Name",INDIRECT(CONCATENATE($AE$1,"!$A$1")):INDIRECT(CONCATENATE($AE$1,"!$L$1")),0)-1,1,1)</f>
        <v>0</v>
      </c>
      <c r="AP101">
        <f ca="1">OFFSET(INDIRECT(CONCATENATE($AE$1,"!$A$1")),$AT101,MATCH("description",INDIRECT(CONCATENATE($AE$1,"!$A$1")):INDIRECT(CONCATENATE($AE$1,"!$L$1")),0)-1,1,1)</f>
        <v>0</v>
      </c>
      <c r="AQ101">
        <f ca="1">OFFSET(INDIRECT(CONCATENATE($AE$1,"!$A$1")),$AT101,MATCH("Display Name",INDIRECT(CONCATENATE($AE$1,"!$A$1")):INDIRECT(CONCATENATE($AE$1,"!$L$1")),0)-1,1,1)</f>
        <v>0</v>
      </c>
      <c r="AR101">
        <f ca="1">OFFSET(INDIRECT(CONCATENATE($AE$1,"!$A$1")),$AT101,MATCH("Pre-Windows 2000 Logon Name",INDIRECT(CONCATENATE($AE$1,"!$A$1")):INDIRECT(CONCATENATE($AE$1,"!$L$1")),0)-1,1,1)</f>
        <v>0</v>
      </c>
      <c r="AS101">
        <f ca="1">OFFSET(INDIRECT(CONCATENATE($AE$1,"!$A$1")),$AT101,MATCH("E-Mail Address",INDIRECT(CONCATENATE($AE$1,"!$A$1")):INDIRECT(CONCATENATE($AE$1,"!$L$1")),0)-1,1,1)</f>
        <v>0</v>
      </c>
      <c r="AT101">
        <v>100</v>
      </c>
    </row>
    <row r="102" spans="1:46" x14ac:dyDescent="0.25">
      <c r="A102" s="4"/>
      <c r="B102" s="4"/>
      <c r="C102" s="4"/>
      <c r="D102" s="4"/>
      <c r="E102" s="4"/>
      <c r="F102" s="4"/>
      <c r="H102" s="2"/>
      <c r="I102" t="str">
        <f t="shared" si="27"/>
        <v/>
      </c>
      <c r="K102" t="str">
        <f t="shared" si="16"/>
        <v/>
      </c>
      <c r="L102" t="str">
        <f t="shared" si="17"/>
        <v/>
      </c>
      <c r="M102" t="str">
        <f t="shared" si="18"/>
        <v/>
      </c>
      <c r="N102" t="str">
        <f t="shared" si="19"/>
        <v/>
      </c>
      <c r="O102" t="str">
        <f t="shared" si="20"/>
        <v/>
      </c>
      <c r="P102" t="str">
        <f t="shared" si="28"/>
        <v/>
      </c>
      <c r="R102" t="str">
        <f t="shared" ca="1" si="29"/>
        <v>0, 0</v>
      </c>
      <c r="S102">
        <f ca="1"/>
        <v>0</v>
      </c>
      <c r="T102">
        <f ca="1"/>
        <v>0</v>
      </c>
      <c r="U102">
        <f ca="1"/>
        <v>0</v>
      </c>
      <c r="V102">
        <f ca="1"/>
        <v>0</v>
      </c>
      <c r="W102">
        <f ca="1"/>
        <v>0</v>
      </c>
      <c r="X102">
        <f ca="1"/>
        <v>0</v>
      </c>
      <c r="Y102">
        <f ca="1"/>
        <v>0</v>
      </c>
      <c r="Z102">
        <f ca="1"/>
        <v>0</v>
      </c>
      <c r="AA102">
        <f ca="1"/>
        <v>0</v>
      </c>
      <c r="AC102" s="2"/>
      <c r="AD102" t="str">
        <f t="shared" si="30"/>
        <v/>
      </c>
      <c r="AF102" t="str">
        <f t="shared" si="21"/>
        <v/>
      </c>
      <c r="AG102" t="str">
        <f t="shared" si="22"/>
        <v/>
      </c>
      <c r="AH102" t="str">
        <f t="shared" si="23"/>
        <v/>
      </c>
      <c r="AI102" t="str">
        <f t="shared" si="24"/>
        <v/>
      </c>
      <c r="AJ102" t="str">
        <f t="shared" si="25"/>
        <v/>
      </c>
      <c r="AK102" t="str">
        <f t="shared" si="26"/>
        <v/>
      </c>
      <c r="AM102" t="str">
        <f t="shared" ca="1" si="31"/>
        <v>0, 0</v>
      </c>
      <c r="AN102">
        <f ca="1">OFFSET(INDIRECT(CONCATENATE($AE$1,"!$A$1")),$AT102,MATCH("First Name",INDIRECT(CONCATENATE($AE$1,"!$A$1")):INDIRECT(CONCATENATE($AE$1,"!$L$1")),0)-1,1,1)</f>
        <v>0</v>
      </c>
      <c r="AO102">
        <f ca="1">OFFSET(INDIRECT(CONCATENATE($AE$1,"!$A$1")),$AT102,MATCH("Last Name",INDIRECT(CONCATENATE($AE$1,"!$A$1")):INDIRECT(CONCATENATE($AE$1,"!$L$1")),0)-1,1,1)</f>
        <v>0</v>
      </c>
      <c r="AP102">
        <f ca="1">OFFSET(INDIRECT(CONCATENATE($AE$1,"!$A$1")),$AT102,MATCH("description",INDIRECT(CONCATENATE($AE$1,"!$A$1")):INDIRECT(CONCATENATE($AE$1,"!$L$1")),0)-1,1,1)</f>
        <v>0</v>
      </c>
      <c r="AQ102">
        <f ca="1">OFFSET(INDIRECT(CONCATENATE($AE$1,"!$A$1")),$AT102,MATCH("Display Name",INDIRECT(CONCATENATE($AE$1,"!$A$1")):INDIRECT(CONCATENATE($AE$1,"!$L$1")),0)-1,1,1)</f>
        <v>0</v>
      </c>
      <c r="AR102">
        <f ca="1">OFFSET(INDIRECT(CONCATENATE($AE$1,"!$A$1")),$AT102,MATCH("Pre-Windows 2000 Logon Name",INDIRECT(CONCATENATE($AE$1,"!$A$1")):INDIRECT(CONCATENATE($AE$1,"!$L$1")),0)-1,1,1)</f>
        <v>0</v>
      </c>
      <c r="AS102">
        <f ca="1">OFFSET(INDIRECT(CONCATENATE($AE$1,"!$A$1")),$AT102,MATCH("E-Mail Address",INDIRECT(CONCATENATE($AE$1,"!$A$1")):INDIRECT(CONCATENATE($AE$1,"!$L$1")),0)-1,1,1)</f>
        <v>0</v>
      </c>
      <c r="AT102">
        <v>101</v>
      </c>
    </row>
    <row r="103" spans="1:46" x14ac:dyDescent="0.25">
      <c r="A103" s="4"/>
      <c r="B103" s="4"/>
      <c r="C103" s="4"/>
      <c r="D103" s="4"/>
      <c r="E103" s="4"/>
      <c r="F103" s="4"/>
      <c r="H103" s="2"/>
      <c r="I103" t="str">
        <f t="shared" si="27"/>
        <v/>
      </c>
      <c r="K103" t="str">
        <f t="shared" si="16"/>
        <v/>
      </c>
      <c r="L103" t="str">
        <f t="shared" si="17"/>
        <v/>
      </c>
      <c r="M103" t="str">
        <f t="shared" si="18"/>
        <v/>
      </c>
      <c r="N103" t="str">
        <f t="shared" si="19"/>
        <v/>
      </c>
      <c r="O103" t="str">
        <f t="shared" si="20"/>
        <v/>
      </c>
      <c r="P103" t="str">
        <f t="shared" si="28"/>
        <v/>
      </c>
      <c r="R103" t="str">
        <f t="shared" ca="1" si="29"/>
        <v>0, 0</v>
      </c>
      <c r="S103">
        <f ca="1"/>
        <v>0</v>
      </c>
      <c r="T103">
        <f ca="1"/>
        <v>0</v>
      </c>
      <c r="U103">
        <f ca="1"/>
        <v>0</v>
      </c>
      <c r="V103">
        <f ca="1"/>
        <v>0</v>
      </c>
      <c r="W103">
        <f ca="1"/>
        <v>0</v>
      </c>
      <c r="X103">
        <f ca="1"/>
        <v>0</v>
      </c>
      <c r="Y103">
        <f ca="1"/>
        <v>0</v>
      </c>
      <c r="Z103">
        <f ca="1"/>
        <v>0</v>
      </c>
      <c r="AA103">
        <f ca="1"/>
        <v>0</v>
      </c>
      <c r="AC103" s="2"/>
      <c r="AD103" t="str">
        <f t="shared" si="30"/>
        <v/>
      </c>
      <c r="AF103" t="str">
        <f t="shared" si="21"/>
        <v/>
      </c>
      <c r="AG103" t="str">
        <f t="shared" si="22"/>
        <v/>
      </c>
      <c r="AH103" t="str">
        <f t="shared" si="23"/>
        <v/>
      </c>
      <c r="AI103" t="str">
        <f t="shared" si="24"/>
        <v/>
      </c>
      <c r="AJ103" t="str">
        <f t="shared" si="25"/>
        <v/>
      </c>
      <c r="AK103" t="str">
        <f t="shared" si="26"/>
        <v/>
      </c>
      <c r="AM103" t="str">
        <f t="shared" ca="1" si="31"/>
        <v>0, 0</v>
      </c>
      <c r="AN103">
        <f ca="1">OFFSET(INDIRECT(CONCATENATE($AE$1,"!$A$1")),$AT103,MATCH("First Name",INDIRECT(CONCATENATE($AE$1,"!$A$1")):INDIRECT(CONCATENATE($AE$1,"!$L$1")),0)-1,1,1)</f>
        <v>0</v>
      </c>
      <c r="AO103">
        <f ca="1">OFFSET(INDIRECT(CONCATENATE($AE$1,"!$A$1")),$AT103,MATCH("Last Name",INDIRECT(CONCATENATE($AE$1,"!$A$1")):INDIRECT(CONCATENATE($AE$1,"!$L$1")),0)-1,1,1)</f>
        <v>0</v>
      </c>
      <c r="AP103">
        <f ca="1">OFFSET(INDIRECT(CONCATENATE($AE$1,"!$A$1")),$AT103,MATCH("description",INDIRECT(CONCATENATE($AE$1,"!$A$1")):INDIRECT(CONCATENATE($AE$1,"!$L$1")),0)-1,1,1)</f>
        <v>0</v>
      </c>
      <c r="AQ103">
        <f ca="1">OFFSET(INDIRECT(CONCATENATE($AE$1,"!$A$1")),$AT103,MATCH("Display Name",INDIRECT(CONCATENATE($AE$1,"!$A$1")):INDIRECT(CONCATENATE($AE$1,"!$L$1")),0)-1,1,1)</f>
        <v>0</v>
      </c>
      <c r="AR103">
        <f ca="1">OFFSET(INDIRECT(CONCATENATE($AE$1,"!$A$1")),$AT103,MATCH("Pre-Windows 2000 Logon Name",INDIRECT(CONCATENATE($AE$1,"!$A$1")):INDIRECT(CONCATENATE($AE$1,"!$L$1")),0)-1,1,1)</f>
        <v>0</v>
      </c>
      <c r="AS103">
        <f ca="1">OFFSET(INDIRECT(CONCATENATE($AE$1,"!$A$1")),$AT103,MATCH("E-Mail Address",INDIRECT(CONCATENATE($AE$1,"!$A$1")):INDIRECT(CONCATENATE($AE$1,"!$L$1")),0)-1,1,1)</f>
        <v>0</v>
      </c>
      <c r="AT103">
        <v>102</v>
      </c>
    </row>
    <row r="104" spans="1:46" x14ac:dyDescent="0.25">
      <c r="A104" s="4"/>
      <c r="B104" s="4"/>
      <c r="C104" s="4"/>
      <c r="D104" s="4"/>
      <c r="E104" s="4"/>
      <c r="F104" s="4"/>
      <c r="H104" s="2"/>
      <c r="I104" t="str">
        <f t="shared" si="27"/>
        <v/>
      </c>
      <c r="K104" t="str">
        <f t="shared" si="16"/>
        <v/>
      </c>
      <c r="L104" t="str">
        <f t="shared" si="17"/>
        <v/>
      </c>
      <c r="M104" t="str">
        <f t="shared" si="18"/>
        <v/>
      </c>
      <c r="N104" t="str">
        <f t="shared" si="19"/>
        <v/>
      </c>
      <c r="O104" t="str">
        <f t="shared" si="20"/>
        <v/>
      </c>
      <c r="P104" t="str">
        <f t="shared" si="28"/>
        <v/>
      </c>
      <c r="R104" t="str">
        <f t="shared" ca="1" si="29"/>
        <v>0, 0</v>
      </c>
      <c r="S104">
        <f ca="1"/>
        <v>0</v>
      </c>
      <c r="T104">
        <f ca="1"/>
        <v>0</v>
      </c>
      <c r="U104">
        <f ca="1"/>
        <v>0</v>
      </c>
      <c r="V104">
        <f ca="1"/>
        <v>0</v>
      </c>
      <c r="W104">
        <f ca="1"/>
        <v>0</v>
      </c>
      <c r="X104">
        <f ca="1"/>
        <v>0</v>
      </c>
      <c r="Y104">
        <f ca="1"/>
        <v>0</v>
      </c>
      <c r="Z104">
        <f ca="1"/>
        <v>0</v>
      </c>
      <c r="AA104">
        <f ca="1"/>
        <v>0</v>
      </c>
      <c r="AC104" s="2"/>
      <c r="AD104" t="str">
        <f t="shared" si="30"/>
        <v/>
      </c>
      <c r="AF104" t="str">
        <f t="shared" si="21"/>
        <v/>
      </c>
      <c r="AG104" t="str">
        <f t="shared" si="22"/>
        <v/>
      </c>
      <c r="AH104" t="str">
        <f t="shared" si="23"/>
        <v/>
      </c>
      <c r="AI104" t="str">
        <f t="shared" si="24"/>
        <v/>
      </c>
      <c r="AJ104" t="str">
        <f t="shared" si="25"/>
        <v/>
      </c>
      <c r="AK104" t="str">
        <f t="shared" si="26"/>
        <v/>
      </c>
      <c r="AM104" t="str">
        <f t="shared" ca="1" si="31"/>
        <v>0, 0</v>
      </c>
      <c r="AN104">
        <f ca="1">OFFSET(INDIRECT(CONCATENATE($AE$1,"!$A$1")),$AT104,MATCH("First Name",INDIRECT(CONCATENATE($AE$1,"!$A$1")):INDIRECT(CONCATENATE($AE$1,"!$L$1")),0)-1,1,1)</f>
        <v>0</v>
      </c>
      <c r="AO104">
        <f ca="1">OFFSET(INDIRECT(CONCATENATE($AE$1,"!$A$1")),$AT104,MATCH("Last Name",INDIRECT(CONCATENATE($AE$1,"!$A$1")):INDIRECT(CONCATENATE($AE$1,"!$L$1")),0)-1,1,1)</f>
        <v>0</v>
      </c>
      <c r="AP104">
        <f ca="1">OFFSET(INDIRECT(CONCATENATE($AE$1,"!$A$1")),$AT104,MATCH("description",INDIRECT(CONCATENATE($AE$1,"!$A$1")):INDIRECT(CONCATENATE($AE$1,"!$L$1")),0)-1,1,1)</f>
        <v>0</v>
      </c>
      <c r="AQ104">
        <f ca="1">OFFSET(INDIRECT(CONCATENATE($AE$1,"!$A$1")),$AT104,MATCH("Display Name",INDIRECT(CONCATENATE($AE$1,"!$A$1")):INDIRECT(CONCATENATE($AE$1,"!$L$1")),0)-1,1,1)</f>
        <v>0</v>
      </c>
      <c r="AR104">
        <f ca="1">OFFSET(INDIRECT(CONCATENATE($AE$1,"!$A$1")),$AT104,MATCH("Pre-Windows 2000 Logon Name",INDIRECT(CONCATENATE($AE$1,"!$A$1")):INDIRECT(CONCATENATE($AE$1,"!$L$1")),0)-1,1,1)</f>
        <v>0</v>
      </c>
      <c r="AS104">
        <f ca="1">OFFSET(INDIRECT(CONCATENATE($AE$1,"!$A$1")),$AT104,MATCH("E-Mail Address",INDIRECT(CONCATENATE($AE$1,"!$A$1")):INDIRECT(CONCATENATE($AE$1,"!$L$1")),0)-1,1,1)</f>
        <v>0</v>
      </c>
      <c r="AT104">
        <v>103</v>
      </c>
    </row>
    <row r="105" spans="1:46" x14ac:dyDescent="0.25">
      <c r="A105" s="4"/>
      <c r="B105" s="4"/>
      <c r="C105" s="4"/>
      <c r="D105" s="4"/>
      <c r="E105" s="4"/>
      <c r="F105" s="4"/>
      <c r="H105" s="2"/>
      <c r="I105" t="str">
        <f t="shared" si="27"/>
        <v/>
      </c>
      <c r="K105" t="str">
        <f t="shared" si="16"/>
        <v/>
      </c>
      <c r="L105" t="str">
        <f t="shared" si="17"/>
        <v/>
      </c>
      <c r="M105" t="str">
        <f t="shared" si="18"/>
        <v/>
      </c>
      <c r="N105" t="str">
        <f t="shared" si="19"/>
        <v/>
      </c>
      <c r="O105" t="str">
        <f t="shared" si="20"/>
        <v/>
      </c>
      <c r="P105" t="str">
        <f t="shared" si="28"/>
        <v/>
      </c>
      <c r="R105" t="str">
        <f t="shared" ca="1" si="29"/>
        <v>0, 0</v>
      </c>
      <c r="S105">
        <f ca="1"/>
        <v>0</v>
      </c>
      <c r="T105">
        <f ca="1"/>
        <v>0</v>
      </c>
      <c r="U105">
        <f ca="1"/>
        <v>0</v>
      </c>
      <c r="V105">
        <f ca="1"/>
        <v>0</v>
      </c>
      <c r="W105">
        <f ca="1"/>
        <v>0</v>
      </c>
      <c r="X105">
        <f ca="1"/>
        <v>0</v>
      </c>
      <c r="Y105">
        <f ca="1"/>
        <v>0</v>
      </c>
      <c r="Z105">
        <f ca="1"/>
        <v>0</v>
      </c>
      <c r="AA105">
        <f ca="1"/>
        <v>0</v>
      </c>
      <c r="AC105" s="2"/>
      <c r="AD105" t="str">
        <f t="shared" si="30"/>
        <v/>
      </c>
      <c r="AF105" t="str">
        <f t="shared" si="21"/>
        <v/>
      </c>
      <c r="AG105" t="str">
        <f t="shared" si="22"/>
        <v/>
      </c>
      <c r="AH105" t="str">
        <f t="shared" si="23"/>
        <v/>
      </c>
      <c r="AI105" t="str">
        <f t="shared" si="24"/>
        <v/>
      </c>
      <c r="AJ105" t="str">
        <f t="shared" si="25"/>
        <v/>
      </c>
      <c r="AK105" t="str">
        <f t="shared" si="26"/>
        <v/>
      </c>
      <c r="AM105" t="str">
        <f t="shared" ca="1" si="31"/>
        <v>0, 0</v>
      </c>
      <c r="AN105">
        <f ca="1">OFFSET(INDIRECT(CONCATENATE($AE$1,"!$A$1")),$AT105,MATCH("First Name",INDIRECT(CONCATENATE($AE$1,"!$A$1")):INDIRECT(CONCATENATE($AE$1,"!$L$1")),0)-1,1,1)</f>
        <v>0</v>
      </c>
      <c r="AO105">
        <f ca="1">OFFSET(INDIRECT(CONCATENATE($AE$1,"!$A$1")),$AT105,MATCH("Last Name",INDIRECT(CONCATENATE($AE$1,"!$A$1")):INDIRECT(CONCATENATE($AE$1,"!$L$1")),0)-1,1,1)</f>
        <v>0</v>
      </c>
      <c r="AP105">
        <f ca="1">OFFSET(INDIRECT(CONCATENATE($AE$1,"!$A$1")),$AT105,MATCH("description",INDIRECT(CONCATENATE($AE$1,"!$A$1")):INDIRECT(CONCATENATE($AE$1,"!$L$1")),0)-1,1,1)</f>
        <v>0</v>
      </c>
      <c r="AQ105">
        <f ca="1">OFFSET(INDIRECT(CONCATENATE($AE$1,"!$A$1")),$AT105,MATCH("Display Name",INDIRECT(CONCATENATE($AE$1,"!$A$1")):INDIRECT(CONCATENATE($AE$1,"!$L$1")),0)-1,1,1)</f>
        <v>0</v>
      </c>
      <c r="AR105">
        <f ca="1">OFFSET(INDIRECT(CONCATENATE($AE$1,"!$A$1")),$AT105,MATCH("Pre-Windows 2000 Logon Name",INDIRECT(CONCATENATE($AE$1,"!$A$1")):INDIRECT(CONCATENATE($AE$1,"!$L$1")),0)-1,1,1)</f>
        <v>0</v>
      </c>
      <c r="AS105">
        <f ca="1">OFFSET(INDIRECT(CONCATENATE($AE$1,"!$A$1")),$AT105,MATCH("E-Mail Address",INDIRECT(CONCATENATE($AE$1,"!$A$1")):INDIRECT(CONCATENATE($AE$1,"!$L$1")),0)-1,1,1)</f>
        <v>0</v>
      </c>
      <c r="AT105">
        <v>104</v>
      </c>
    </row>
    <row r="106" spans="1:46" x14ac:dyDescent="0.25">
      <c r="A106" s="4"/>
      <c r="B106" s="4"/>
      <c r="C106" s="4"/>
      <c r="D106" s="4"/>
      <c r="E106" s="4"/>
      <c r="F106" s="4"/>
      <c r="H106" s="2"/>
      <c r="I106" t="str">
        <f t="shared" si="27"/>
        <v/>
      </c>
      <c r="K106" t="str">
        <f t="shared" si="16"/>
        <v/>
      </c>
      <c r="L106" t="str">
        <f t="shared" si="17"/>
        <v/>
      </c>
      <c r="M106" t="str">
        <f t="shared" si="18"/>
        <v/>
      </c>
      <c r="N106" t="str">
        <f t="shared" si="19"/>
        <v/>
      </c>
      <c r="O106" t="str">
        <f t="shared" si="20"/>
        <v/>
      </c>
      <c r="P106" t="str">
        <f t="shared" si="28"/>
        <v/>
      </c>
      <c r="R106" t="str">
        <f t="shared" ca="1" si="29"/>
        <v>0, 0</v>
      </c>
      <c r="S106">
        <f ca="1"/>
        <v>0</v>
      </c>
      <c r="T106">
        <f ca="1"/>
        <v>0</v>
      </c>
      <c r="U106">
        <f ca="1"/>
        <v>0</v>
      </c>
      <c r="V106">
        <f ca="1"/>
        <v>0</v>
      </c>
      <c r="W106">
        <f ca="1"/>
        <v>0</v>
      </c>
      <c r="X106">
        <f ca="1"/>
        <v>0</v>
      </c>
      <c r="Y106">
        <f ca="1"/>
        <v>0</v>
      </c>
      <c r="Z106">
        <f ca="1"/>
        <v>0</v>
      </c>
      <c r="AA106">
        <f ca="1"/>
        <v>0</v>
      </c>
      <c r="AC106" s="2"/>
      <c r="AD106" t="str">
        <f t="shared" si="30"/>
        <v/>
      </c>
      <c r="AF106" t="str">
        <f t="shared" si="21"/>
        <v/>
      </c>
      <c r="AG106" t="str">
        <f t="shared" si="22"/>
        <v/>
      </c>
      <c r="AH106" t="str">
        <f t="shared" si="23"/>
        <v/>
      </c>
      <c r="AI106" t="str">
        <f t="shared" si="24"/>
        <v/>
      </c>
      <c r="AJ106" t="str">
        <f t="shared" si="25"/>
        <v/>
      </c>
      <c r="AK106" t="str">
        <f t="shared" si="26"/>
        <v/>
      </c>
      <c r="AM106" t="str">
        <f t="shared" ca="1" si="31"/>
        <v>0, 0</v>
      </c>
      <c r="AN106">
        <f ca="1">OFFSET(INDIRECT(CONCATENATE($AE$1,"!$A$1")),$AT106,MATCH("First Name",INDIRECT(CONCATENATE($AE$1,"!$A$1")):INDIRECT(CONCATENATE($AE$1,"!$L$1")),0)-1,1,1)</f>
        <v>0</v>
      </c>
      <c r="AO106">
        <f ca="1">OFFSET(INDIRECT(CONCATENATE($AE$1,"!$A$1")),$AT106,MATCH("Last Name",INDIRECT(CONCATENATE($AE$1,"!$A$1")):INDIRECT(CONCATENATE($AE$1,"!$L$1")),0)-1,1,1)</f>
        <v>0</v>
      </c>
      <c r="AP106">
        <f ca="1">OFFSET(INDIRECT(CONCATENATE($AE$1,"!$A$1")),$AT106,MATCH("description",INDIRECT(CONCATENATE($AE$1,"!$A$1")):INDIRECT(CONCATENATE($AE$1,"!$L$1")),0)-1,1,1)</f>
        <v>0</v>
      </c>
      <c r="AQ106">
        <f ca="1">OFFSET(INDIRECT(CONCATENATE($AE$1,"!$A$1")),$AT106,MATCH("Display Name",INDIRECT(CONCATENATE($AE$1,"!$A$1")):INDIRECT(CONCATENATE($AE$1,"!$L$1")),0)-1,1,1)</f>
        <v>0</v>
      </c>
      <c r="AR106">
        <f ca="1">OFFSET(INDIRECT(CONCATENATE($AE$1,"!$A$1")),$AT106,MATCH("Pre-Windows 2000 Logon Name",INDIRECT(CONCATENATE($AE$1,"!$A$1")):INDIRECT(CONCATENATE($AE$1,"!$L$1")),0)-1,1,1)</f>
        <v>0</v>
      </c>
      <c r="AS106">
        <f ca="1">OFFSET(INDIRECT(CONCATENATE($AE$1,"!$A$1")),$AT106,MATCH("E-Mail Address",INDIRECT(CONCATENATE($AE$1,"!$A$1")):INDIRECT(CONCATENATE($AE$1,"!$L$1")),0)-1,1,1)</f>
        <v>0</v>
      </c>
      <c r="AT106">
        <v>105</v>
      </c>
    </row>
    <row r="107" spans="1:46" x14ac:dyDescent="0.25">
      <c r="A107" s="4"/>
      <c r="B107" s="4"/>
      <c r="C107" s="4"/>
      <c r="D107" s="4"/>
      <c r="E107" s="4"/>
      <c r="F107" s="4"/>
      <c r="H107" s="2"/>
      <c r="I107" t="str">
        <f t="shared" si="27"/>
        <v/>
      </c>
      <c r="K107" t="str">
        <f t="shared" si="16"/>
        <v/>
      </c>
      <c r="L107" t="str">
        <f t="shared" si="17"/>
        <v/>
      </c>
      <c r="M107" t="str">
        <f t="shared" si="18"/>
        <v/>
      </c>
      <c r="N107" t="str">
        <f t="shared" si="19"/>
        <v/>
      </c>
      <c r="O107" t="str">
        <f t="shared" si="20"/>
        <v/>
      </c>
      <c r="P107" t="str">
        <f t="shared" si="28"/>
        <v/>
      </c>
      <c r="R107" t="str">
        <f t="shared" ca="1" si="29"/>
        <v>0, 0</v>
      </c>
      <c r="S107">
        <f ca="1"/>
        <v>0</v>
      </c>
      <c r="T107">
        <f ca="1"/>
        <v>0</v>
      </c>
      <c r="U107">
        <f ca="1"/>
        <v>0</v>
      </c>
      <c r="V107">
        <f ca="1"/>
        <v>0</v>
      </c>
      <c r="W107">
        <f ca="1"/>
        <v>0</v>
      </c>
      <c r="X107">
        <f ca="1"/>
        <v>0</v>
      </c>
      <c r="Y107">
        <f ca="1"/>
        <v>0</v>
      </c>
      <c r="Z107">
        <f ca="1"/>
        <v>0</v>
      </c>
      <c r="AA107">
        <f ca="1"/>
        <v>0</v>
      </c>
      <c r="AC107" s="2"/>
      <c r="AD107" t="str">
        <f t="shared" si="30"/>
        <v/>
      </c>
      <c r="AF107" t="str">
        <f t="shared" si="21"/>
        <v/>
      </c>
      <c r="AG107" t="str">
        <f t="shared" si="22"/>
        <v/>
      </c>
      <c r="AH107" t="str">
        <f t="shared" si="23"/>
        <v/>
      </c>
      <c r="AI107" t="str">
        <f t="shared" si="24"/>
        <v/>
      </c>
      <c r="AJ107" t="str">
        <f t="shared" si="25"/>
        <v/>
      </c>
      <c r="AK107" t="str">
        <f t="shared" si="26"/>
        <v/>
      </c>
      <c r="AM107" t="str">
        <f t="shared" ca="1" si="31"/>
        <v>0, 0</v>
      </c>
      <c r="AN107">
        <f ca="1">OFFSET(INDIRECT(CONCATENATE($AE$1,"!$A$1")),$AT107,MATCH("First Name",INDIRECT(CONCATENATE($AE$1,"!$A$1")):INDIRECT(CONCATENATE($AE$1,"!$L$1")),0)-1,1,1)</f>
        <v>0</v>
      </c>
      <c r="AO107">
        <f ca="1">OFFSET(INDIRECT(CONCATENATE($AE$1,"!$A$1")),$AT107,MATCH("Last Name",INDIRECT(CONCATENATE($AE$1,"!$A$1")):INDIRECT(CONCATENATE($AE$1,"!$L$1")),0)-1,1,1)</f>
        <v>0</v>
      </c>
      <c r="AP107">
        <f ca="1">OFFSET(INDIRECT(CONCATENATE($AE$1,"!$A$1")),$AT107,MATCH("description",INDIRECT(CONCATENATE($AE$1,"!$A$1")):INDIRECT(CONCATENATE($AE$1,"!$L$1")),0)-1,1,1)</f>
        <v>0</v>
      </c>
      <c r="AQ107">
        <f ca="1">OFFSET(INDIRECT(CONCATENATE($AE$1,"!$A$1")),$AT107,MATCH("Display Name",INDIRECT(CONCATENATE($AE$1,"!$A$1")):INDIRECT(CONCATENATE($AE$1,"!$L$1")),0)-1,1,1)</f>
        <v>0</v>
      </c>
      <c r="AR107">
        <f ca="1">OFFSET(INDIRECT(CONCATENATE($AE$1,"!$A$1")),$AT107,MATCH("Pre-Windows 2000 Logon Name",INDIRECT(CONCATENATE($AE$1,"!$A$1")):INDIRECT(CONCATENATE($AE$1,"!$L$1")),0)-1,1,1)</f>
        <v>0</v>
      </c>
      <c r="AS107">
        <f ca="1">OFFSET(INDIRECT(CONCATENATE($AE$1,"!$A$1")),$AT107,MATCH("E-Mail Address",INDIRECT(CONCATENATE($AE$1,"!$A$1")):INDIRECT(CONCATENATE($AE$1,"!$L$1")),0)-1,1,1)</f>
        <v>0</v>
      </c>
      <c r="AT107">
        <v>106</v>
      </c>
    </row>
    <row r="108" spans="1:46" x14ac:dyDescent="0.25">
      <c r="A108" s="4"/>
      <c r="B108" s="4"/>
      <c r="C108" s="4"/>
      <c r="D108" s="4"/>
      <c r="E108" s="4"/>
      <c r="F108" s="4"/>
      <c r="H108" s="2"/>
      <c r="I108" t="str">
        <f t="shared" si="27"/>
        <v/>
      </c>
      <c r="K108" t="str">
        <f t="shared" si="16"/>
        <v/>
      </c>
      <c r="L108" t="str">
        <f t="shared" si="17"/>
        <v/>
      </c>
      <c r="M108" t="str">
        <f t="shared" si="18"/>
        <v/>
      </c>
      <c r="N108" t="str">
        <f t="shared" si="19"/>
        <v/>
      </c>
      <c r="O108" t="str">
        <f t="shared" si="20"/>
        <v/>
      </c>
      <c r="P108" t="str">
        <f t="shared" si="28"/>
        <v/>
      </c>
      <c r="R108" t="str">
        <f t="shared" ca="1" si="29"/>
        <v>0, 0</v>
      </c>
      <c r="S108">
        <f ca="1"/>
        <v>0</v>
      </c>
      <c r="T108">
        <f ca="1"/>
        <v>0</v>
      </c>
      <c r="U108">
        <f ca="1"/>
        <v>0</v>
      </c>
      <c r="V108">
        <f ca="1"/>
        <v>0</v>
      </c>
      <c r="W108">
        <f ca="1"/>
        <v>0</v>
      </c>
      <c r="X108">
        <f ca="1"/>
        <v>0</v>
      </c>
      <c r="Y108">
        <f ca="1"/>
        <v>0</v>
      </c>
      <c r="Z108">
        <f ca="1"/>
        <v>0</v>
      </c>
      <c r="AA108">
        <f ca="1"/>
        <v>0</v>
      </c>
      <c r="AC108" s="2"/>
      <c r="AD108" t="str">
        <f t="shared" si="30"/>
        <v/>
      </c>
      <c r="AF108" t="str">
        <f t="shared" si="21"/>
        <v/>
      </c>
      <c r="AG108" t="str">
        <f t="shared" si="22"/>
        <v/>
      </c>
      <c r="AH108" t="str">
        <f t="shared" si="23"/>
        <v/>
      </c>
      <c r="AI108" t="str">
        <f t="shared" si="24"/>
        <v/>
      </c>
      <c r="AJ108" t="str">
        <f t="shared" si="25"/>
        <v/>
      </c>
      <c r="AK108" t="str">
        <f t="shared" si="26"/>
        <v/>
      </c>
      <c r="AM108" t="str">
        <f t="shared" ca="1" si="31"/>
        <v>0, 0</v>
      </c>
      <c r="AN108">
        <f ca="1">OFFSET(INDIRECT(CONCATENATE($AE$1,"!$A$1")),$AT108,MATCH("First Name",INDIRECT(CONCATENATE($AE$1,"!$A$1")):INDIRECT(CONCATENATE($AE$1,"!$L$1")),0)-1,1,1)</f>
        <v>0</v>
      </c>
      <c r="AO108">
        <f ca="1">OFFSET(INDIRECT(CONCATENATE($AE$1,"!$A$1")),$AT108,MATCH("Last Name",INDIRECT(CONCATENATE($AE$1,"!$A$1")):INDIRECT(CONCATENATE($AE$1,"!$L$1")),0)-1,1,1)</f>
        <v>0</v>
      </c>
      <c r="AP108">
        <f ca="1">OFFSET(INDIRECT(CONCATENATE($AE$1,"!$A$1")),$AT108,MATCH("description",INDIRECT(CONCATENATE($AE$1,"!$A$1")):INDIRECT(CONCATENATE($AE$1,"!$L$1")),0)-1,1,1)</f>
        <v>0</v>
      </c>
      <c r="AQ108">
        <f ca="1">OFFSET(INDIRECT(CONCATENATE($AE$1,"!$A$1")),$AT108,MATCH("Display Name",INDIRECT(CONCATENATE($AE$1,"!$A$1")):INDIRECT(CONCATENATE($AE$1,"!$L$1")),0)-1,1,1)</f>
        <v>0</v>
      </c>
      <c r="AR108">
        <f ca="1">OFFSET(INDIRECT(CONCATENATE($AE$1,"!$A$1")),$AT108,MATCH("Pre-Windows 2000 Logon Name",INDIRECT(CONCATENATE($AE$1,"!$A$1")):INDIRECT(CONCATENATE($AE$1,"!$L$1")),0)-1,1,1)</f>
        <v>0</v>
      </c>
      <c r="AS108">
        <f ca="1">OFFSET(INDIRECT(CONCATENATE($AE$1,"!$A$1")),$AT108,MATCH("E-Mail Address",INDIRECT(CONCATENATE($AE$1,"!$A$1")):INDIRECT(CONCATENATE($AE$1,"!$L$1")),0)-1,1,1)</f>
        <v>0</v>
      </c>
      <c r="AT108">
        <v>107</v>
      </c>
    </row>
    <row r="109" spans="1:46" x14ac:dyDescent="0.25">
      <c r="A109" s="4"/>
      <c r="B109" s="4"/>
      <c r="C109" s="4"/>
      <c r="D109" s="4"/>
      <c r="E109" s="4"/>
      <c r="F109" s="4"/>
      <c r="H109" s="2"/>
      <c r="I109" t="str">
        <f t="shared" si="27"/>
        <v/>
      </c>
      <c r="K109" t="str">
        <f t="shared" si="16"/>
        <v/>
      </c>
      <c r="L109" t="str">
        <f t="shared" si="17"/>
        <v/>
      </c>
      <c r="M109" t="str">
        <f t="shared" si="18"/>
        <v/>
      </c>
      <c r="N109" t="str">
        <f t="shared" si="19"/>
        <v/>
      </c>
      <c r="O109" t="str">
        <f t="shared" si="20"/>
        <v/>
      </c>
      <c r="P109" t="str">
        <f t="shared" si="28"/>
        <v/>
      </c>
      <c r="R109" t="str">
        <f t="shared" ca="1" si="29"/>
        <v>0, 0</v>
      </c>
      <c r="S109">
        <f ca="1"/>
        <v>0</v>
      </c>
      <c r="T109">
        <f ca="1"/>
        <v>0</v>
      </c>
      <c r="U109">
        <f ca="1"/>
        <v>0</v>
      </c>
      <c r="V109">
        <f ca="1"/>
        <v>0</v>
      </c>
      <c r="W109">
        <f ca="1"/>
        <v>0</v>
      </c>
      <c r="X109">
        <f ca="1"/>
        <v>0</v>
      </c>
      <c r="Y109">
        <f ca="1"/>
        <v>0</v>
      </c>
      <c r="Z109">
        <f ca="1"/>
        <v>0</v>
      </c>
      <c r="AA109">
        <f ca="1"/>
        <v>0</v>
      </c>
      <c r="AC109" s="2"/>
      <c r="AD109" t="str">
        <f t="shared" si="30"/>
        <v/>
      </c>
      <c r="AF109" t="str">
        <f t="shared" si="21"/>
        <v/>
      </c>
      <c r="AG109" t="str">
        <f t="shared" si="22"/>
        <v/>
      </c>
      <c r="AH109" t="str">
        <f t="shared" si="23"/>
        <v/>
      </c>
      <c r="AI109" t="str">
        <f t="shared" si="24"/>
        <v/>
      </c>
      <c r="AJ109" t="str">
        <f t="shared" si="25"/>
        <v/>
      </c>
      <c r="AK109" t="str">
        <f t="shared" si="26"/>
        <v/>
      </c>
      <c r="AM109" t="str">
        <f t="shared" ca="1" si="31"/>
        <v>0, 0</v>
      </c>
      <c r="AN109">
        <f ca="1">OFFSET(INDIRECT(CONCATENATE($AE$1,"!$A$1")),$AT109,MATCH("First Name",INDIRECT(CONCATENATE($AE$1,"!$A$1")):INDIRECT(CONCATENATE($AE$1,"!$L$1")),0)-1,1,1)</f>
        <v>0</v>
      </c>
      <c r="AO109">
        <f ca="1">OFFSET(INDIRECT(CONCATENATE($AE$1,"!$A$1")),$AT109,MATCH("Last Name",INDIRECT(CONCATENATE($AE$1,"!$A$1")):INDIRECT(CONCATENATE($AE$1,"!$L$1")),0)-1,1,1)</f>
        <v>0</v>
      </c>
      <c r="AP109">
        <f ca="1">OFFSET(INDIRECT(CONCATENATE($AE$1,"!$A$1")),$AT109,MATCH("description",INDIRECT(CONCATENATE($AE$1,"!$A$1")):INDIRECT(CONCATENATE($AE$1,"!$L$1")),0)-1,1,1)</f>
        <v>0</v>
      </c>
      <c r="AQ109">
        <f ca="1">OFFSET(INDIRECT(CONCATENATE($AE$1,"!$A$1")),$AT109,MATCH("Display Name",INDIRECT(CONCATENATE($AE$1,"!$A$1")):INDIRECT(CONCATENATE($AE$1,"!$L$1")),0)-1,1,1)</f>
        <v>0</v>
      </c>
      <c r="AR109">
        <f ca="1">OFFSET(INDIRECT(CONCATENATE($AE$1,"!$A$1")),$AT109,MATCH("Pre-Windows 2000 Logon Name",INDIRECT(CONCATENATE($AE$1,"!$A$1")):INDIRECT(CONCATENATE($AE$1,"!$L$1")),0)-1,1,1)</f>
        <v>0</v>
      </c>
      <c r="AS109">
        <f ca="1">OFFSET(INDIRECT(CONCATENATE($AE$1,"!$A$1")),$AT109,MATCH("E-Mail Address",INDIRECT(CONCATENATE($AE$1,"!$A$1")):INDIRECT(CONCATENATE($AE$1,"!$L$1")),0)-1,1,1)</f>
        <v>0</v>
      </c>
      <c r="AT109">
        <v>108</v>
      </c>
    </row>
    <row r="110" spans="1:46" x14ac:dyDescent="0.25">
      <c r="A110" s="4"/>
      <c r="B110" s="4"/>
      <c r="C110" s="4"/>
      <c r="D110" s="4"/>
      <c r="E110" s="4"/>
      <c r="F110" s="4"/>
      <c r="H110" s="2"/>
      <c r="I110" t="str">
        <f t="shared" si="27"/>
        <v/>
      </c>
      <c r="K110" t="str">
        <f t="shared" si="16"/>
        <v/>
      </c>
      <c r="L110" t="str">
        <f t="shared" si="17"/>
        <v/>
      </c>
      <c r="M110" t="str">
        <f t="shared" si="18"/>
        <v/>
      </c>
      <c r="N110" t="str">
        <f t="shared" si="19"/>
        <v/>
      </c>
      <c r="O110" t="str">
        <f t="shared" si="20"/>
        <v/>
      </c>
      <c r="P110" t="str">
        <f t="shared" si="28"/>
        <v/>
      </c>
      <c r="R110" t="str">
        <f t="shared" ca="1" si="29"/>
        <v>0, 0</v>
      </c>
      <c r="S110">
        <f ca="1"/>
        <v>0</v>
      </c>
      <c r="T110">
        <f ca="1"/>
        <v>0</v>
      </c>
      <c r="U110">
        <f ca="1"/>
        <v>0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A110">
        <f ca="1"/>
        <v>0</v>
      </c>
      <c r="AC110" s="2"/>
      <c r="AD110" t="str">
        <f t="shared" si="30"/>
        <v/>
      </c>
      <c r="AF110" t="str">
        <f t="shared" si="21"/>
        <v/>
      </c>
      <c r="AG110" t="str">
        <f t="shared" si="22"/>
        <v/>
      </c>
      <c r="AH110" t="str">
        <f t="shared" si="23"/>
        <v/>
      </c>
      <c r="AI110" t="str">
        <f t="shared" si="24"/>
        <v/>
      </c>
      <c r="AJ110" t="str">
        <f t="shared" si="25"/>
        <v/>
      </c>
      <c r="AK110" t="str">
        <f t="shared" si="26"/>
        <v/>
      </c>
      <c r="AM110" t="str">
        <f t="shared" ca="1" si="31"/>
        <v>0, 0</v>
      </c>
      <c r="AN110">
        <f ca="1">OFFSET(INDIRECT(CONCATENATE($AE$1,"!$A$1")),$AT110,MATCH("First Name",INDIRECT(CONCATENATE($AE$1,"!$A$1")):INDIRECT(CONCATENATE($AE$1,"!$L$1")),0)-1,1,1)</f>
        <v>0</v>
      </c>
      <c r="AO110">
        <f ca="1">OFFSET(INDIRECT(CONCATENATE($AE$1,"!$A$1")),$AT110,MATCH("Last Name",INDIRECT(CONCATENATE($AE$1,"!$A$1")):INDIRECT(CONCATENATE($AE$1,"!$L$1")),0)-1,1,1)</f>
        <v>0</v>
      </c>
      <c r="AP110">
        <f ca="1">OFFSET(INDIRECT(CONCATENATE($AE$1,"!$A$1")),$AT110,MATCH("description",INDIRECT(CONCATENATE($AE$1,"!$A$1")):INDIRECT(CONCATENATE($AE$1,"!$L$1")),0)-1,1,1)</f>
        <v>0</v>
      </c>
      <c r="AQ110">
        <f ca="1">OFFSET(INDIRECT(CONCATENATE($AE$1,"!$A$1")),$AT110,MATCH("Display Name",INDIRECT(CONCATENATE($AE$1,"!$A$1")):INDIRECT(CONCATENATE($AE$1,"!$L$1")),0)-1,1,1)</f>
        <v>0</v>
      </c>
      <c r="AR110">
        <f ca="1">OFFSET(INDIRECT(CONCATENATE($AE$1,"!$A$1")),$AT110,MATCH("Pre-Windows 2000 Logon Name",INDIRECT(CONCATENATE($AE$1,"!$A$1")):INDIRECT(CONCATENATE($AE$1,"!$L$1")),0)-1,1,1)</f>
        <v>0</v>
      </c>
      <c r="AS110">
        <f ca="1">OFFSET(INDIRECT(CONCATENATE($AE$1,"!$A$1")),$AT110,MATCH("E-Mail Address",INDIRECT(CONCATENATE($AE$1,"!$A$1")):INDIRECT(CONCATENATE($AE$1,"!$L$1")),0)-1,1,1)</f>
        <v>0</v>
      </c>
      <c r="AT110">
        <v>109</v>
      </c>
    </row>
    <row r="111" spans="1:46" x14ac:dyDescent="0.25">
      <c r="A111" s="4"/>
      <c r="B111" s="4"/>
      <c r="C111" s="4"/>
      <c r="D111" s="4"/>
      <c r="E111" s="4"/>
      <c r="F111" s="4"/>
      <c r="H111" s="2"/>
      <c r="I111" t="str">
        <f t="shared" si="27"/>
        <v/>
      </c>
      <c r="K111" t="str">
        <f t="shared" si="16"/>
        <v/>
      </c>
      <c r="L111" t="str">
        <f t="shared" si="17"/>
        <v/>
      </c>
      <c r="M111" t="str">
        <f t="shared" si="18"/>
        <v/>
      </c>
      <c r="N111" t="str">
        <f t="shared" si="19"/>
        <v/>
      </c>
      <c r="O111" t="str">
        <f t="shared" si="20"/>
        <v/>
      </c>
      <c r="P111" t="str">
        <f t="shared" si="28"/>
        <v/>
      </c>
      <c r="R111" t="str">
        <f t="shared" ca="1" si="29"/>
        <v>0, 0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A111">
        <f ca="1"/>
        <v>0</v>
      </c>
      <c r="AC111" s="2"/>
      <c r="AD111" t="str">
        <f t="shared" si="30"/>
        <v/>
      </c>
      <c r="AF111" t="str">
        <f t="shared" si="21"/>
        <v/>
      </c>
      <c r="AG111" t="str">
        <f t="shared" si="22"/>
        <v/>
      </c>
      <c r="AH111" t="str">
        <f t="shared" si="23"/>
        <v/>
      </c>
      <c r="AI111" t="str">
        <f t="shared" si="24"/>
        <v/>
      </c>
      <c r="AJ111" t="str">
        <f t="shared" si="25"/>
        <v/>
      </c>
      <c r="AK111" t="str">
        <f t="shared" si="26"/>
        <v/>
      </c>
      <c r="AM111" t="str">
        <f t="shared" ca="1" si="31"/>
        <v>0, 0</v>
      </c>
      <c r="AN111">
        <f ca="1">OFFSET(INDIRECT(CONCATENATE($AE$1,"!$A$1")),$AT111,MATCH("First Name",INDIRECT(CONCATENATE($AE$1,"!$A$1")):INDIRECT(CONCATENATE($AE$1,"!$L$1")),0)-1,1,1)</f>
        <v>0</v>
      </c>
      <c r="AO111">
        <f ca="1">OFFSET(INDIRECT(CONCATENATE($AE$1,"!$A$1")),$AT111,MATCH("Last Name",INDIRECT(CONCATENATE($AE$1,"!$A$1")):INDIRECT(CONCATENATE($AE$1,"!$L$1")),0)-1,1,1)</f>
        <v>0</v>
      </c>
      <c r="AP111">
        <f ca="1">OFFSET(INDIRECT(CONCATENATE($AE$1,"!$A$1")),$AT111,MATCH("description",INDIRECT(CONCATENATE($AE$1,"!$A$1")):INDIRECT(CONCATENATE($AE$1,"!$L$1")),0)-1,1,1)</f>
        <v>0</v>
      </c>
      <c r="AQ111">
        <f ca="1">OFFSET(INDIRECT(CONCATENATE($AE$1,"!$A$1")),$AT111,MATCH("Display Name",INDIRECT(CONCATENATE($AE$1,"!$A$1")):INDIRECT(CONCATENATE($AE$1,"!$L$1")),0)-1,1,1)</f>
        <v>0</v>
      </c>
      <c r="AR111">
        <f ca="1">OFFSET(INDIRECT(CONCATENATE($AE$1,"!$A$1")),$AT111,MATCH("Pre-Windows 2000 Logon Name",INDIRECT(CONCATENATE($AE$1,"!$A$1")):INDIRECT(CONCATENATE($AE$1,"!$L$1")),0)-1,1,1)</f>
        <v>0</v>
      </c>
      <c r="AS111">
        <f ca="1">OFFSET(INDIRECT(CONCATENATE($AE$1,"!$A$1")),$AT111,MATCH("E-Mail Address",INDIRECT(CONCATENATE($AE$1,"!$A$1")):INDIRECT(CONCATENATE($AE$1,"!$L$1")),0)-1,1,1)</f>
        <v>0</v>
      </c>
      <c r="AT111">
        <v>110</v>
      </c>
    </row>
    <row r="112" spans="1:46" x14ac:dyDescent="0.25">
      <c r="A112" s="4"/>
      <c r="B112" s="4"/>
      <c r="C112" s="4"/>
      <c r="D112" s="4"/>
      <c r="E112" s="4"/>
      <c r="F112" s="4"/>
      <c r="H112" s="2"/>
      <c r="I112" t="str">
        <f t="shared" si="27"/>
        <v/>
      </c>
      <c r="K112" t="str">
        <f t="shared" si="16"/>
        <v/>
      </c>
      <c r="L112" t="str">
        <f t="shared" si="17"/>
        <v/>
      </c>
      <c r="M112" t="str">
        <f t="shared" si="18"/>
        <v/>
      </c>
      <c r="N112" t="str">
        <f t="shared" si="19"/>
        <v/>
      </c>
      <c r="O112" t="str">
        <f t="shared" si="20"/>
        <v/>
      </c>
      <c r="P112" t="str">
        <f t="shared" si="28"/>
        <v/>
      </c>
      <c r="R112" t="str">
        <f t="shared" ca="1" si="29"/>
        <v>0, 0</v>
      </c>
      <c r="S112">
        <f ca="1"/>
        <v>0</v>
      </c>
      <c r="T112">
        <f ca="1"/>
        <v>0</v>
      </c>
      <c r="U112">
        <f ca="1"/>
        <v>0</v>
      </c>
      <c r="V112">
        <f ca="1"/>
        <v>0</v>
      </c>
      <c r="W112">
        <f ca="1"/>
        <v>0</v>
      </c>
      <c r="X112">
        <f ca="1"/>
        <v>0</v>
      </c>
      <c r="Y112">
        <f ca="1"/>
        <v>0</v>
      </c>
      <c r="Z112">
        <f ca="1"/>
        <v>0</v>
      </c>
      <c r="AA112">
        <f ca="1"/>
        <v>0</v>
      </c>
      <c r="AC112" s="2"/>
      <c r="AD112" t="str">
        <f t="shared" si="30"/>
        <v/>
      </c>
      <c r="AF112" t="str">
        <f t="shared" si="21"/>
        <v/>
      </c>
      <c r="AG112" t="str">
        <f t="shared" si="22"/>
        <v/>
      </c>
      <c r="AH112" t="str">
        <f t="shared" si="23"/>
        <v/>
      </c>
      <c r="AI112" t="str">
        <f t="shared" si="24"/>
        <v/>
      </c>
      <c r="AJ112" t="str">
        <f t="shared" si="25"/>
        <v/>
      </c>
      <c r="AK112" t="str">
        <f t="shared" si="26"/>
        <v/>
      </c>
      <c r="AM112" t="str">
        <f t="shared" ca="1" si="31"/>
        <v>0, 0</v>
      </c>
      <c r="AN112">
        <f ca="1">OFFSET(INDIRECT(CONCATENATE($AE$1,"!$A$1")),$AT112,MATCH("First Name",INDIRECT(CONCATENATE($AE$1,"!$A$1")):INDIRECT(CONCATENATE($AE$1,"!$L$1")),0)-1,1,1)</f>
        <v>0</v>
      </c>
      <c r="AO112">
        <f ca="1">OFFSET(INDIRECT(CONCATENATE($AE$1,"!$A$1")),$AT112,MATCH("Last Name",INDIRECT(CONCATENATE($AE$1,"!$A$1")):INDIRECT(CONCATENATE($AE$1,"!$L$1")),0)-1,1,1)</f>
        <v>0</v>
      </c>
      <c r="AP112">
        <f ca="1">OFFSET(INDIRECT(CONCATENATE($AE$1,"!$A$1")),$AT112,MATCH("description",INDIRECT(CONCATENATE($AE$1,"!$A$1")):INDIRECT(CONCATENATE($AE$1,"!$L$1")),0)-1,1,1)</f>
        <v>0</v>
      </c>
      <c r="AQ112">
        <f ca="1">OFFSET(INDIRECT(CONCATENATE($AE$1,"!$A$1")),$AT112,MATCH("Display Name",INDIRECT(CONCATENATE($AE$1,"!$A$1")):INDIRECT(CONCATENATE($AE$1,"!$L$1")),0)-1,1,1)</f>
        <v>0</v>
      </c>
      <c r="AR112">
        <f ca="1">OFFSET(INDIRECT(CONCATENATE($AE$1,"!$A$1")),$AT112,MATCH("Pre-Windows 2000 Logon Name",INDIRECT(CONCATENATE($AE$1,"!$A$1")):INDIRECT(CONCATENATE($AE$1,"!$L$1")),0)-1,1,1)</f>
        <v>0</v>
      </c>
      <c r="AS112">
        <f ca="1">OFFSET(INDIRECT(CONCATENATE($AE$1,"!$A$1")),$AT112,MATCH("E-Mail Address",INDIRECT(CONCATENATE($AE$1,"!$A$1")):INDIRECT(CONCATENATE($AE$1,"!$L$1")),0)-1,1,1)</f>
        <v>0</v>
      </c>
      <c r="AT112">
        <v>111</v>
      </c>
    </row>
    <row r="113" spans="1:46" x14ac:dyDescent="0.25">
      <c r="A113" s="4"/>
      <c r="B113" s="4"/>
      <c r="C113" s="4"/>
      <c r="D113" s="4"/>
      <c r="E113" s="4"/>
      <c r="F113" s="4"/>
      <c r="H113" s="2"/>
      <c r="I113" t="str">
        <f t="shared" si="27"/>
        <v/>
      </c>
      <c r="K113" t="str">
        <f t="shared" si="16"/>
        <v/>
      </c>
      <c r="L113" t="str">
        <f t="shared" si="17"/>
        <v/>
      </c>
      <c r="M113" t="str">
        <f t="shared" si="18"/>
        <v/>
      </c>
      <c r="N113" t="str">
        <f t="shared" si="19"/>
        <v/>
      </c>
      <c r="O113" t="str">
        <f t="shared" si="20"/>
        <v/>
      </c>
      <c r="P113" t="str">
        <f t="shared" si="28"/>
        <v/>
      </c>
      <c r="R113" t="str">
        <f t="shared" ca="1" si="29"/>
        <v>0, 0</v>
      </c>
      <c r="S113">
        <f ca="1"/>
        <v>0</v>
      </c>
      <c r="T113">
        <f ca="1"/>
        <v>0</v>
      </c>
      <c r="U113">
        <f ca="1"/>
        <v>0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A113">
        <f ca="1"/>
        <v>0</v>
      </c>
      <c r="AC113" s="2"/>
      <c r="AD113" t="str">
        <f t="shared" si="30"/>
        <v/>
      </c>
      <c r="AF113" t="str">
        <f t="shared" si="21"/>
        <v/>
      </c>
      <c r="AG113" t="str">
        <f t="shared" si="22"/>
        <v/>
      </c>
      <c r="AH113" t="str">
        <f t="shared" si="23"/>
        <v/>
      </c>
      <c r="AI113" t="str">
        <f t="shared" si="24"/>
        <v/>
      </c>
      <c r="AJ113" t="str">
        <f t="shared" si="25"/>
        <v/>
      </c>
      <c r="AK113" t="str">
        <f t="shared" si="26"/>
        <v/>
      </c>
      <c r="AM113" t="str">
        <f t="shared" ca="1" si="31"/>
        <v>0, 0</v>
      </c>
      <c r="AN113">
        <f ca="1">OFFSET(INDIRECT(CONCATENATE($AE$1,"!$A$1")),$AT113,MATCH("First Name",INDIRECT(CONCATENATE($AE$1,"!$A$1")):INDIRECT(CONCATENATE($AE$1,"!$L$1")),0)-1,1,1)</f>
        <v>0</v>
      </c>
      <c r="AO113">
        <f ca="1">OFFSET(INDIRECT(CONCATENATE($AE$1,"!$A$1")),$AT113,MATCH("Last Name",INDIRECT(CONCATENATE($AE$1,"!$A$1")):INDIRECT(CONCATENATE($AE$1,"!$L$1")),0)-1,1,1)</f>
        <v>0</v>
      </c>
      <c r="AP113">
        <f ca="1">OFFSET(INDIRECT(CONCATENATE($AE$1,"!$A$1")),$AT113,MATCH("description",INDIRECT(CONCATENATE($AE$1,"!$A$1")):INDIRECT(CONCATENATE($AE$1,"!$L$1")),0)-1,1,1)</f>
        <v>0</v>
      </c>
      <c r="AQ113">
        <f ca="1">OFFSET(INDIRECT(CONCATENATE($AE$1,"!$A$1")),$AT113,MATCH("Display Name",INDIRECT(CONCATENATE($AE$1,"!$A$1")):INDIRECT(CONCATENATE($AE$1,"!$L$1")),0)-1,1,1)</f>
        <v>0</v>
      </c>
      <c r="AR113">
        <f ca="1">OFFSET(INDIRECT(CONCATENATE($AE$1,"!$A$1")),$AT113,MATCH("Pre-Windows 2000 Logon Name",INDIRECT(CONCATENATE($AE$1,"!$A$1")):INDIRECT(CONCATENATE($AE$1,"!$L$1")),0)-1,1,1)</f>
        <v>0</v>
      </c>
      <c r="AS113">
        <f ca="1">OFFSET(INDIRECT(CONCATENATE($AE$1,"!$A$1")),$AT113,MATCH("E-Mail Address",INDIRECT(CONCATENATE($AE$1,"!$A$1")):INDIRECT(CONCATENATE($AE$1,"!$L$1")),0)-1,1,1)</f>
        <v>0</v>
      </c>
      <c r="AT113">
        <v>112</v>
      </c>
    </row>
    <row r="114" spans="1:46" x14ac:dyDescent="0.25">
      <c r="A114" s="4"/>
      <c r="B114" s="4"/>
      <c r="C114" s="4"/>
      <c r="D114" s="4"/>
      <c r="E114" s="4"/>
      <c r="F114" s="4"/>
      <c r="H114" s="2"/>
      <c r="I114" t="str">
        <f t="shared" si="27"/>
        <v/>
      </c>
      <c r="K114" t="str">
        <f t="shared" si="16"/>
        <v/>
      </c>
      <c r="L114" t="str">
        <f t="shared" si="17"/>
        <v/>
      </c>
      <c r="M114" t="str">
        <f t="shared" si="18"/>
        <v/>
      </c>
      <c r="N114" t="str">
        <f t="shared" si="19"/>
        <v/>
      </c>
      <c r="O114" t="str">
        <f t="shared" si="20"/>
        <v/>
      </c>
      <c r="P114" t="str">
        <f t="shared" si="28"/>
        <v/>
      </c>
      <c r="R114" t="str">
        <f t="shared" ca="1" si="29"/>
        <v>0, 0</v>
      </c>
      <c r="S114">
        <f ca="1"/>
        <v>0</v>
      </c>
      <c r="T114">
        <f ca="1"/>
        <v>0</v>
      </c>
      <c r="U114">
        <f ca="1"/>
        <v>0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0</v>
      </c>
      <c r="AA114">
        <f ca="1"/>
        <v>0</v>
      </c>
      <c r="AC114" s="2"/>
      <c r="AD114" t="str">
        <f t="shared" si="30"/>
        <v/>
      </c>
      <c r="AF114" t="str">
        <f t="shared" si="21"/>
        <v/>
      </c>
      <c r="AG114" t="str">
        <f t="shared" si="22"/>
        <v/>
      </c>
      <c r="AH114" t="str">
        <f t="shared" si="23"/>
        <v/>
      </c>
      <c r="AI114" t="str">
        <f t="shared" si="24"/>
        <v/>
      </c>
      <c r="AJ114" t="str">
        <f t="shared" si="25"/>
        <v/>
      </c>
      <c r="AK114" t="str">
        <f t="shared" si="26"/>
        <v/>
      </c>
      <c r="AM114" t="str">
        <f t="shared" ca="1" si="31"/>
        <v>0, 0</v>
      </c>
      <c r="AN114">
        <f ca="1">OFFSET(INDIRECT(CONCATENATE($AE$1,"!$A$1")),$AT114,MATCH("First Name",INDIRECT(CONCATENATE($AE$1,"!$A$1")):INDIRECT(CONCATENATE($AE$1,"!$L$1")),0)-1,1,1)</f>
        <v>0</v>
      </c>
      <c r="AO114">
        <f ca="1">OFFSET(INDIRECT(CONCATENATE($AE$1,"!$A$1")),$AT114,MATCH("Last Name",INDIRECT(CONCATENATE($AE$1,"!$A$1")):INDIRECT(CONCATENATE($AE$1,"!$L$1")),0)-1,1,1)</f>
        <v>0</v>
      </c>
      <c r="AP114">
        <f ca="1">OFFSET(INDIRECT(CONCATENATE($AE$1,"!$A$1")),$AT114,MATCH("description",INDIRECT(CONCATENATE($AE$1,"!$A$1")):INDIRECT(CONCATENATE($AE$1,"!$L$1")),0)-1,1,1)</f>
        <v>0</v>
      </c>
      <c r="AQ114">
        <f ca="1">OFFSET(INDIRECT(CONCATENATE($AE$1,"!$A$1")),$AT114,MATCH("Display Name",INDIRECT(CONCATENATE($AE$1,"!$A$1")):INDIRECT(CONCATENATE($AE$1,"!$L$1")),0)-1,1,1)</f>
        <v>0</v>
      </c>
      <c r="AR114">
        <f ca="1">OFFSET(INDIRECT(CONCATENATE($AE$1,"!$A$1")),$AT114,MATCH("Pre-Windows 2000 Logon Name",INDIRECT(CONCATENATE($AE$1,"!$A$1")):INDIRECT(CONCATENATE($AE$1,"!$L$1")),0)-1,1,1)</f>
        <v>0</v>
      </c>
      <c r="AS114">
        <f ca="1">OFFSET(INDIRECT(CONCATENATE($AE$1,"!$A$1")),$AT114,MATCH("E-Mail Address",INDIRECT(CONCATENATE($AE$1,"!$A$1")):INDIRECT(CONCATENATE($AE$1,"!$L$1")),0)-1,1,1)</f>
        <v>0</v>
      </c>
      <c r="AT114">
        <v>113</v>
      </c>
    </row>
    <row r="115" spans="1:46" x14ac:dyDescent="0.25">
      <c r="A115" s="4"/>
      <c r="B115" s="4"/>
      <c r="C115" s="4"/>
      <c r="D115" s="4"/>
      <c r="E115" s="4"/>
      <c r="F115" s="4"/>
      <c r="H115" s="2"/>
      <c r="I115" t="str">
        <f t="shared" si="27"/>
        <v/>
      </c>
      <c r="K115" t="str">
        <f t="shared" si="16"/>
        <v/>
      </c>
      <c r="L115" t="str">
        <f t="shared" si="17"/>
        <v/>
      </c>
      <c r="M115" t="str">
        <f t="shared" si="18"/>
        <v/>
      </c>
      <c r="N115" t="str">
        <f t="shared" si="19"/>
        <v/>
      </c>
      <c r="O115" t="str">
        <f t="shared" si="20"/>
        <v/>
      </c>
      <c r="P115" t="str">
        <f t="shared" si="28"/>
        <v/>
      </c>
      <c r="R115" t="str">
        <f t="shared" ca="1" si="29"/>
        <v>0, 0</v>
      </c>
      <c r="S115">
        <f ca="1"/>
        <v>0</v>
      </c>
      <c r="T115">
        <f ca="1"/>
        <v>0</v>
      </c>
      <c r="U115">
        <f ca="1"/>
        <v>0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0</v>
      </c>
      <c r="AA115">
        <f ca="1"/>
        <v>0</v>
      </c>
      <c r="AC115" s="2"/>
      <c r="AD115" t="str">
        <f t="shared" si="30"/>
        <v/>
      </c>
      <c r="AF115" t="str">
        <f t="shared" si="21"/>
        <v/>
      </c>
      <c r="AG115" t="str">
        <f t="shared" si="22"/>
        <v/>
      </c>
      <c r="AH115" t="str">
        <f t="shared" si="23"/>
        <v/>
      </c>
      <c r="AI115" t="str">
        <f t="shared" si="24"/>
        <v/>
      </c>
      <c r="AJ115" t="str">
        <f t="shared" si="25"/>
        <v/>
      </c>
      <c r="AK115" t="str">
        <f t="shared" si="26"/>
        <v/>
      </c>
      <c r="AM115" t="str">
        <f t="shared" ca="1" si="31"/>
        <v>0, 0</v>
      </c>
      <c r="AN115">
        <f ca="1">OFFSET(INDIRECT(CONCATENATE($AE$1,"!$A$1")),$AT115,MATCH("First Name",INDIRECT(CONCATENATE($AE$1,"!$A$1")):INDIRECT(CONCATENATE($AE$1,"!$L$1")),0)-1,1,1)</f>
        <v>0</v>
      </c>
      <c r="AO115">
        <f ca="1">OFFSET(INDIRECT(CONCATENATE($AE$1,"!$A$1")),$AT115,MATCH("Last Name",INDIRECT(CONCATENATE($AE$1,"!$A$1")):INDIRECT(CONCATENATE($AE$1,"!$L$1")),0)-1,1,1)</f>
        <v>0</v>
      </c>
      <c r="AP115">
        <f ca="1">OFFSET(INDIRECT(CONCATENATE($AE$1,"!$A$1")),$AT115,MATCH("description",INDIRECT(CONCATENATE($AE$1,"!$A$1")):INDIRECT(CONCATENATE($AE$1,"!$L$1")),0)-1,1,1)</f>
        <v>0</v>
      </c>
      <c r="AQ115">
        <f ca="1">OFFSET(INDIRECT(CONCATENATE($AE$1,"!$A$1")),$AT115,MATCH("Display Name",INDIRECT(CONCATENATE($AE$1,"!$A$1")):INDIRECT(CONCATENATE($AE$1,"!$L$1")),0)-1,1,1)</f>
        <v>0</v>
      </c>
      <c r="AR115">
        <f ca="1">OFFSET(INDIRECT(CONCATENATE($AE$1,"!$A$1")),$AT115,MATCH("Pre-Windows 2000 Logon Name",INDIRECT(CONCATENATE($AE$1,"!$A$1")):INDIRECT(CONCATENATE($AE$1,"!$L$1")),0)-1,1,1)</f>
        <v>0</v>
      </c>
      <c r="AS115">
        <f ca="1">OFFSET(INDIRECT(CONCATENATE($AE$1,"!$A$1")),$AT115,MATCH("E-Mail Address",INDIRECT(CONCATENATE($AE$1,"!$A$1")):INDIRECT(CONCATENATE($AE$1,"!$L$1")),0)-1,1,1)</f>
        <v>0</v>
      </c>
      <c r="AT115">
        <v>114</v>
      </c>
    </row>
    <row r="116" spans="1:46" x14ac:dyDescent="0.25">
      <c r="A116" s="4"/>
      <c r="B116" s="4"/>
      <c r="C116" s="4"/>
      <c r="D116" s="4"/>
      <c r="E116" s="4"/>
      <c r="F116" s="4"/>
      <c r="H116" s="2"/>
      <c r="I116" t="str">
        <f t="shared" si="27"/>
        <v/>
      </c>
      <c r="K116" t="str">
        <f t="shared" si="16"/>
        <v/>
      </c>
      <c r="L116" t="str">
        <f t="shared" si="17"/>
        <v/>
      </c>
      <c r="M116" t="str">
        <f t="shared" si="18"/>
        <v/>
      </c>
      <c r="N116" t="str">
        <f t="shared" si="19"/>
        <v/>
      </c>
      <c r="O116" t="str">
        <f t="shared" si="20"/>
        <v/>
      </c>
      <c r="P116" t="str">
        <f t="shared" si="28"/>
        <v/>
      </c>
      <c r="R116" t="str">
        <f t="shared" ca="1" si="29"/>
        <v>0, 0</v>
      </c>
      <c r="S116">
        <f ca="1"/>
        <v>0</v>
      </c>
      <c r="T116">
        <f ca="1"/>
        <v>0</v>
      </c>
      <c r="U116">
        <f ca="1"/>
        <v>0</v>
      </c>
      <c r="V116">
        <f ca="1"/>
        <v>0</v>
      </c>
      <c r="W116">
        <f ca="1"/>
        <v>0</v>
      </c>
      <c r="X116">
        <f ca="1"/>
        <v>0</v>
      </c>
      <c r="Y116">
        <f ca="1"/>
        <v>0</v>
      </c>
      <c r="Z116">
        <f ca="1"/>
        <v>0</v>
      </c>
      <c r="AA116">
        <f ca="1"/>
        <v>0</v>
      </c>
      <c r="AC116" s="2"/>
      <c r="AD116" t="str">
        <f t="shared" si="30"/>
        <v/>
      </c>
      <c r="AF116" t="str">
        <f t="shared" si="21"/>
        <v/>
      </c>
      <c r="AG116" t="str">
        <f t="shared" si="22"/>
        <v/>
      </c>
      <c r="AH116" t="str">
        <f t="shared" si="23"/>
        <v/>
      </c>
      <c r="AI116" t="str">
        <f t="shared" si="24"/>
        <v/>
      </c>
      <c r="AJ116" t="str">
        <f t="shared" si="25"/>
        <v/>
      </c>
      <c r="AK116" t="str">
        <f t="shared" si="26"/>
        <v/>
      </c>
      <c r="AM116" t="str">
        <f t="shared" ca="1" si="31"/>
        <v>0, 0</v>
      </c>
      <c r="AN116">
        <f ca="1">OFFSET(INDIRECT(CONCATENATE($AE$1,"!$A$1")),$AT116,MATCH("First Name",INDIRECT(CONCATENATE($AE$1,"!$A$1")):INDIRECT(CONCATENATE($AE$1,"!$L$1")),0)-1,1,1)</f>
        <v>0</v>
      </c>
      <c r="AO116">
        <f ca="1">OFFSET(INDIRECT(CONCATENATE($AE$1,"!$A$1")),$AT116,MATCH("Last Name",INDIRECT(CONCATENATE($AE$1,"!$A$1")):INDIRECT(CONCATENATE($AE$1,"!$L$1")),0)-1,1,1)</f>
        <v>0</v>
      </c>
      <c r="AP116">
        <f ca="1">OFFSET(INDIRECT(CONCATENATE($AE$1,"!$A$1")),$AT116,MATCH("description",INDIRECT(CONCATENATE($AE$1,"!$A$1")):INDIRECT(CONCATENATE($AE$1,"!$L$1")),0)-1,1,1)</f>
        <v>0</v>
      </c>
      <c r="AQ116">
        <f ca="1">OFFSET(INDIRECT(CONCATENATE($AE$1,"!$A$1")),$AT116,MATCH("Display Name",INDIRECT(CONCATENATE($AE$1,"!$A$1")):INDIRECT(CONCATENATE($AE$1,"!$L$1")),0)-1,1,1)</f>
        <v>0</v>
      </c>
      <c r="AR116">
        <f ca="1">OFFSET(INDIRECT(CONCATENATE($AE$1,"!$A$1")),$AT116,MATCH("Pre-Windows 2000 Logon Name",INDIRECT(CONCATENATE($AE$1,"!$A$1")):INDIRECT(CONCATENATE($AE$1,"!$L$1")),0)-1,1,1)</f>
        <v>0</v>
      </c>
      <c r="AS116">
        <f ca="1">OFFSET(INDIRECT(CONCATENATE($AE$1,"!$A$1")),$AT116,MATCH("E-Mail Address",INDIRECT(CONCATENATE($AE$1,"!$A$1")):INDIRECT(CONCATENATE($AE$1,"!$L$1")),0)-1,1,1)</f>
        <v>0</v>
      </c>
      <c r="AT116">
        <v>115</v>
      </c>
    </row>
    <row r="117" spans="1:46" x14ac:dyDescent="0.25">
      <c r="A117" s="4"/>
      <c r="B117" s="4"/>
      <c r="C117" s="4"/>
      <c r="D117" s="4"/>
      <c r="E117" s="4"/>
      <c r="F117" s="4"/>
      <c r="H117" s="2"/>
      <c r="I117" t="str">
        <f t="shared" si="27"/>
        <v/>
      </c>
      <c r="K117" t="str">
        <f t="shared" si="16"/>
        <v/>
      </c>
      <c r="L117" t="str">
        <f t="shared" si="17"/>
        <v/>
      </c>
      <c r="M117" t="str">
        <f t="shared" si="18"/>
        <v/>
      </c>
      <c r="N117" t="str">
        <f t="shared" si="19"/>
        <v/>
      </c>
      <c r="O117" t="str">
        <f t="shared" si="20"/>
        <v/>
      </c>
      <c r="P117" t="str">
        <f t="shared" si="28"/>
        <v/>
      </c>
      <c r="R117" t="str">
        <f t="shared" ca="1" si="29"/>
        <v>0, 0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0</v>
      </c>
      <c r="X117">
        <f ca="1"/>
        <v>0</v>
      </c>
      <c r="Y117">
        <f ca="1"/>
        <v>0</v>
      </c>
      <c r="Z117">
        <f ca="1"/>
        <v>0</v>
      </c>
      <c r="AA117">
        <f ca="1"/>
        <v>0</v>
      </c>
      <c r="AC117" s="2"/>
      <c r="AD117" t="str">
        <f t="shared" si="30"/>
        <v/>
      </c>
      <c r="AF117" t="str">
        <f t="shared" si="21"/>
        <v/>
      </c>
      <c r="AG117" t="str">
        <f t="shared" si="22"/>
        <v/>
      </c>
      <c r="AH117" t="str">
        <f t="shared" si="23"/>
        <v/>
      </c>
      <c r="AI117" t="str">
        <f t="shared" si="24"/>
        <v/>
      </c>
      <c r="AJ117" t="str">
        <f t="shared" si="25"/>
        <v/>
      </c>
      <c r="AK117" t="str">
        <f t="shared" si="26"/>
        <v/>
      </c>
      <c r="AM117" t="str">
        <f t="shared" ca="1" si="31"/>
        <v>0, 0</v>
      </c>
      <c r="AN117">
        <f ca="1">OFFSET(INDIRECT(CONCATENATE($AE$1,"!$A$1")),$AT117,MATCH("First Name",INDIRECT(CONCATENATE($AE$1,"!$A$1")):INDIRECT(CONCATENATE($AE$1,"!$L$1")),0)-1,1,1)</f>
        <v>0</v>
      </c>
      <c r="AO117">
        <f ca="1">OFFSET(INDIRECT(CONCATENATE($AE$1,"!$A$1")),$AT117,MATCH("Last Name",INDIRECT(CONCATENATE($AE$1,"!$A$1")):INDIRECT(CONCATENATE($AE$1,"!$L$1")),0)-1,1,1)</f>
        <v>0</v>
      </c>
      <c r="AP117">
        <f ca="1">OFFSET(INDIRECT(CONCATENATE($AE$1,"!$A$1")),$AT117,MATCH("description",INDIRECT(CONCATENATE($AE$1,"!$A$1")):INDIRECT(CONCATENATE($AE$1,"!$L$1")),0)-1,1,1)</f>
        <v>0</v>
      </c>
      <c r="AQ117">
        <f ca="1">OFFSET(INDIRECT(CONCATENATE($AE$1,"!$A$1")),$AT117,MATCH("Display Name",INDIRECT(CONCATENATE($AE$1,"!$A$1")):INDIRECT(CONCATENATE($AE$1,"!$L$1")),0)-1,1,1)</f>
        <v>0</v>
      </c>
      <c r="AR117">
        <f ca="1">OFFSET(INDIRECT(CONCATENATE($AE$1,"!$A$1")),$AT117,MATCH("Pre-Windows 2000 Logon Name",INDIRECT(CONCATENATE($AE$1,"!$A$1")):INDIRECT(CONCATENATE($AE$1,"!$L$1")),0)-1,1,1)</f>
        <v>0</v>
      </c>
      <c r="AS117">
        <f ca="1">OFFSET(INDIRECT(CONCATENATE($AE$1,"!$A$1")),$AT117,MATCH("E-Mail Address",INDIRECT(CONCATENATE($AE$1,"!$A$1")):INDIRECT(CONCATENATE($AE$1,"!$L$1")),0)-1,1,1)</f>
        <v>0</v>
      </c>
      <c r="AT117">
        <v>116</v>
      </c>
    </row>
    <row r="118" spans="1:46" x14ac:dyDescent="0.25">
      <c r="A118" s="4"/>
      <c r="B118" s="4"/>
      <c r="C118" s="4"/>
      <c r="D118" s="4"/>
      <c r="E118" s="4"/>
      <c r="F118" s="4"/>
      <c r="H118" s="2"/>
      <c r="I118" t="str">
        <f t="shared" si="27"/>
        <v/>
      </c>
      <c r="K118" t="str">
        <f t="shared" si="16"/>
        <v/>
      </c>
      <c r="L118" t="str">
        <f t="shared" si="17"/>
        <v/>
      </c>
      <c r="M118" t="str">
        <f t="shared" si="18"/>
        <v/>
      </c>
      <c r="N118" t="str">
        <f t="shared" si="19"/>
        <v/>
      </c>
      <c r="O118" t="str">
        <f t="shared" si="20"/>
        <v/>
      </c>
      <c r="P118" t="str">
        <f t="shared" si="28"/>
        <v/>
      </c>
      <c r="R118" t="str">
        <f t="shared" ca="1" si="29"/>
        <v>0, 0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0</v>
      </c>
      <c r="X118">
        <f ca="1"/>
        <v>0</v>
      </c>
      <c r="Y118">
        <f ca="1"/>
        <v>0</v>
      </c>
      <c r="Z118">
        <f ca="1"/>
        <v>0</v>
      </c>
      <c r="AA118">
        <f ca="1"/>
        <v>0</v>
      </c>
      <c r="AC118" s="2"/>
      <c r="AD118" t="str">
        <f t="shared" si="30"/>
        <v/>
      </c>
      <c r="AF118" t="str">
        <f t="shared" si="21"/>
        <v/>
      </c>
      <c r="AG118" t="str">
        <f t="shared" si="22"/>
        <v/>
      </c>
      <c r="AH118" t="str">
        <f t="shared" si="23"/>
        <v/>
      </c>
      <c r="AI118" t="str">
        <f t="shared" si="24"/>
        <v/>
      </c>
      <c r="AJ118" t="str">
        <f t="shared" si="25"/>
        <v/>
      </c>
      <c r="AK118" t="str">
        <f t="shared" si="26"/>
        <v/>
      </c>
      <c r="AM118" t="str">
        <f t="shared" ca="1" si="31"/>
        <v>0, 0</v>
      </c>
      <c r="AN118">
        <f ca="1">OFFSET(INDIRECT(CONCATENATE($AE$1,"!$A$1")),$AT118,MATCH("First Name",INDIRECT(CONCATENATE($AE$1,"!$A$1")):INDIRECT(CONCATENATE($AE$1,"!$L$1")),0)-1,1,1)</f>
        <v>0</v>
      </c>
      <c r="AO118">
        <f ca="1">OFFSET(INDIRECT(CONCATENATE($AE$1,"!$A$1")),$AT118,MATCH("Last Name",INDIRECT(CONCATENATE($AE$1,"!$A$1")):INDIRECT(CONCATENATE($AE$1,"!$L$1")),0)-1,1,1)</f>
        <v>0</v>
      </c>
      <c r="AP118">
        <f ca="1">OFFSET(INDIRECT(CONCATENATE($AE$1,"!$A$1")),$AT118,MATCH("description",INDIRECT(CONCATENATE($AE$1,"!$A$1")):INDIRECT(CONCATENATE($AE$1,"!$L$1")),0)-1,1,1)</f>
        <v>0</v>
      </c>
      <c r="AQ118">
        <f ca="1">OFFSET(INDIRECT(CONCATENATE($AE$1,"!$A$1")),$AT118,MATCH("Display Name",INDIRECT(CONCATENATE($AE$1,"!$A$1")):INDIRECT(CONCATENATE($AE$1,"!$L$1")),0)-1,1,1)</f>
        <v>0</v>
      </c>
      <c r="AR118">
        <f ca="1">OFFSET(INDIRECT(CONCATENATE($AE$1,"!$A$1")),$AT118,MATCH("Pre-Windows 2000 Logon Name",INDIRECT(CONCATENATE($AE$1,"!$A$1")):INDIRECT(CONCATENATE($AE$1,"!$L$1")),0)-1,1,1)</f>
        <v>0</v>
      </c>
      <c r="AS118">
        <f ca="1">OFFSET(INDIRECT(CONCATENATE($AE$1,"!$A$1")),$AT118,MATCH("E-Mail Address",INDIRECT(CONCATENATE($AE$1,"!$A$1")):INDIRECT(CONCATENATE($AE$1,"!$L$1")),0)-1,1,1)</f>
        <v>0</v>
      </c>
      <c r="AT118">
        <v>117</v>
      </c>
    </row>
    <row r="119" spans="1:46" x14ac:dyDescent="0.25">
      <c r="A119" s="4"/>
      <c r="B119" s="4"/>
      <c r="C119" s="4"/>
      <c r="D119" s="4"/>
      <c r="E119" s="4"/>
      <c r="F119" s="4"/>
      <c r="H119" s="2"/>
      <c r="I119" t="str">
        <f t="shared" si="27"/>
        <v/>
      </c>
      <c r="K119" t="str">
        <f t="shared" si="16"/>
        <v/>
      </c>
      <c r="L119" t="str">
        <f t="shared" si="17"/>
        <v/>
      </c>
      <c r="M119" t="str">
        <f t="shared" si="18"/>
        <v/>
      </c>
      <c r="N119" t="str">
        <f t="shared" si="19"/>
        <v/>
      </c>
      <c r="O119" t="str">
        <f t="shared" si="20"/>
        <v/>
      </c>
      <c r="P119" t="str">
        <f t="shared" si="28"/>
        <v/>
      </c>
      <c r="R119" t="str">
        <f t="shared" ca="1" si="29"/>
        <v>0, 0</v>
      </c>
      <c r="S119">
        <f ca="1"/>
        <v>0</v>
      </c>
      <c r="T119">
        <f ca="1"/>
        <v>0</v>
      </c>
      <c r="U119">
        <f ca="1"/>
        <v>0</v>
      </c>
      <c r="V119">
        <f ca="1"/>
        <v>0</v>
      </c>
      <c r="W119">
        <f ca="1"/>
        <v>0</v>
      </c>
      <c r="X119">
        <f ca="1"/>
        <v>0</v>
      </c>
      <c r="Y119">
        <f ca="1"/>
        <v>0</v>
      </c>
      <c r="Z119">
        <f ca="1"/>
        <v>0</v>
      </c>
      <c r="AA119">
        <f ca="1"/>
        <v>0</v>
      </c>
      <c r="AC119" s="2"/>
      <c r="AD119" t="str">
        <f t="shared" si="30"/>
        <v/>
      </c>
      <c r="AF119" t="str">
        <f t="shared" si="21"/>
        <v/>
      </c>
      <c r="AG119" t="str">
        <f t="shared" si="22"/>
        <v/>
      </c>
      <c r="AH119" t="str">
        <f t="shared" si="23"/>
        <v/>
      </c>
      <c r="AI119" t="str">
        <f t="shared" si="24"/>
        <v/>
      </c>
      <c r="AJ119" t="str">
        <f t="shared" si="25"/>
        <v/>
      </c>
      <c r="AK119" t="str">
        <f t="shared" si="26"/>
        <v/>
      </c>
      <c r="AM119" t="str">
        <f t="shared" ca="1" si="31"/>
        <v>0, 0</v>
      </c>
      <c r="AN119">
        <f ca="1">OFFSET(INDIRECT(CONCATENATE($AE$1,"!$A$1")),$AT119,MATCH("First Name",INDIRECT(CONCATENATE($AE$1,"!$A$1")):INDIRECT(CONCATENATE($AE$1,"!$L$1")),0)-1,1,1)</f>
        <v>0</v>
      </c>
      <c r="AO119">
        <f ca="1">OFFSET(INDIRECT(CONCATENATE($AE$1,"!$A$1")),$AT119,MATCH("Last Name",INDIRECT(CONCATENATE($AE$1,"!$A$1")):INDIRECT(CONCATENATE($AE$1,"!$L$1")),0)-1,1,1)</f>
        <v>0</v>
      </c>
      <c r="AP119">
        <f ca="1">OFFSET(INDIRECT(CONCATENATE($AE$1,"!$A$1")),$AT119,MATCH("description",INDIRECT(CONCATENATE($AE$1,"!$A$1")):INDIRECT(CONCATENATE($AE$1,"!$L$1")),0)-1,1,1)</f>
        <v>0</v>
      </c>
      <c r="AQ119">
        <f ca="1">OFFSET(INDIRECT(CONCATENATE($AE$1,"!$A$1")),$AT119,MATCH("Display Name",INDIRECT(CONCATENATE($AE$1,"!$A$1")):INDIRECT(CONCATENATE($AE$1,"!$L$1")),0)-1,1,1)</f>
        <v>0</v>
      </c>
      <c r="AR119">
        <f ca="1">OFFSET(INDIRECT(CONCATENATE($AE$1,"!$A$1")),$AT119,MATCH("Pre-Windows 2000 Logon Name",INDIRECT(CONCATENATE($AE$1,"!$A$1")):INDIRECT(CONCATENATE($AE$1,"!$L$1")),0)-1,1,1)</f>
        <v>0</v>
      </c>
      <c r="AS119">
        <f ca="1">OFFSET(INDIRECT(CONCATENATE($AE$1,"!$A$1")),$AT119,MATCH("E-Mail Address",INDIRECT(CONCATENATE($AE$1,"!$A$1")):INDIRECT(CONCATENATE($AE$1,"!$L$1")),0)-1,1,1)</f>
        <v>0</v>
      </c>
      <c r="AT119">
        <v>118</v>
      </c>
    </row>
    <row r="120" spans="1:46" x14ac:dyDescent="0.25">
      <c r="A120" s="4"/>
      <c r="B120" s="4"/>
      <c r="C120" s="4"/>
      <c r="D120" s="4"/>
      <c r="E120" s="4"/>
      <c r="F120" s="4"/>
      <c r="H120" s="2"/>
      <c r="I120" t="str">
        <f t="shared" si="27"/>
        <v/>
      </c>
      <c r="K120" t="str">
        <f t="shared" si="16"/>
        <v/>
      </c>
      <c r="L120" t="str">
        <f t="shared" si="17"/>
        <v/>
      </c>
      <c r="M120" t="str">
        <f t="shared" si="18"/>
        <v/>
      </c>
      <c r="N120" t="str">
        <f t="shared" si="19"/>
        <v/>
      </c>
      <c r="O120" t="str">
        <f t="shared" si="20"/>
        <v/>
      </c>
      <c r="P120" t="str">
        <f t="shared" si="28"/>
        <v/>
      </c>
      <c r="R120" t="str">
        <f t="shared" ca="1" si="29"/>
        <v>0, 0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A120">
        <f ca="1"/>
        <v>0</v>
      </c>
      <c r="AC120" s="2"/>
      <c r="AD120" t="str">
        <f t="shared" si="30"/>
        <v/>
      </c>
      <c r="AF120" t="str">
        <f t="shared" si="21"/>
        <v/>
      </c>
      <c r="AG120" t="str">
        <f t="shared" si="22"/>
        <v/>
      </c>
      <c r="AH120" t="str">
        <f t="shared" si="23"/>
        <v/>
      </c>
      <c r="AI120" t="str">
        <f t="shared" si="24"/>
        <v/>
      </c>
      <c r="AJ120" t="str">
        <f t="shared" si="25"/>
        <v/>
      </c>
      <c r="AK120" t="str">
        <f t="shared" si="26"/>
        <v/>
      </c>
      <c r="AM120" t="str">
        <f t="shared" ca="1" si="31"/>
        <v>0, 0</v>
      </c>
      <c r="AN120">
        <f ca="1">OFFSET(INDIRECT(CONCATENATE($AE$1,"!$A$1")),$AT120,MATCH("First Name",INDIRECT(CONCATENATE($AE$1,"!$A$1")):INDIRECT(CONCATENATE($AE$1,"!$L$1")),0)-1,1,1)</f>
        <v>0</v>
      </c>
      <c r="AO120">
        <f ca="1">OFFSET(INDIRECT(CONCATENATE($AE$1,"!$A$1")),$AT120,MATCH("Last Name",INDIRECT(CONCATENATE($AE$1,"!$A$1")):INDIRECT(CONCATENATE($AE$1,"!$L$1")),0)-1,1,1)</f>
        <v>0</v>
      </c>
      <c r="AP120">
        <f ca="1">OFFSET(INDIRECT(CONCATENATE($AE$1,"!$A$1")),$AT120,MATCH("description",INDIRECT(CONCATENATE($AE$1,"!$A$1")):INDIRECT(CONCATENATE($AE$1,"!$L$1")),0)-1,1,1)</f>
        <v>0</v>
      </c>
      <c r="AQ120">
        <f ca="1">OFFSET(INDIRECT(CONCATENATE($AE$1,"!$A$1")),$AT120,MATCH("Display Name",INDIRECT(CONCATENATE($AE$1,"!$A$1")):INDIRECT(CONCATENATE($AE$1,"!$L$1")),0)-1,1,1)</f>
        <v>0</v>
      </c>
      <c r="AR120">
        <f ca="1">OFFSET(INDIRECT(CONCATENATE($AE$1,"!$A$1")),$AT120,MATCH("Pre-Windows 2000 Logon Name",INDIRECT(CONCATENATE($AE$1,"!$A$1")):INDIRECT(CONCATENATE($AE$1,"!$L$1")),0)-1,1,1)</f>
        <v>0</v>
      </c>
      <c r="AS120">
        <f ca="1">OFFSET(INDIRECT(CONCATENATE($AE$1,"!$A$1")),$AT120,MATCH("E-Mail Address",INDIRECT(CONCATENATE($AE$1,"!$A$1")):INDIRECT(CONCATENATE($AE$1,"!$L$1")),0)-1,1,1)</f>
        <v>0</v>
      </c>
      <c r="AT120">
        <v>119</v>
      </c>
    </row>
    <row r="121" spans="1:46" x14ac:dyDescent="0.25">
      <c r="A121" s="4"/>
      <c r="B121" s="4"/>
      <c r="C121" s="4"/>
      <c r="D121" s="4"/>
      <c r="E121" s="4"/>
      <c r="F121" s="4"/>
      <c r="H121" s="2"/>
      <c r="I121" t="str">
        <f t="shared" si="27"/>
        <v/>
      </c>
      <c r="K121" t="str">
        <f t="shared" si="16"/>
        <v/>
      </c>
      <c r="L121" t="str">
        <f t="shared" si="17"/>
        <v/>
      </c>
      <c r="M121" t="str">
        <f t="shared" si="18"/>
        <v/>
      </c>
      <c r="N121" t="str">
        <f t="shared" si="19"/>
        <v/>
      </c>
      <c r="O121" t="str">
        <f t="shared" si="20"/>
        <v/>
      </c>
      <c r="P121" t="str">
        <f t="shared" si="28"/>
        <v/>
      </c>
      <c r="R121" t="str">
        <f t="shared" ca="1" si="29"/>
        <v>0, 0</v>
      </c>
      <c r="S121">
        <f ca="1"/>
        <v>0</v>
      </c>
      <c r="T121">
        <f ca="1"/>
        <v>0</v>
      </c>
      <c r="U121">
        <f ca="1"/>
        <v>0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A121">
        <f ca="1"/>
        <v>0</v>
      </c>
      <c r="AC121" s="2"/>
      <c r="AD121" t="str">
        <f t="shared" si="30"/>
        <v/>
      </c>
      <c r="AF121" t="str">
        <f t="shared" si="21"/>
        <v/>
      </c>
      <c r="AG121" t="str">
        <f t="shared" si="22"/>
        <v/>
      </c>
      <c r="AH121" t="str">
        <f t="shared" si="23"/>
        <v/>
      </c>
      <c r="AI121" t="str">
        <f t="shared" si="24"/>
        <v/>
      </c>
      <c r="AJ121" t="str">
        <f t="shared" si="25"/>
        <v/>
      </c>
      <c r="AK121" t="str">
        <f t="shared" si="26"/>
        <v/>
      </c>
      <c r="AM121" t="str">
        <f t="shared" ca="1" si="31"/>
        <v>0, 0</v>
      </c>
      <c r="AN121">
        <f ca="1">OFFSET(INDIRECT(CONCATENATE($AE$1,"!$A$1")),$AT121,MATCH("First Name",INDIRECT(CONCATENATE($AE$1,"!$A$1")):INDIRECT(CONCATENATE($AE$1,"!$L$1")),0)-1,1,1)</f>
        <v>0</v>
      </c>
      <c r="AO121">
        <f ca="1">OFFSET(INDIRECT(CONCATENATE($AE$1,"!$A$1")),$AT121,MATCH("Last Name",INDIRECT(CONCATENATE($AE$1,"!$A$1")):INDIRECT(CONCATENATE($AE$1,"!$L$1")),0)-1,1,1)</f>
        <v>0</v>
      </c>
      <c r="AP121">
        <f ca="1">OFFSET(INDIRECT(CONCATENATE($AE$1,"!$A$1")),$AT121,MATCH("description",INDIRECT(CONCATENATE($AE$1,"!$A$1")):INDIRECT(CONCATENATE($AE$1,"!$L$1")),0)-1,1,1)</f>
        <v>0</v>
      </c>
      <c r="AQ121">
        <f ca="1">OFFSET(INDIRECT(CONCATENATE($AE$1,"!$A$1")),$AT121,MATCH("Display Name",INDIRECT(CONCATENATE($AE$1,"!$A$1")):INDIRECT(CONCATENATE($AE$1,"!$L$1")),0)-1,1,1)</f>
        <v>0</v>
      </c>
      <c r="AR121">
        <f ca="1">OFFSET(INDIRECT(CONCATENATE($AE$1,"!$A$1")),$AT121,MATCH("Pre-Windows 2000 Logon Name",INDIRECT(CONCATENATE($AE$1,"!$A$1")):INDIRECT(CONCATENATE($AE$1,"!$L$1")),0)-1,1,1)</f>
        <v>0</v>
      </c>
      <c r="AS121">
        <f ca="1">OFFSET(INDIRECT(CONCATENATE($AE$1,"!$A$1")),$AT121,MATCH("E-Mail Address",INDIRECT(CONCATENATE($AE$1,"!$A$1")):INDIRECT(CONCATENATE($AE$1,"!$L$1")),0)-1,1,1)</f>
        <v>0</v>
      </c>
      <c r="AT121">
        <v>120</v>
      </c>
    </row>
    <row r="122" spans="1:46" x14ac:dyDescent="0.25">
      <c r="A122" s="4"/>
      <c r="B122" s="4"/>
      <c r="C122" s="4"/>
      <c r="D122" s="4"/>
      <c r="E122" s="4"/>
      <c r="F122" s="4"/>
      <c r="H122" s="2"/>
      <c r="I122" t="str">
        <f t="shared" si="27"/>
        <v/>
      </c>
      <c r="K122" t="str">
        <f t="shared" si="16"/>
        <v/>
      </c>
      <c r="L122" t="str">
        <f t="shared" si="17"/>
        <v/>
      </c>
      <c r="M122" t="str">
        <f t="shared" si="18"/>
        <v/>
      </c>
      <c r="N122" t="str">
        <f t="shared" si="19"/>
        <v/>
      </c>
      <c r="O122" t="str">
        <f t="shared" si="20"/>
        <v/>
      </c>
      <c r="P122" t="str">
        <f t="shared" si="28"/>
        <v/>
      </c>
      <c r="R122" t="str">
        <f t="shared" ca="1" si="29"/>
        <v>0, 0</v>
      </c>
      <c r="S122">
        <f ca="1"/>
        <v>0</v>
      </c>
      <c r="T122">
        <f ca="1"/>
        <v>0</v>
      </c>
      <c r="U122">
        <f ca="1"/>
        <v>0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A122">
        <f ca="1"/>
        <v>0</v>
      </c>
      <c r="AC122" s="2"/>
      <c r="AD122" t="str">
        <f t="shared" si="30"/>
        <v/>
      </c>
      <c r="AF122" t="str">
        <f t="shared" si="21"/>
        <v/>
      </c>
      <c r="AG122" t="str">
        <f t="shared" si="22"/>
        <v/>
      </c>
      <c r="AH122" t="str">
        <f t="shared" si="23"/>
        <v/>
      </c>
      <c r="AI122" t="str">
        <f t="shared" si="24"/>
        <v/>
      </c>
      <c r="AJ122" t="str">
        <f t="shared" si="25"/>
        <v/>
      </c>
      <c r="AK122" t="str">
        <f t="shared" si="26"/>
        <v/>
      </c>
      <c r="AM122" t="str">
        <f t="shared" ca="1" si="31"/>
        <v>0, 0</v>
      </c>
      <c r="AN122">
        <f ca="1">OFFSET(INDIRECT(CONCATENATE($AE$1,"!$A$1")),$AT122,MATCH("First Name",INDIRECT(CONCATENATE($AE$1,"!$A$1")):INDIRECT(CONCATENATE($AE$1,"!$L$1")),0)-1,1,1)</f>
        <v>0</v>
      </c>
      <c r="AO122">
        <f ca="1">OFFSET(INDIRECT(CONCATENATE($AE$1,"!$A$1")),$AT122,MATCH("Last Name",INDIRECT(CONCATENATE($AE$1,"!$A$1")):INDIRECT(CONCATENATE($AE$1,"!$L$1")),0)-1,1,1)</f>
        <v>0</v>
      </c>
      <c r="AP122">
        <f ca="1">OFFSET(INDIRECT(CONCATENATE($AE$1,"!$A$1")),$AT122,MATCH("description",INDIRECT(CONCATENATE($AE$1,"!$A$1")):INDIRECT(CONCATENATE($AE$1,"!$L$1")),0)-1,1,1)</f>
        <v>0</v>
      </c>
      <c r="AQ122">
        <f ca="1">OFFSET(INDIRECT(CONCATENATE($AE$1,"!$A$1")),$AT122,MATCH("Display Name",INDIRECT(CONCATENATE($AE$1,"!$A$1")):INDIRECT(CONCATENATE($AE$1,"!$L$1")),0)-1,1,1)</f>
        <v>0</v>
      </c>
      <c r="AR122">
        <f ca="1">OFFSET(INDIRECT(CONCATENATE($AE$1,"!$A$1")),$AT122,MATCH("Pre-Windows 2000 Logon Name",INDIRECT(CONCATENATE($AE$1,"!$A$1")):INDIRECT(CONCATENATE($AE$1,"!$L$1")),0)-1,1,1)</f>
        <v>0</v>
      </c>
      <c r="AS122">
        <f ca="1">OFFSET(INDIRECT(CONCATENATE($AE$1,"!$A$1")),$AT122,MATCH("E-Mail Address",INDIRECT(CONCATENATE($AE$1,"!$A$1")):INDIRECT(CONCATENATE($AE$1,"!$L$1")),0)-1,1,1)</f>
        <v>0</v>
      </c>
      <c r="AT122">
        <v>121</v>
      </c>
    </row>
    <row r="123" spans="1:46" x14ac:dyDescent="0.25">
      <c r="A123" s="4"/>
      <c r="B123" s="4"/>
      <c r="C123" s="4"/>
      <c r="D123" s="4"/>
      <c r="E123" s="4"/>
      <c r="F123" s="4"/>
      <c r="H123" s="2"/>
      <c r="I123" t="str">
        <f t="shared" si="27"/>
        <v/>
      </c>
      <c r="K123" t="str">
        <f t="shared" si="16"/>
        <v/>
      </c>
      <c r="L123" t="str">
        <f t="shared" si="17"/>
        <v/>
      </c>
      <c r="M123" t="str">
        <f t="shared" si="18"/>
        <v/>
      </c>
      <c r="N123" t="str">
        <f t="shared" si="19"/>
        <v/>
      </c>
      <c r="O123" t="str">
        <f t="shared" si="20"/>
        <v/>
      </c>
      <c r="P123" t="str">
        <f t="shared" si="28"/>
        <v/>
      </c>
      <c r="R123" t="str">
        <f t="shared" ca="1" si="29"/>
        <v>0, 0</v>
      </c>
      <c r="S123">
        <f ca="1"/>
        <v>0</v>
      </c>
      <c r="T123">
        <f ca="1"/>
        <v>0</v>
      </c>
      <c r="U123">
        <f ca="1"/>
        <v>0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A123">
        <f ca="1"/>
        <v>0</v>
      </c>
      <c r="AC123" s="2"/>
      <c r="AD123" t="str">
        <f t="shared" si="30"/>
        <v/>
      </c>
      <c r="AF123" t="str">
        <f t="shared" si="21"/>
        <v/>
      </c>
      <c r="AG123" t="str">
        <f t="shared" si="22"/>
        <v/>
      </c>
      <c r="AH123" t="str">
        <f t="shared" si="23"/>
        <v/>
      </c>
      <c r="AI123" t="str">
        <f t="shared" si="24"/>
        <v/>
      </c>
      <c r="AJ123" t="str">
        <f t="shared" si="25"/>
        <v/>
      </c>
      <c r="AK123" t="str">
        <f t="shared" si="26"/>
        <v/>
      </c>
      <c r="AM123" t="str">
        <f t="shared" ca="1" si="31"/>
        <v>0, 0</v>
      </c>
      <c r="AN123">
        <f ca="1">OFFSET(INDIRECT(CONCATENATE($AE$1,"!$A$1")),$AT123,MATCH("First Name",INDIRECT(CONCATENATE($AE$1,"!$A$1")):INDIRECT(CONCATENATE($AE$1,"!$L$1")),0)-1,1,1)</f>
        <v>0</v>
      </c>
      <c r="AO123">
        <f ca="1">OFFSET(INDIRECT(CONCATENATE($AE$1,"!$A$1")),$AT123,MATCH("Last Name",INDIRECT(CONCATENATE($AE$1,"!$A$1")):INDIRECT(CONCATENATE($AE$1,"!$L$1")),0)-1,1,1)</f>
        <v>0</v>
      </c>
      <c r="AP123">
        <f ca="1">OFFSET(INDIRECT(CONCATENATE($AE$1,"!$A$1")),$AT123,MATCH("description",INDIRECT(CONCATENATE($AE$1,"!$A$1")):INDIRECT(CONCATENATE($AE$1,"!$L$1")),0)-1,1,1)</f>
        <v>0</v>
      </c>
      <c r="AQ123">
        <f ca="1">OFFSET(INDIRECT(CONCATENATE($AE$1,"!$A$1")),$AT123,MATCH("Display Name",INDIRECT(CONCATENATE($AE$1,"!$A$1")):INDIRECT(CONCATENATE($AE$1,"!$L$1")),0)-1,1,1)</f>
        <v>0</v>
      </c>
      <c r="AR123">
        <f ca="1">OFFSET(INDIRECT(CONCATENATE($AE$1,"!$A$1")),$AT123,MATCH("Pre-Windows 2000 Logon Name",INDIRECT(CONCATENATE($AE$1,"!$A$1")):INDIRECT(CONCATENATE($AE$1,"!$L$1")),0)-1,1,1)</f>
        <v>0</v>
      </c>
      <c r="AS123">
        <f ca="1">OFFSET(INDIRECT(CONCATENATE($AE$1,"!$A$1")),$AT123,MATCH("E-Mail Address",INDIRECT(CONCATENATE($AE$1,"!$A$1")):INDIRECT(CONCATENATE($AE$1,"!$L$1")),0)-1,1,1)</f>
        <v>0</v>
      </c>
      <c r="AT123">
        <v>122</v>
      </c>
    </row>
    <row r="124" spans="1:46" x14ac:dyDescent="0.25">
      <c r="A124" s="4"/>
      <c r="B124" s="4"/>
      <c r="C124" s="4"/>
      <c r="D124" s="4"/>
      <c r="E124" s="4"/>
      <c r="F124" s="4"/>
      <c r="H124" s="2"/>
      <c r="I124" t="str">
        <f t="shared" si="27"/>
        <v/>
      </c>
      <c r="K124" t="str">
        <f t="shared" si="16"/>
        <v/>
      </c>
      <c r="L124" t="str">
        <f t="shared" si="17"/>
        <v/>
      </c>
      <c r="M124" t="str">
        <f t="shared" si="18"/>
        <v/>
      </c>
      <c r="N124" t="str">
        <f t="shared" si="19"/>
        <v/>
      </c>
      <c r="O124" t="str">
        <f t="shared" si="20"/>
        <v/>
      </c>
      <c r="P124" t="str">
        <f t="shared" si="28"/>
        <v/>
      </c>
      <c r="R124" t="str">
        <f t="shared" ca="1" si="29"/>
        <v>0, 0</v>
      </c>
      <c r="S124">
        <f ca="1"/>
        <v>0</v>
      </c>
      <c r="T124">
        <f ca="1"/>
        <v>0</v>
      </c>
      <c r="U124">
        <f ca="1"/>
        <v>0</v>
      </c>
      <c r="V124">
        <f ca="1"/>
        <v>0</v>
      </c>
      <c r="W124">
        <f ca="1"/>
        <v>0</v>
      </c>
      <c r="X124">
        <f ca="1"/>
        <v>0</v>
      </c>
      <c r="Y124">
        <f ca="1"/>
        <v>0</v>
      </c>
      <c r="Z124">
        <f ca="1"/>
        <v>0</v>
      </c>
      <c r="AA124">
        <f ca="1"/>
        <v>0</v>
      </c>
      <c r="AC124" s="2"/>
      <c r="AD124" t="str">
        <f t="shared" si="30"/>
        <v/>
      </c>
      <c r="AF124" t="str">
        <f t="shared" si="21"/>
        <v/>
      </c>
      <c r="AG124" t="str">
        <f t="shared" si="22"/>
        <v/>
      </c>
      <c r="AH124" t="str">
        <f t="shared" si="23"/>
        <v/>
      </c>
      <c r="AI124" t="str">
        <f t="shared" si="24"/>
        <v/>
      </c>
      <c r="AJ124" t="str">
        <f t="shared" si="25"/>
        <v/>
      </c>
      <c r="AK124" t="str">
        <f t="shared" si="26"/>
        <v/>
      </c>
      <c r="AM124" t="str">
        <f t="shared" ca="1" si="31"/>
        <v>0, 0</v>
      </c>
      <c r="AN124">
        <f ca="1">OFFSET(INDIRECT(CONCATENATE($AE$1,"!$A$1")),$AT124,MATCH("First Name",INDIRECT(CONCATENATE($AE$1,"!$A$1")):INDIRECT(CONCATENATE($AE$1,"!$L$1")),0)-1,1,1)</f>
        <v>0</v>
      </c>
      <c r="AO124">
        <f ca="1">OFFSET(INDIRECT(CONCATENATE($AE$1,"!$A$1")),$AT124,MATCH("Last Name",INDIRECT(CONCATENATE($AE$1,"!$A$1")):INDIRECT(CONCATENATE($AE$1,"!$L$1")),0)-1,1,1)</f>
        <v>0</v>
      </c>
      <c r="AP124">
        <f ca="1">OFFSET(INDIRECT(CONCATENATE($AE$1,"!$A$1")),$AT124,MATCH("description",INDIRECT(CONCATENATE($AE$1,"!$A$1")):INDIRECT(CONCATENATE($AE$1,"!$L$1")),0)-1,1,1)</f>
        <v>0</v>
      </c>
      <c r="AQ124">
        <f ca="1">OFFSET(INDIRECT(CONCATENATE($AE$1,"!$A$1")),$AT124,MATCH("Display Name",INDIRECT(CONCATENATE($AE$1,"!$A$1")):INDIRECT(CONCATENATE($AE$1,"!$L$1")),0)-1,1,1)</f>
        <v>0</v>
      </c>
      <c r="AR124">
        <f ca="1">OFFSET(INDIRECT(CONCATENATE($AE$1,"!$A$1")),$AT124,MATCH("Pre-Windows 2000 Logon Name",INDIRECT(CONCATENATE($AE$1,"!$A$1")):INDIRECT(CONCATENATE($AE$1,"!$L$1")),0)-1,1,1)</f>
        <v>0</v>
      </c>
      <c r="AS124">
        <f ca="1">OFFSET(INDIRECT(CONCATENATE($AE$1,"!$A$1")),$AT124,MATCH("E-Mail Address",INDIRECT(CONCATENATE($AE$1,"!$A$1")):INDIRECT(CONCATENATE($AE$1,"!$L$1")),0)-1,1,1)</f>
        <v>0</v>
      </c>
      <c r="AT124">
        <v>123</v>
      </c>
    </row>
    <row r="125" spans="1:46" x14ac:dyDescent="0.25">
      <c r="A125" s="4"/>
      <c r="B125" s="4"/>
      <c r="C125" s="4"/>
      <c r="D125" s="4"/>
      <c r="E125" s="4"/>
      <c r="F125" s="4"/>
      <c r="H125" s="2"/>
      <c r="I125" t="str">
        <f t="shared" si="27"/>
        <v/>
      </c>
      <c r="K125" t="str">
        <f t="shared" si="16"/>
        <v/>
      </c>
      <c r="L125" t="str">
        <f t="shared" si="17"/>
        <v/>
      </c>
      <c r="M125" t="str">
        <f t="shared" si="18"/>
        <v/>
      </c>
      <c r="N125" t="str">
        <f t="shared" si="19"/>
        <v/>
      </c>
      <c r="O125" t="str">
        <f t="shared" si="20"/>
        <v/>
      </c>
      <c r="P125" t="str">
        <f t="shared" si="28"/>
        <v/>
      </c>
      <c r="R125" t="str">
        <f t="shared" ca="1" si="29"/>
        <v>0, 0</v>
      </c>
      <c r="S125">
        <f ca="1"/>
        <v>0</v>
      </c>
      <c r="T125">
        <f ca="1"/>
        <v>0</v>
      </c>
      <c r="U125">
        <f ca="1"/>
        <v>0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A125">
        <f ca="1"/>
        <v>0</v>
      </c>
      <c r="AC125" s="2"/>
      <c r="AD125" t="str">
        <f t="shared" si="30"/>
        <v/>
      </c>
      <c r="AF125" t="str">
        <f t="shared" si="21"/>
        <v/>
      </c>
      <c r="AG125" t="str">
        <f t="shared" si="22"/>
        <v/>
      </c>
      <c r="AH125" t="str">
        <f t="shared" si="23"/>
        <v/>
      </c>
      <c r="AI125" t="str">
        <f t="shared" si="24"/>
        <v/>
      </c>
      <c r="AJ125" t="str">
        <f t="shared" si="25"/>
        <v/>
      </c>
      <c r="AK125" t="str">
        <f t="shared" si="26"/>
        <v/>
      </c>
      <c r="AM125" t="str">
        <f t="shared" ca="1" si="31"/>
        <v>0, 0</v>
      </c>
      <c r="AN125">
        <f ca="1">OFFSET(INDIRECT(CONCATENATE($AE$1,"!$A$1")),$AT125,MATCH("First Name",INDIRECT(CONCATENATE($AE$1,"!$A$1")):INDIRECT(CONCATENATE($AE$1,"!$L$1")),0)-1,1,1)</f>
        <v>0</v>
      </c>
      <c r="AO125">
        <f ca="1">OFFSET(INDIRECT(CONCATENATE($AE$1,"!$A$1")),$AT125,MATCH("Last Name",INDIRECT(CONCATENATE($AE$1,"!$A$1")):INDIRECT(CONCATENATE($AE$1,"!$L$1")),0)-1,1,1)</f>
        <v>0</v>
      </c>
      <c r="AP125">
        <f ca="1">OFFSET(INDIRECT(CONCATENATE($AE$1,"!$A$1")),$AT125,MATCH("description",INDIRECT(CONCATENATE($AE$1,"!$A$1")):INDIRECT(CONCATENATE($AE$1,"!$L$1")),0)-1,1,1)</f>
        <v>0</v>
      </c>
      <c r="AQ125">
        <f ca="1">OFFSET(INDIRECT(CONCATENATE($AE$1,"!$A$1")),$AT125,MATCH("Display Name",INDIRECT(CONCATENATE($AE$1,"!$A$1")):INDIRECT(CONCATENATE($AE$1,"!$L$1")),0)-1,1,1)</f>
        <v>0</v>
      </c>
      <c r="AR125">
        <f ca="1">OFFSET(INDIRECT(CONCATENATE($AE$1,"!$A$1")),$AT125,MATCH("Pre-Windows 2000 Logon Name",INDIRECT(CONCATENATE($AE$1,"!$A$1")):INDIRECT(CONCATENATE($AE$1,"!$L$1")),0)-1,1,1)</f>
        <v>0</v>
      </c>
      <c r="AS125">
        <f ca="1">OFFSET(INDIRECT(CONCATENATE($AE$1,"!$A$1")),$AT125,MATCH("E-Mail Address",INDIRECT(CONCATENATE($AE$1,"!$A$1")):INDIRECT(CONCATENATE($AE$1,"!$L$1")),0)-1,1,1)</f>
        <v>0</v>
      </c>
      <c r="AT125">
        <v>124</v>
      </c>
    </row>
    <row r="126" spans="1:46" x14ac:dyDescent="0.25">
      <c r="A126" s="4"/>
      <c r="B126" s="4"/>
      <c r="C126" s="4"/>
      <c r="D126" s="4"/>
      <c r="E126" s="4"/>
      <c r="F126" s="4"/>
      <c r="H126" s="2"/>
      <c r="I126" t="str">
        <f t="shared" si="27"/>
        <v/>
      </c>
      <c r="K126" t="str">
        <f t="shared" si="16"/>
        <v/>
      </c>
      <c r="L126" t="str">
        <f t="shared" si="17"/>
        <v/>
      </c>
      <c r="M126" t="str">
        <f t="shared" si="18"/>
        <v/>
      </c>
      <c r="N126" t="str">
        <f t="shared" si="19"/>
        <v/>
      </c>
      <c r="O126" t="str">
        <f t="shared" si="20"/>
        <v/>
      </c>
      <c r="P126" t="str">
        <f t="shared" si="28"/>
        <v/>
      </c>
      <c r="R126" t="str">
        <f t="shared" ca="1" si="29"/>
        <v>0, 0</v>
      </c>
      <c r="S126">
        <f ca="1"/>
        <v>0</v>
      </c>
      <c r="T126">
        <f ca="1"/>
        <v>0</v>
      </c>
      <c r="U126">
        <f ca="1"/>
        <v>0</v>
      </c>
      <c r="V126">
        <f ca="1"/>
        <v>0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A126">
        <f ca="1"/>
        <v>0</v>
      </c>
      <c r="AC126" s="2"/>
      <c r="AD126" t="str">
        <f t="shared" si="30"/>
        <v/>
      </c>
      <c r="AF126" t="str">
        <f t="shared" si="21"/>
        <v/>
      </c>
      <c r="AG126" t="str">
        <f t="shared" si="22"/>
        <v/>
      </c>
      <c r="AH126" t="str">
        <f t="shared" si="23"/>
        <v/>
      </c>
      <c r="AI126" t="str">
        <f t="shared" si="24"/>
        <v/>
      </c>
      <c r="AJ126" t="str">
        <f t="shared" si="25"/>
        <v/>
      </c>
      <c r="AK126" t="str">
        <f t="shared" si="26"/>
        <v/>
      </c>
      <c r="AM126" t="str">
        <f t="shared" ca="1" si="31"/>
        <v>0, 0</v>
      </c>
      <c r="AN126">
        <f ca="1">OFFSET(INDIRECT(CONCATENATE($AE$1,"!$A$1")),$AT126,MATCH("First Name",INDIRECT(CONCATENATE($AE$1,"!$A$1")):INDIRECT(CONCATENATE($AE$1,"!$L$1")),0)-1,1,1)</f>
        <v>0</v>
      </c>
      <c r="AO126">
        <f ca="1">OFFSET(INDIRECT(CONCATENATE($AE$1,"!$A$1")),$AT126,MATCH("Last Name",INDIRECT(CONCATENATE($AE$1,"!$A$1")):INDIRECT(CONCATENATE($AE$1,"!$L$1")),0)-1,1,1)</f>
        <v>0</v>
      </c>
      <c r="AP126">
        <f ca="1">OFFSET(INDIRECT(CONCATENATE($AE$1,"!$A$1")),$AT126,MATCH("description",INDIRECT(CONCATENATE($AE$1,"!$A$1")):INDIRECT(CONCATENATE($AE$1,"!$L$1")),0)-1,1,1)</f>
        <v>0</v>
      </c>
      <c r="AQ126">
        <f ca="1">OFFSET(INDIRECT(CONCATENATE($AE$1,"!$A$1")),$AT126,MATCH("Display Name",INDIRECT(CONCATENATE($AE$1,"!$A$1")):INDIRECT(CONCATENATE($AE$1,"!$L$1")),0)-1,1,1)</f>
        <v>0</v>
      </c>
      <c r="AR126">
        <f ca="1">OFFSET(INDIRECT(CONCATENATE($AE$1,"!$A$1")),$AT126,MATCH("Pre-Windows 2000 Logon Name",INDIRECT(CONCATENATE($AE$1,"!$A$1")):INDIRECT(CONCATENATE($AE$1,"!$L$1")),0)-1,1,1)</f>
        <v>0</v>
      </c>
      <c r="AS126">
        <f ca="1">OFFSET(INDIRECT(CONCATENATE($AE$1,"!$A$1")),$AT126,MATCH("E-Mail Address",INDIRECT(CONCATENATE($AE$1,"!$A$1")):INDIRECT(CONCATENATE($AE$1,"!$L$1")),0)-1,1,1)</f>
        <v>0</v>
      </c>
      <c r="AT126">
        <v>125</v>
      </c>
    </row>
    <row r="127" spans="1:46" x14ac:dyDescent="0.25">
      <c r="A127" s="4"/>
      <c r="B127" s="4"/>
      <c r="C127" s="4"/>
      <c r="D127" s="4"/>
      <c r="E127" s="4"/>
      <c r="F127" s="4"/>
      <c r="H127" s="2"/>
      <c r="I127" t="str">
        <f t="shared" si="27"/>
        <v/>
      </c>
      <c r="K127" t="str">
        <f t="shared" si="16"/>
        <v/>
      </c>
      <c r="L127" t="str">
        <f t="shared" si="17"/>
        <v/>
      </c>
      <c r="M127" t="str">
        <f t="shared" si="18"/>
        <v/>
      </c>
      <c r="N127" t="str">
        <f t="shared" si="19"/>
        <v/>
      </c>
      <c r="O127" t="str">
        <f t="shared" si="20"/>
        <v/>
      </c>
      <c r="P127" t="str">
        <f t="shared" si="28"/>
        <v/>
      </c>
      <c r="R127" t="str">
        <f t="shared" ca="1" si="29"/>
        <v>0, 0</v>
      </c>
      <c r="S127">
        <f ca="1"/>
        <v>0</v>
      </c>
      <c r="T127">
        <f ca="1"/>
        <v>0</v>
      </c>
      <c r="U127">
        <f ca="1"/>
        <v>0</v>
      </c>
      <c r="V127">
        <f ca="1"/>
        <v>0</v>
      </c>
      <c r="W127">
        <f ca="1"/>
        <v>0</v>
      </c>
      <c r="X127">
        <f ca="1"/>
        <v>0</v>
      </c>
      <c r="Y127">
        <f ca="1"/>
        <v>0</v>
      </c>
      <c r="Z127">
        <f ca="1"/>
        <v>0</v>
      </c>
      <c r="AA127">
        <f ca="1"/>
        <v>0</v>
      </c>
      <c r="AC127" s="2"/>
      <c r="AD127" t="str">
        <f t="shared" si="30"/>
        <v/>
      </c>
      <c r="AF127" t="str">
        <f t="shared" si="21"/>
        <v/>
      </c>
      <c r="AG127" t="str">
        <f t="shared" si="22"/>
        <v/>
      </c>
      <c r="AH127" t="str">
        <f t="shared" si="23"/>
        <v/>
      </c>
      <c r="AI127" t="str">
        <f t="shared" si="24"/>
        <v/>
      </c>
      <c r="AJ127" t="str">
        <f t="shared" si="25"/>
        <v/>
      </c>
      <c r="AK127" t="str">
        <f t="shared" si="26"/>
        <v/>
      </c>
      <c r="AM127" t="str">
        <f t="shared" ca="1" si="31"/>
        <v>0, 0</v>
      </c>
      <c r="AN127">
        <f ca="1">OFFSET(INDIRECT(CONCATENATE($AE$1,"!$A$1")),$AT127,MATCH("First Name",INDIRECT(CONCATENATE($AE$1,"!$A$1")):INDIRECT(CONCATENATE($AE$1,"!$L$1")),0)-1,1,1)</f>
        <v>0</v>
      </c>
      <c r="AO127">
        <f ca="1">OFFSET(INDIRECT(CONCATENATE($AE$1,"!$A$1")),$AT127,MATCH("Last Name",INDIRECT(CONCATENATE($AE$1,"!$A$1")):INDIRECT(CONCATENATE($AE$1,"!$L$1")),0)-1,1,1)</f>
        <v>0</v>
      </c>
      <c r="AP127">
        <f ca="1">OFFSET(INDIRECT(CONCATENATE($AE$1,"!$A$1")),$AT127,MATCH("description",INDIRECT(CONCATENATE($AE$1,"!$A$1")):INDIRECT(CONCATENATE($AE$1,"!$L$1")),0)-1,1,1)</f>
        <v>0</v>
      </c>
      <c r="AQ127">
        <f ca="1">OFFSET(INDIRECT(CONCATENATE($AE$1,"!$A$1")),$AT127,MATCH("Display Name",INDIRECT(CONCATENATE($AE$1,"!$A$1")):INDIRECT(CONCATENATE($AE$1,"!$L$1")),0)-1,1,1)</f>
        <v>0</v>
      </c>
      <c r="AR127">
        <f ca="1">OFFSET(INDIRECT(CONCATENATE($AE$1,"!$A$1")),$AT127,MATCH("Pre-Windows 2000 Logon Name",INDIRECT(CONCATENATE($AE$1,"!$A$1")):INDIRECT(CONCATENATE($AE$1,"!$L$1")),0)-1,1,1)</f>
        <v>0</v>
      </c>
      <c r="AS127">
        <f ca="1">OFFSET(INDIRECT(CONCATENATE($AE$1,"!$A$1")),$AT127,MATCH("E-Mail Address",INDIRECT(CONCATENATE($AE$1,"!$A$1")):INDIRECT(CONCATENATE($AE$1,"!$L$1")),0)-1,1,1)</f>
        <v>0</v>
      </c>
      <c r="AT127">
        <v>126</v>
      </c>
    </row>
    <row r="128" spans="1:46" x14ac:dyDescent="0.25">
      <c r="A128" s="4"/>
      <c r="B128" s="4"/>
      <c r="C128" s="4"/>
      <c r="D128" s="4"/>
      <c r="E128" s="4"/>
      <c r="F128" s="4"/>
      <c r="H128" s="2"/>
      <c r="I128" t="str">
        <f t="shared" si="27"/>
        <v/>
      </c>
      <c r="K128" t="str">
        <f t="shared" si="16"/>
        <v/>
      </c>
      <c r="L128" t="str">
        <f t="shared" si="17"/>
        <v/>
      </c>
      <c r="M128" t="str">
        <f t="shared" si="18"/>
        <v/>
      </c>
      <c r="N128" t="str">
        <f t="shared" si="19"/>
        <v/>
      </c>
      <c r="O128" t="str">
        <f t="shared" si="20"/>
        <v/>
      </c>
      <c r="P128" t="str">
        <f t="shared" si="28"/>
        <v/>
      </c>
      <c r="R128" t="str">
        <f t="shared" ca="1" si="29"/>
        <v>0, 0</v>
      </c>
      <c r="S128">
        <f ca="1"/>
        <v>0</v>
      </c>
      <c r="T128">
        <f ca="1"/>
        <v>0</v>
      </c>
      <c r="U128">
        <f ca="1"/>
        <v>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0</v>
      </c>
      <c r="AA128">
        <f ca="1"/>
        <v>0</v>
      </c>
      <c r="AC128" s="2"/>
      <c r="AD128" t="str">
        <f t="shared" si="30"/>
        <v/>
      </c>
      <c r="AF128" t="str">
        <f t="shared" si="21"/>
        <v/>
      </c>
      <c r="AG128" t="str">
        <f t="shared" si="22"/>
        <v/>
      </c>
      <c r="AH128" t="str">
        <f t="shared" si="23"/>
        <v/>
      </c>
      <c r="AI128" t="str">
        <f t="shared" si="24"/>
        <v/>
      </c>
      <c r="AJ128" t="str">
        <f t="shared" si="25"/>
        <v/>
      </c>
      <c r="AK128" t="str">
        <f t="shared" si="26"/>
        <v/>
      </c>
      <c r="AM128" t="str">
        <f t="shared" ca="1" si="31"/>
        <v>0, 0</v>
      </c>
      <c r="AN128">
        <f ca="1">OFFSET(INDIRECT(CONCATENATE($AE$1,"!$A$1")),$AT128,MATCH("First Name",INDIRECT(CONCATENATE($AE$1,"!$A$1")):INDIRECT(CONCATENATE($AE$1,"!$L$1")),0)-1,1,1)</f>
        <v>0</v>
      </c>
      <c r="AO128">
        <f ca="1">OFFSET(INDIRECT(CONCATENATE($AE$1,"!$A$1")),$AT128,MATCH("Last Name",INDIRECT(CONCATENATE($AE$1,"!$A$1")):INDIRECT(CONCATENATE($AE$1,"!$L$1")),0)-1,1,1)</f>
        <v>0</v>
      </c>
      <c r="AP128">
        <f ca="1">OFFSET(INDIRECT(CONCATENATE($AE$1,"!$A$1")),$AT128,MATCH("description",INDIRECT(CONCATENATE($AE$1,"!$A$1")):INDIRECT(CONCATENATE($AE$1,"!$L$1")),0)-1,1,1)</f>
        <v>0</v>
      </c>
      <c r="AQ128">
        <f ca="1">OFFSET(INDIRECT(CONCATENATE($AE$1,"!$A$1")),$AT128,MATCH("Display Name",INDIRECT(CONCATENATE($AE$1,"!$A$1")):INDIRECT(CONCATENATE($AE$1,"!$L$1")),0)-1,1,1)</f>
        <v>0</v>
      </c>
      <c r="AR128">
        <f ca="1">OFFSET(INDIRECT(CONCATENATE($AE$1,"!$A$1")),$AT128,MATCH("Pre-Windows 2000 Logon Name",INDIRECT(CONCATENATE($AE$1,"!$A$1")):INDIRECT(CONCATENATE($AE$1,"!$L$1")),0)-1,1,1)</f>
        <v>0</v>
      </c>
      <c r="AS128">
        <f ca="1">OFFSET(INDIRECT(CONCATENATE($AE$1,"!$A$1")),$AT128,MATCH("E-Mail Address",INDIRECT(CONCATENATE($AE$1,"!$A$1")):INDIRECT(CONCATENATE($AE$1,"!$L$1")),0)-1,1,1)</f>
        <v>0</v>
      </c>
      <c r="AT128">
        <v>127</v>
      </c>
    </row>
    <row r="129" spans="1:46" x14ac:dyDescent="0.25">
      <c r="A129" s="4"/>
      <c r="B129" s="4"/>
      <c r="C129" s="4"/>
      <c r="D129" s="4"/>
      <c r="E129" s="4"/>
      <c r="F129" s="4"/>
      <c r="H129" s="2"/>
      <c r="I129" t="str">
        <f t="shared" si="27"/>
        <v/>
      </c>
      <c r="K129" t="str">
        <f t="shared" si="16"/>
        <v/>
      </c>
      <c r="L129" t="str">
        <f t="shared" si="17"/>
        <v/>
      </c>
      <c r="M129" t="str">
        <f t="shared" si="18"/>
        <v/>
      </c>
      <c r="N129" t="str">
        <f t="shared" si="19"/>
        <v/>
      </c>
      <c r="O129" t="str">
        <f t="shared" si="20"/>
        <v/>
      </c>
      <c r="P129" t="str">
        <f t="shared" si="28"/>
        <v/>
      </c>
      <c r="R129" t="str">
        <f t="shared" ca="1" si="29"/>
        <v>0, 0</v>
      </c>
      <c r="S129">
        <f ca="1"/>
        <v>0</v>
      </c>
      <c r="T129">
        <f ca="1"/>
        <v>0</v>
      </c>
      <c r="U129">
        <f ca="1"/>
        <v>0</v>
      </c>
      <c r="V129">
        <f ca="1"/>
        <v>0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A129">
        <f ca="1"/>
        <v>0</v>
      </c>
      <c r="AC129" s="2"/>
      <c r="AD129" t="str">
        <f t="shared" si="30"/>
        <v/>
      </c>
      <c r="AF129" t="str">
        <f t="shared" si="21"/>
        <v/>
      </c>
      <c r="AG129" t="str">
        <f t="shared" si="22"/>
        <v/>
      </c>
      <c r="AH129" t="str">
        <f t="shared" si="23"/>
        <v/>
      </c>
      <c r="AI129" t="str">
        <f t="shared" si="24"/>
        <v/>
      </c>
      <c r="AJ129" t="str">
        <f t="shared" si="25"/>
        <v/>
      </c>
      <c r="AK129" t="str">
        <f t="shared" si="26"/>
        <v/>
      </c>
      <c r="AM129" t="str">
        <f t="shared" ca="1" si="31"/>
        <v>0, 0</v>
      </c>
      <c r="AN129">
        <f ca="1">OFFSET(INDIRECT(CONCATENATE($AE$1,"!$A$1")),$AT129,MATCH("First Name",INDIRECT(CONCATENATE($AE$1,"!$A$1")):INDIRECT(CONCATENATE($AE$1,"!$L$1")),0)-1,1,1)</f>
        <v>0</v>
      </c>
      <c r="AO129">
        <f ca="1">OFFSET(INDIRECT(CONCATENATE($AE$1,"!$A$1")),$AT129,MATCH("Last Name",INDIRECT(CONCATENATE($AE$1,"!$A$1")):INDIRECT(CONCATENATE($AE$1,"!$L$1")),0)-1,1,1)</f>
        <v>0</v>
      </c>
      <c r="AP129">
        <f ca="1">OFFSET(INDIRECT(CONCATENATE($AE$1,"!$A$1")),$AT129,MATCH("description",INDIRECT(CONCATENATE($AE$1,"!$A$1")):INDIRECT(CONCATENATE($AE$1,"!$L$1")),0)-1,1,1)</f>
        <v>0</v>
      </c>
      <c r="AQ129">
        <f ca="1">OFFSET(INDIRECT(CONCATENATE($AE$1,"!$A$1")),$AT129,MATCH("Display Name",INDIRECT(CONCATENATE($AE$1,"!$A$1")):INDIRECT(CONCATENATE($AE$1,"!$L$1")),0)-1,1,1)</f>
        <v>0</v>
      </c>
      <c r="AR129">
        <f ca="1">OFFSET(INDIRECT(CONCATENATE($AE$1,"!$A$1")),$AT129,MATCH("Pre-Windows 2000 Logon Name",INDIRECT(CONCATENATE($AE$1,"!$A$1")):INDIRECT(CONCATENATE($AE$1,"!$L$1")),0)-1,1,1)</f>
        <v>0</v>
      </c>
      <c r="AS129">
        <f ca="1">OFFSET(INDIRECT(CONCATENATE($AE$1,"!$A$1")),$AT129,MATCH("E-Mail Address",INDIRECT(CONCATENATE($AE$1,"!$A$1")):INDIRECT(CONCATENATE($AE$1,"!$L$1")),0)-1,1,1)</f>
        <v>0</v>
      </c>
      <c r="AT129">
        <v>128</v>
      </c>
    </row>
    <row r="130" spans="1:46" x14ac:dyDescent="0.25">
      <c r="A130" s="4"/>
      <c r="B130" s="4"/>
      <c r="C130" s="4"/>
      <c r="D130" s="4"/>
      <c r="E130" s="4"/>
      <c r="F130" s="4"/>
      <c r="H130" s="2"/>
      <c r="I130" t="str">
        <f t="shared" si="27"/>
        <v/>
      </c>
      <c r="K130" t="str">
        <f t="shared" ref="K130:K193" si="32">IF($I130="","",IF(ISNA(VLOOKUP($I130,$R$2:$AA$1001,2,FALSE)),"Not Found",VLOOKUP($I130,$R$2:$AA$1001,2,FALSE)))</f>
        <v/>
      </c>
      <c r="L130" t="str">
        <f t="shared" ref="L130:L193" si="33">IF($I130="","",IF(ISNA(VLOOKUP($I130,$R$2:$AA$1001,3,FALSE)),"Not Found",VLOOKUP($I130,$R$2:$AA$1001,3,FALSE)))</f>
        <v/>
      </c>
      <c r="M130" t="str">
        <f t="shared" ref="M130:M193" si="34">IF($I130="","",IF(ISNA(VLOOKUP($I130,$R$2:$AA$1001,4,FALSE)),"Not Found",VLOOKUP($I130,$R$2:$AA$1001,4,FALSE)))</f>
        <v/>
      </c>
      <c r="N130" t="str">
        <f t="shared" ref="N130:N193" si="35">IF($I130="","",IF(ISNA(VLOOKUP($I130,$R$2:$AA$1001,5,FALSE)),"Not Found",IF(VLOOKUP($I130,$R$2:$AA$1001,5,FALSE)=0,"Missing",VLOOKUP($I130,$R$2:$AA$1001,5,FALSE))))</f>
        <v/>
      </c>
      <c r="O130" t="str">
        <f t="shared" ref="O130:O193" si="36">IF($I130="","",IF(ISNA(VLOOKUP($I130,$R$2:$AA$1001,6,FALSE)),"Not Found",IF(VLOOKUP($I130,$R$2:$AA$1001,6,FALSE)=0,"Missing",VLOOKUP($I130,$R$2:$AA$1001,6,FALSE))))</f>
        <v/>
      </c>
      <c r="P130" t="str">
        <f t="shared" si="28"/>
        <v/>
      </c>
      <c r="R130" t="str">
        <f t="shared" ca="1" si="29"/>
        <v>0, 0</v>
      </c>
      <c r="S130">
        <f ca="1"/>
        <v>0</v>
      </c>
      <c r="T130">
        <f ca="1"/>
        <v>0</v>
      </c>
      <c r="U130">
        <f ca="1"/>
        <v>0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A130">
        <f ca="1"/>
        <v>0</v>
      </c>
      <c r="AC130" s="2"/>
      <c r="AD130" t="str">
        <f t="shared" si="30"/>
        <v/>
      </c>
      <c r="AF130" t="str">
        <f t="shared" ref="AF130:AF193" si="37">IF($I130="","",IF(ISNA(VLOOKUP($AD130,$AM$2:$AS$1001,2,FALSE)),"Not Found",VLOOKUP($AD130,$AM$2:$AS$1001,2,FALSE)))</f>
        <v/>
      </c>
      <c r="AG130" t="str">
        <f t="shared" ref="AG130:AG193" si="38">IF($I130="","",IF(ISNA(VLOOKUP($AD130,$AM$2:$AS$1001,3,FALSE)),"Not Found",VLOOKUP($AD130,$AM$2:$AS$1001,3,FALSE)))</f>
        <v/>
      </c>
      <c r="AH130" t="str">
        <f t="shared" ref="AH130:AH193" si="39">IF($I130="","",IF(ISNA(VLOOKUP($AD130,$AM$2:$AS$1001,4,FALSE)),"Not Found",VLOOKUP($AD130,$AM$2:$AS$1001,4,FALSE)))</f>
        <v/>
      </c>
      <c r="AI130" t="str">
        <f t="shared" ref="AI130:AI193" si="40">IF($I130="","",IF(ISNA(VLOOKUP($AD130,$AM$2:$AS$1001,5,FALSE)),"Not Found",VLOOKUP($AD130,$AM$2:$AS$1001,5,FALSE)))</f>
        <v/>
      </c>
      <c r="AJ130" t="str">
        <f t="shared" ref="AJ130:AJ193" si="41">IF($I130="","",IF(ISNA(VLOOKUP($AD130,$AM$2:$AS$1001,6,FALSE)),"Not Found",VLOOKUP($AD130,$AM$2:$AS$1001,6,FALSE)))</f>
        <v/>
      </c>
      <c r="AK130" t="str">
        <f t="shared" ref="AK130:AK193" si="42">IF($I130="","",IF(ISNA(VLOOKUP($AD130,$AM$2:$AS$1001,7,FALSE)),"Not Found",IF(ISERROR(FIND("@",VLOOKUP($AD130,$AM$2:$AS$1001,7,FALSE))),"Missing",VLOOKUP($AD130,$AM$2:$AS$1001,7,FALSE))))</f>
        <v/>
      </c>
      <c r="AM130" t="str">
        <f t="shared" ca="1" si="31"/>
        <v>0, 0</v>
      </c>
      <c r="AN130">
        <f ca="1">OFFSET(INDIRECT(CONCATENATE($AE$1,"!$A$1")),$AT130,MATCH("First Name",INDIRECT(CONCATENATE($AE$1,"!$A$1")):INDIRECT(CONCATENATE($AE$1,"!$L$1")),0)-1,1,1)</f>
        <v>0</v>
      </c>
      <c r="AO130">
        <f ca="1">OFFSET(INDIRECT(CONCATENATE($AE$1,"!$A$1")),$AT130,MATCH("Last Name",INDIRECT(CONCATENATE($AE$1,"!$A$1")):INDIRECT(CONCATENATE($AE$1,"!$L$1")),0)-1,1,1)</f>
        <v>0</v>
      </c>
      <c r="AP130">
        <f ca="1">OFFSET(INDIRECT(CONCATENATE($AE$1,"!$A$1")),$AT130,MATCH("description",INDIRECT(CONCATENATE($AE$1,"!$A$1")):INDIRECT(CONCATENATE($AE$1,"!$L$1")),0)-1,1,1)</f>
        <v>0</v>
      </c>
      <c r="AQ130">
        <f ca="1">OFFSET(INDIRECT(CONCATENATE($AE$1,"!$A$1")),$AT130,MATCH("Display Name",INDIRECT(CONCATENATE($AE$1,"!$A$1")):INDIRECT(CONCATENATE($AE$1,"!$L$1")),0)-1,1,1)</f>
        <v>0</v>
      </c>
      <c r="AR130">
        <f ca="1">OFFSET(INDIRECT(CONCATENATE($AE$1,"!$A$1")),$AT130,MATCH("Pre-Windows 2000 Logon Name",INDIRECT(CONCATENATE($AE$1,"!$A$1")):INDIRECT(CONCATENATE($AE$1,"!$L$1")),0)-1,1,1)</f>
        <v>0</v>
      </c>
      <c r="AS130">
        <f ca="1">OFFSET(INDIRECT(CONCATENATE($AE$1,"!$A$1")),$AT130,MATCH("E-Mail Address",INDIRECT(CONCATENATE($AE$1,"!$A$1")):INDIRECT(CONCATENATE($AE$1,"!$L$1")),0)-1,1,1)</f>
        <v>0</v>
      </c>
      <c r="AT130">
        <v>129</v>
      </c>
    </row>
    <row r="131" spans="1:46" x14ac:dyDescent="0.25">
      <c r="A131" s="4"/>
      <c r="B131" s="4"/>
      <c r="C131" s="4"/>
      <c r="D131" s="4"/>
      <c r="E131" s="4"/>
      <c r="F131" s="4"/>
      <c r="H131" s="2"/>
      <c r="I131" t="str">
        <f t="shared" ref="I131:I194" si="43">IF((H131&lt;&gt;"Deferred")*(H131&lt;&gt;""),H131,IF(($D131="")*($A131=""),"",CONCATENATE($D131,", ",$A131)))</f>
        <v/>
      </c>
      <c r="K131" t="str">
        <f t="shared" si="32"/>
        <v/>
      </c>
      <c r="L131" t="str">
        <f t="shared" si="33"/>
        <v/>
      </c>
      <c r="M131" t="str">
        <f t="shared" si="34"/>
        <v/>
      </c>
      <c r="N131" t="str">
        <f t="shared" si="35"/>
        <v/>
      </c>
      <c r="O131" t="str">
        <f t="shared" si="36"/>
        <v/>
      </c>
      <c r="P131" t="str">
        <f t="shared" ref="P131:P194" si="44">IF($I131="","",IF(ISNA(VLOOKUP($I131,$R$2:$AA$1001,7,FALSE)),"Not Found",IF(VLOOKUP($I131,$R$2:$AA$1001,7,FALSE)=0,"Missing",VLOOKUP($I131,$R$2:$AA$1001,7,FALSE))))</f>
        <v/>
      </c>
      <c r="R131" t="str">
        <f t="shared" ref="R131:R194" ca="1" si="45">CONCATENATE(T131,", ",S131)</f>
        <v>0, 0</v>
      </c>
      <c r="S131">
        <f ca="1"/>
        <v>0</v>
      </c>
      <c r="T131">
        <f ca="1"/>
        <v>0</v>
      </c>
      <c r="U131">
        <f ca="1"/>
        <v>0</v>
      </c>
      <c r="V131">
        <f ca="1"/>
        <v>0</v>
      </c>
      <c r="W131">
        <f ca="1"/>
        <v>0</v>
      </c>
      <c r="X131">
        <f ca="1"/>
        <v>0</v>
      </c>
      <c r="Y131">
        <f ca="1"/>
        <v>0</v>
      </c>
      <c r="Z131">
        <f ca="1"/>
        <v>0</v>
      </c>
      <c r="AA131">
        <f ca="1"/>
        <v>0</v>
      </c>
      <c r="AC131" s="2"/>
      <c r="AD131" t="str">
        <f t="shared" ref="AD131:AD194" si="46">IF(AC131&lt;&gt;"",AC131,IF(($D131="")*($A131=""),"",CONCATENATE($D131,", ",$A131)))</f>
        <v/>
      </c>
      <c r="AF131" t="str">
        <f t="shared" si="37"/>
        <v/>
      </c>
      <c r="AG131" t="str">
        <f t="shared" si="38"/>
        <v/>
      </c>
      <c r="AH131" t="str">
        <f t="shared" si="39"/>
        <v/>
      </c>
      <c r="AI131" t="str">
        <f t="shared" si="40"/>
        <v/>
      </c>
      <c r="AJ131" t="str">
        <f t="shared" si="41"/>
        <v/>
      </c>
      <c r="AK131" t="str">
        <f t="shared" si="42"/>
        <v/>
      </c>
      <c r="AM131" t="str">
        <f t="shared" ref="AM131:AM194" ca="1" si="47">CONCATENATE(AO131,", ",AN131)</f>
        <v>0, 0</v>
      </c>
      <c r="AN131">
        <f ca="1">OFFSET(INDIRECT(CONCATENATE($AE$1,"!$A$1")),$AT131,MATCH("First Name",INDIRECT(CONCATENATE($AE$1,"!$A$1")):INDIRECT(CONCATENATE($AE$1,"!$L$1")),0)-1,1,1)</f>
        <v>0</v>
      </c>
      <c r="AO131">
        <f ca="1">OFFSET(INDIRECT(CONCATENATE($AE$1,"!$A$1")),$AT131,MATCH("Last Name",INDIRECT(CONCATENATE($AE$1,"!$A$1")):INDIRECT(CONCATENATE($AE$1,"!$L$1")),0)-1,1,1)</f>
        <v>0</v>
      </c>
      <c r="AP131">
        <f ca="1">OFFSET(INDIRECT(CONCATENATE($AE$1,"!$A$1")),$AT131,MATCH("description",INDIRECT(CONCATENATE($AE$1,"!$A$1")):INDIRECT(CONCATENATE($AE$1,"!$L$1")),0)-1,1,1)</f>
        <v>0</v>
      </c>
      <c r="AQ131">
        <f ca="1">OFFSET(INDIRECT(CONCATENATE($AE$1,"!$A$1")),$AT131,MATCH("Display Name",INDIRECT(CONCATENATE($AE$1,"!$A$1")):INDIRECT(CONCATENATE($AE$1,"!$L$1")),0)-1,1,1)</f>
        <v>0</v>
      </c>
      <c r="AR131">
        <f ca="1">OFFSET(INDIRECT(CONCATENATE($AE$1,"!$A$1")),$AT131,MATCH("Pre-Windows 2000 Logon Name",INDIRECT(CONCATENATE($AE$1,"!$A$1")):INDIRECT(CONCATENATE($AE$1,"!$L$1")),0)-1,1,1)</f>
        <v>0</v>
      </c>
      <c r="AS131">
        <f ca="1">OFFSET(INDIRECT(CONCATENATE($AE$1,"!$A$1")),$AT131,MATCH("E-Mail Address",INDIRECT(CONCATENATE($AE$1,"!$A$1")):INDIRECT(CONCATENATE($AE$1,"!$L$1")),0)-1,1,1)</f>
        <v>0</v>
      </c>
      <c r="AT131">
        <v>130</v>
      </c>
    </row>
    <row r="132" spans="1:46" x14ac:dyDescent="0.25">
      <c r="A132" s="4"/>
      <c r="B132" s="4"/>
      <c r="C132" s="4"/>
      <c r="D132" s="4"/>
      <c r="E132" s="4"/>
      <c r="F132" s="4"/>
      <c r="H132" s="2"/>
      <c r="I132" t="str">
        <f t="shared" si="43"/>
        <v/>
      </c>
      <c r="K132" t="str">
        <f t="shared" si="32"/>
        <v/>
      </c>
      <c r="L132" t="str">
        <f t="shared" si="33"/>
        <v/>
      </c>
      <c r="M132" t="str">
        <f t="shared" si="34"/>
        <v/>
      </c>
      <c r="N132" t="str">
        <f t="shared" si="35"/>
        <v/>
      </c>
      <c r="O132" t="str">
        <f t="shared" si="36"/>
        <v/>
      </c>
      <c r="P132" t="str">
        <f t="shared" si="44"/>
        <v/>
      </c>
      <c r="R132" t="str">
        <f t="shared" ca="1" si="45"/>
        <v>0, 0</v>
      </c>
      <c r="S132">
        <f ca="1"/>
        <v>0</v>
      </c>
      <c r="T132">
        <f ca="1"/>
        <v>0</v>
      </c>
      <c r="U132">
        <f ca="1"/>
        <v>0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A132">
        <f ca="1"/>
        <v>0</v>
      </c>
      <c r="AC132" s="2"/>
      <c r="AD132" t="str">
        <f t="shared" si="46"/>
        <v/>
      </c>
      <c r="AF132" t="str">
        <f t="shared" si="37"/>
        <v/>
      </c>
      <c r="AG132" t="str">
        <f t="shared" si="38"/>
        <v/>
      </c>
      <c r="AH132" t="str">
        <f t="shared" si="39"/>
        <v/>
      </c>
      <c r="AI132" t="str">
        <f t="shared" si="40"/>
        <v/>
      </c>
      <c r="AJ132" t="str">
        <f t="shared" si="41"/>
        <v/>
      </c>
      <c r="AK132" t="str">
        <f t="shared" si="42"/>
        <v/>
      </c>
      <c r="AM132" t="str">
        <f t="shared" ca="1" si="47"/>
        <v>0, 0</v>
      </c>
      <c r="AN132">
        <f ca="1">OFFSET(INDIRECT(CONCATENATE($AE$1,"!$A$1")),$AT132,MATCH("First Name",INDIRECT(CONCATENATE($AE$1,"!$A$1")):INDIRECT(CONCATENATE($AE$1,"!$L$1")),0)-1,1,1)</f>
        <v>0</v>
      </c>
      <c r="AO132">
        <f ca="1">OFFSET(INDIRECT(CONCATENATE($AE$1,"!$A$1")),$AT132,MATCH("Last Name",INDIRECT(CONCATENATE($AE$1,"!$A$1")):INDIRECT(CONCATENATE($AE$1,"!$L$1")),0)-1,1,1)</f>
        <v>0</v>
      </c>
      <c r="AP132">
        <f ca="1">OFFSET(INDIRECT(CONCATENATE($AE$1,"!$A$1")),$AT132,MATCH("description",INDIRECT(CONCATENATE($AE$1,"!$A$1")):INDIRECT(CONCATENATE($AE$1,"!$L$1")),0)-1,1,1)</f>
        <v>0</v>
      </c>
      <c r="AQ132">
        <f ca="1">OFFSET(INDIRECT(CONCATENATE($AE$1,"!$A$1")),$AT132,MATCH("Display Name",INDIRECT(CONCATENATE($AE$1,"!$A$1")):INDIRECT(CONCATENATE($AE$1,"!$L$1")),0)-1,1,1)</f>
        <v>0</v>
      </c>
      <c r="AR132">
        <f ca="1">OFFSET(INDIRECT(CONCATENATE($AE$1,"!$A$1")),$AT132,MATCH("Pre-Windows 2000 Logon Name",INDIRECT(CONCATENATE($AE$1,"!$A$1")):INDIRECT(CONCATENATE($AE$1,"!$L$1")),0)-1,1,1)</f>
        <v>0</v>
      </c>
      <c r="AS132">
        <f ca="1">OFFSET(INDIRECT(CONCATENATE($AE$1,"!$A$1")),$AT132,MATCH("E-Mail Address",INDIRECT(CONCATENATE($AE$1,"!$A$1")):INDIRECT(CONCATENATE($AE$1,"!$L$1")),0)-1,1,1)</f>
        <v>0</v>
      </c>
      <c r="AT132">
        <v>131</v>
      </c>
    </row>
    <row r="133" spans="1:46" x14ac:dyDescent="0.25">
      <c r="A133" s="4"/>
      <c r="B133" s="4"/>
      <c r="C133" s="4"/>
      <c r="D133" s="4"/>
      <c r="E133" s="4"/>
      <c r="F133" s="4"/>
      <c r="H133" s="2"/>
      <c r="I133" t="str">
        <f t="shared" si="43"/>
        <v/>
      </c>
      <c r="K133" t="str">
        <f t="shared" si="32"/>
        <v/>
      </c>
      <c r="L133" t="str">
        <f t="shared" si="33"/>
        <v/>
      </c>
      <c r="M133" t="str">
        <f t="shared" si="34"/>
        <v/>
      </c>
      <c r="N133" t="str">
        <f t="shared" si="35"/>
        <v/>
      </c>
      <c r="O133" t="str">
        <f t="shared" si="36"/>
        <v/>
      </c>
      <c r="P133" t="str">
        <f t="shared" si="44"/>
        <v/>
      </c>
      <c r="R133" t="str">
        <f t="shared" ca="1" si="45"/>
        <v>0, 0</v>
      </c>
      <c r="S133">
        <f ca="1"/>
        <v>0</v>
      </c>
      <c r="T133">
        <f ca="1"/>
        <v>0</v>
      </c>
      <c r="U133">
        <f ca="1"/>
        <v>0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A133">
        <f ca="1"/>
        <v>0</v>
      </c>
      <c r="AC133" s="2"/>
      <c r="AD133" t="str">
        <f t="shared" si="46"/>
        <v/>
      </c>
      <c r="AF133" t="str">
        <f t="shared" si="37"/>
        <v/>
      </c>
      <c r="AG133" t="str">
        <f t="shared" si="38"/>
        <v/>
      </c>
      <c r="AH133" t="str">
        <f t="shared" si="39"/>
        <v/>
      </c>
      <c r="AI133" t="str">
        <f t="shared" si="40"/>
        <v/>
      </c>
      <c r="AJ133" t="str">
        <f t="shared" si="41"/>
        <v/>
      </c>
      <c r="AK133" t="str">
        <f t="shared" si="42"/>
        <v/>
      </c>
      <c r="AM133" t="str">
        <f t="shared" ca="1" si="47"/>
        <v>0, 0</v>
      </c>
      <c r="AN133">
        <f ca="1">OFFSET(INDIRECT(CONCATENATE($AE$1,"!$A$1")),$AT133,MATCH("First Name",INDIRECT(CONCATENATE($AE$1,"!$A$1")):INDIRECT(CONCATENATE($AE$1,"!$L$1")),0)-1,1,1)</f>
        <v>0</v>
      </c>
      <c r="AO133">
        <f ca="1">OFFSET(INDIRECT(CONCATENATE($AE$1,"!$A$1")),$AT133,MATCH("Last Name",INDIRECT(CONCATENATE($AE$1,"!$A$1")):INDIRECT(CONCATENATE($AE$1,"!$L$1")),0)-1,1,1)</f>
        <v>0</v>
      </c>
      <c r="AP133">
        <f ca="1">OFFSET(INDIRECT(CONCATENATE($AE$1,"!$A$1")),$AT133,MATCH("description",INDIRECT(CONCATENATE($AE$1,"!$A$1")):INDIRECT(CONCATENATE($AE$1,"!$L$1")),0)-1,1,1)</f>
        <v>0</v>
      </c>
      <c r="AQ133">
        <f ca="1">OFFSET(INDIRECT(CONCATENATE($AE$1,"!$A$1")),$AT133,MATCH("Display Name",INDIRECT(CONCATENATE($AE$1,"!$A$1")):INDIRECT(CONCATENATE($AE$1,"!$L$1")),0)-1,1,1)</f>
        <v>0</v>
      </c>
      <c r="AR133">
        <f ca="1">OFFSET(INDIRECT(CONCATENATE($AE$1,"!$A$1")),$AT133,MATCH("Pre-Windows 2000 Logon Name",INDIRECT(CONCATENATE($AE$1,"!$A$1")):INDIRECT(CONCATENATE($AE$1,"!$L$1")),0)-1,1,1)</f>
        <v>0</v>
      </c>
      <c r="AS133">
        <f ca="1">OFFSET(INDIRECT(CONCATENATE($AE$1,"!$A$1")),$AT133,MATCH("E-Mail Address",INDIRECT(CONCATENATE($AE$1,"!$A$1")):INDIRECT(CONCATENATE($AE$1,"!$L$1")),0)-1,1,1)</f>
        <v>0</v>
      </c>
      <c r="AT133">
        <v>132</v>
      </c>
    </row>
    <row r="134" spans="1:46" x14ac:dyDescent="0.25">
      <c r="A134" s="4"/>
      <c r="B134" s="4"/>
      <c r="C134" s="4"/>
      <c r="D134" s="4"/>
      <c r="E134" s="4"/>
      <c r="F134" s="4"/>
      <c r="H134" s="2"/>
      <c r="I134" t="str">
        <f t="shared" si="43"/>
        <v/>
      </c>
      <c r="K134" t="str">
        <f t="shared" si="32"/>
        <v/>
      </c>
      <c r="L134" t="str">
        <f t="shared" si="33"/>
        <v/>
      </c>
      <c r="M134" t="str">
        <f t="shared" si="34"/>
        <v/>
      </c>
      <c r="N134" t="str">
        <f t="shared" si="35"/>
        <v/>
      </c>
      <c r="O134" t="str">
        <f t="shared" si="36"/>
        <v/>
      </c>
      <c r="P134" t="str">
        <f t="shared" si="44"/>
        <v/>
      </c>
      <c r="R134" t="str">
        <f t="shared" ca="1" si="45"/>
        <v>0, 0</v>
      </c>
      <c r="S134">
        <f ca="1"/>
        <v>0</v>
      </c>
      <c r="T134">
        <f ca="1"/>
        <v>0</v>
      </c>
      <c r="U134">
        <f ca="1"/>
        <v>0</v>
      </c>
      <c r="V134">
        <f ca="1"/>
        <v>0</v>
      </c>
      <c r="W134">
        <f ca="1"/>
        <v>0</v>
      </c>
      <c r="X134">
        <f ca="1"/>
        <v>0</v>
      </c>
      <c r="Y134">
        <f ca="1"/>
        <v>0</v>
      </c>
      <c r="Z134">
        <f ca="1"/>
        <v>0</v>
      </c>
      <c r="AA134">
        <f ca="1"/>
        <v>0</v>
      </c>
      <c r="AC134" s="2"/>
      <c r="AD134" t="str">
        <f t="shared" si="46"/>
        <v/>
      </c>
      <c r="AF134" t="str">
        <f t="shared" si="37"/>
        <v/>
      </c>
      <c r="AG134" t="str">
        <f t="shared" si="38"/>
        <v/>
      </c>
      <c r="AH134" t="str">
        <f t="shared" si="39"/>
        <v/>
      </c>
      <c r="AI134" t="str">
        <f t="shared" si="40"/>
        <v/>
      </c>
      <c r="AJ134" t="str">
        <f t="shared" si="41"/>
        <v/>
      </c>
      <c r="AK134" t="str">
        <f t="shared" si="42"/>
        <v/>
      </c>
      <c r="AM134" t="str">
        <f t="shared" ca="1" si="47"/>
        <v>0, 0</v>
      </c>
      <c r="AN134">
        <f ca="1">OFFSET(INDIRECT(CONCATENATE($AE$1,"!$A$1")),$AT134,MATCH("First Name",INDIRECT(CONCATENATE($AE$1,"!$A$1")):INDIRECT(CONCATENATE($AE$1,"!$L$1")),0)-1,1,1)</f>
        <v>0</v>
      </c>
      <c r="AO134">
        <f ca="1">OFFSET(INDIRECT(CONCATENATE($AE$1,"!$A$1")),$AT134,MATCH("Last Name",INDIRECT(CONCATENATE($AE$1,"!$A$1")):INDIRECT(CONCATENATE($AE$1,"!$L$1")),0)-1,1,1)</f>
        <v>0</v>
      </c>
      <c r="AP134">
        <f ca="1">OFFSET(INDIRECT(CONCATENATE($AE$1,"!$A$1")),$AT134,MATCH("description",INDIRECT(CONCATENATE($AE$1,"!$A$1")):INDIRECT(CONCATENATE($AE$1,"!$L$1")),0)-1,1,1)</f>
        <v>0</v>
      </c>
      <c r="AQ134">
        <f ca="1">OFFSET(INDIRECT(CONCATENATE($AE$1,"!$A$1")),$AT134,MATCH("Display Name",INDIRECT(CONCATENATE($AE$1,"!$A$1")):INDIRECT(CONCATENATE($AE$1,"!$L$1")),0)-1,1,1)</f>
        <v>0</v>
      </c>
      <c r="AR134">
        <f ca="1">OFFSET(INDIRECT(CONCATENATE($AE$1,"!$A$1")),$AT134,MATCH("Pre-Windows 2000 Logon Name",INDIRECT(CONCATENATE($AE$1,"!$A$1")):INDIRECT(CONCATENATE($AE$1,"!$L$1")),0)-1,1,1)</f>
        <v>0</v>
      </c>
      <c r="AS134">
        <f ca="1">OFFSET(INDIRECT(CONCATENATE($AE$1,"!$A$1")),$AT134,MATCH("E-Mail Address",INDIRECT(CONCATENATE($AE$1,"!$A$1")):INDIRECT(CONCATENATE($AE$1,"!$L$1")),0)-1,1,1)</f>
        <v>0</v>
      </c>
      <c r="AT134">
        <v>133</v>
      </c>
    </row>
    <row r="135" spans="1:46" x14ac:dyDescent="0.25">
      <c r="A135" s="4"/>
      <c r="B135" s="4"/>
      <c r="C135" s="4"/>
      <c r="D135" s="4"/>
      <c r="E135" s="4"/>
      <c r="F135" s="4"/>
      <c r="H135" s="2"/>
      <c r="I135" t="str">
        <f t="shared" si="43"/>
        <v/>
      </c>
      <c r="K135" t="str">
        <f t="shared" si="32"/>
        <v/>
      </c>
      <c r="L135" t="str">
        <f t="shared" si="33"/>
        <v/>
      </c>
      <c r="M135" t="str">
        <f t="shared" si="34"/>
        <v/>
      </c>
      <c r="N135" t="str">
        <f t="shared" si="35"/>
        <v/>
      </c>
      <c r="O135" t="str">
        <f t="shared" si="36"/>
        <v/>
      </c>
      <c r="P135" t="str">
        <f t="shared" si="44"/>
        <v/>
      </c>
      <c r="R135" t="str">
        <f t="shared" ca="1" si="45"/>
        <v>0, 0</v>
      </c>
      <c r="S135">
        <f ca="1"/>
        <v>0</v>
      </c>
      <c r="T135">
        <f ca="1"/>
        <v>0</v>
      </c>
      <c r="U135">
        <f ca="1"/>
        <v>0</v>
      </c>
      <c r="V135">
        <f ca="1"/>
        <v>0</v>
      </c>
      <c r="W135">
        <f ca="1"/>
        <v>0</v>
      </c>
      <c r="X135">
        <f ca="1"/>
        <v>0</v>
      </c>
      <c r="Y135">
        <f ca="1"/>
        <v>0</v>
      </c>
      <c r="Z135">
        <f ca="1"/>
        <v>0</v>
      </c>
      <c r="AA135">
        <f ca="1"/>
        <v>0</v>
      </c>
      <c r="AC135" s="2"/>
      <c r="AD135" t="str">
        <f t="shared" si="46"/>
        <v/>
      </c>
      <c r="AF135" t="str">
        <f t="shared" si="37"/>
        <v/>
      </c>
      <c r="AG135" t="str">
        <f t="shared" si="38"/>
        <v/>
      </c>
      <c r="AH135" t="str">
        <f t="shared" si="39"/>
        <v/>
      </c>
      <c r="AI135" t="str">
        <f t="shared" si="40"/>
        <v/>
      </c>
      <c r="AJ135" t="str">
        <f t="shared" si="41"/>
        <v/>
      </c>
      <c r="AK135" t="str">
        <f t="shared" si="42"/>
        <v/>
      </c>
      <c r="AM135" t="str">
        <f t="shared" ca="1" si="47"/>
        <v>0, 0</v>
      </c>
      <c r="AN135">
        <f ca="1">OFFSET(INDIRECT(CONCATENATE($AE$1,"!$A$1")),$AT135,MATCH("First Name",INDIRECT(CONCATENATE($AE$1,"!$A$1")):INDIRECT(CONCATENATE($AE$1,"!$L$1")),0)-1,1,1)</f>
        <v>0</v>
      </c>
      <c r="AO135">
        <f ca="1">OFFSET(INDIRECT(CONCATENATE($AE$1,"!$A$1")),$AT135,MATCH("Last Name",INDIRECT(CONCATENATE($AE$1,"!$A$1")):INDIRECT(CONCATENATE($AE$1,"!$L$1")),0)-1,1,1)</f>
        <v>0</v>
      </c>
      <c r="AP135">
        <f ca="1">OFFSET(INDIRECT(CONCATENATE($AE$1,"!$A$1")),$AT135,MATCH("description",INDIRECT(CONCATENATE($AE$1,"!$A$1")):INDIRECT(CONCATENATE($AE$1,"!$L$1")),0)-1,1,1)</f>
        <v>0</v>
      </c>
      <c r="AQ135">
        <f ca="1">OFFSET(INDIRECT(CONCATENATE($AE$1,"!$A$1")),$AT135,MATCH("Display Name",INDIRECT(CONCATENATE($AE$1,"!$A$1")):INDIRECT(CONCATENATE($AE$1,"!$L$1")),0)-1,1,1)</f>
        <v>0</v>
      </c>
      <c r="AR135">
        <f ca="1">OFFSET(INDIRECT(CONCATENATE($AE$1,"!$A$1")),$AT135,MATCH("Pre-Windows 2000 Logon Name",INDIRECT(CONCATENATE($AE$1,"!$A$1")):INDIRECT(CONCATENATE($AE$1,"!$L$1")),0)-1,1,1)</f>
        <v>0</v>
      </c>
      <c r="AS135">
        <f ca="1">OFFSET(INDIRECT(CONCATENATE($AE$1,"!$A$1")),$AT135,MATCH("E-Mail Address",INDIRECT(CONCATENATE($AE$1,"!$A$1")):INDIRECT(CONCATENATE($AE$1,"!$L$1")),0)-1,1,1)</f>
        <v>0</v>
      </c>
      <c r="AT135">
        <v>134</v>
      </c>
    </row>
    <row r="136" spans="1:46" x14ac:dyDescent="0.25">
      <c r="A136" s="4"/>
      <c r="B136" s="4"/>
      <c r="C136" s="4"/>
      <c r="D136" s="4"/>
      <c r="E136" s="4"/>
      <c r="F136" s="4"/>
      <c r="H136" s="2"/>
      <c r="I136" t="str">
        <f t="shared" si="43"/>
        <v/>
      </c>
      <c r="K136" t="str">
        <f t="shared" si="32"/>
        <v/>
      </c>
      <c r="L136" t="str">
        <f t="shared" si="33"/>
        <v/>
      </c>
      <c r="M136" t="str">
        <f t="shared" si="34"/>
        <v/>
      </c>
      <c r="N136" t="str">
        <f t="shared" si="35"/>
        <v/>
      </c>
      <c r="O136" t="str">
        <f t="shared" si="36"/>
        <v/>
      </c>
      <c r="P136" t="str">
        <f t="shared" si="44"/>
        <v/>
      </c>
      <c r="R136" t="str">
        <f t="shared" ca="1" si="45"/>
        <v>0, 0</v>
      </c>
      <c r="S136">
        <f ca="1"/>
        <v>0</v>
      </c>
      <c r="T136">
        <f ca="1"/>
        <v>0</v>
      </c>
      <c r="U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0</v>
      </c>
      <c r="Z136">
        <f ca="1"/>
        <v>0</v>
      </c>
      <c r="AA136">
        <f ca="1"/>
        <v>0</v>
      </c>
      <c r="AC136" s="2"/>
      <c r="AD136" t="str">
        <f t="shared" si="46"/>
        <v/>
      </c>
      <c r="AF136" t="str">
        <f t="shared" si="37"/>
        <v/>
      </c>
      <c r="AG136" t="str">
        <f t="shared" si="38"/>
        <v/>
      </c>
      <c r="AH136" t="str">
        <f t="shared" si="39"/>
        <v/>
      </c>
      <c r="AI136" t="str">
        <f t="shared" si="40"/>
        <v/>
      </c>
      <c r="AJ136" t="str">
        <f t="shared" si="41"/>
        <v/>
      </c>
      <c r="AK136" t="str">
        <f t="shared" si="42"/>
        <v/>
      </c>
      <c r="AM136" t="str">
        <f t="shared" ca="1" si="47"/>
        <v>0, 0</v>
      </c>
      <c r="AN136">
        <f ca="1">OFFSET(INDIRECT(CONCATENATE($AE$1,"!$A$1")),$AT136,MATCH("First Name",INDIRECT(CONCATENATE($AE$1,"!$A$1")):INDIRECT(CONCATENATE($AE$1,"!$L$1")),0)-1,1,1)</f>
        <v>0</v>
      </c>
      <c r="AO136">
        <f ca="1">OFFSET(INDIRECT(CONCATENATE($AE$1,"!$A$1")),$AT136,MATCH("Last Name",INDIRECT(CONCATENATE($AE$1,"!$A$1")):INDIRECT(CONCATENATE($AE$1,"!$L$1")),0)-1,1,1)</f>
        <v>0</v>
      </c>
      <c r="AP136">
        <f ca="1">OFFSET(INDIRECT(CONCATENATE($AE$1,"!$A$1")),$AT136,MATCH("description",INDIRECT(CONCATENATE($AE$1,"!$A$1")):INDIRECT(CONCATENATE($AE$1,"!$L$1")),0)-1,1,1)</f>
        <v>0</v>
      </c>
      <c r="AQ136">
        <f ca="1">OFFSET(INDIRECT(CONCATENATE($AE$1,"!$A$1")),$AT136,MATCH("Display Name",INDIRECT(CONCATENATE($AE$1,"!$A$1")):INDIRECT(CONCATENATE($AE$1,"!$L$1")),0)-1,1,1)</f>
        <v>0</v>
      </c>
      <c r="AR136">
        <f ca="1">OFFSET(INDIRECT(CONCATENATE($AE$1,"!$A$1")),$AT136,MATCH("Pre-Windows 2000 Logon Name",INDIRECT(CONCATENATE($AE$1,"!$A$1")):INDIRECT(CONCATENATE($AE$1,"!$L$1")),0)-1,1,1)</f>
        <v>0</v>
      </c>
      <c r="AS136">
        <f ca="1">OFFSET(INDIRECT(CONCATENATE($AE$1,"!$A$1")),$AT136,MATCH("E-Mail Address",INDIRECT(CONCATENATE($AE$1,"!$A$1")):INDIRECT(CONCATENATE($AE$1,"!$L$1")),0)-1,1,1)</f>
        <v>0</v>
      </c>
      <c r="AT136">
        <v>135</v>
      </c>
    </row>
    <row r="137" spans="1:46" x14ac:dyDescent="0.25">
      <c r="A137" s="4"/>
      <c r="B137" s="4"/>
      <c r="C137" s="4"/>
      <c r="D137" s="4"/>
      <c r="E137" s="4"/>
      <c r="F137" s="4"/>
      <c r="H137" s="2"/>
      <c r="I137" t="str">
        <f t="shared" si="43"/>
        <v/>
      </c>
      <c r="K137" t="str">
        <f t="shared" si="32"/>
        <v/>
      </c>
      <c r="L137" t="str">
        <f t="shared" si="33"/>
        <v/>
      </c>
      <c r="M137" t="str">
        <f t="shared" si="34"/>
        <v/>
      </c>
      <c r="N137" t="str">
        <f t="shared" si="35"/>
        <v/>
      </c>
      <c r="O137" t="str">
        <f t="shared" si="36"/>
        <v/>
      </c>
      <c r="P137" t="str">
        <f t="shared" si="44"/>
        <v/>
      </c>
      <c r="R137" t="str">
        <f t="shared" ca="1" si="45"/>
        <v>0, 0</v>
      </c>
      <c r="S137">
        <f ca="1"/>
        <v>0</v>
      </c>
      <c r="T137">
        <f ca="1"/>
        <v>0</v>
      </c>
      <c r="U137">
        <f ca="1"/>
        <v>0</v>
      </c>
      <c r="V137">
        <f ca="1"/>
        <v>0</v>
      </c>
      <c r="W137">
        <f ca="1"/>
        <v>0</v>
      </c>
      <c r="X137">
        <f ca="1"/>
        <v>0</v>
      </c>
      <c r="Y137">
        <f ca="1"/>
        <v>0</v>
      </c>
      <c r="Z137">
        <f ca="1"/>
        <v>0</v>
      </c>
      <c r="AA137">
        <f ca="1"/>
        <v>0</v>
      </c>
      <c r="AC137" s="2"/>
      <c r="AD137" t="str">
        <f t="shared" si="46"/>
        <v/>
      </c>
      <c r="AF137" t="str">
        <f t="shared" si="37"/>
        <v/>
      </c>
      <c r="AG137" t="str">
        <f t="shared" si="38"/>
        <v/>
      </c>
      <c r="AH137" t="str">
        <f t="shared" si="39"/>
        <v/>
      </c>
      <c r="AI137" t="str">
        <f t="shared" si="40"/>
        <v/>
      </c>
      <c r="AJ137" t="str">
        <f t="shared" si="41"/>
        <v/>
      </c>
      <c r="AK137" t="str">
        <f t="shared" si="42"/>
        <v/>
      </c>
      <c r="AM137" t="str">
        <f t="shared" ca="1" si="47"/>
        <v>0, 0</v>
      </c>
      <c r="AN137">
        <f ca="1">OFFSET(INDIRECT(CONCATENATE($AE$1,"!$A$1")),$AT137,MATCH("First Name",INDIRECT(CONCATENATE($AE$1,"!$A$1")):INDIRECT(CONCATENATE($AE$1,"!$L$1")),0)-1,1,1)</f>
        <v>0</v>
      </c>
      <c r="AO137">
        <f ca="1">OFFSET(INDIRECT(CONCATENATE($AE$1,"!$A$1")),$AT137,MATCH("Last Name",INDIRECT(CONCATENATE($AE$1,"!$A$1")):INDIRECT(CONCATENATE($AE$1,"!$L$1")),0)-1,1,1)</f>
        <v>0</v>
      </c>
      <c r="AP137">
        <f ca="1">OFFSET(INDIRECT(CONCATENATE($AE$1,"!$A$1")),$AT137,MATCH("description",INDIRECT(CONCATENATE($AE$1,"!$A$1")):INDIRECT(CONCATENATE($AE$1,"!$L$1")),0)-1,1,1)</f>
        <v>0</v>
      </c>
      <c r="AQ137">
        <f ca="1">OFFSET(INDIRECT(CONCATENATE($AE$1,"!$A$1")),$AT137,MATCH("Display Name",INDIRECT(CONCATENATE($AE$1,"!$A$1")):INDIRECT(CONCATENATE($AE$1,"!$L$1")),0)-1,1,1)</f>
        <v>0</v>
      </c>
      <c r="AR137">
        <f ca="1">OFFSET(INDIRECT(CONCATENATE($AE$1,"!$A$1")),$AT137,MATCH("Pre-Windows 2000 Logon Name",INDIRECT(CONCATENATE($AE$1,"!$A$1")):INDIRECT(CONCATENATE($AE$1,"!$L$1")),0)-1,1,1)</f>
        <v>0</v>
      </c>
      <c r="AS137">
        <f ca="1">OFFSET(INDIRECT(CONCATENATE($AE$1,"!$A$1")),$AT137,MATCH("E-Mail Address",INDIRECT(CONCATENATE($AE$1,"!$A$1")):INDIRECT(CONCATENATE($AE$1,"!$L$1")),0)-1,1,1)</f>
        <v>0</v>
      </c>
      <c r="AT137">
        <v>136</v>
      </c>
    </row>
    <row r="138" spans="1:46" x14ac:dyDescent="0.25">
      <c r="A138" s="4"/>
      <c r="B138" s="4"/>
      <c r="C138" s="4"/>
      <c r="D138" s="4"/>
      <c r="E138" s="4"/>
      <c r="F138" s="4"/>
      <c r="H138" s="2"/>
      <c r="I138" t="str">
        <f t="shared" si="43"/>
        <v/>
      </c>
      <c r="K138" t="str">
        <f t="shared" si="32"/>
        <v/>
      </c>
      <c r="L138" t="str">
        <f t="shared" si="33"/>
        <v/>
      </c>
      <c r="M138" t="str">
        <f t="shared" si="34"/>
        <v/>
      </c>
      <c r="N138" t="str">
        <f t="shared" si="35"/>
        <v/>
      </c>
      <c r="O138" t="str">
        <f t="shared" si="36"/>
        <v/>
      </c>
      <c r="P138" t="str">
        <f t="shared" si="44"/>
        <v/>
      </c>
      <c r="R138" t="str">
        <f t="shared" ca="1" si="45"/>
        <v>0, 0</v>
      </c>
      <c r="S138">
        <f ca="1"/>
        <v>0</v>
      </c>
      <c r="T138">
        <f ca="1"/>
        <v>0</v>
      </c>
      <c r="U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0</v>
      </c>
      <c r="AA138">
        <f ca="1"/>
        <v>0</v>
      </c>
      <c r="AC138" s="2"/>
      <c r="AD138" t="str">
        <f t="shared" si="46"/>
        <v/>
      </c>
      <c r="AF138" t="str">
        <f t="shared" si="37"/>
        <v/>
      </c>
      <c r="AG138" t="str">
        <f t="shared" si="38"/>
        <v/>
      </c>
      <c r="AH138" t="str">
        <f t="shared" si="39"/>
        <v/>
      </c>
      <c r="AI138" t="str">
        <f t="shared" si="40"/>
        <v/>
      </c>
      <c r="AJ138" t="str">
        <f t="shared" si="41"/>
        <v/>
      </c>
      <c r="AK138" t="str">
        <f t="shared" si="42"/>
        <v/>
      </c>
      <c r="AM138" t="str">
        <f t="shared" ca="1" si="47"/>
        <v>0, 0</v>
      </c>
      <c r="AN138">
        <f ca="1">OFFSET(INDIRECT(CONCATENATE($AE$1,"!$A$1")),$AT138,MATCH("First Name",INDIRECT(CONCATENATE($AE$1,"!$A$1")):INDIRECT(CONCATENATE($AE$1,"!$L$1")),0)-1,1,1)</f>
        <v>0</v>
      </c>
      <c r="AO138">
        <f ca="1">OFFSET(INDIRECT(CONCATENATE($AE$1,"!$A$1")),$AT138,MATCH("Last Name",INDIRECT(CONCATENATE($AE$1,"!$A$1")):INDIRECT(CONCATENATE($AE$1,"!$L$1")),0)-1,1,1)</f>
        <v>0</v>
      </c>
      <c r="AP138">
        <f ca="1">OFFSET(INDIRECT(CONCATENATE($AE$1,"!$A$1")),$AT138,MATCH("description",INDIRECT(CONCATENATE($AE$1,"!$A$1")):INDIRECT(CONCATENATE($AE$1,"!$L$1")),0)-1,1,1)</f>
        <v>0</v>
      </c>
      <c r="AQ138">
        <f ca="1">OFFSET(INDIRECT(CONCATENATE($AE$1,"!$A$1")),$AT138,MATCH("Display Name",INDIRECT(CONCATENATE($AE$1,"!$A$1")):INDIRECT(CONCATENATE($AE$1,"!$L$1")),0)-1,1,1)</f>
        <v>0</v>
      </c>
      <c r="AR138">
        <f ca="1">OFFSET(INDIRECT(CONCATENATE($AE$1,"!$A$1")),$AT138,MATCH("Pre-Windows 2000 Logon Name",INDIRECT(CONCATENATE($AE$1,"!$A$1")):INDIRECT(CONCATENATE($AE$1,"!$L$1")),0)-1,1,1)</f>
        <v>0</v>
      </c>
      <c r="AS138">
        <f ca="1">OFFSET(INDIRECT(CONCATENATE($AE$1,"!$A$1")),$AT138,MATCH("E-Mail Address",INDIRECT(CONCATENATE($AE$1,"!$A$1")):INDIRECT(CONCATENATE($AE$1,"!$L$1")),0)-1,1,1)</f>
        <v>0</v>
      </c>
      <c r="AT138">
        <v>137</v>
      </c>
    </row>
    <row r="139" spans="1:46" x14ac:dyDescent="0.25">
      <c r="A139" s="4"/>
      <c r="B139" s="4"/>
      <c r="C139" s="4"/>
      <c r="D139" s="4"/>
      <c r="E139" s="4"/>
      <c r="F139" s="4"/>
      <c r="H139" s="2"/>
      <c r="I139" t="str">
        <f t="shared" si="43"/>
        <v/>
      </c>
      <c r="K139" t="str">
        <f t="shared" si="32"/>
        <v/>
      </c>
      <c r="L139" t="str">
        <f t="shared" si="33"/>
        <v/>
      </c>
      <c r="M139" t="str">
        <f t="shared" si="34"/>
        <v/>
      </c>
      <c r="N139" t="str">
        <f t="shared" si="35"/>
        <v/>
      </c>
      <c r="O139" t="str">
        <f t="shared" si="36"/>
        <v/>
      </c>
      <c r="P139" t="str">
        <f t="shared" si="44"/>
        <v/>
      </c>
      <c r="R139" t="str">
        <f t="shared" ca="1" si="45"/>
        <v>0, 0</v>
      </c>
      <c r="S139">
        <f ca="1"/>
        <v>0</v>
      </c>
      <c r="T139">
        <f ca="1"/>
        <v>0</v>
      </c>
      <c r="U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A139">
        <f ca="1"/>
        <v>0</v>
      </c>
      <c r="AC139" s="2"/>
      <c r="AD139" t="str">
        <f t="shared" si="46"/>
        <v/>
      </c>
      <c r="AF139" t="str">
        <f t="shared" si="37"/>
        <v/>
      </c>
      <c r="AG139" t="str">
        <f t="shared" si="38"/>
        <v/>
      </c>
      <c r="AH139" t="str">
        <f t="shared" si="39"/>
        <v/>
      </c>
      <c r="AI139" t="str">
        <f t="shared" si="40"/>
        <v/>
      </c>
      <c r="AJ139" t="str">
        <f t="shared" si="41"/>
        <v/>
      </c>
      <c r="AK139" t="str">
        <f t="shared" si="42"/>
        <v/>
      </c>
      <c r="AM139" t="str">
        <f t="shared" ca="1" si="47"/>
        <v>0, 0</v>
      </c>
      <c r="AN139">
        <f ca="1">OFFSET(INDIRECT(CONCATENATE($AE$1,"!$A$1")),$AT139,MATCH("First Name",INDIRECT(CONCATENATE($AE$1,"!$A$1")):INDIRECT(CONCATENATE($AE$1,"!$L$1")),0)-1,1,1)</f>
        <v>0</v>
      </c>
      <c r="AO139">
        <f ca="1">OFFSET(INDIRECT(CONCATENATE($AE$1,"!$A$1")),$AT139,MATCH("Last Name",INDIRECT(CONCATENATE($AE$1,"!$A$1")):INDIRECT(CONCATENATE($AE$1,"!$L$1")),0)-1,1,1)</f>
        <v>0</v>
      </c>
      <c r="AP139">
        <f ca="1">OFFSET(INDIRECT(CONCATENATE($AE$1,"!$A$1")),$AT139,MATCH("description",INDIRECT(CONCATENATE($AE$1,"!$A$1")):INDIRECT(CONCATENATE($AE$1,"!$L$1")),0)-1,1,1)</f>
        <v>0</v>
      </c>
      <c r="AQ139">
        <f ca="1">OFFSET(INDIRECT(CONCATENATE($AE$1,"!$A$1")),$AT139,MATCH("Display Name",INDIRECT(CONCATENATE($AE$1,"!$A$1")):INDIRECT(CONCATENATE($AE$1,"!$L$1")),0)-1,1,1)</f>
        <v>0</v>
      </c>
      <c r="AR139">
        <f ca="1">OFFSET(INDIRECT(CONCATENATE($AE$1,"!$A$1")),$AT139,MATCH("Pre-Windows 2000 Logon Name",INDIRECT(CONCATENATE($AE$1,"!$A$1")):INDIRECT(CONCATENATE($AE$1,"!$L$1")),0)-1,1,1)</f>
        <v>0</v>
      </c>
      <c r="AS139">
        <f ca="1">OFFSET(INDIRECT(CONCATENATE($AE$1,"!$A$1")),$AT139,MATCH("E-Mail Address",INDIRECT(CONCATENATE($AE$1,"!$A$1")):INDIRECT(CONCATENATE($AE$1,"!$L$1")),0)-1,1,1)</f>
        <v>0</v>
      </c>
      <c r="AT139">
        <v>138</v>
      </c>
    </row>
    <row r="140" spans="1:46" x14ac:dyDescent="0.25">
      <c r="A140" s="4"/>
      <c r="B140" s="4"/>
      <c r="C140" s="4"/>
      <c r="D140" s="4"/>
      <c r="E140" s="4"/>
      <c r="F140" s="4"/>
      <c r="H140" s="2"/>
      <c r="I140" t="str">
        <f t="shared" si="43"/>
        <v/>
      </c>
      <c r="K140" t="str">
        <f t="shared" si="32"/>
        <v/>
      </c>
      <c r="L140" t="str">
        <f t="shared" si="33"/>
        <v/>
      </c>
      <c r="M140" t="str">
        <f t="shared" si="34"/>
        <v/>
      </c>
      <c r="N140" t="str">
        <f t="shared" si="35"/>
        <v/>
      </c>
      <c r="O140" t="str">
        <f t="shared" si="36"/>
        <v/>
      </c>
      <c r="P140" t="str">
        <f t="shared" si="44"/>
        <v/>
      </c>
      <c r="R140" t="str">
        <f t="shared" ca="1" si="45"/>
        <v>0, 0</v>
      </c>
      <c r="S140">
        <f ca="1"/>
        <v>0</v>
      </c>
      <c r="T140">
        <f ca="1"/>
        <v>0</v>
      </c>
      <c r="U140">
        <f ca="1"/>
        <v>0</v>
      </c>
      <c r="V140">
        <f ca="1"/>
        <v>0</v>
      </c>
      <c r="W140">
        <f ca="1"/>
        <v>0</v>
      </c>
      <c r="X140">
        <f ca="1"/>
        <v>0</v>
      </c>
      <c r="Y140">
        <f ca="1"/>
        <v>0</v>
      </c>
      <c r="Z140">
        <f ca="1"/>
        <v>0</v>
      </c>
      <c r="AA140">
        <f ca="1"/>
        <v>0</v>
      </c>
      <c r="AC140" s="2"/>
      <c r="AD140" t="str">
        <f t="shared" si="46"/>
        <v/>
      </c>
      <c r="AF140" t="str">
        <f t="shared" si="37"/>
        <v/>
      </c>
      <c r="AG140" t="str">
        <f t="shared" si="38"/>
        <v/>
      </c>
      <c r="AH140" t="str">
        <f t="shared" si="39"/>
        <v/>
      </c>
      <c r="AI140" t="str">
        <f t="shared" si="40"/>
        <v/>
      </c>
      <c r="AJ140" t="str">
        <f t="shared" si="41"/>
        <v/>
      </c>
      <c r="AK140" t="str">
        <f t="shared" si="42"/>
        <v/>
      </c>
      <c r="AM140" t="str">
        <f t="shared" ca="1" si="47"/>
        <v>0, 0</v>
      </c>
      <c r="AN140">
        <f ca="1">OFFSET(INDIRECT(CONCATENATE($AE$1,"!$A$1")),$AT140,MATCH("First Name",INDIRECT(CONCATENATE($AE$1,"!$A$1")):INDIRECT(CONCATENATE($AE$1,"!$L$1")),0)-1,1,1)</f>
        <v>0</v>
      </c>
      <c r="AO140">
        <f ca="1">OFFSET(INDIRECT(CONCATENATE($AE$1,"!$A$1")),$AT140,MATCH("Last Name",INDIRECT(CONCATENATE($AE$1,"!$A$1")):INDIRECT(CONCATENATE($AE$1,"!$L$1")),0)-1,1,1)</f>
        <v>0</v>
      </c>
      <c r="AP140">
        <f ca="1">OFFSET(INDIRECT(CONCATENATE($AE$1,"!$A$1")),$AT140,MATCH("description",INDIRECT(CONCATENATE($AE$1,"!$A$1")):INDIRECT(CONCATENATE($AE$1,"!$L$1")),0)-1,1,1)</f>
        <v>0</v>
      </c>
      <c r="AQ140">
        <f ca="1">OFFSET(INDIRECT(CONCATENATE($AE$1,"!$A$1")),$AT140,MATCH("Display Name",INDIRECT(CONCATENATE($AE$1,"!$A$1")):INDIRECT(CONCATENATE($AE$1,"!$L$1")),0)-1,1,1)</f>
        <v>0</v>
      </c>
      <c r="AR140">
        <f ca="1">OFFSET(INDIRECT(CONCATENATE($AE$1,"!$A$1")),$AT140,MATCH("Pre-Windows 2000 Logon Name",INDIRECT(CONCATENATE($AE$1,"!$A$1")):INDIRECT(CONCATENATE($AE$1,"!$L$1")),0)-1,1,1)</f>
        <v>0</v>
      </c>
      <c r="AS140">
        <f ca="1">OFFSET(INDIRECT(CONCATENATE($AE$1,"!$A$1")),$AT140,MATCH("E-Mail Address",INDIRECT(CONCATENATE($AE$1,"!$A$1")):INDIRECT(CONCATENATE($AE$1,"!$L$1")),0)-1,1,1)</f>
        <v>0</v>
      </c>
      <c r="AT140">
        <v>139</v>
      </c>
    </row>
    <row r="141" spans="1:46" x14ac:dyDescent="0.25">
      <c r="A141" s="4"/>
      <c r="B141" s="4"/>
      <c r="C141" s="4"/>
      <c r="D141" s="4"/>
      <c r="E141" s="4"/>
      <c r="F141" s="4"/>
      <c r="H141" s="2"/>
      <c r="I141" t="str">
        <f t="shared" si="43"/>
        <v/>
      </c>
      <c r="K141" t="str">
        <f t="shared" si="32"/>
        <v/>
      </c>
      <c r="L141" t="str">
        <f t="shared" si="33"/>
        <v/>
      </c>
      <c r="M141" t="str">
        <f t="shared" si="34"/>
        <v/>
      </c>
      <c r="N141" t="str">
        <f t="shared" si="35"/>
        <v/>
      </c>
      <c r="O141" t="str">
        <f t="shared" si="36"/>
        <v/>
      </c>
      <c r="P141" t="str">
        <f t="shared" si="44"/>
        <v/>
      </c>
      <c r="R141" t="str">
        <f t="shared" ca="1" si="45"/>
        <v>0, 0</v>
      </c>
      <c r="S141">
        <f ca="1"/>
        <v>0</v>
      </c>
      <c r="T141">
        <f ca="1"/>
        <v>0</v>
      </c>
      <c r="U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0</v>
      </c>
      <c r="Z141">
        <f ca="1"/>
        <v>0</v>
      </c>
      <c r="AA141">
        <f ca="1"/>
        <v>0</v>
      </c>
      <c r="AC141" s="2"/>
      <c r="AD141" t="str">
        <f t="shared" si="46"/>
        <v/>
      </c>
      <c r="AF141" t="str">
        <f t="shared" si="37"/>
        <v/>
      </c>
      <c r="AG141" t="str">
        <f t="shared" si="38"/>
        <v/>
      </c>
      <c r="AH141" t="str">
        <f t="shared" si="39"/>
        <v/>
      </c>
      <c r="AI141" t="str">
        <f t="shared" si="40"/>
        <v/>
      </c>
      <c r="AJ141" t="str">
        <f t="shared" si="41"/>
        <v/>
      </c>
      <c r="AK141" t="str">
        <f t="shared" si="42"/>
        <v/>
      </c>
      <c r="AM141" t="str">
        <f t="shared" ca="1" si="47"/>
        <v>0, 0</v>
      </c>
      <c r="AN141">
        <f ca="1">OFFSET(INDIRECT(CONCATENATE($AE$1,"!$A$1")),$AT141,MATCH("First Name",INDIRECT(CONCATENATE($AE$1,"!$A$1")):INDIRECT(CONCATENATE($AE$1,"!$L$1")),0)-1,1,1)</f>
        <v>0</v>
      </c>
      <c r="AO141">
        <f ca="1">OFFSET(INDIRECT(CONCATENATE($AE$1,"!$A$1")),$AT141,MATCH("Last Name",INDIRECT(CONCATENATE($AE$1,"!$A$1")):INDIRECT(CONCATENATE($AE$1,"!$L$1")),0)-1,1,1)</f>
        <v>0</v>
      </c>
      <c r="AP141">
        <f ca="1">OFFSET(INDIRECT(CONCATENATE($AE$1,"!$A$1")),$AT141,MATCH("description",INDIRECT(CONCATENATE($AE$1,"!$A$1")):INDIRECT(CONCATENATE($AE$1,"!$L$1")),0)-1,1,1)</f>
        <v>0</v>
      </c>
      <c r="AQ141">
        <f ca="1">OFFSET(INDIRECT(CONCATENATE($AE$1,"!$A$1")),$AT141,MATCH("Display Name",INDIRECT(CONCATENATE($AE$1,"!$A$1")):INDIRECT(CONCATENATE($AE$1,"!$L$1")),0)-1,1,1)</f>
        <v>0</v>
      </c>
      <c r="AR141">
        <f ca="1">OFFSET(INDIRECT(CONCATENATE($AE$1,"!$A$1")),$AT141,MATCH("Pre-Windows 2000 Logon Name",INDIRECT(CONCATENATE($AE$1,"!$A$1")):INDIRECT(CONCATENATE($AE$1,"!$L$1")),0)-1,1,1)</f>
        <v>0</v>
      </c>
      <c r="AS141">
        <f ca="1">OFFSET(INDIRECT(CONCATENATE($AE$1,"!$A$1")),$AT141,MATCH("E-Mail Address",INDIRECT(CONCATENATE($AE$1,"!$A$1")):INDIRECT(CONCATENATE($AE$1,"!$L$1")),0)-1,1,1)</f>
        <v>0</v>
      </c>
      <c r="AT141">
        <v>140</v>
      </c>
    </row>
    <row r="142" spans="1:46" x14ac:dyDescent="0.25">
      <c r="A142" s="4"/>
      <c r="B142" s="4"/>
      <c r="C142" s="4"/>
      <c r="D142" s="4"/>
      <c r="E142" s="4"/>
      <c r="F142" s="4"/>
      <c r="H142" s="2"/>
      <c r="I142" t="str">
        <f t="shared" si="43"/>
        <v/>
      </c>
      <c r="K142" t="str">
        <f t="shared" si="32"/>
        <v/>
      </c>
      <c r="L142" t="str">
        <f t="shared" si="33"/>
        <v/>
      </c>
      <c r="M142" t="str">
        <f t="shared" si="34"/>
        <v/>
      </c>
      <c r="N142" t="str">
        <f t="shared" si="35"/>
        <v/>
      </c>
      <c r="O142" t="str">
        <f t="shared" si="36"/>
        <v/>
      </c>
      <c r="P142" t="str">
        <f t="shared" si="44"/>
        <v/>
      </c>
      <c r="R142" t="str">
        <f t="shared" ca="1" si="45"/>
        <v>0, 0</v>
      </c>
      <c r="S142">
        <f ca="1"/>
        <v>0</v>
      </c>
      <c r="T142">
        <f ca="1"/>
        <v>0</v>
      </c>
      <c r="U142">
        <f ca="1"/>
        <v>0</v>
      </c>
      <c r="V142">
        <f ca="1"/>
        <v>0</v>
      </c>
      <c r="W142">
        <f ca="1"/>
        <v>0</v>
      </c>
      <c r="X142">
        <f ca="1"/>
        <v>0</v>
      </c>
      <c r="Y142">
        <f ca="1"/>
        <v>0</v>
      </c>
      <c r="Z142">
        <f ca="1"/>
        <v>0</v>
      </c>
      <c r="AA142">
        <f ca="1"/>
        <v>0</v>
      </c>
      <c r="AC142" s="2"/>
      <c r="AD142" t="str">
        <f t="shared" si="46"/>
        <v/>
      </c>
      <c r="AF142" t="str">
        <f t="shared" si="37"/>
        <v/>
      </c>
      <c r="AG142" t="str">
        <f t="shared" si="38"/>
        <v/>
      </c>
      <c r="AH142" t="str">
        <f t="shared" si="39"/>
        <v/>
      </c>
      <c r="AI142" t="str">
        <f t="shared" si="40"/>
        <v/>
      </c>
      <c r="AJ142" t="str">
        <f t="shared" si="41"/>
        <v/>
      </c>
      <c r="AK142" t="str">
        <f t="shared" si="42"/>
        <v/>
      </c>
      <c r="AM142" t="str">
        <f t="shared" ca="1" si="47"/>
        <v>0, 0</v>
      </c>
      <c r="AN142">
        <f ca="1">OFFSET(INDIRECT(CONCATENATE($AE$1,"!$A$1")),$AT142,MATCH("First Name",INDIRECT(CONCATENATE($AE$1,"!$A$1")):INDIRECT(CONCATENATE($AE$1,"!$L$1")),0)-1,1,1)</f>
        <v>0</v>
      </c>
      <c r="AO142">
        <f ca="1">OFFSET(INDIRECT(CONCATENATE($AE$1,"!$A$1")),$AT142,MATCH("Last Name",INDIRECT(CONCATENATE($AE$1,"!$A$1")):INDIRECT(CONCATENATE($AE$1,"!$L$1")),0)-1,1,1)</f>
        <v>0</v>
      </c>
      <c r="AP142">
        <f ca="1">OFFSET(INDIRECT(CONCATENATE($AE$1,"!$A$1")),$AT142,MATCH("description",INDIRECT(CONCATENATE($AE$1,"!$A$1")):INDIRECT(CONCATENATE($AE$1,"!$L$1")),0)-1,1,1)</f>
        <v>0</v>
      </c>
      <c r="AQ142">
        <f ca="1">OFFSET(INDIRECT(CONCATENATE($AE$1,"!$A$1")),$AT142,MATCH("Display Name",INDIRECT(CONCATENATE($AE$1,"!$A$1")):INDIRECT(CONCATENATE($AE$1,"!$L$1")),0)-1,1,1)</f>
        <v>0</v>
      </c>
      <c r="AR142">
        <f ca="1">OFFSET(INDIRECT(CONCATENATE($AE$1,"!$A$1")),$AT142,MATCH("Pre-Windows 2000 Logon Name",INDIRECT(CONCATENATE($AE$1,"!$A$1")):INDIRECT(CONCATENATE($AE$1,"!$L$1")),0)-1,1,1)</f>
        <v>0</v>
      </c>
      <c r="AS142">
        <f ca="1">OFFSET(INDIRECT(CONCATENATE($AE$1,"!$A$1")),$AT142,MATCH("E-Mail Address",INDIRECT(CONCATENATE($AE$1,"!$A$1")):INDIRECT(CONCATENATE($AE$1,"!$L$1")),0)-1,1,1)</f>
        <v>0</v>
      </c>
      <c r="AT142">
        <v>141</v>
      </c>
    </row>
    <row r="143" spans="1:46" x14ac:dyDescent="0.25">
      <c r="A143" s="4"/>
      <c r="B143" s="4"/>
      <c r="C143" s="4"/>
      <c r="D143" s="4"/>
      <c r="E143" s="4"/>
      <c r="F143" s="4"/>
      <c r="H143" s="2"/>
      <c r="I143" t="str">
        <f t="shared" si="43"/>
        <v/>
      </c>
      <c r="K143" t="str">
        <f t="shared" si="32"/>
        <v/>
      </c>
      <c r="L143" t="str">
        <f t="shared" si="33"/>
        <v/>
      </c>
      <c r="M143" t="str">
        <f t="shared" si="34"/>
        <v/>
      </c>
      <c r="N143" t="str">
        <f t="shared" si="35"/>
        <v/>
      </c>
      <c r="O143" t="str">
        <f t="shared" si="36"/>
        <v/>
      </c>
      <c r="P143" t="str">
        <f t="shared" si="44"/>
        <v/>
      </c>
      <c r="R143" t="str">
        <f t="shared" ca="1" si="45"/>
        <v>0, 0</v>
      </c>
      <c r="S143">
        <f ca="1"/>
        <v>0</v>
      </c>
      <c r="T143">
        <f ca="1"/>
        <v>0</v>
      </c>
      <c r="U143">
        <f ca="1"/>
        <v>0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A143">
        <f ca="1"/>
        <v>0</v>
      </c>
      <c r="AC143" s="2"/>
      <c r="AD143" t="str">
        <f t="shared" si="46"/>
        <v/>
      </c>
      <c r="AF143" t="str">
        <f t="shared" si="37"/>
        <v/>
      </c>
      <c r="AG143" t="str">
        <f t="shared" si="38"/>
        <v/>
      </c>
      <c r="AH143" t="str">
        <f t="shared" si="39"/>
        <v/>
      </c>
      <c r="AI143" t="str">
        <f t="shared" si="40"/>
        <v/>
      </c>
      <c r="AJ143" t="str">
        <f t="shared" si="41"/>
        <v/>
      </c>
      <c r="AK143" t="str">
        <f t="shared" si="42"/>
        <v/>
      </c>
      <c r="AM143" t="str">
        <f t="shared" ca="1" si="47"/>
        <v>0, 0</v>
      </c>
      <c r="AN143">
        <f ca="1">OFFSET(INDIRECT(CONCATENATE($AE$1,"!$A$1")),$AT143,MATCH("First Name",INDIRECT(CONCATENATE($AE$1,"!$A$1")):INDIRECT(CONCATENATE($AE$1,"!$L$1")),0)-1,1,1)</f>
        <v>0</v>
      </c>
      <c r="AO143">
        <f ca="1">OFFSET(INDIRECT(CONCATENATE($AE$1,"!$A$1")),$AT143,MATCH("Last Name",INDIRECT(CONCATENATE($AE$1,"!$A$1")):INDIRECT(CONCATENATE($AE$1,"!$L$1")),0)-1,1,1)</f>
        <v>0</v>
      </c>
      <c r="AP143">
        <f ca="1">OFFSET(INDIRECT(CONCATENATE($AE$1,"!$A$1")),$AT143,MATCH("description",INDIRECT(CONCATENATE($AE$1,"!$A$1")):INDIRECT(CONCATENATE($AE$1,"!$L$1")),0)-1,1,1)</f>
        <v>0</v>
      </c>
      <c r="AQ143">
        <f ca="1">OFFSET(INDIRECT(CONCATENATE($AE$1,"!$A$1")),$AT143,MATCH("Display Name",INDIRECT(CONCATENATE($AE$1,"!$A$1")):INDIRECT(CONCATENATE($AE$1,"!$L$1")),0)-1,1,1)</f>
        <v>0</v>
      </c>
      <c r="AR143">
        <f ca="1">OFFSET(INDIRECT(CONCATENATE($AE$1,"!$A$1")),$AT143,MATCH("Pre-Windows 2000 Logon Name",INDIRECT(CONCATENATE($AE$1,"!$A$1")):INDIRECT(CONCATENATE($AE$1,"!$L$1")),0)-1,1,1)</f>
        <v>0</v>
      </c>
      <c r="AS143">
        <f ca="1">OFFSET(INDIRECT(CONCATENATE($AE$1,"!$A$1")),$AT143,MATCH("E-Mail Address",INDIRECT(CONCATENATE($AE$1,"!$A$1")):INDIRECT(CONCATENATE($AE$1,"!$L$1")),0)-1,1,1)</f>
        <v>0</v>
      </c>
      <c r="AT143">
        <v>142</v>
      </c>
    </row>
    <row r="144" spans="1:46" x14ac:dyDescent="0.25">
      <c r="A144" s="4"/>
      <c r="B144" s="4"/>
      <c r="C144" s="4"/>
      <c r="D144" s="4"/>
      <c r="E144" s="4"/>
      <c r="F144" s="4"/>
      <c r="H144" s="2"/>
      <c r="I144" t="str">
        <f t="shared" si="43"/>
        <v/>
      </c>
      <c r="K144" t="str">
        <f t="shared" si="32"/>
        <v/>
      </c>
      <c r="L144" t="str">
        <f t="shared" si="33"/>
        <v/>
      </c>
      <c r="M144" t="str">
        <f t="shared" si="34"/>
        <v/>
      </c>
      <c r="N144" t="str">
        <f t="shared" si="35"/>
        <v/>
      </c>
      <c r="O144" t="str">
        <f t="shared" si="36"/>
        <v/>
      </c>
      <c r="P144" t="str">
        <f t="shared" si="44"/>
        <v/>
      </c>
      <c r="R144" t="str">
        <f t="shared" ca="1" si="45"/>
        <v>0, 0</v>
      </c>
      <c r="S144">
        <f ca="1"/>
        <v>0</v>
      </c>
      <c r="T144">
        <f ca="1"/>
        <v>0</v>
      </c>
      <c r="U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A144">
        <f ca="1"/>
        <v>0</v>
      </c>
      <c r="AC144" s="2"/>
      <c r="AD144" t="str">
        <f t="shared" si="46"/>
        <v/>
      </c>
      <c r="AF144" t="str">
        <f t="shared" si="37"/>
        <v/>
      </c>
      <c r="AG144" t="str">
        <f t="shared" si="38"/>
        <v/>
      </c>
      <c r="AH144" t="str">
        <f t="shared" si="39"/>
        <v/>
      </c>
      <c r="AI144" t="str">
        <f t="shared" si="40"/>
        <v/>
      </c>
      <c r="AJ144" t="str">
        <f t="shared" si="41"/>
        <v/>
      </c>
      <c r="AK144" t="str">
        <f t="shared" si="42"/>
        <v/>
      </c>
      <c r="AM144" t="str">
        <f t="shared" ca="1" si="47"/>
        <v>0, 0</v>
      </c>
      <c r="AN144">
        <f ca="1">OFFSET(INDIRECT(CONCATENATE($AE$1,"!$A$1")),$AT144,MATCH("First Name",INDIRECT(CONCATENATE($AE$1,"!$A$1")):INDIRECT(CONCATENATE($AE$1,"!$L$1")),0)-1,1,1)</f>
        <v>0</v>
      </c>
      <c r="AO144">
        <f ca="1">OFFSET(INDIRECT(CONCATENATE($AE$1,"!$A$1")),$AT144,MATCH("Last Name",INDIRECT(CONCATENATE($AE$1,"!$A$1")):INDIRECT(CONCATENATE($AE$1,"!$L$1")),0)-1,1,1)</f>
        <v>0</v>
      </c>
      <c r="AP144">
        <f ca="1">OFFSET(INDIRECT(CONCATENATE($AE$1,"!$A$1")),$AT144,MATCH("description",INDIRECT(CONCATENATE($AE$1,"!$A$1")):INDIRECT(CONCATENATE($AE$1,"!$L$1")),0)-1,1,1)</f>
        <v>0</v>
      </c>
      <c r="AQ144">
        <f ca="1">OFFSET(INDIRECT(CONCATENATE($AE$1,"!$A$1")),$AT144,MATCH("Display Name",INDIRECT(CONCATENATE($AE$1,"!$A$1")):INDIRECT(CONCATENATE($AE$1,"!$L$1")),0)-1,1,1)</f>
        <v>0</v>
      </c>
      <c r="AR144">
        <f ca="1">OFFSET(INDIRECT(CONCATENATE($AE$1,"!$A$1")),$AT144,MATCH("Pre-Windows 2000 Logon Name",INDIRECT(CONCATENATE($AE$1,"!$A$1")):INDIRECT(CONCATENATE($AE$1,"!$L$1")),0)-1,1,1)</f>
        <v>0</v>
      </c>
      <c r="AS144">
        <f ca="1">OFFSET(INDIRECT(CONCATENATE($AE$1,"!$A$1")),$AT144,MATCH("E-Mail Address",INDIRECT(CONCATENATE($AE$1,"!$A$1")):INDIRECT(CONCATENATE($AE$1,"!$L$1")),0)-1,1,1)</f>
        <v>0</v>
      </c>
      <c r="AT144">
        <v>143</v>
      </c>
    </row>
    <row r="145" spans="1:46" x14ac:dyDescent="0.25">
      <c r="A145" s="4"/>
      <c r="B145" s="4"/>
      <c r="C145" s="4"/>
      <c r="D145" s="4"/>
      <c r="E145" s="4"/>
      <c r="F145" s="4"/>
      <c r="H145" s="2"/>
      <c r="I145" t="str">
        <f t="shared" si="43"/>
        <v/>
      </c>
      <c r="K145" t="str">
        <f t="shared" si="32"/>
        <v/>
      </c>
      <c r="L145" t="str">
        <f t="shared" si="33"/>
        <v/>
      </c>
      <c r="M145" t="str">
        <f t="shared" si="34"/>
        <v/>
      </c>
      <c r="N145" t="str">
        <f t="shared" si="35"/>
        <v/>
      </c>
      <c r="O145" t="str">
        <f t="shared" si="36"/>
        <v/>
      </c>
      <c r="P145" t="str">
        <f t="shared" si="44"/>
        <v/>
      </c>
      <c r="R145" t="str">
        <f t="shared" ca="1" si="45"/>
        <v>0, 0</v>
      </c>
      <c r="S145">
        <f ca="1"/>
        <v>0</v>
      </c>
      <c r="T145">
        <f ca="1"/>
        <v>0</v>
      </c>
      <c r="U145">
        <f ca="1"/>
        <v>0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A145">
        <f ca="1"/>
        <v>0</v>
      </c>
      <c r="AC145" s="2"/>
      <c r="AD145" t="str">
        <f t="shared" si="46"/>
        <v/>
      </c>
      <c r="AF145" t="str">
        <f t="shared" si="37"/>
        <v/>
      </c>
      <c r="AG145" t="str">
        <f t="shared" si="38"/>
        <v/>
      </c>
      <c r="AH145" t="str">
        <f t="shared" si="39"/>
        <v/>
      </c>
      <c r="AI145" t="str">
        <f t="shared" si="40"/>
        <v/>
      </c>
      <c r="AJ145" t="str">
        <f t="shared" si="41"/>
        <v/>
      </c>
      <c r="AK145" t="str">
        <f t="shared" si="42"/>
        <v/>
      </c>
      <c r="AM145" t="str">
        <f t="shared" ca="1" si="47"/>
        <v>0, 0</v>
      </c>
      <c r="AN145">
        <f ca="1">OFFSET(INDIRECT(CONCATENATE($AE$1,"!$A$1")),$AT145,MATCH("First Name",INDIRECT(CONCATENATE($AE$1,"!$A$1")):INDIRECT(CONCATENATE($AE$1,"!$L$1")),0)-1,1,1)</f>
        <v>0</v>
      </c>
      <c r="AO145">
        <f ca="1">OFFSET(INDIRECT(CONCATENATE($AE$1,"!$A$1")),$AT145,MATCH("Last Name",INDIRECT(CONCATENATE($AE$1,"!$A$1")):INDIRECT(CONCATENATE($AE$1,"!$L$1")),0)-1,1,1)</f>
        <v>0</v>
      </c>
      <c r="AP145">
        <f ca="1">OFFSET(INDIRECT(CONCATENATE($AE$1,"!$A$1")),$AT145,MATCH("description",INDIRECT(CONCATENATE($AE$1,"!$A$1")):INDIRECT(CONCATENATE($AE$1,"!$L$1")),0)-1,1,1)</f>
        <v>0</v>
      </c>
      <c r="AQ145">
        <f ca="1">OFFSET(INDIRECT(CONCATENATE($AE$1,"!$A$1")),$AT145,MATCH("Display Name",INDIRECT(CONCATENATE($AE$1,"!$A$1")):INDIRECT(CONCATENATE($AE$1,"!$L$1")),0)-1,1,1)</f>
        <v>0</v>
      </c>
      <c r="AR145">
        <f ca="1">OFFSET(INDIRECT(CONCATENATE($AE$1,"!$A$1")),$AT145,MATCH("Pre-Windows 2000 Logon Name",INDIRECT(CONCATENATE($AE$1,"!$A$1")):INDIRECT(CONCATENATE($AE$1,"!$L$1")),0)-1,1,1)</f>
        <v>0</v>
      </c>
      <c r="AS145">
        <f ca="1">OFFSET(INDIRECT(CONCATENATE($AE$1,"!$A$1")),$AT145,MATCH("E-Mail Address",INDIRECT(CONCATENATE($AE$1,"!$A$1")):INDIRECT(CONCATENATE($AE$1,"!$L$1")),0)-1,1,1)</f>
        <v>0</v>
      </c>
      <c r="AT145">
        <v>144</v>
      </c>
    </row>
    <row r="146" spans="1:46" x14ac:dyDescent="0.25">
      <c r="A146" s="4"/>
      <c r="B146" s="4"/>
      <c r="C146" s="4"/>
      <c r="D146" s="4"/>
      <c r="E146" s="4"/>
      <c r="F146" s="4"/>
      <c r="H146" s="2"/>
      <c r="I146" t="str">
        <f t="shared" si="43"/>
        <v/>
      </c>
      <c r="K146" t="str">
        <f t="shared" si="32"/>
        <v/>
      </c>
      <c r="L146" t="str">
        <f t="shared" si="33"/>
        <v/>
      </c>
      <c r="M146" t="str">
        <f t="shared" si="34"/>
        <v/>
      </c>
      <c r="N146" t="str">
        <f t="shared" si="35"/>
        <v/>
      </c>
      <c r="O146" t="str">
        <f t="shared" si="36"/>
        <v/>
      </c>
      <c r="P146" t="str">
        <f t="shared" si="44"/>
        <v/>
      </c>
      <c r="R146" t="str">
        <f t="shared" ca="1" si="45"/>
        <v>0, 0</v>
      </c>
      <c r="S146">
        <f ca="1"/>
        <v>0</v>
      </c>
      <c r="T146">
        <f ca="1"/>
        <v>0</v>
      </c>
      <c r="U146">
        <f ca="1"/>
        <v>0</v>
      </c>
      <c r="V146">
        <f ca="1"/>
        <v>0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A146">
        <f ca="1"/>
        <v>0</v>
      </c>
      <c r="AC146" s="2"/>
      <c r="AD146" t="str">
        <f t="shared" si="46"/>
        <v/>
      </c>
      <c r="AF146" t="str">
        <f t="shared" si="37"/>
        <v/>
      </c>
      <c r="AG146" t="str">
        <f t="shared" si="38"/>
        <v/>
      </c>
      <c r="AH146" t="str">
        <f t="shared" si="39"/>
        <v/>
      </c>
      <c r="AI146" t="str">
        <f t="shared" si="40"/>
        <v/>
      </c>
      <c r="AJ146" t="str">
        <f t="shared" si="41"/>
        <v/>
      </c>
      <c r="AK146" t="str">
        <f t="shared" si="42"/>
        <v/>
      </c>
      <c r="AM146" t="str">
        <f t="shared" ca="1" si="47"/>
        <v>0, 0</v>
      </c>
      <c r="AN146">
        <f ca="1">OFFSET(INDIRECT(CONCATENATE($AE$1,"!$A$1")),$AT146,MATCH("First Name",INDIRECT(CONCATENATE($AE$1,"!$A$1")):INDIRECT(CONCATENATE($AE$1,"!$L$1")),0)-1,1,1)</f>
        <v>0</v>
      </c>
      <c r="AO146">
        <f ca="1">OFFSET(INDIRECT(CONCATENATE($AE$1,"!$A$1")),$AT146,MATCH("Last Name",INDIRECT(CONCATENATE($AE$1,"!$A$1")):INDIRECT(CONCATENATE($AE$1,"!$L$1")),0)-1,1,1)</f>
        <v>0</v>
      </c>
      <c r="AP146">
        <f ca="1">OFFSET(INDIRECT(CONCATENATE($AE$1,"!$A$1")),$AT146,MATCH("description",INDIRECT(CONCATENATE($AE$1,"!$A$1")):INDIRECT(CONCATENATE($AE$1,"!$L$1")),0)-1,1,1)</f>
        <v>0</v>
      </c>
      <c r="AQ146">
        <f ca="1">OFFSET(INDIRECT(CONCATENATE($AE$1,"!$A$1")),$AT146,MATCH("Display Name",INDIRECT(CONCATENATE($AE$1,"!$A$1")):INDIRECT(CONCATENATE($AE$1,"!$L$1")),0)-1,1,1)</f>
        <v>0</v>
      </c>
      <c r="AR146">
        <f ca="1">OFFSET(INDIRECT(CONCATENATE($AE$1,"!$A$1")),$AT146,MATCH("Pre-Windows 2000 Logon Name",INDIRECT(CONCATENATE($AE$1,"!$A$1")):INDIRECT(CONCATENATE($AE$1,"!$L$1")),0)-1,1,1)</f>
        <v>0</v>
      </c>
      <c r="AS146">
        <f ca="1">OFFSET(INDIRECT(CONCATENATE($AE$1,"!$A$1")),$AT146,MATCH("E-Mail Address",INDIRECT(CONCATENATE($AE$1,"!$A$1")):INDIRECT(CONCATENATE($AE$1,"!$L$1")),0)-1,1,1)</f>
        <v>0</v>
      </c>
      <c r="AT146">
        <v>145</v>
      </c>
    </row>
    <row r="147" spans="1:46" x14ac:dyDescent="0.25">
      <c r="A147" s="4"/>
      <c r="B147" s="4"/>
      <c r="C147" s="4"/>
      <c r="D147" s="4"/>
      <c r="E147" s="4"/>
      <c r="F147" s="4"/>
      <c r="H147" s="2"/>
      <c r="I147" t="str">
        <f t="shared" si="43"/>
        <v/>
      </c>
      <c r="K147" t="str">
        <f t="shared" si="32"/>
        <v/>
      </c>
      <c r="L147" t="str">
        <f t="shared" si="33"/>
        <v/>
      </c>
      <c r="M147" t="str">
        <f t="shared" si="34"/>
        <v/>
      </c>
      <c r="N147" t="str">
        <f t="shared" si="35"/>
        <v/>
      </c>
      <c r="O147" t="str">
        <f t="shared" si="36"/>
        <v/>
      </c>
      <c r="P147" t="str">
        <f t="shared" si="44"/>
        <v/>
      </c>
      <c r="R147" t="str">
        <f t="shared" ca="1" si="45"/>
        <v>0, 0</v>
      </c>
      <c r="S147">
        <f ca="1"/>
        <v>0</v>
      </c>
      <c r="T147">
        <f ca="1"/>
        <v>0</v>
      </c>
      <c r="U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A147">
        <f ca="1"/>
        <v>0</v>
      </c>
      <c r="AC147" s="2"/>
      <c r="AD147" t="str">
        <f t="shared" si="46"/>
        <v/>
      </c>
      <c r="AF147" t="str">
        <f t="shared" si="37"/>
        <v/>
      </c>
      <c r="AG147" t="str">
        <f t="shared" si="38"/>
        <v/>
      </c>
      <c r="AH147" t="str">
        <f t="shared" si="39"/>
        <v/>
      </c>
      <c r="AI147" t="str">
        <f t="shared" si="40"/>
        <v/>
      </c>
      <c r="AJ147" t="str">
        <f t="shared" si="41"/>
        <v/>
      </c>
      <c r="AK147" t="str">
        <f t="shared" si="42"/>
        <v/>
      </c>
      <c r="AM147" t="str">
        <f t="shared" ca="1" si="47"/>
        <v>0, 0</v>
      </c>
      <c r="AN147">
        <f ca="1">OFFSET(INDIRECT(CONCATENATE($AE$1,"!$A$1")),$AT147,MATCH("First Name",INDIRECT(CONCATENATE($AE$1,"!$A$1")):INDIRECT(CONCATENATE($AE$1,"!$L$1")),0)-1,1,1)</f>
        <v>0</v>
      </c>
      <c r="AO147">
        <f ca="1">OFFSET(INDIRECT(CONCATENATE($AE$1,"!$A$1")),$AT147,MATCH("Last Name",INDIRECT(CONCATENATE($AE$1,"!$A$1")):INDIRECT(CONCATENATE($AE$1,"!$L$1")),0)-1,1,1)</f>
        <v>0</v>
      </c>
      <c r="AP147">
        <f ca="1">OFFSET(INDIRECT(CONCATENATE($AE$1,"!$A$1")),$AT147,MATCH("description",INDIRECT(CONCATENATE($AE$1,"!$A$1")):INDIRECT(CONCATENATE($AE$1,"!$L$1")),0)-1,1,1)</f>
        <v>0</v>
      </c>
      <c r="AQ147">
        <f ca="1">OFFSET(INDIRECT(CONCATENATE($AE$1,"!$A$1")),$AT147,MATCH("Display Name",INDIRECT(CONCATENATE($AE$1,"!$A$1")):INDIRECT(CONCATENATE($AE$1,"!$L$1")),0)-1,1,1)</f>
        <v>0</v>
      </c>
      <c r="AR147">
        <f ca="1">OFFSET(INDIRECT(CONCATENATE($AE$1,"!$A$1")),$AT147,MATCH("Pre-Windows 2000 Logon Name",INDIRECT(CONCATENATE($AE$1,"!$A$1")):INDIRECT(CONCATENATE($AE$1,"!$L$1")),0)-1,1,1)</f>
        <v>0</v>
      </c>
      <c r="AS147">
        <f ca="1">OFFSET(INDIRECT(CONCATENATE($AE$1,"!$A$1")),$AT147,MATCH("E-Mail Address",INDIRECT(CONCATENATE($AE$1,"!$A$1")):INDIRECT(CONCATENATE($AE$1,"!$L$1")),0)-1,1,1)</f>
        <v>0</v>
      </c>
      <c r="AT147">
        <v>146</v>
      </c>
    </row>
    <row r="148" spans="1:46" x14ac:dyDescent="0.25">
      <c r="A148" s="4"/>
      <c r="B148" s="4"/>
      <c r="C148" s="4"/>
      <c r="D148" s="4"/>
      <c r="E148" s="4"/>
      <c r="F148" s="4"/>
      <c r="H148" s="2"/>
      <c r="I148" t="str">
        <f t="shared" si="43"/>
        <v/>
      </c>
      <c r="K148" t="str">
        <f t="shared" si="32"/>
        <v/>
      </c>
      <c r="L148" t="str">
        <f t="shared" si="33"/>
        <v/>
      </c>
      <c r="M148" t="str">
        <f t="shared" si="34"/>
        <v/>
      </c>
      <c r="N148" t="str">
        <f t="shared" si="35"/>
        <v/>
      </c>
      <c r="O148" t="str">
        <f t="shared" si="36"/>
        <v/>
      </c>
      <c r="P148" t="str">
        <f t="shared" si="44"/>
        <v/>
      </c>
      <c r="R148" t="str">
        <f t="shared" ca="1" si="45"/>
        <v>0, 0</v>
      </c>
      <c r="S148">
        <f ca="1"/>
        <v>0</v>
      </c>
      <c r="T148">
        <f ca="1"/>
        <v>0</v>
      </c>
      <c r="U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A148">
        <f ca="1"/>
        <v>0</v>
      </c>
      <c r="AC148" s="2"/>
      <c r="AD148" t="str">
        <f t="shared" si="46"/>
        <v/>
      </c>
      <c r="AF148" t="str">
        <f t="shared" si="37"/>
        <v/>
      </c>
      <c r="AG148" t="str">
        <f t="shared" si="38"/>
        <v/>
      </c>
      <c r="AH148" t="str">
        <f t="shared" si="39"/>
        <v/>
      </c>
      <c r="AI148" t="str">
        <f t="shared" si="40"/>
        <v/>
      </c>
      <c r="AJ148" t="str">
        <f t="shared" si="41"/>
        <v/>
      </c>
      <c r="AK148" t="str">
        <f t="shared" si="42"/>
        <v/>
      </c>
      <c r="AM148" t="str">
        <f t="shared" ca="1" si="47"/>
        <v>0, 0</v>
      </c>
      <c r="AN148">
        <f ca="1">OFFSET(INDIRECT(CONCATENATE($AE$1,"!$A$1")),$AT148,MATCH("First Name",INDIRECT(CONCATENATE($AE$1,"!$A$1")):INDIRECT(CONCATENATE($AE$1,"!$L$1")),0)-1,1,1)</f>
        <v>0</v>
      </c>
      <c r="AO148">
        <f ca="1">OFFSET(INDIRECT(CONCATENATE($AE$1,"!$A$1")),$AT148,MATCH("Last Name",INDIRECT(CONCATENATE($AE$1,"!$A$1")):INDIRECT(CONCATENATE($AE$1,"!$L$1")),0)-1,1,1)</f>
        <v>0</v>
      </c>
      <c r="AP148">
        <f ca="1">OFFSET(INDIRECT(CONCATENATE($AE$1,"!$A$1")),$AT148,MATCH("description",INDIRECT(CONCATENATE($AE$1,"!$A$1")):INDIRECT(CONCATENATE($AE$1,"!$L$1")),0)-1,1,1)</f>
        <v>0</v>
      </c>
      <c r="AQ148">
        <f ca="1">OFFSET(INDIRECT(CONCATENATE($AE$1,"!$A$1")),$AT148,MATCH("Display Name",INDIRECT(CONCATENATE($AE$1,"!$A$1")):INDIRECT(CONCATENATE($AE$1,"!$L$1")),0)-1,1,1)</f>
        <v>0</v>
      </c>
      <c r="AR148">
        <f ca="1">OFFSET(INDIRECT(CONCATENATE($AE$1,"!$A$1")),$AT148,MATCH("Pre-Windows 2000 Logon Name",INDIRECT(CONCATENATE($AE$1,"!$A$1")):INDIRECT(CONCATENATE($AE$1,"!$L$1")),0)-1,1,1)</f>
        <v>0</v>
      </c>
      <c r="AS148">
        <f ca="1">OFFSET(INDIRECT(CONCATENATE($AE$1,"!$A$1")),$AT148,MATCH("E-Mail Address",INDIRECT(CONCATENATE($AE$1,"!$A$1")):INDIRECT(CONCATENATE($AE$1,"!$L$1")),0)-1,1,1)</f>
        <v>0</v>
      </c>
      <c r="AT148">
        <v>147</v>
      </c>
    </row>
    <row r="149" spans="1:46" x14ac:dyDescent="0.25">
      <c r="A149" s="4"/>
      <c r="B149" s="4"/>
      <c r="C149" s="4"/>
      <c r="D149" s="4"/>
      <c r="E149" s="4"/>
      <c r="F149" s="4"/>
      <c r="H149" s="2"/>
      <c r="I149" t="str">
        <f t="shared" si="43"/>
        <v/>
      </c>
      <c r="K149" t="str">
        <f t="shared" si="32"/>
        <v/>
      </c>
      <c r="L149" t="str">
        <f t="shared" si="33"/>
        <v/>
      </c>
      <c r="M149" t="str">
        <f t="shared" si="34"/>
        <v/>
      </c>
      <c r="N149" t="str">
        <f t="shared" si="35"/>
        <v/>
      </c>
      <c r="O149" t="str">
        <f t="shared" si="36"/>
        <v/>
      </c>
      <c r="P149" t="str">
        <f t="shared" si="44"/>
        <v/>
      </c>
      <c r="R149" t="str">
        <f t="shared" ca="1" si="45"/>
        <v>0, 0</v>
      </c>
      <c r="S149">
        <f ca="1"/>
        <v>0</v>
      </c>
      <c r="T149">
        <f ca="1"/>
        <v>0</v>
      </c>
      <c r="U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0</v>
      </c>
      <c r="Z149">
        <f ca="1"/>
        <v>0</v>
      </c>
      <c r="AA149">
        <f ca="1"/>
        <v>0</v>
      </c>
      <c r="AC149" s="2"/>
      <c r="AD149" t="str">
        <f t="shared" si="46"/>
        <v/>
      </c>
      <c r="AF149" t="str">
        <f t="shared" si="37"/>
        <v/>
      </c>
      <c r="AG149" t="str">
        <f t="shared" si="38"/>
        <v/>
      </c>
      <c r="AH149" t="str">
        <f t="shared" si="39"/>
        <v/>
      </c>
      <c r="AI149" t="str">
        <f t="shared" si="40"/>
        <v/>
      </c>
      <c r="AJ149" t="str">
        <f t="shared" si="41"/>
        <v/>
      </c>
      <c r="AK149" t="str">
        <f t="shared" si="42"/>
        <v/>
      </c>
      <c r="AM149" t="str">
        <f t="shared" ca="1" si="47"/>
        <v>0, 0</v>
      </c>
      <c r="AN149">
        <f ca="1">OFFSET(INDIRECT(CONCATENATE($AE$1,"!$A$1")),$AT149,MATCH("First Name",INDIRECT(CONCATENATE($AE$1,"!$A$1")):INDIRECT(CONCATENATE($AE$1,"!$L$1")),0)-1,1,1)</f>
        <v>0</v>
      </c>
      <c r="AO149">
        <f ca="1">OFFSET(INDIRECT(CONCATENATE($AE$1,"!$A$1")),$AT149,MATCH("Last Name",INDIRECT(CONCATENATE($AE$1,"!$A$1")):INDIRECT(CONCATENATE($AE$1,"!$L$1")),0)-1,1,1)</f>
        <v>0</v>
      </c>
      <c r="AP149">
        <f ca="1">OFFSET(INDIRECT(CONCATENATE($AE$1,"!$A$1")),$AT149,MATCH("description",INDIRECT(CONCATENATE($AE$1,"!$A$1")):INDIRECT(CONCATENATE($AE$1,"!$L$1")),0)-1,1,1)</f>
        <v>0</v>
      </c>
      <c r="AQ149">
        <f ca="1">OFFSET(INDIRECT(CONCATENATE($AE$1,"!$A$1")),$AT149,MATCH("Display Name",INDIRECT(CONCATENATE($AE$1,"!$A$1")):INDIRECT(CONCATENATE($AE$1,"!$L$1")),0)-1,1,1)</f>
        <v>0</v>
      </c>
      <c r="AR149">
        <f ca="1">OFFSET(INDIRECT(CONCATENATE($AE$1,"!$A$1")),$AT149,MATCH("Pre-Windows 2000 Logon Name",INDIRECT(CONCATENATE($AE$1,"!$A$1")):INDIRECT(CONCATENATE($AE$1,"!$L$1")),0)-1,1,1)</f>
        <v>0</v>
      </c>
      <c r="AS149">
        <f ca="1">OFFSET(INDIRECT(CONCATENATE($AE$1,"!$A$1")),$AT149,MATCH("E-Mail Address",INDIRECT(CONCATENATE($AE$1,"!$A$1")):INDIRECT(CONCATENATE($AE$1,"!$L$1")),0)-1,1,1)</f>
        <v>0</v>
      </c>
      <c r="AT149">
        <v>148</v>
      </c>
    </row>
    <row r="150" spans="1:46" x14ac:dyDescent="0.25">
      <c r="A150" s="4"/>
      <c r="B150" s="4"/>
      <c r="C150" s="4"/>
      <c r="D150" s="4"/>
      <c r="E150" s="4"/>
      <c r="F150" s="4"/>
      <c r="H150" s="2"/>
      <c r="I150" t="str">
        <f t="shared" si="43"/>
        <v/>
      </c>
      <c r="K150" t="str">
        <f t="shared" si="32"/>
        <v/>
      </c>
      <c r="L150" t="str">
        <f t="shared" si="33"/>
        <v/>
      </c>
      <c r="M150" t="str">
        <f t="shared" si="34"/>
        <v/>
      </c>
      <c r="N150" t="str">
        <f t="shared" si="35"/>
        <v/>
      </c>
      <c r="O150" t="str">
        <f t="shared" si="36"/>
        <v/>
      </c>
      <c r="P150" t="str">
        <f t="shared" si="44"/>
        <v/>
      </c>
      <c r="R150" t="str">
        <f t="shared" ca="1" si="45"/>
        <v>0, 0</v>
      </c>
      <c r="S150">
        <f ca="1"/>
        <v>0</v>
      </c>
      <c r="T150">
        <f ca="1"/>
        <v>0</v>
      </c>
      <c r="U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A150">
        <f ca="1"/>
        <v>0</v>
      </c>
      <c r="AC150" s="2"/>
      <c r="AD150" t="str">
        <f t="shared" si="46"/>
        <v/>
      </c>
      <c r="AF150" t="str">
        <f t="shared" si="37"/>
        <v/>
      </c>
      <c r="AG150" t="str">
        <f t="shared" si="38"/>
        <v/>
      </c>
      <c r="AH150" t="str">
        <f t="shared" si="39"/>
        <v/>
      </c>
      <c r="AI150" t="str">
        <f t="shared" si="40"/>
        <v/>
      </c>
      <c r="AJ150" t="str">
        <f t="shared" si="41"/>
        <v/>
      </c>
      <c r="AK150" t="str">
        <f t="shared" si="42"/>
        <v/>
      </c>
      <c r="AM150" t="str">
        <f t="shared" ca="1" si="47"/>
        <v>0, 0</v>
      </c>
      <c r="AN150">
        <f ca="1">OFFSET(INDIRECT(CONCATENATE($AE$1,"!$A$1")),$AT150,MATCH("First Name",INDIRECT(CONCATENATE($AE$1,"!$A$1")):INDIRECT(CONCATENATE($AE$1,"!$L$1")),0)-1,1,1)</f>
        <v>0</v>
      </c>
      <c r="AO150">
        <f ca="1">OFFSET(INDIRECT(CONCATENATE($AE$1,"!$A$1")),$AT150,MATCH("Last Name",INDIRECT(CONCATENATE($AE$1,"!$A$1")):INDIRECT(CONCATENATE($AE$1,"!$L$1")),0)-1,1,1)</f>
        <v>0</v>
      </c>
      <c r="AP150">
        <f ca="1">OFFSET(INDIRECT(CONCATENATE($AE$1,"!$A$1")),$AT150,MATCH("description",INDIRECT(CONCATENATE($AE$1,"!$A$1")):INDIRECT(CONCATENATE($AE$1,"!$L$1")),0)-1,1,1)</f>
        <v>0</v>
      </c>
      <c r="AQ150">
        <f ca="1">OFFSET(INDIRECT(CONCATENATE($AE$1,"!$A$1")),$AT150,MATCH("Display Name",INDIRECT(CONCATENATE($AE$1,"!$A$1")):INDIRECT(CONCATENATE($AE$1,"!$L$1")),0)-1,1,1)</f>
        <v>0</v>
      </c>
      <c r="AR150">
        <f ca="1">OFFSET(INDIRECT(CONCATENATE($AE$1,"!$A$1")),$AT150,MATCH("Pre-Windows 2000 Logon Name",INDIRECT(CONCATENATE($AE$1,"!$A$1")):INDIRECT(CONCATENATE($AE$1,"!$L$1")),0)-1,1,1)</f>
        <v>0</v>
      </c>
      <c r="AS150">
        <f ca="1">OFFSET(INDIRECT(CONCATENATE($AE$1,"!$A$1")),$AT150,MATCH("E-Mail Address",INDIRECT(CONCATENATE($AE$1,"!$A$1")):INDIRECT(CONCATENATE($AE$1,"!$L$1")),0)-1,1,1)</f>
        <v>0</v>
      </c>
      <c r="AT150">
        <v>149</v>
      </c>
    </row>
    <row r="151" spans="1:46" x14ac:dyDescent="0.25">
      <c r="A151" s="4"/>
      <c r="B151" s="4"/>
      <c r="C151" s="4"/>
      <c r="D151" s="4"/>
      <c r="E151" s="4"/>
      <c r="F151" s="4"/>
      <c r="H151" s="2"/>
      <c r="I151" t="str">
        <f t="shared" si="43"/>
        <v/>
      </c>
      <c r="K151" t="str">
        <f t="shared" si="32"/>
        <v/>
      </c>
      <c r="L151" t="str">
        <f t="shared" si="33"/>
        <v/>
      </c>
      <c r="M151" t="str">
        <f t="shared" si="34"/>
        <v/>
      </c>
      <c r="N151" t="str">
        <f t="shared" si="35"/>
        <v/>
      </c>
      <c r="O151" t="str">
        <f t="shared" si="36"/>
        <v/>
      </c>
      <c r="P151" t="str">
        <f t="shared" si="44"/>
        <v/>
      </c>
      <c r="R151" t="str">
        <f t="shared" ca="1" si="45"/>
        <v>0, 0</v>
      </c>
      <c r="S151">
        <f ca="1"/>
        <v>0</v>
      </c>
      <c r="T151">
        <f ca="1"/>
        <v>0</v>
      </c>
      <c r="U151">
        <f ca="1"/>
        <v>0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A151">
        <f ca="1"/>
        <v>0</v>
      </c>
      <c r="AC151" s="2"/>
      <c r="AD151" t="str">
        <f t="shared" si="46"/>
        <v/>
      </c>
      <c r="AF151" t="str">
        <f t="shared" si="37"/>
        <v/>
      </c>
      <c r="AG151" t="str">
        <f t="shared" si="38"/>
        <v/>
      </c>
      <c r="AH151" t="str">
        <f t="shared" si="39"/>
        <v/>
      </c>
      <c r="AI151" t="str">
        <f t="shared" si="40"/>
        <v/>
      </c>
      <c r="AJ151" t="str">
        <f t="shared" si="41"/>
        <v/>
      </c>
      <c r="AK151" t="str">
        <f t="shared" si="42"/>
        <v/>
      </c>
      <c r="AM151" t="str">
        <f t="shared" ca="1" si="47"/>
        <v>0, 0</v>
      </c>
      <c r="AN151">
        <f ca="1">OFFSET(INDIRECT(CONCATENATE($AE$1,"!$A$1")),$AT151,MATCH("First Name",INDIRECT(CONCATENATE($AE$1,"!$A$1")):INDIRECT(CONCATENATE($AE$1,"!$L$1")),0)-1,1,1)</f>
        <v>0</v>
      </c>
      <c r="AO151">
        <f ca="1">OFFSET(INDIRECT(CONCATENATE($AE$1,"!$A$1")),$AT151,MATCH("Last Name",INDIRECT(CONCATENATE($AE$1,"!$A$1")):INDIRECT(CONCATENATE($AE$1,"!$L$1")),0)-1,1,1)</f>
        <v>0</v>
      </c>
      <c r="AP151">
        <f ca="1">OFFSET(INDIRECT(CONCATENATE($AE$1,"!$A$1")),$AT151,MATCH("description",INDIRECT(CONCATENATE($AE$1,"!$A$1")):INDIRECT(CONCATENATE($AE$1,"!$L$1")),0)-1,1,1)</f>
        <v>0</v>
      </c>
      <c r="AQ151">
        <f ca="1">OFFSET(INDIRECT(CONCATENATE($AE$1,"!$A$1")),$AT151,MATCH("Display Name",INDIRECT(CONCATENATE($AE$1,"!$A$1")):INDIRECT(CONCATENATE($AE$1,"!$L$1")),0)-1,1,1)</f>
        <v>0</v>
      </c>
      <c r="AR151">
        <f ca="1">OFFSET(INDIRECT(CONCATENATE($AE$1,"!$A$1")),$AT151,MATCH("Pre-Windows 2000 Logon Name",INDIRECT(CONCATENATE($AE$1,"!$A$1")):INDIRECT(CONCATENATE($AE$1,"!$L$1")),0)-1,1,1)</f>
        <v>0</v>
      </c>
      <c r="AS151">
        <f ca="1">OFFSET(INDIRECT(CONCATENATE($AE$1,"!$A$1")),$AT151,MATCH("E-Mail Address",INDIRECT(CONCATENATE($AE$1,"!$A$1")):INDIRECT(CONCATENATE($AE$1,"!$L$1")),0)-1,1,1)</f>
        <v>0</v>
      </c>
      <c r="AT151">
        <v>150</v>
      </c>
    </row>
    <row r="152" spans="1:46" x14ac:dyDescent="0.25">
      <c r="A152" s="4"/>
      <c r="B152" s="4"/>
      <c r="C152" s="4"/>
      <c r="D152" s="4"/>
      <c r="E152" s="4"/>
      <c r="F152" s="4"/>
      <c r="H152" s="2"/>
      <c r="I152" t="str">
        <f t="shared" si="43"/>
        <v/>
      </c>
      <c r="K152" t="str">
        <f t="shared" si="32"/>
        <v/>
      </c>
      <c r="L152" t="str">
        <f t="shared" si="33"/>
        <v/>
      </c>
      <c r="M152" t="str">
        <f t="shared" si="34"/>
        <v/>
      </c>
      <c r="N152" t="str">
        <f t="shared" si="35"/>
        <v/>
      </c>
      <c r="O152" t="str">
        <f t="shared" si="36"/>
        <v/>
      </c>
      <c r="P152" t="str">
        <f t="shared" si="44"/>
        <v/>
      </c>
      <c r="R152" t="str">
        <f t="shared" ca="1" si="45"/>
        <v>0, 0</v>
      </c>
      <c r="S152">
        <f ca="1"/>
        <v>0</v>
      </c>
      <c r="T152">
        <f ca="1"/>
        <v>0</v>
      </c>
      <c r="U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0</v>
      </c>
      <c r="Z152">
        <f ca="1"/>
        <v>0</v>
      </c>
      <c r="AA152">
        <f ca="1"/>
        <v>0</v>
      </c>
      <c r="AC152" s="2"/>
      <c r="AD152" t="str">
        <f t="shared" si="46"/>
        <v/>
      </c>
      <c r="AF152" t="str">
        <f t="shared" si="37"/>
        <v/>
      </c>
      <c r="AG152" t="str">
        <f t="shared" si="38"/>
        <v/>
      </c>
      <c r="AH152" t="str">
        <f t="shared" si="39"/>
        <v/>
      </c>
      <c r="AI152" t="str">
        <f t="shared" si="40"/>
        <v/>
      </c>
      <c r="AJ152" t="str">
        <f t="shared" si="41"/>
        <v/>
      </c>
      <c r="AK152" t="str">
        <f t="shared" si="42"/>
        <v/>
      </c>
      <c r="AM152" t="str">
        <f t="shared" ca="1" si="47"/>
        <v>0, 0</v>
      </c>
      <c r="AN152">
        <f ca="1">OFFSET(INDIRECT(CONCATENATE($AE$1,"!$A$1")),$AT152,MATCH("First Name",INDIRECT(CONCATENATE($AE$1,"!$A$1")):INDIRECT(CONCATENATE($AE$1,"!$L$1")),0)-1,1,1)</f>
        <v>0</v>
      </c>
      <c r="AO152">
        <f ca="1">OFFSET(INDIRECT(CONCATENATE($AE$1,"!$A$1")),$AT152,MATCH("Last Name",INDIRECT(CONCATENATE($AE$1,"!$A$1")):INDIRECT(CONCATENATE($AE$1,"!$L$1")),0)-1,1,1)</f>
        <v>0</v>
      </c>
      <c r="AP152">
        <f ca="1">OFFSET(INDIRECT(CONCATENATE($AE$1,"!$A$1")),$AT152,MATCH("description",INDIRECT(CONCATENATE($AE$1,"!$A$1")):INDIRECT(CONCATENATE($AE$1,"!$L$1")),0)-1,1,1)</f>
        <v>0</v>
      </c>
      <c r="AQ152">
        <f ca="1">OFFSET(INDIRECT(CONCATENATE($AE$1,"!$A$1")),$AT152,MATCH("Display Name",INDIRECT(CONCATENATE($AE$1,"!$A$1")):INDIRECT(CONCATENATE($AE$1,"!$L$1")),0)-1,1,1)</f>
        <v>0</v>
      </c>
      <c r="AR152">
        <f ca="1">OFFSET(INDIRECT(CONCATENATE($AE$1,"!$A$1")),$AT152,MATCH("Pre-Windows 2000 Logon Name",INDIRECT(CONCATENATE($AE$1,"!$A$1")):INDIRECT(CONCATENATE($AE$1,"!$L$1")),0)-1,1,1)</f>
        <v>0</v>
      </c>
      <c r="AS152">
        <f ca="1">OFFSET(INDIRECT(CONCATENATE($AE$1,"!$A$1")),$AT152,MATCH("E-Mail Address",INDIRECT(CONCATENATE($AE$1,"!$A$1")):INDIRECT(CONCATENATE($AE$1,"!$L$1")),0)-1,1,1)</f>
        <v>0</v>
      </c>
      <c r="AT152">
        <v>151</v>
      </c>
    </row>
    <row r="153" spans="1:46" x14ac:dyDescent="0.25">
      <c r="A153" s="4"/>
      <c r="B153" s="4"/>
      <c r="C153" s="4"/>
      <c r="D153" s="4"/>
      <c r="E153" s="4"/>
      <c r="F153" s="4"/>
      <c r="H153" s="2"/>
      <c r="I153" t="str">
        <f t="shared" si="43"/>
        <v/>
      </c>
      <c r="K153" t="str">
        <f t="shared" si="32"/>
        <v/>
      </c>
      <c r="L153" t="str">
        <f t="shared" si="33"/>
        <v/>
      </c>
      <c r="M153" t="str">
        <f t="shared" si="34"/>
        <v/>
      </c>
      <c r="N153" t="str">
        <f t="shared" si="35"/>
        <v/>
      </c>
      <c r="O153" t="str">
        <f t="shared" si="36"/>
        <v/>
      </c>
      <c r="P153" t="str">
        <f t="shared" si="44"/>
        <v/>
      </c>
      <c r="R153" t="str">
        <f t="shared" ca="1" si="45"/>
        <v>0, 0</v>
      </c>
      <c r="S153">
        <f ca="1"/>
        <v>0</v>
      </c>
      <c r="T153">
        <f ca="1"/>
        <v>0</v>
      </c>
      <c r="U153">
        <f ca="1"/>
        <v>0</v>
      </c>
      <c r="V153">
        <f ca="1"/>
        <v>0</v>
      </c>
      <c r="W153">
        <f ca="1"/>
        <v>0</v>
      </c>
      <c r="X153">
        <f ca="1"/>
        <v>0</v>
      </c>
      <c r="Y153">
        <f ca="1"/>
        <v>0</v>
      </c>
      <c r="Z153">
        <f ca="1"/>
        <v>0</v>
      </c>
      <c r="AA153">
        <f ca="1"/>
        <v>0</v>
      </c>
      <c r="AC153" s="2"/>
      <c r="AD153" t="str">
        <f t="shared" si="46"/>
        <v/>
      </c>
      <c r="AF153" t="str">
        <f t="shared" si="37"/>
        <v/>
      </c>
      <c r="AG153" t="str">
        <f t="shared" si="38"/>
        <v/>
      </c>
      <c r="AH153" t="str">
        <f t="shared" si="39"/>
        <v/>
      </c>
      <c r="AI153" t="str">
        <f t="shared" si="40"/>
        <v/>
      </c>
      <c r="AJ153" t="str">
        <f t="shared" si="41"/>
        <v/>
      </c>
      <c r="AK153" t="str">
        <f t="shared" si="42"/>
        <v/>
      </c>
      <c r="AM153" t="str">
        <f t="shared" ca="1" si="47"/>
        <v>0, 0</v>
      </c>
      <c r="AN153">
        <f ca="1">OFFSET(INDIRECT(CONCATENATE($AE$1,"!$A$1")),$AT153,MATCH("First Name",INDIRECT(CONCATENATE($AE$1,"!$A$1")):INDIRECT(CONCATENATE($AE$1,"!$L$1")),0)-1,1,1)</f>
        <v>0</v>
      </c>
      <c r="AO153">
        <f ca="1">OFFSET(INDIRECT(CONCATENATE($AE$1,"!$A$1")),$AT153,MATCH("Last Name",INDIRECT(CONCATENATE($AE$1,"!$A$1")):INDIRECT(CONCATENATE($AE$1,"!$L$1")),0)-1,1,1)</f>
        <v>0</v>
      </c>
      <c r="AP153">
        <f ca="1">OFFSET(INDIRECT(CONCATENATE($AE$1,"!$A$1")),$AT153,MATCH("description",INDIRECT(CONCATENATE($AE$1,"!$A$1")):INDIRECT(CONCATENATE($AE$1,"!$L$1")),0)-1,1,1)</f>
        <v>0</v>
      </c>
      <c r="AQ153">
        <f ca="1">OFFSET(INDIRECT(CONCATENATE($AE$1,"!$A$1")),$AT153,MATCH("Display Name",INDIRECT(CONCATENATE($AE$1,"!$A$1")):INDIRECT(CONCATENATE($AE$1,"!$L$1")),0)-1,1,1)</f>
        <v>0</v>
      </c>
      <c r="AR153">
        <f ca="1">OFFSET(INDIRECT(CONCATENATE($AE$1,"!$A$1")),$AT153,MATCH("Pre-Windows 2000 Logon Name",INDIRECT(CONCATENATE($AE$1,"!$A$1")):INDIRECT(CONCATENATE($AE$1,"!$L$1")),0)-1,1,1)</f>
        <v>0</v>
      </c>
      <c r="AS153">
        <f ca="1">OFFSET(INDIRECT(CONCATENATE($AE$1,"!$A$1")),$AT153,MATCH("E-Mail Address",INDIRECT(CONCATENATE($AE$1,"!$A$1")):INDIRECT(CONCATENATE($AE$1,"!$L$1")),0)-1,1,1)</f>
        <v>0</v>
      </c>
      <c r="AT153">
        <v>152</v>
      </c>
    </row>
    <row r="154" spans="1:46" x14ac:dyDescent="0.25">
      <c r="A154" s="4"/>
      <c r="B154" s="4"/>
      <c r="C154" s="4"/>
      <c r="D154" s="4"/>
      <c r="E154" s="4"/>
      <c r="F154" s="4"/>
      <c r="H154" s="2"/>
      <c r="I154" t="str">
        <f t="shared" si="43"/>
        <v/>
      </c>
      <c r="K154" t="str">
        <f t="shared" si="32"/>
        <v/>
      </c>
      <c r="L154" t="str">
        <f t="shared" si="33"/>
        <v/>
      </c>
      <c r="M154" t="str">
        <f t="shared" si="34"/>
        <v/>
      </c>
      <c r="N154" t="str">
        <f t="shared" si="35"/>
        <v/>
      </c>
      <c r="O154" t="str">
        <f t="shared" si="36"/>
        <v/>
      </c>
      <c r="P154" t="str">
        <f t="shared" si="44"/>
        <v/>
      </c>
      <c r="R154" t="str">
        <f t="shared" ca="1" si="45"/>
        <v>0, 0</v>
      </c>
      <c r="S154">
        <f ca="1"/>
        <v>0</v>
      </c>
      <c r="T154">
        <f ca="1"/>
        <v>0</v>
      </c>
      <c r="U154">
        <f ca="1"/>
        <v>0</v>
      </c>
      <c r="V154">
        <f ca="1"/>
        <v>0</v>
      </c>
      <c r="W154">
        <f ca="1"/>
        <v>0</v>
      </c>
      <c r="X154">
        <f ca="1"/>
        <v>0</v>
      </c>
      <c r="Y154">
        <f ca="1"/>
        <v>0</v>
      </c>
      <c r="Z154">
        <f ca="1"/>
        <v>0</v>
      </c>
      <c r="AA154">
        <f ca="1"/>
        <v>0</v>
      </c>
      <c r="AC154" s="2"/>
      <c r="AD154" t="str">
        <f t="shared" si="46"/>
        <v/>
      </c>
      <c r="AF154" t="str">
        <f t="shared" si="37"/>
        <v/>
      </c>
      <c r="AG154" t="str">
        <f t="shared" si="38"/>
        <v/>
      </c>
      <c r="AH154" t="str">
        <f t="shared" si="39"/>
        <v/>
      </c>
      <c r="AI154" t="str">
        <f t="shared" si="40"/>
        <v/>
      </c>
      <c r="AJ154" t="str">
        <f t="shared" si="41"/>
        <v/>
      </c>
      <c r="AK154" t="str">
        <f t="shared" si="42"/>
        <v/>
      </c>
      <c r="AM154" t="str">
        <f t="shared" ca="1" si="47"/>
        <v>0, 0</v>
      </c>
      <c r="AN154">
        <f ca="1">OFFSET(INDIRECT(CONCATENATE($AE$1,"!$A$1")),$AT154,MATCH("First Name",INDIRECT(CONCATENATE($AE$1,"!$A$1")):INDIRECT(CONCATENATE($AE$1,"!$L$1")),0)-1,1,1)</f>
        <v>0</v>
      </c>
      <c r="AO154">
        <f ca="1">OFFSET(INDIRECT(CONCATENATE($AE$1,"!$A$1")),$AT154,MATCH("Last Name",INDIRECT(CONCATENATE($AE$1,"!$A$1")):INDIRECT(CONCATENATE($AE$1,"!$L$1")),0)-1,1,1)</f>
        <v>0</v>
      </c>
      <c r="AP154">
        <f ca="1">OFFSET(INDIRECT(CONCATENATE($AE$1,"!$A$1")),$AT154,MATCH("description",INDIRECT(CONCATENATE($AE$1,"!$A$1")):INDIRECT(CONCATENATE($AE$1,"!$L$1")),0)-1,1,1)</f>
        <v>0</v>
      </c>
      <c r="AQ154">
        <f ca="1">OFFSET(INDIRECT(CONCATENATE($AE$1,"!$A$1")),$AT154,MATCH("Display Name",INDIRECT(CONCATENATE($AE$1,"!$A$1")):INDIRECT(CONCATENATE($AE$1,"!$L$1")),0)-1,1,1)</f>
        <v>0</v>
      </c>
      <c r="AR154">
        <f ca="1">OFFSET(INDIRECT(CONCATENATE($AE$1,"!$A$1")),$AT154,MATCH("Pre-Windows 2000 Logon Name",INDIRECT(CONCATENATE($AE$1,"!$A$1")):INDIRECT(CONCATENATE($AE$1,"!$L$1")),0)-1,1,1)</f>
        <v>0</v>
      </c>
      <c r="AS154">
        <f ca="1">OFFSET(INDIRECT(CONCATENATE($AE$1,"!$A$1")),$AT154,MATCH("E-Mail Address",INDIRECT(CONCATENATE($AE$1,"!$A$1")):INDIRECT(CONCATENATE($AE$1,"!$L$1")),0)-1,1,1)</f>
        <v>0</v>
      </c>
      <c r="AT154">
        <v>153</v>
      </c>
    </row>
    <row r="155" spans="1:46" x14ac:dyDescent="0.25">
      <c r="A155" s="4"/>
      <c r="B155" s="4"/>
      <c r="C155" s="4"/>
      <c r="D155" s="4"/>
      <c r="E155" s="4"/>
      <c r="F155" s="4"/>
      <c r="H155" s="2"/>
      <c r="I155" t="str">
        <f t="shared" si="43"/>
        <v/>
      </c>
      <c r="K155" t="str">
        <f t="shared" si="32"/>
        <v/>
      </c>
      <c r="L155" t="str">
        <f t="shared" si="33"/>
        <v/>
      </c>
      <c r="M155" t="str">
        <f t="shared" si="34"/>
        <v/>
      </c>
      <c r="N155" t="str">
        <f t="shared" si="35"/>
        <v/>
      </c>
      <c r="O155" t="str">
        <f t="shared" si="36"/>
        <v/>
      </c>
      <c r="P155" t="str">
        <f t="shared" si="44"/>
        <v/>
      </c>
      <c r="R155" t="str">
        <f t="shared" ca="1" si="45"/>
        <v>0, 0</v>
      </c>
      <c r="S155">
        <f ca="1"/>
        <v>0</v>
      </c>
      <c r="T155">
        <f ca="1"/>
        <v>0</v>
      </c>
      <c r="U155">
        <f ca="1"/>
        <v>0</v>
      </c>
      <c r="V155">
        <f ca="1"/>
        <v>0</v>
      </c>
      <c r="W155">
        <f ca="1"/>
        <v>0</v>
      </c>
      <c r="X155">
        <f ca="1"/>
        <v>0</v>
      </c>
      <c r="Y155">
        <f ca="1"/>
        <v>0</v>
      </c>
      <c r="Z155">
        <f ca="1"/>
        <v>0</v>
      </c>
      <c r="AA155">
        <f ca="1"/>
        <v>0</v>
      </c>
      <c r="AC155" s="2"/>
      <c r="AD155" t="str">
        <f t="shared" si="46"/>
        <v/>
      </c>
      <c r="AF155" t="str">
        <f t="shared" si="37"/>
        <v/>
      </c>
      <c r="AG155" t="str">
        <f t="shared" si="38"/>
        <v/>
      </c>
      <c r="AH155" t="str">
        <f t="shared" si="39"/>
        <v/>
      </c>
      <c r="AI155" t="str">
        <f t="shared" si="40"/>
        <v/>
      </c>
      <c r="AJ155" t="str">
        <f t="shared" si="41"/>
        <v/>
      </c>
      <c r="AK155" t="str">
        <f t="shared" si="42"/>
        <v/>
      </c>
      <c r="AM155" t="str">
        <f t="shared" ca="1" si="47"/>
        <v>0, 0</v>
      </c>
      <c r="AN155">
        <f ca="1">OFFSET(INDIRECT(CONCATENATE($AE$1,"!$A$1")),$AT155,MATCH("First Name",INDIRECT(CONCATENATE($AE$1,"!$A$1")):INDIRECT(CONCATENATE($AE$1,"!$L$1")),0)-1,1,1)</f>
        <v>0</v>
      </c>
      <c r="AO155">
        <f ca="1">OFFSET(INDIRECT(CONCATENATE($AE$1,"!$A$1")),$AT155,MATCH("Last Name",INDIRECT(CONCATENATE($AE$1,"!$A$1")):INDIRECT(CONCATENATE($AE$1,"!$L$1")),0)-1,1,1)</f>
        <v>0</v>
      </c>
      <c r="AP155">
        <f ca="1">OFFSET(INDIRECT(CONCATENATE($AE$1,"!$A$1")),$AT155,MATCH("description",INDIRECT(CONCATENATE($AE$1,"!$A$1")):INDIRECT(CONCATENATE($AE$1,"!$L$1")),0)-1,1,1)</f>
        <v>0</v>
      </c>
      <c r="AQ155">
        <f ca="1">OFFSET(INDIRECT(CONCATENATE($AE$1,"!$A$1")),$AT155,MATCH("Display Name",INDIRECT(CONCATENATE($AE$1,"!$A$1")):INDIRECT(CONCATENATE($AE$1,"!$L$1")),0)-1,1,1)</f>
        <v>0</v>
      </c>
      <c r="AR155">
        <f ca="1">OFFSET(INDIRECT(CONCATENATE($AE$1,"!$A$1")),$AT155,MATCH("Pre-Windows 2000 Logon Name",INDIRECT(CONCATENATE($AE$1,"!$A$1")):INDIRECT(CONCATENATE($AE$1,"!$L$1")),0)-1,1,1)</f>
        <v>0</v>
      </c>
      <c r="AS155">
        <f ca="1">OFFSET(INDIRECT(CONCATENATE($AE$1,"!$A$1")),$AT155,MATCH("E-Mail Address",INDIRECT(CONCATENATE($AE$1,"!$A$1")):INDIRECT(CONCATENATE($AE$1,"!$L$1")),0)-1,1,1)</f>
        <v>0</v>
      </c>
      <c r="AT155">
        <v>154</v>
      </c>
    </row>
    <row r="156" spans="1:46" x14ac:dyDescent="0.25">
      <c r="A156" s="4"/>
      <c r="B156" s="4"/>
      <c r="C156" s="4"/>
      <c r="D156" s="4"/>
      <c r="E156" s="4"/>
      <c r="F156" s="4"/>
      <c r="H156" s="2"/>
      <c r="I156" t="str">
        <f t="shared" si="43"/>
        <v/>
      </c>
      <c r="K156" t="str">
        <f t="shared" si="32"/>
        <v/>
      </c>
      <c r="L156" t="str">
        <f t="shared" si="33"/>
        <v/>
      </c>
      <c r="M156" t="str">
        <f t="shared" si="34"/>
        <v/>
      </c>
      <c r="N156" t="str">
        <f t="shared" si="35"/>
        <v/>
      </c>
      <c r="O156" t="str">
        <f t="shared" si="36"/>
        <v/>
      </c>
      <c r="P156" t="str">
        <f t="shared" si="44"/>
        <v/>
      </c>
      <c r="R156" t="str">
        <f t="shared" ca="1" si="45"/>
        <v>0, 0</v>
      </c>
      <c r="S156">
        <f ca="1"/>
        <v>0</v>
      </c>
      <c r="T156">
        <f ca="1"/>
        <v>0</v>
      </c>
      <c r="U156">
        <f ca="1"/>
        <v>0</v>
      </c>
      <c r="V156">
        <f ca="1"/>
        <v>0</v>
      </c>
      <c r="W156">
        <f ca="1"/>
        <v>0</v>
      </c>
      <c r="X156">
        <f ca="1"/>
        <v>0</v>
      </c>
      <c r="Y156">
        <f ca="1"/>
        <v>0</v>
      </c>
      <c r="Z156">
        <f ca="1"/>
        <v>0</v>
      </c>
      <c r="AA156">
        <f ca="1"/>
        <v>0</v>
      </c>
      <c r="AC156" s="2"/>
      <c r="AD156" t="str">
        <f t="shared" si="46"/>
        <v/>
      </c>
      <c r="AF156" t="str">
        <f t="shared" si="37"/>
        <v/>
      </c>
      <c r="AG156" t="str">
        <f t="shared" si="38"/>
        <v/>
      </c>
      <c r="AH156" t="str">
        <f t="shared" si="39"/>
        <v/>
      </c>
      <c r="AI156" t="str">
        <f t="shared" si="40"/>
        <v/>
      </c>
      <c r="AJ156" t="str">
        <f t="shared" si="41"/>
        <v/>
      </c>
      <c r="AK156" t="str">
        <f t="shared" si="42"/>
        <v/>
      </c>
      <c r="AM156" t="str">
        <f t="shared" ca="1" si="47"/>
        <v>0, 0</v>
      </c>
      <c r="AN156">
        <f ca="1">OFFSET(INDIRECT(CONCATENATE($AE$1,"!$A$1")),$AT156,MATCH("First Name",INDIRECT(CONCATENATE($AE$1,"!$A$1")):INDIRECT(CONCATENATE($AE$1,"!$L$1")),0)-1,1,1)</f>
        <v>0</v>
      </c>
      <c r="AO156">
        <f ca="1">OFFSET(INDIRECT(CONCATENATE($AE$1,"!$A$1")),$AT156,MATCH("Last Name",INDIRECT(CONCATENATE($AE$1,"!$A$1")):INDIRECT(CONCATENATE($AE$1,"!$L$1")),0)-1,1,1)</f>
        <v>0</v>
      </c>
      <c r="AP156">
        <f ca="1">OFFSET(INDIRECT(CONCATENATE($AE$1,"!$A$1")),$AT156,MATCH("description",INDIRECT(CONCATENATE($AE$1,"!$A$1")):INDIRECT(CONCATENATE($AE$1,"!$L$1")),0)-1,1,1)</f>
        <v>0</v>
      </c>
      <c r="AQ156">
        <f ca="1">OFFSET(INDIRECT(CONCATENATE($AE$1,"!$A$1")),$AT156,MATCH("Display Name",INDIRECT(CONCATENATE($AE$1,"!$A$1")):INDIRECT(CONCATENATE($AE$1,"!$L$1")),0)-1,1,1)</f>
        <v>0</v>
      </c>
      <c r="AR156">
        <f ca="1">OFFSET(INDIRECT(CONCATENATE($AE$1,"!$A$1")),$AT156,MATCH("Pre-Windows 2000 Logon Name",INDIRECT(CONCATENATE($AE$1,"!$A$1")):INDIRECT(CONCATENATE($AE$1,"!$L$1")),0)-1,1,1)</f>
        <v>0</v>
      </c>
      <c r="AS156">
        <f ca="1">OFFSET(INDIRECT(CONCATENATE($AE$1,"!$A$1")),$AT156,MATCH("E-Mail Address",INDIRECT(CONCATENATE($AE$1,"!$A$1")):INDIRECT(CONCATENATE($AE$1,"!$L$1")),0)-1,1,1)</f>
        <v>0</v>
      </c>
      <c r="AT156">
        <v>155</v>
      </c>
    </row>
    <row r="157" spans="1:46" x14ac:dyDescent="0.25">
      <c r="A157" s="4"/>
      <c r="B157" s="4"/>
      <c r="C157" s="4"/>
      <c r="D157" s="4"/>
      <c r="E157" s="4"/>
      <c r="F157" s="4"/>
      <c r="H157" s="2"/>
      <c r="I157" t="str">
        <f t="shared" si="43"/>
        <v/>
      </c>
      <c r="K157" t="str">
        <f t="shared" si="32"/>
        <v/>
      </c>
      <c r="L157" t="str">
        <f t="shared" si="33"/>
        <v/>
      </c>
      <c r="M157" t="str">
        <f t="shared" si="34"/>
        <v/>
      </c>
      <c r="N157" t="str">
        <f t="shared" si="35"/>
        <v/>
      </c>
      <c r="O157" t="str">
        <f t="shared" si="36"/>
        <v/>
      </c>
      <c r="P157" t="str">
        <f t="shared" si="44"/>
        <v/>
      </c>
      <c r="R157" t="str">
        <f t="shared" ca="1" si="45"/>
        <v>0, 0</v>
      </c>
      <c r="S157">
        <f ca="1"/>
        <v>0</v>
      </c>
      <c r="T157">
        <f ca="1"/>
        <v>0</v>
      </c>
      <c r="U157">
        <f ca="1"/>
        <v>0</v>
      </c>
      <c r="V157">
        <f ca="1"/>
        <v>0</v>
      </c>
      <c r="W157">
        <f ca="1"/>
        <v>0</v>
      </c>
      <c r="X157">
        <f ca="1"/>
        <v>0</v>
      </c>
      <c r="Y157">
        <f ca="1"/>
        <v>0</v>
      </c>
      <c r="Z157">
        <f ca="1"/>
        <v>0</v>
      </c>
      <c r="AA157">
        <f ca="1"/>
        <v>0</v>
      </c>
      <c r="AC157" s="2"/>
      <c r="AD157" t="str">
        <f t="shared" si="46"/>
        <v/>
      </c>
      <c r="AF157" t="str">
        <f t="shared" si="37"/>
        <v/>
      </c>
      <c r="AG157" t="str">
        <f t="shared" si="38"/>
        <v/>
      </c>
      <c r="AH157" t="str">
        <f t="shared" si="39"/>
        <v/>
      </c>
      <c r="AI157" t="str">
        <f t="shared" si="40"/>
        <v/>
      </c>
      <c r="AJ157" t="str">
        <f t="shared" si="41"/>
        <v/>
      </c>
      <c r="AK157" t="str">
        <f t="shared" si="42"/>
        <v/>
      </c>
      <c r="AM157" t="str">
        <f t="shared" ca="1" si="47"/>
        <v>0, 0</v>
      </c>
      <c r="AN157">
        <f ca="1">OFFSET(INDIRECT(CONCATENATE($AE$1,"!$A$1")),$AT157,MATCH("First Name",INDIRECT(CONCATENATE($AE$1,"!$A$1")):INDIRECT(CONCATENATE($AE$1,"!$L$1")),0)-1,1,1)</f>
        <v>0</v>
      </c>
      <c r="AO157">
        <f ca="1">OFFSET(INDIRECT(CONCATENATE($AE$1,"!$A$1")),$AT157,MATCH("Last Name",INDIRECT(CONCATENATE($AE$1,"!$A$1")):INDIRECT(CONCATENATE($AE$1,"!$L$1")),0)-1,1,1)</f>
        <v>0</v>
      </c>
      <c r="AP157">
        <f ca="1">OFFSET(INDIRECT(CONCATENATE($AE$1,"!$A$1")),$AT157,MATCH("description",INDIRECT(CONCATENATE($AE$1,"!$A$1")):INDIRECT(CONCATENATE($AE$1,"!$L$1")),0)-1,1,1)</f>
        <v>0</v>
      </c>
      <c r="AQ157">
        <f ca="1">OFFSET(INDIRECT(CONCATENATE($AE$1,"!$A$1")),$AT157,MATCH("Display Name",INDIRECT(CONCATENATE($AE$1,"!$A$1")):INDIRECT(CONCATENATE($AE$1,"!$L$1")),0)-1,1,1)</f>
        <v>0</v>
      </c>
      <c r="AR157">
        <f ca="1">OFFSET(INDIRECT(CONCATENATE($AE$1,"!$A$1")),$AT157,MATCH("Pre-Windows 2000 Logon Name",INDIRECT(CONCATENATE($AE$1,"!$A$1")):INDIRECT(CONCATENATE($AE$1,"!$L$1")),0)-1,1,1)</f>
        <v>0</v>
      </c>
      <c r="AS157">
        <f ca="1">OFFSET(INDIRECT(CONCATENATE($AE$1,"!$A$1")),$AT157,MATCH("E-Mail Address",INDIRECT(CONCATENATE($AE$1,"!$A$1")):INDIRECT(CONCATENATE($AE$1,"!$L$1")),0)-1,1,1)</f>
        <v>0</v>
      </c>
      <c r="AT157">
        <v>156</v>
      </c>
    </row>
    <row r="158" spans="1:46" x14ac:dyDescent="0.25">
      <c r="A158" s="4"/>
      <c r="B158" s="4"/>
      <c r="C158" s="4"/>
      <c r="D158" s="4"/>
      <c r="E158" s="4"/>
      <c r="F158" s="4"/>
      <c r="H158" s="2"/>
      <c r="I158" t="str">
        <f t="shared" si="43"/>
        <v/>
      </c>
      <c r="K158" t="str">
        <f t="shared" si="32"/>
        <v/>
      </c>
      <c r="L158" t="str">
        <f t="shared" si="33"/>
        <v/>
      </c>
      <c r="M158" t="str">
        <f t="shared" si="34"/>
        <v/>
      </c>
      <c r="N158" t="str">
        <f t="shared" si="35"/>
        <v/>
      </c>
      <c r="O158" t="str">
        <f t="shared" si="36"/>
        <v/>
      </c>
      <c r="P158" t="str">
        <f t="shared" si="44"/>
        <v/>
      </c>
      <c r="R158" t="str">
        <f t="shared" ca="1" si="45"/>
        <v>0, 0</v>
      </c>
      <c r="S158">
        <f ca="1"/>
        <v>0</v>
      </c>
      <c r="T158">
        <f ca="1"/>
        <v>0</v>
      </c>
      <c r="U158">
        <f ca="1"/>
        <v>0</v>
      </c>
      <c r="V158">
        <f ca="1"/>
        <v>0</v>
      </c>
      <c r="W158">
        <f ca="1"/>
        <v>0</v>
      </c>
      <c r="X158">
        <f ca="1"/>
        <v>0</v>
      </c>
      <c r="Y158">
        <f ca="1"/>
        <v>0</v>
      </c>
      <c r="Z158">
        <f ca="1"/>
        <v>0</v>
      </c>
      <c r="AA158">
        <f ca="1"/>
        <v>0</v>
      </c>
      <c r="AC158" s="2"/>
      <c r="AD158" t="str">
        <f t="shared" si="46"/>
        <v/>
      </c>
      <c r="AF158" t="str">
        <f t="shared" si="37"/>
        <v/>
      </c>
      <c r="AG158" t="str">
        <f t="shared" si="38"/>
        <v/>
      </c>
      <c r="AH158" t="str">
        <f t="shared" si="39"/>
        <v/>
      </c>
      <c r="AI158" t="str">
        <f t="shared" si="40"/>
        <v/>
      </c>
      <c r="AJ158" t="str">
        <f t="shared" si="41"/>
        <v/>
      </c>
      <c r="AK158" t="str">
        <f t="shared" si="42"/>
        <v/>
      </c>
      <c r="AM158" t="str">
        <f t="shared" ca="1" si="47"/>
        <v>0, 0</v>
      </c>
      <c r="AN158">
        <f ca="1">OFFSET(INDIRECT(CONCATENATE($AE$1,"!$A$1")),$AT158,MATCH("First Name",INDIRECT(CONCATENATE($AE$1,"!$A$1")):INDIRECT(CONCATENATE($AE$1,"!$L$1")),0)-1,1,1)</f>
        <v>0</v>
      </c>
      <c r="AO158">
        <f ca="1">OFFSET(INDIRECT(CONCATENATE($AE$1,"!$A$1")),$AT158,MATCH("Last Name",INDIRECT(CONCATENATE($AE$1,"!$A$1")):INDIRECT(CONCATENATE($AE$1,"!$L$1")),0)-1,1,1)</f>
        <v>0</v>
      </c>
      <c r="AP158">
        <f ca="1">OFFSET(INDIRECT(CONCATENATE($AE$1,"!$A$1")),$AT158,MATCH("description",INDIRECT(CONCATENATE($AE$1,"!$A$1")):INDIRECT(CONCATENATE($AE$1,"!$L$1")),0)-1,1,1)</f>
        <v>0</v>
      </c>
      <c r="AQ158">
        <f ca="1">OFFSET(INDIRECT(CONCATENATE($AE$1,"!$A$1")),$AT158,MATCH("Display Name",INDIRECT(CONCATENATE($AE$1,"!$A$1")):INDIRECT(CONCATENATE($AE$1,"!$L$1")),0)-1,1,1)</f>
        <v>0</v>
      </c>
      <c r="AR158">
        <f ca="1">OFFSET(INDIRECT(CONCATENATE($AE$1,"!$A$1")),$AT158,MATCH("Pre-Windows 2000 Logon Name",INDIRECT(CONCATENATE($AE$1,"!$A$1")):INDIRECT(CONCATENATE($AE$1,"!$L$1")),0)-1,1,1)</f>
        <v>0</v>
      </c>
      <c r="AS158">
        <f ca="1">OFFSET(INDIRECT(CONCATENATE($AE$1,"!$A$1")),$AT158,MATCH("E-Mail Address",INDIRECT(CONCATENATE($AE$1,"!$A$1")):INDIRECT(CONCATENATE($AE$1,"!$L$1")),0)-1,1,1)</f>
        <v>0</v>
      </c>
      <c r="AT158">
        <v>157</v>
      </c>
    </row>
    <row r="159" spans="1:46" x14ac:dyDescent="0.25">
      <c r="A159" s="4"/>
      <c r="B159" s="4"/>
      <c r="C159" s="4"/>
      <c r="D159" s="4"/>
      <c r="E159" s="4"/>
      <c r="F159" s="4"/>
      <c r="H159" s="2"/>
      <c r="I159" t="str">
        <f t="shared" si="43"/>
        <v/>
      </c>
      <c r="K159" t="str">
        <f t="shared" si="32"/>
        <v/>
      </c>
      <c r="L159" t="str">
        <f t="shared" si="33"/>
        <v/>
      </c>
      <c r="M159" t="str">
        <f t="shared" si="34"/>
        <v/>
      </c>
      <c r="N159" t="str">
        <f t="shared" si="35"/>
        <v/>
      </c>
      <c r="O159" t="str">
        <f t="shared" si="36"/>
        <v/>
      </c>
      <c r="P159" t="str">
        <f t="shared" si="44"/>
        <v/>
      </c>
      <c r="R159" t="str">
        <f t="shared" ca="1" si="45"/>
        <v>0, 0</v>
      </c>
      <c r="S159">
        <f ca="1"/>
        <v>0</v>
      </c>
      <c r="T159">
        <f ca="1"/>
        <v>0</v>
      </c>
      <c r="U159">
        <f ca="1"/>
        <v>0</v>
      </c>
      <c r="V159">
        <f ca="1"/>
        <v>0</v>
      </c>
      <c r="W159">
        <f ca="1"/>
        <v>0</v>
      </c>
      <c r="X159">
        <f ca="1"/>
        <v>0</v>
      </c>
      <c r="Y159">
        <f ca="1"/>
        <v>0</v>
      </c>
      <c r="Z159">
        <f ca="1"/>
        <v>0</v>
      </c>
      <c r="AA159">
        <f ca="1"/>
        <v>0</v>
      </c>
      <c r="AC159" s="2"/>
      <c r="AD159" t="str">
        <f t="shared" si="46"/>
        <v/>
      </c>
      <c r="AF159" t="str">
        <f t="shared" si="37"/>
        <v/>
      </c>
      <c r="AG159" t="str">
        <f t="shared" si="38"/>
        <v/>
      </c>
      <c r="AH159" t="str">
        <f t="shared" si="39"/>
        <v/>
      </c>
      <c r="AI159" t="str">
        <f t="shared" si="40"/>
        <v/>
      </c>
      <c r="AJ159" t="str">
        <f t="shared" si="41"/>
        <v/>
      </c>
      <c r="AK159" t="str">
        <f t="shared" si="42"/>
        <v/>
      </c>
      <c r="AM159" t="str">
        <f t="shared" ca="1" si="47"/>
        <v>0, 0</v>
      </c>
      <c r="AN159">
        <f ca="1">OFFSET(INDIRECT(CONCATENATE($AE$1,"!$A$1")),$AT159,MATCH("First Name",INDIRECT(CONCATENATE($AE$1,"!$A$1")):INDIRECT(CONCATENATE($AE$1,"!$L$1")),0)-1,1,1)</f>
        <v>0</v>
      </c>
      <c r="AO159">
        <f ca="1">OFFSET(INDIRECT(CONCATENATE($AE$1,"!$A$1")),$AT159,MATCH("Last Name",INDIRECT(CONCATENATE($AE$1,"!$A$1")):INDIRECT(CONCATENATE($AE$1,"!$L$1")),0)-1,1,1)</f>
        <v>0</v>
      </c>
      <c r="AP159">
        <f ca="1">OFFSET(INDIRECT(CONCATENATE($AE$1,"!$A$1")),$AT159,MATCH("description",INDIRECT(CONCATENATE($AE$1,"!$A$1")):INDIRECT(CONCATENATE($AE$1,"!$L$1")),0)-1,1,1)</f>
        <v>0</v>
      </c>
      <c r="AQ159">
        <f ca="1">OFFSET(INDIRECT(CONCATENATE($AE$1,"!$A$1")),$AT159,MATCH("Display Name",INDIRECT(CONCATENATE($AE$1,"!$A$1")):INDIRECT(CONCATENATE($AE$1,"!$L$1")),0)-1,1,1)</f>
        <v>0</v>
      </c>
      <c r="AR159">
        <f ca="1">OFFSET(INDIRECT(CONCATENATE($AE$1,"!$A$1")),$AT159,MATCH("Pre-Windows 2000 Logon Name",INDIRECT(CONCATENATE($AE$1,"!$A$1")):INDIRECT(CONCATENATE($AE$1,"!$L$1")),0)-1,1,1)</f>
        <v>0</v>
      </c>
      <c r="AS159">
        <f ca="1">OFFSET(INDIRECT(CONCATENATE($AE$1,"!$A$1")),$AT159,MATCH("E-Mail Address",INDIRECT(CONCATENATE($AE$1,"!$A$1")):INDIRECT(CONCATENATE($AE$1,"!$L$1")),0)-1,1,1)</f>
        <v>0</v>
      </c>
      <c r="AT159">
        <v>158</v>
      </c>
    </row>
    <row r="160" spans="1:46" x14ac:dyDescent="0.25">
      <c r="A160" s="4"/>
      <c r="B160" s="4"/>
      <c r="C160" s="4"/>
      <c r="D160" s="4"/>
      <c r="E160" s="4"/>
      <c r="F160" s="4"/>
      <c r="H160" s="2"/>
      <c r="I160" t="str">
        <f t="shared" si="43"/>
        <v/>
      </c>
      <c r="K160" t="str">
        <f t="shared" si="32"/>
        <v/>
      </c>
      <c r="L160" t="str">
        <f t="shared" si="33"/>
        <v/>
      </c>
      <c r="M160" t="str">
        <f t="shared" si="34"/>
        <v/>
      </c>
      <c r="N160" t="str">
        <f t="shared" si="35"/>
        <v/>
      </c>
      <c r="O160" t="str">
        <f t="shared" si="36"/>
        <v/>
      </c>
      <c r="P160" t="str">
        <f t="shared" si="44"/>
        <v/>
      </c>
      <c r="R160" t="str">
        <f t="shared" ca="1" si="45"/>
        <v>0, 0</v>
      </c>
      <c r="S160">
        <f ca="1"/>
        <v>0</v>
      </c>
      <c r="T160">
        <f ca="1"/>
        <v>0</v>
      </c>
      <c r="U160">
        <f ca="1"/>
        <v>0</v>
      </c>
      <c r="V160">
        <f ca="1"/>
        <v>0</v>
      </c>
      <c r="W160">
        <f ca="1"/>
        <v>0</v>
      </c>
      <c r="X160">
        <f ca="1"/>
        <v>0</v>
      </c>
      <c r="Y160">
        <f ca="1"/>
        <v>0</v>
      </c>
      <c r="Z160">
        <f ca="1"/>
        <v>0</v>
      </c>
      <c r="AA160">
        <f ca="1"/>
        <v>0</v>
      </c>
      <c r="AC160" s="2"/>
      <c r="AD160" t="str">
        <f t="shared" si="46"/>
        <v/>
      </c>
      <c r="AF160" t="str">
        <f t="shared" si="37"/>
        <v/>
      </c>
      <c r="AG160" t="str">
        <f t="shared" si="38"/>
        <v/>
      </c>
      <c r="AH160" t="str">
        <f t="shared" si="39"/>
        <v/>
      </c>
      <c r="AI160" t="str">
        <f t="shared" si="40"/>
        <v/>
      </c>
      <c r="AJ160" t="str">
        <f t="shared" si="41"/>
        <v/>
      </c>
      <c r="AK160" t="str">
        <f t="shared" si="42"/>
        <v/>
      </c>
      <c r="AM160" t="str">
        <f t="shared" ca="1" si="47"/>
        <v>0, 0</v>
      </c>
      <c r="AN160">
        <f ca="1">OFFSET(INDIRECT(CONCATENATE($AE$1,"!$A$1")),$AT160,MATCH("First Name",INDIRECT(CONCATENATE($AE$1,"!$A$1")):INDIRECT(CONCATENATE($AE$1,"!$L$1")),0)-1,1,1)</f>
        <v>0</v>
      </c>
      <c r="AO160">
        <f ca="1">OFFSET(INDIRECT(CONCATENATE($AE$1,"!$A$1")),$AT160,MATCH("Last Name",INDIRECT(CONCATENATE($AE$1,"!$A$1")):INDIRECT(CONCATENATE($AE$1,"!$L$1")),0)-1,1,1)</f>
        <v>0</v>
      </c>
      <c r="AP160">
        <f ca="1">OFFSET(INDIRECT(CONCATENATE($AE$1,"!$A$1")),$AT160,MATCH("description",INDIRECT(CONCATENATE($AE$1,"!$A$1")):INDIRECT(CONCATENATE($AE$1,"!$L$1")),0)-1,1,1)</f>
        <v>0</v>
      </c>
      <c r="AQ160">
        <f ca="1">OFFSET(INDIRECT(CONCATENATE($AE$1,"!$A$1")),$AT160,MATCH("Display Name",INDIRECT(CONCATENATE($AE$1,"!$A$1")):INDIRECT(CONCATENATE($AE$1,"!$L$1")),0)-1,1,1)</f>
        <v>0</v>
      </c>
      <c r="AR160">
        <f ca="1">OFFSET(INDIRECT(CONCATENATE($AE$1,"!$A$1")),$AT160,MATCH("Pre-Windows 2000 Logon Name",INDIRECT(CONCATENATE($AE$1,"!$A$1")):INDIRECT(CONCATENATE($AE$1,"!$L$1")),0)-1,1,1)</f>
        <v>0</v>
      </c>
      <c r="AS160">
        <f ca="1">OFFSET(INDIRECT(CONCATENATE($AE$1,"!$A$1")),$AT160,MATCH("E-Mail Address",INDIRECT(CONCATENATE($AE$1,"!$A$1")):INDIRECT(CONCATENATE($AE$1,"!$L$1")),0)-1,1,1)</f>
        <v>0</v>
      </c>
      <c r="AT160">
        <v>159</v>
      </c>
    </row>
    <row r="161" spans="1:46" x14ac:dyDescent="0.25">
      <c r="A161" s="4"/>
      <c r="B161" s="4"/>
      <c r="C161" s="4"/>
      <c r="D161" s="4"/>
      <c r="E161" s="4"/>
      <c r="F161" s="4"/>
      <c r="H161" s="2"/>
      <c r="I161" t="str">
        <f t="shared" si="43"/>
        <v/>
      </c>
      <c r="K161" t="str">
        <f t="shared" si="32"/>
        <v/>
      </c>
      <c r="L161" t="str">
        <f t="shared" si="33"/>
        <v/>
      </c>
      <c r="M161" t="str">
        <f t="shared" si="34"/>
        <v/>
      </c>
      <c r="N161" t="str">
        <f t="shared" si="35"/>
        <v/>
      </c>
      <c r="O161" t="str">
        <f t="shared" si="36"/>
        <v/>
      </c>
      <c r="P161" t="str">
        <f t="shared" si="44"/>
        <v/>
      </c>
      <c r="R161" t="str">
        <f t="shared" ca="1" si="45"/>
        <v>0, 0</v>
      </c>
      <c r="S161">
        <f ca="1"/>
        <v>0</v>
      </c>
      <c r="T161">
        <f ca="1"/>
        <v>0</v>
      </c>
      <c r="U161">
        <f ca="1"/>
        <v>0</v>
      </c>
      <c r="V161">
        <f ca="1"/>
        <v>0</v>
      </c>
      <c r="W161">
        <f ca="1"/>
        <v>0</v>
      </c>
      <c r="X161">
        <f ca="1"/>
        <v>0</v>
      </c>
      <c r="Y161">
        <f ca="1"/>
        <v>0</v>
      </c>
      <c r="Z161">
        <f ca="1"/>
        <v>0</v>
      </c>
      <c r="AA161">
        <f ca="1"/>
        <v>0</v>
      </c>
      <c r="AC161" s="2"/>
      <c r="AD161" t="str">
        <f t="shared" si="46"/>
        <v/>
      </c>
      <c r="AF161" t="str">
        <f t="shared" si="37"/>
        <v/>
      </c>
      <c r="AG161" t="str">
        <f t="shared" si="38"/>
        <v/>
      </c>
      <c r="AH161" t="str">
        <f t="shared" si="39"/>
        <v/>
      </c>
      <c r="AI161" t="str">
        <f t="shared" si="40"/>
        <v/>
      </c>
      <c r="AJ161" t="str">
        <f t="shared" si="41"/>
        <v/>
      </c>
      <c r="AK161" t="str">
        <f t="shared" si="42"/>
        <v/>
      </c>
      <c r="AM161" t="str">
        <f t="shared" ca="1" si="47"/>
        <v>0, 0</v>
      </c>
      <c r="AN161">
        <f ca="1">OFFSET(INDIRECT(CONCATENATE($AE$1,"!$A$1")),$AT161,MATCH("First Name",INDIRECT(CONCATENATE($AE$1,"!$A$1")):INDIRECT(CONCATENATE($AE$1,"!$L$1")),0)-1,1,1)</f>
        <v>0</v>
      </c>
      <c r="AO161">
        <f ca="1">OFFSET(INDIRECT(CONCATENATE($AE$1,"!$A$1")),$AT161,MATCH("Last Name",INDIRECT(CONCATENATE($AE$1,"!$A$1")):INDIRECT(CONCATENATE($AE$1,"!$L$1")),0)-1,1,1)</f>
        <v>0</v>
      </c>
      <c r="AP161">
        <f ca="1">OFFSET(INDIRECT(CONCATENATE($AE$1,"!$A$1")),$AT161,MATCH("description",INDIRECT(CONCATENATE($AE$1,"!$A$1")):INDIRECT(CONCATENATE($AE$1,"!$L$1")),0)-1,1,1)</f>
        <v>0</v>
      </c>
      <c r="AQ161">
        <f ca="1">OFFSET(INDIRECT(CONCATENATE($AE$1,"!$A$1")),$AT161,MATCH("Display Name",INDIRECT(CONCATENATE($AE$1,"!$A$1")):INDIRECT(CONCATENATE($AE$1,"!$L$1")),0)-1,1,1)</f>
        <v>0</v>
      </c>
      <c r="AR161">
        <f ca="1">OFFSET(INDIRECT(CONCATENATE($AE$1,"!$A$1")),$AT161,MATCH("Pre-Windows 2000 Logon Name",INDIRECT(CONCATENATE($AE$1,"!$A$1")):INDIRECT(CONCATENATE($AE$1,"!$L$1")),0)-1,1,1)</f>
        <v>0</v>
      </c>
      <c r="AS161">
        <f ca="1">OFFSET(INDIRECT(CONCATENATE($AE$1,"!$A$1")),$AT161,MATCH("E-Mail Address",INDIRECT(CONCATENATE($AE$1,"!$A$1")):INDIRECT(CONCATENATE($AE$1,"!$L$1")),0)-1,1,1)</f>
        <v>0</v>
      </c>
      <c r="AT161">
        <v>160</v>
      </c>
    </row>
    <row r="162" spans="1:46" x14ac:dyDescent="0.25">
      <c r="A162" s="4"/>
      <c r="B162" s="4"/>
      <c r="C162" s="4"/>
      <c r="D162" s="4"/>
      <c r="E162" s="4"/>
      <c r="F162" s="4"/>
      <c r="H162" s="2"/>
      <c r="I162" t="str">
        <f t="shared" si="43"/>
        <v/>
      </c>
      <c r="K162" t="str">
        <f t="shared" si="32"/>
        <v/>
      </c>
      <c r="L162" t="str">
        <f t="shared" si="33"/>
        <v/>
      </c>
      <c r="M162" t="str">
        <f t="shared" si="34"/>
        <v/>
      </c>
      <c r="N162" t="str">
        <f t="shared" si="35"/>
        <v/>
      </c>
      <c r="O162" t="str">
        <f t="shared" si="36"/>
        <v/>
      </c>
      <c r="P162" t="str">
        <f t="shared" si="44"/>
        <v/>
      </c>
      <c r="R162" t="str">
        <f t="shared" ca="1" si="45"/>
        <v>0, 0</v>
      </c>
      <c r="S162">
        <f ca="1"/>
        <v>0</v>
      </c>
      <c r="T162">
        <f ca="1"/>
        <v>0</v>
      </c>
      <c r="U162">
        <f ca="1"/>
        <v>0</v>
      </c>
      <c r="V162">
        <f ca="1"/>
        <v>0</v>
      </c>
      <c r="W162">
        <f ca="1"/>
        <v>0</v>
      </c>
      <c r="X162">
        <f ca="1"/>
        <v>0</v>
      </c>
      <c r="Y162">
        <f ca="1"/>
        <v>0</v>
      </c>
      <c r="Z162">
        <f ca="1"/>
        <v>0</v>
      </c>
      <c r="AA162">
        <f ca="1"/>
        <v>0</v>
      </c>
      <c r="AC162" s="2"/>
      <c r="AD162" t="str">
        <f t="shared" si="46"/>
        <v/>
      </c>
      <c r="AF162" t="str">
        <f t="shared" si="37"/>
        <v/>
      </c>
      <c r="AG162" t="str">
        <f t="shared" si="38"/>
        <v/>
      </c>
      <c r="AH162" t="str">
        <f t="shared" si="39"/>
        <v/>
      </c>
      <c r="AI162" t="str">
        <f t="shared" si="40"/>
        <v/>
      </c>
      <c r="AJ162" t="str">
        <f t="shared" si="41"/>
        <v/>
      </c>
      <c r="AK162" t="str">
        <f t="shared" si="42"/>
        <v/>
      </c>
      <c r="AM162" t="str">
        <f t="shared" ca="1" si="47"/>
        <v>0, 0</v>
      </c>
      <c r="AN162">
        <f ca="1">OFFSET(INDIRECT(CONCATENATE($AE$1,"!$A$1")),$AT162,MATCH("First Name",INDIRECT(CONCATENATE($AE$1,"!$A$1")):INDIRECT(CONCATENATE($AE$1,"!$L$1")),0)-1,1,1)</f>
        <v>0</v>
      </c>
      <c r="AO162">
        <f ca="1">OFFSET(INDIRECT(CONCATENATE($AE$1,"!$A$1")),$AT162,MATCH("Last Name",INDIRECT(CONCATENATE($AE$1,"!$A$1")):INDIRECT(CONCATENATE($AE$1,"!$L$1")),0)-1,1,1)</f>
        <v>0</v>
      </c>
      <c r="AP162">
        <f ca="1">OFFSET(INDIRECT(CONCATENATE($AE$1,"!$A$1")),$AT162,MATCH("description",INDIRECT(CONCATENATE($AE$1,"!$A$1")):INDIRECT(CONCATENATE($AE$1,"!$L$1")),0)-1,1,1)</f>
        <v>0</v>
      </c>
      <c r="AQ162">
        <f ca="1">OFFSET(INDIRECT(CONCATENATE($AE$1,"!$A$1")),$AT162,MATCH("Display Name",INDIRECT(CONCATENATE($AE$1,"!$A$1")):INDIRECT(CONCATENATE($AE$1,"!$L$1")),0)-1,1,1)</f>
        <v>0</v>
      </c>
      <c r="AR162">
        <f ca="1">OFFSET(INDIRECT(CONCATENATE($AE$1,"!$A$1")),$AT162,MATCH("Pre-Windows 2000 Logon Name",INDIRECT(CONCATENATE($AE$1,"!$A$1")):INDIRECT(CONCATENATE($AE$1,"!$L$1")),0)-1,1,1)</f>
        <v>0</v>
      </c>
      <c r="AS162">
        <f ca="1">OFFSET(INDIRECT(CONCATENATE($AE$1,"!$A$1")),$AT162,MATCH("E-Mail Address",INDIRECT(CONCATENATE($AE$1,"!$A$1")):INDIRECT(CONCATENATE($AE$1,"!$L$1")),0)-1,1,1)</f>
        <v>0</v>
      </c>
      <c r="AT162">
        <v>161</v>
      </c>
    </row>
    <row r="163" spans="1:46" x14ac:dyDescent="0.25">
      <c r="A163" s="4"/>
      <c r="B163" s="4"/>
      <c r="C163" s="4"/>
      <c r="D163" s="4"/>
      <c r="E163" s="4"/>
      <c r="F163" s="4"/>
      <c r="H163" s="2"/>
      <c r="I163" t="str">
        <f t="shared" si="43"/>
        <v/>
      </c>
      <c r="K163" t="str">
        <f t="shared" si="32"/>
        <v/>
      </c>
      <c r="L163" t="str">
        <f t="shared" si="33"/>
        <v/>
      </c>
      <c r="M163" t="str">
        <f t="shared" si="34"/>
        <v/>
      </c>
      <c r="N163" t="str">
        <f t="shared" si="35"/>
        <v/>
      </c>
      <c r="O163" t="str">
        <f t="shared" si="36"/>
        <v/>
      </c>
      <c r="P163" t="str">
        <f t="shared" si="44"/>
        <v/>
      </c>
      <c r="R163" t="str">
        <f t="shared" ca="1" si="45"/>
        <v>0, 0</v>
      </c>
      <c r="S163">
        <f ca="1"/>
        <v>0</v>
      </c>
      <c r="T163">
        <f ca="1"/>
        <v>0</v>
      </c>
      <c r="U163">
        <f ca="1"/>
        <v>0</v>
      </c>
      <c r="V163">
        <f ca="1"/>
        <v>0</v>
      </c>
      <c r="W163">
        <f ca="1"/>
        <v>0</v>
      </c>
      <c r="X163">
        <f ca="1"/>
        <v>0</v>
      </c>
      <c r="Y163">
        <f ca="1"/>
        <v>0</v>
      </c>
      <c r="Z163">
        <f ca="1"/>
        <v>0</v>
      </c>
      <c r="AA163">
        <f ca="1"/>
        <v>0</v>
      </c>
      <c r="AC163" s="2"/>
      <c r="AD163" t="str">
        <f t="shared" si="46"/>
        <v/>
      </c>
      <c r="AF163" t="str">
        <f t="shared" si="37"/>
        <v/>
      </c>
      <c r="AG163" t="str">
        <f t="shared" si="38"/>
        <v/>
      </c>
      <c r="AH163" t="str">
        <f t="shared" si="39"/>
        <v/>
      </c>
      <c r="AI163" t="str">
        <f t="shared" si="40"/>
        <v/>
      </c>
      <c r="AJ163" t="str">
        <f t="shared" si="41"/>
        <v/>
      </c>
      <c r="AK163" t="str">
        <f t="shared" si="42"/>
        <v/>
      </c>
      <c r="AM163" t="str">
        <f t="shared" ca="1" si="47"/>
        <v>0, 0</v>
      </c>
      <c r="AN163">
        <f ca="1">OFFSET(INDIRECT(CONCATENATE($AE$1,"!$A$1")),$AT163,MATCH("First Name",INDIRECT(CONCATENATE($AE$1,"!$A$1")):INDIRECT(CONCATENATE($AE$1,"!$L$1")),0)-1,1,1)</f>
        <v>0</v>
      </c>
      <c r="AO163">
        <f ca="1">OFFSET(INDIRECT(CONCATENATE($AE$1,"!$A$1")),$AT163,MATCH("Last Name",INDIRECT(CONCATENATE($AE$1,"!$A$1")):INDIRECT(CONCATENATE($AE$1,"!$L$1")),0)-1,1,1)</f>
        <v>0</v>
      </c>
      <c r="AP163">
        <f ca="1">OFFSET(INDIRECT(CONCATENATE($AE$1,"!$A$1")),$AT163,MATCH("description",INDIRECT(CONCATENATE($AE$1,"!$A$1")):INDIRECT(CONCATENATE($AE$1,"!$L$1")),0)-1,1,1)</f>
        <v>0</v>
      </c>
      <c r="AQ163">
        <f ca="1">OFFSET(INDIRECT(CONCATENATE($AE$1,"!$A$1")),$AT163,MATCH("Display Name",INDIRECT(CONCATENATE($AE$1,"!$A$1")):INDIRECT(CONCATENATE($AE$1,"!$L$1")),0)-1,1,1)</f>
        <v>0</v>
      </c>
      <c r="AR163">
        <f ca="1">OFFSET(INDIRECT(CONCATENATE($AE$1,"!$A$1")),$AT163,MATCH("Pre-Windows 2000 Logon Name",INDIRECT(CONCATENATE($AE$1,"!$A$1")):INDIRECT(CONCATENATE($AE$1,"!$L$1")),0)-1,1,1)</f>
        <v>0</v>
      </c>
      <c r="AS163">
        <f ca="1">OFFSET(INDIRECT(CONCATENATE($AE$1,"!$A$1")),$AT163,MATCH("E-Mail Address",INDIRECT(CONCATENATE($AE$1,"!$A$1")):INDIRECT(CONCATENATE($AE$1,"!$L$1")),0)-1,1,1)</f>
        <v>0</v>
      </c>
      <c r="AT163">
        <v>162</v>
      </c>
    </row>
    <row r="164" spans="1:46" x14ac:dyDescent="0.25">
      <c r="A164" s="4"/>
      <c r="B164" s="4"/>
      <c r="C164" s="4"/>
      <c r="D164" s="4"/>
      <c r="E164" s="4"/>
      <c r="F164" s="4"/>
      <c r="H164" s="2"/>
      <c r="I164" t="str">
        <f t="shared" si="43"/>
        <v/>
      </c>
      <c r="K164" t="str">
        <f t="shared" si="32"/>
        <v/>
      </c>
      <c r="L164" t="str">
        <f t="shared" si="33"/>
        <v/>
      </c>
      <c r="M164" t="str">
        <f t="shared" si="34"/>
        <v/>
      </c>
      <c r="N164" t="str">
        <f t="shared" si="35"/>
        <v/>
      </c>
      <c r="O164" t="str">
        <f t="shared" si="36"/>
        <v/>
      </c>
      <c r="P164" t="str">
        <f t="shared" si="44"/>
        <v/>
      </c>
      <c r="R164" t="str">
        <f t="shared" ca="1" si="45"/>
        <v>0, 0</v>
      </c>
      <c r="S164">
        <f ca="1"/>
        <v>0</v>
      </c>
      <c r="T164">
        <f ca="1"/>
        <v>0</v>
      </c>
      <c r="U164">
        <f ca="1"/>
        <v>0</v>
      </c>
      <c r="V164">
        <f ca="1"/>
        <v>0</v>
      </c>
      <c r="W164">
        <f ca="1"/>
        <v>0</v>
      </c>
      <c r="X164">
        <f ca="1"/>
        <v>0</v>
      </c>
      <c r="Y164">
        <f ca="1"/>
        <v>0</v>
      </c>
      <c r="Z164">
        <f ca="1"/>
        <v>0</v>
      </c>
      <c r="AA164">
        <f ca="1"/>
        <v>0</v>
      </c>
      <c r="AC164" s="2"/>
      <c r="AD164" t="str">
        <f t="shared" si="46"/>
        <v/>
      </c>
      <c r="AF164" t="str">
        <f t="shared" si="37"/>
        <v/>
      </c>
      <c r="AG164" t="str">
        <f t="shared" si="38"/>
        <v/>
      </c>
      <c r="AH164" t="str">
        <f t="shared" si="39"/>
        <v/>
      </c>
      <c r="AI164" t="str">
        <f t="shared" si="40"/>
        <v/>
      </c>
      <c r="AJ164" t="str">
        <f t="shared" si="41"/>
        <v/>
      </c>
      <c r="AK164" t="str">
        <f t="shared" si="42"/>
        <v/>
      </c>
      <c r="AM164" t="str">
        <f t="shared" ca="1" si="47"/>
        <v>0, 0</v>
      </c>
      <c r="AN164">
        <f ca="1">OFFSET(INDIRECT(CONCATENATE($AE$1,"!$A$1")),$AT164,MATCH("First Name",INDIRECT(CONCATENATE($AE$1,"!$A$1")):INDIRECT(CONCATENATE($AE$1,"!$L$1")),0)-1,1,1)</f>
        <v>0</v>
      </c>
      <c r="AO164">
        <f ca="1">OFFSET(INDIRECT(CONCATENATE($AE$1,"!$A$1")),$AT164,MATCH("Last Name",INDIRECT(CONCATENATE($AE$1,"!$A$1")):INDIRECT(CONCATENATE($AE$1,"!$L$1")),0)-1,1,1)</f>
        <v>0</v>
      </c>
      <c r="AP164">
        <f ca="1">OFFSET(INDIRECT(CONCATENATE($AE$1,"!$A$1")),$AT164,MATCH("description",INDIRECT(CONCATENATE($AE$1,"!$A$1")):INDIRECT(CONCATENATE($AE$1,"!$L$1")),0)-1,1,1)</f>
        <v>0</v>
      </c>
      <c r="AQ164">
        <f ca="1">OFFSET(INDIRECT(CONCATENATE($AE$1,"!$A$1")),$AT164,MATCH("Display Name",INDIRECT(CONCATENATE($AE$1,"!$A$1")):INDIRECT(CONCATENATE($AE$1,"!$L$1")),0)-1,1,1)</f>
        <v>0</v>
      </c>
      <c r="AR164">
        <f ca="1">OFFSET(INDIRECT(CONCATENATE($AE$1,"!$A$1")),$AT164,MATCH("Pre-Windows 2000 Logon Name",INDIRECT(CONCATENATE($AE$1,"!$A$1")):INDIRECT(CONCATENATE($AE$1,"!$L$1")),0)-1,1,1)</f>
        <v>0</v>
      </c>
      <c r="AS164">
        <f ca="1">OFFSET(INDIRECT(CONCATENATE($AE$1,"!$A$1")),$AT164,MATCH("E-Mail Address",INDIRECT(CONCATENATE($AE$1,"!$A$1")):INDIRECT(CONCATENATE($AE$1,"!$L$1")),0)-1,1,1)</f>
        <v>0</v>
      </c>
      <c r="AT164">
        <v>163</v>
      </c>
    </row>
    <row r="165" spans="1:46" x14ac:dyDescent="0.25">
      <c r="A165" s="4"/>
      <c r="B165" s="4"/>
      <c r="C165" s="4"/>
      <c r="D165" s="4"/>
      <c r="E165" s="4"/>
      <c r="F165" s="4"/>
      <c r="H165" s="2"/>
      <c r="I165" t="str">
        <f t="shared" si="43"/>
        <v/>
      </c>
      <c r="K165" t="str">
        <f t="shared" si="32"/>
        <v/>
      </c>
      <c r="L165" t="str">
        <f t="shared" si="33"/>
        <v/>
      </c>
      <c r="M165" t="str">
        <f t="shared" si="34"/>
        <v/>
      </c>
      <c r="N165" t="str">
        <f t="shared" si="35"/>
        <v/>
      </c>
      <c r="O165" t="str">
        <f t="shared" si="36"/>
        <v/>
      </c>
      <c r="P165" t="str">
        <f t="shared" si="44"/>
        <v/>
      </c>
      <c r="R165" t="str">
        <f t="shared" ca="1" si="45"/>
        <v>0, 0</v>
      </c>
      <c r="S165">
        <f ca="1"/>
        <v>0</v>
      </c>
      <c r="T165">
        <f ca="1"/>
        <v>0</v>
      </c>
      <c r="U165">
        <f ca="1"/>
        <v>0</v>
      </c>
      <c r="V165">
        <f ca="1"/>
        <v>0</v>
      </c>
      <c r="W165">
        <f ca="1"/>
        <v>0</v>
      </c>
      <c r="X165">
        <f ca="1"/>
        <v>0</v>
      </c>
      <c r="Y165">
        <f ca="1"/>
        <v>0</v>
      </c>
      <c r="Z165">
        <f ca="1"/>
        <v>0</v>
      </c>
      <c r="AA165">
        <f ca="1"/>
        <v>0</v>
      </c>
      <c r="AC165" s="2"/>
      <c r="AD165" t="str">
        <f t="shared" si="46"/>
        <v/>
      </c>
      <c r="AF165" t="str">
        <f t="shared" si="37"/>
        <v/>
      </c>
      <c r="AG165" t="str">
        <f t="shared" si="38"/>
        <v/>
      </c>
      <c r="AH165" t="str">
        <f t="shared" si="39"/>
        <v/>
      </c>
      <c r="AI165" t="str">
        <f t="shared" si="40"/>
        <v/>
      </c>
      <c r="AJ165" t="str">
        <f t="shared" si="41"/>
        <v/>
      </c>
      <c r="AK165" t="str">
        <f t="shared" si="42"/>
        <v/>
      </c>
      <c r="AM165" t="str">
        <f t="shared" ca="1" si="47"/>
        <v>0, 0</v>
      </c>
      <c r="AN165">
        <f ca="1">OFFSET(INDIRECT(CONCATENATE($AE$1,"!$A$1")),$AT165,MATCH("First Name",INDIRECT(CONCATENATE($AE$1,"!$A$1")):INDIRECT(CONCATENATE($AE$1,"!$L$1")),0)-1,1,1)</f>
        <v>0</v>
      </c>
      <c r="AO165">
        <f ca="1">OFFSET(INDIRECT(CONCATENATE($AE$1,"!$A$1")),$AT165,MATCH("Last Name",INDIRECT(CONCATENATE($AE$1,"!$A$1")):INDIRECT(CONCATENATE($AE$1,"!$L$1")),0)-1,1,1)</f>
        <v>0</v>
      </c>
      <c r="AP165">
        <f ca="1">OFFSET(INDIRECT(CONCATENATE($AE$1,"!$A$1")),$AT165,MATCH("description",INDIRECT(CONCATENATE($AE$1,"!$A$1")):INDIRECT(CONCATENATE($AE$1,"!$L$1")),0)-1,1,1)</f>
        <v>0</v>
      </c>
      <c r="AQ165">
        <f ca="1">OFFSET(INDIRECT(CONCATENATE($AE$1,"!$A$1")),$AT165,MATCH("Display Name",INDIRECT(CONCATENATE($AE$1,"!$A$1")):INDIRECT(CONCATENATE($AE$1,"!$L$1")),0)-1,1,1)</f>
        <v>0</v>
      </c>
      <c r="AR165">
        <f ca="1">OFFSET(INDIRECT(CONCATENATE($AE$1,"!$A$1")),$AT165,MATCH("Pre-Windows 2000 Logon Name",INDIRECT(CONCATENATE($AE$1,"!$A$1")):INDIRECT(CONCATENATE($AE$1,"!$L$1")),0)-1,1,1)</f>
        <v>0</v>
      </c>
      <c r="AS165">
        <f ca="1">OFFSET(INDIRECT(CONCATENATE($AE$1,"!$A$1")),$AT165,MATCH("E-Mail Address",INDIRECT(CONCATENATE($AE$1,"!$A$1")):INDIRECT(CONCATENATE($AE$1,"!$L$1")),0)-1,1,1)</f>
        <v>0</v>
      </c>
      <c r="AT165">
        <v>164</v>
      </c>
    </row>
    <row r="166" spans="1:46" x14ac:dyDescent="0.25">
      <c r="A166" s="4"/>
      <c r="B166" s="4"/>
      <c r="C166" s="4"/>
      <c r="D166" s="4"/>
      <c r="E166" s="4"/>
      <c r="F166" s="4"/>
      <c r="H166" s="2"/>
      <c r="I166" t="str">
        <f t="shared" si="43"/>
        <v/>
      </c>
      <c r="K166" t="str">
        <f t="shared" si="32"/>
        <v/>
      </c>
      <c r="L166" t="str">
        <f t="shared" si="33"/>
        <v/>
      </c>
      <c r="M166" t="str">
        <f t="shared" si="34"/>
        <v/>
      </c>
      <c r="N166" t="str">
        <f t="shared" si="35"/>
        <v/>
      </c>
      <c r="O166" t="str">
        <f t="shared" si="36"/>
        <v/>
      </c>
      <c r="P166" t="str">
        <f t="shared" si="44"/>
        <v/>
      </c>
      <c r="R166" t="str">
        <f t="shared" ca="1" si="45"/>
        <v>0, 0</v>
      </c>
      <c r="S166">
        <f ca="1"/>
        <v>0</v>
      </c>
      <c r="T166">
        <f ca="1"/>
        <v>0</v>
      </c>
      <c r="U166">
        <f ca="1"/>
        <v>0</v>
      </c>
      <c r="V166">
        <f ca="1"/>
        <v>0</v>
      </c>
      <c r="W166">
        <f ca="1"/>
        <v>0</v>
      </c>
      <c r="X166">
        <f ca="1"/>
        <v>0</v>
      </c>
      <c r="Y166">
        <f ca="1"/>
        <v>0</v>
      </c>
      <c r="Z166">
        <f ca="1"/>
        <v>0</v>
      </c>
      <c r="AA166">
        <f ca="1"/>
        <v>0</v>
      </c>
      <c r="AC166" s="2"/>
      <c r="AD166" t="str">
        <f t="shared" si="46"/>
        <v/>
      </c>
      <c r="AF166" t="str">
        <f t="shared" si="37"/>
        <v/>
      </c>
      <c r="AG166" t="str">
        <f t="shared" si="38"/>
        <v/>
      </c>
      <c r="AH166" t="str">
        <f t="shared" si="39"/>
        <v/>
      </c>
      <c r="AI166" t="str">
        <f t="shared" si="40"/>
        <v/>
      </c>
      <c r="AJ166" t="str">
        <f t="shared" si="41"/>
        <v/>
      </c>
      <c r="AK166" t="str">
        <f t="shared" si="42"/>
        <v/>
      </c>
      <c r="AM166" t="str">
        <f t="shared" ca="1" si="47"/>
        <v>0, 0</v>
      </c>
      <c r="AN166">
        <f ca="1">OFFSET(INDIRECT(CONCATENATE($AE$1,"!$A$1")),$AT166,MATCH("First Name",INDIRECT(CONCATENATE($AE$1,"!$A$1")):INDIRECT(CONCATENATE($AE$1,"!$L$1")),0)-1,1,1)</f>
        <v>0</v>
      </c>
      <c r="AO166">
        <f ca="1">OFFSET(INDIRECT(CONCATENATE($AE$1,"!$A$1")),$AT166,MATCH("Last Name",INDIRECT(CONCATENATE($AE$1,"!$A$1")):INDIRECT(CONCATENATE($AE$1,"!$L$1")),0)-1,1,1)</f>
        <v>0</v>
      </c>
      <c r="AP166">
        <f ca="1">OFFSET(INDIRECT(CONCATENATE($AE$1,"!$A$1")),$AT166,MATCH("description",INDIRECT(CONCATENATE($AE$1,"!$A$1")):INDIRECT(CONCATENATE($AE$1,"!$L$1")),0)-1,1,1)</f>
        <v>0</v>
      </c>
      <c r="AQ166">
        <f ca="1">OFFSET(INDIRECT(CONCATENATE($AE$1,"!$A$1")),$AT166,MATCH("Display Name",INDIRECT(CONCATENATE($AE$1,"!$A$1")):INDIRECT(CONCATENATE($AE$1,"!$L$1")),0)-1,1,1)</f>
        <v>0</v>
      </c>
      <c r="AR166">
        <f ca="1">OFFSET(INDIRECT(CONCATENATE($AE$1,"!$A$1")),$AT166,MATCH("Pre-Windows 2000 Logon Name",INDIRECT(CONCATENATE($AE$1,"!$A$1")):INDIRECT(CONCATENATE($AE$1,"!$L$1")),0)-1,1,1)</f>
        <v>0</v>
      </c>
      <c r="AS166">
        <f ca="1">OFFSET(INDIRECT(CONCATENATE($AE$1,"!$A$1")),$AT166,MATCH("E-Mail Address",INDIRECT(CONCATENATE($AE$1,"!$A$1")):INDIRECT(CONCATENATE($AE$1,"!$L$1")),0)-1,1,1)</f>
        <v>0</v>
      </c>
      <c r="AT166">
        <v>165</v>
      </c>
    </row>
    <row r="167" spans="1:46" x14ac:dyDescent="0.25">
      <c r="A167" s="4"/>
      <c r="B167" s="4"/>
      <c r="C167" s="4"/>
      <c r="D167" s="4"/>
      <c r="E167" s="4"/>
      <c r="F167" s="4"/>
      <c r="H167" s="2"/>
      <c r="I167" t="str">
        <f t="shared" si="43"/>
        <v/>
      </c>
      <c r="K167" t="str">
        <f t="shared" si="32"/>
        <v/>
      </c>
      <c r="L167" t="str">
        <f t="shared" si="33"/>
        <v/>
      </c>
      <c r="M167" t="str">
        <f t="shared" si="34"/>
        <v/>
      </c>
      <c r="N167" t="str">
        <f t="shared" si="35"/>
        <v/>
      </c>
      <c r="O167" t="str">
        <f t="shared" si="36"/>
        <v/>
      </c>
      <c r="P167" t="str">
        <f t="shared" si="44"/>
        <v/>
      </c>
      <c r="R167" t="str">
        <f t="shared" ca="1" si="45"/>
        <v>0, 0</v>
      </c>
      <c r="S167">
        <f ca="1"/>
        <v>0</v>
      </c>
      <c r="T167">
        <f ca="1"/>
        <v>0</v>
      </c>
      <c r="U167">
        <f ca="1"/>
        <v>0</v>
      </c>
      <c r="V167">
        <f ca="1"/>
        <v>0</v>
      </c>
      <c r="W167">
        <f ca="1"/>
        <v>0</v>
      </c>
      <c r="X167">
        <f ca="1"/>
        <v>0</v>
      </c>
      <c r="Y167">
        <f ca="1"/>
        <v>0</v>
      </c>
      <c r="Z167">
        <f ca="1"/>
        <v>0</v>
      </c>
      <c r="AA167">
        <f ca="1"/>
        <v>0</v>
      </c>
      <c r="AC167" s="2"/>
      <c r="AD167" t="str">
        <f t="shared" si="46"/>
        <v/>
      </c>
      <c r="AF167" t="str">
        <f t="shared" si="37"/>
        <v/>
      </c>
      <c r="AG167" t="str">
        <f t="shared" si="38"/>
        <v/>
      </c>
      <c r="AH167" t="str">
        <f t="shared" si="39"/>
        <v/>
      </c>
      <c r="AI167" t="str">
        <f t="shared" si="40"/>
        <v/>
      </c>
      <c r="AJ167" t="str">
        <f t="shared" si="41"/>
        <v/>
      </c>
      <c r="AK167" t="str">
        <f t="shared" si="42"/>
        <v/>
      </c>
      <c r="AM167" t="str">
        <f t="shared" ca="1" si="47"/>
        <v>0, 0</v>
      </c>
      <c r="AN167">
        <f ca="1">OFFSET(INDIRECT(CONCATENATE($AE$1,"!$A$1")),$AT167,MATCH("First Name",INDIRECT(CONCATENATE($AE$1,"!$A$1")):INDIRECT(CONCATENATE($AE$1,"!$L$1")),0)-1,1,1)</f>
        <v>0</v>
      </c>
      <c r="AO167">
        <f ca="1">OFFSET(INDIRECT(CONCATENATE($AE$1,"!$A$1")),$AT167,MATCH("Last Name",INDIRECT(CONCATENATE($AE$1,"!$A$1")):INDIRECT(CONCATENATE($AE$1,"!$L$1")),0)-1,1,1)</f>
        <v>0</v>
      </c>
      <c r="AP167">
        <f ca="1">OFFSET(INDIRECT(CONCATENATE($AE$1,"!$A$1")),$AT167,MATCH("description",INDIRECT(CONCATENATE($AE$1,"!$A$1")):INDIRECT(CONCATENATE($AE$1,"!$L$1")),0)-1,1,1)</f>
        <v>0</v>
      </c>
      <c r="AQ167">
        <f ca="1">OFFSET(INDIRECT(CONCATENATE($AE$1,"!$A$1")),$AT167,MATCH("Display Name",INDIRECT(CONCATENATE($AE$1,"!$A$1")):INDIRECT(CONCATENATE($AE$1,"!$L$1")),0)-1,1,1)</f>
        <v>0</v>
      </c>
      <c r="AR167">
        <f ca="1">OFFSET(INDIRECT(CONCATENATE($AE$1,"!$A$1")),$AT167,MATCH("Pre-Windows 2000 Logon Name",INDIRECT(CONCATENATE($AE$1,"!$A$1")):INDIRECT(CONCATENATE($AE$1,"!$L$1")),0)-1,1,1)</f>
        <v>0</v>
      </c>
      <c r="AS167">
        <f ca="1">OFFSET(INDIRECT(CONCATENATE($AE$1,"!$A$1")),$AT167,MATCH("E-Mail Address",INDIRECT(CONCATENATE($AE$1,"!$A$1")):INDIRECT(CONCATENATE($AE$1,"!$L$1")),0)-1,1,1)</f>
        <v>0</v>
      </c>
      <c r="AT167">
        <v>166</v>
      </c>
    </row>
    <row r="168" spans="1:46" x14ac:dyDescent="0.25">
      <c r="A168" s="4"/>
      <c r="B168" s="4"/>
      <c r="C168" s="4"/>
      <c r="D168" s="4"/>
      <c r="E168" s="4"/>
      <c r="F168" s="4"/>
      <c r="H168" s="2"/>
      <c r="I168" t="str">
        <f t="shared" si="43"/>
        <v/>
      </c>
      <c r="K168" t="str">
        <f t="shared" si="32"/>
        <v/>
      </c>
      <c r="L168" t="str">
        <f t="shared" si="33"/>
        <v/>
      </c>
      <c r="M168" t="str">
        <f t="shared" si="34"/>
        <v/>
      </c>
      <c r="N168" t="str">
        <f t="shared" si="35"/>
        <v/>
      </c>
      <c r="O168" t="str">
        <f t="shared" si="36"/>
        <v/>
      </c>
      <c r="P168" t="str">
        <f t="shared" si="44"/>
        <v/>
      </c>
      <c r="R168" t="str">
        <f t="shared" ca="1" si="45"/>
        <v>0, 0</v>
      </c>
      <c r="S168">
        <f ca="1"/>
        <v>0</v>
      </c>
      <c r="T168">
        <f ca="1"/>
        <v>0</v>
      </c>
      <c r="U168">
        <f ca="1"/>
        <v>0</v>
      </c>
      <c r="V168">
        <f ca="1"/>
        <v>0</v>
      </c>
      <c r="W168">
        <f ca="1"/>
        <v>0</v>
      </c>
      <c r="X168">
        <f ca="1"/>
        <v>0</v>
      </c>
      <c r="Y168">
        <f ca="1"/>
        <v>0</v>
      </c>
      <c r="Z168">
        <f ca="1"/>
        <v>0</v>
      </c>
      <c r="AA168">
        <f ca="1"/>
        <v>0</v>
      </c>
      <c r="AC168" s="2"/>
      <c r="AD168" t="str">
        <f t="shared" si="46"/>
        <v/>
      </c>
      <c r="AF168" t="str">
        <f t="shared" si="37"/>
        <v/>
      </c>
      <c r="AG168" t="str">
        <f t="shared" si="38"/>
        <v/>
      </c>
      <c r="AH168" t="str">
        <f t="shared" si="39"/>
        <v/>
      </c>
      <c r="AI168" t="str">
        <f t="shared" si="40"/>
        <v/>
      </c>
      <c r="AJ168" t="str">
        <f t="shared" si="41"/>
        <v/>
      </c>
      <c r="AK168" t="str">
        <f t="shared" si="42"/>
        <v/>
      </c>
      <c r="AM168" t="str">
        <f t="shared" ca="1" si="47"/>
        <v>0, 0</v>
      </c>
      <c r="AN168">
        <f ca="1">OFFSET(INDIRECT(CONCATENATE($AE$1,"!$A$1")),$AT168,MATCH("First Name",INDIRECT(CONCATENATE($AE$1,"!$A$1")):INDIRECT(CONCATENATE($AE$1,"!$L$1")),0)-1,1,1)</f>
        <v>0</v>
      </c>
      <c r="AO168">
        <f ca="1">OFFSET(INDIRECT(CONCATENATE($AE$1,"!$A$1")),$AT168,MATCH("Last Name",INDIRECT(CONCATENATE($AE$1,"!$A$1")):INDIRECT(CONCATENATE($AE$1,"!$L$1")),0)-1,1,1)</f>
        <v>0</v>
      </c>
      <c r="AP168">
        <f ca="1">OFFSET(INDIRECT(CONCATENATE($AE$1,"!$A$1")),$AT168,MATCH("description",INDIRECT(CONCATENATE($AE$1,"!$A$1")):INDIRECT(CONCATENATE($AE$1,"!$L$1")),0)-1,1,1)</f>
        <v>0</v>
      </c>
      <c r="AQ168">
        <f ca="1">OFFSET(INDIRECT(CONCATENATE($AE$1,"!$A$1")),$AT168,MATCH("Display Name",INDIRECT(CONCATENATE($AE$1,"!$A$1")):INDIRECT(CONCATENATE($AE$1,"!$L$1")),0)-1,1,1)</f>
        <v>0</v>
      </c>
      <c r="AR168">
        <f ca="1">OFFSET(INDIRECT(CONCATENATE($AE$1,"!$A$1")),$AT168,MATCH("Pre-Windows 2000 Logon Name",INDIRECT(CONCATENATE($AE$1,"!$A$1")):INDIRECT(CONCATENATE($AE$1,"!$L$1")),0)-1,1,1)</f>
        <v>0</v>
      </c>
      <c r="AS168">
        <f ca="1">OFFSET(INDIRECT(CONCATENATE($AE$1,"!$A$1")),$AT168,MATCH("E-Mail Address",INDIRECT(CONCATENATE($AE$1,"!$A$1")):INDIRECT(CONCATENATE($AE$1,"!$L$1")),0)-1,1,1)</f>
        <v>0</v>
      </c>
      <c r="AT168">
        <v>167</v>
      </c>
    </row>
    <row r="169" spans="1:46" x14ac:dyDescent="0.25">
      <c r="A169" s="4"/>
      <c r="B169" s="4"/>
      <c r="C169" s="4"/>
      <c r="D169" s="4"/>
      <c r="E169" s="4"/>
      <c r="F169" s="4"/>
      <c r="H169" s="2"/>
      <c r="I169" t="str">
        <f t="shared" si="43"/>
        <v/>
      </c>
      <c r="K169" t="str">
        <f t="shared" si="32"/>
        <v/>
      </c>
      <c r="L169" t="str">
        <f t="shared" si="33"/>
        <v/>
      </c>
      <c r="M169" t="str">
        <f t="shared" si="34"/>
        <v/>
      </c>
      <c r="N169" t="str">
        <f t="shared" si="35"/>
        <v/>
      </c>
      <c r="O169" t="str">
        <f t="shared" si="36"/>
        <v/>
      </c>
      <c r="P169" t="str">
        <f t="shared" si="44"/>
        <v/>
      </c>
      <c r="R169" t="str">
        <f t="shared" ca="1" si="45"/>
        <v>0, 0</v>
      </c>
      <c r="S169">
        <f ca="1"/>
        <v>0</v>
      </c>
      <c r="T169">
        <f ca="1"/>
        <v>0</v>
      </c>
      <c r="U169">
        <f ca="1"/>
        <v>0</v>
      </c>
      <c r="V169">
        <f ca="1"/>
        <v>0</v>
      </c>
      <c r="W169">
        <f ca="1"/>
        <v>0</v>
      </c>
      <c r="X169">
        <f ca="1"/>
        <v>0</v>
      </c>
      <c r="Y169">
        <f ca="1"/>
        <v>0</v>
      </c>
      <c r="Z169">
        <f ca="1"/>
        <v>0</v>
      </c>
      <c r="AA169">
        <f ca="1"/>
        <v>0</v>
      </c>
      <c r="AC169" s="2"/>
      <c r="AD169" t="str">
        <f t="shared" si="46"/>
        <v/>
      </c>
      <c r="AF169" t="str">
        <f t="shared" si="37"/>
        <v/>
      </c>
      <c r="AG169" t="str">
        <f t="shared" si="38"/>
        <v/>
      </c>
      <c r="AH169" t="str">
        <f t="shared" si="39"/>
        <v/>
      </c>
      <c r="AI169" t="str">
        <f t="shared" si="40"/>
        <v/>
      </c>
      <c r="AJ169" t="str">
        <f t="shared" si="41"/>
        <v/>
      </c>
      <c r="AK169" t="str">
        <f t="shared" si="42"/>
        <v/>
      </c>
      <c r="AM169" t="str">
        <f t="shared" ca="1" si="47"/>
        <v>0, 0</v>
      </c>
      <c r="AN169">
        <f ca="1">OFFSET(INDIRECT(CONCATENATE($AE$1,"!$A$1")),$AT169,MATCH("First Name",INDIRECT(CONCATENATE($AE$1,"!$A$1")):INDIRECT(CONCATENATE($AE$1,"!$L$1")),0)-1,1,1)</f>
        <v>0</v>
      </c>
      <c r="AO169">
        <f ca="1">OFFSET(INDIRECT(CONCATENATE($AE$1,"!$A$1")),$AT169,MATCH("Last Name",INDIRECT(CONCATENATE($AE$1,"!$A$1")):INDIRECT(CONCATENATE($AE$1,"!$L$1")),0)-1,1,1)</f>
        <v>0</v>
      </c>
      <c r="AP169">
        <f ca="1">OFFSET(INDIRECT(CONCATENATE($AE$1,"!$A$1")),$AT169,MATCH("description",INDIRECT(CONCATENATE($AE$1,"!$A$1")):INDIRECT(CONCATENATE($AE$1,"!$L$1")),0)-1,1,1)</f>
        <v>0</v>
      </c>
      <c r="AQ169">
        <f ca="1">OFFSET(INDIRECT(CONCATENATE($AE$1,"!$A$1")),$AT169,MATCH("Display Name",INDIRECT(CONCATENATE($AE$1,"!$A$1")):INDIRECT(CONCATENATE($AE$1,"!$L$1")),0)-1,1,1)</f>
        <v>0</v>
      </c>
      <c r="AR169">
        <f ca="1">OFFSET(INDIRECT(CONCATENATE($AE$1,"!$A$1")),$AT169,MATCH("Pre-Windows 2000 Logon Name",INDIRECT(CONCATENATE($AE$1,"!$A$1")):INDIRECT(CONCATENATE($AE$1,"!$L$1")),0)-1,1,1)</f>
        <v>0</v>
      </c>
      <c r="AS169">
        <f ca="1">OFFSET(INDIRECT(CONCATENATE($AE$1,"!$A$1")),$AT169,MATCH("E-Mail Address",INDIRECT(CONCATENATE($AE$1,"!$A$1")):INDIRECT(CONCATENATE($AE$1,"!$L$1")),0)-1,1,1)</f>
        <v>0</v>
      </c>
      <c r="AT169">
        <v>168</v>
      </c>
    </row>
    <row r="170" spans="1:46" x14ac:dyDescent="0.25">
      <c r="A170" s="4"/>
      <c r="B170" s="4"/>
      <c r="C170" s="4"/>
      <c r="D170" s="4"/>
      <c r="E170" s="4"/>
      <c r="F170" s="4"/>
      <c r="H170" s="2"/>
      <c r="I170" t="str">
        <f t="shared" si="43"/>
        <v/>
      </c>
      <c r="K170" t="str">
        <f t="shared" si="32"/>
        <v/>
      </c>
      <c r="L170" t="str">
        <f t="shared" si="33"/>
        <v/>
      </c>
      <c r="M170" t="str">
        <f t="shared" si="34"/>
        <v/>
      </c>
      <c r="N170" t="str">
        <f t="shared" si="35"/>
        <v/>
      </c>
      <c r="O170" t="str">
        <f t="shared" si="36"/>
        <v/>
      </c>
      <c r="P170" t="str">
        <f t="shared" si="44"/>
        <v/>
      </c>
      <c r="R170" t="str">
        <f t="shared" ca="1" si="45"/>
        <v>0, 0</v>
      </c>
      <c r="S170">
        <f ca="1"/>
        <v>0</v>
      </c>
      <c r="T170">
        <f ca="1"/>
        <v>0</v>
      </c>
      <c r="U170">
        <f ca="1"/>
        <v>0</v>
      </c>
      <c r="V170">
        <f ca="1"/>
        <v>0</v>
      </c>
      <c r="W170">
        <f ca="1"/>
        <v>0</v>
      </c>
      <c r="X170">
        <f ca="1"/>
        <v>0</v>
      </c>
      <c r="Y170">
        <f ca="1"/>
        <v>0</v>
      </c>
      <c r="Z170">
        <f ca="1"/>
        <v>0</v>
      </c>
      <c r="AA170">
        <f ca="1"/>
        <v>0</v>
      </c>
      <c r="AC170" s="2"/>
      <c r="AD170" t="str">
        <f t="shared" si="46"/>
        <v/>
      </c>
      <c r="AF170" t="str">
        <f t="shared" si="37"/>
        <v/>
      </c>
      <c r="AG170" t="str">
        <f t="shared" si="38"/>
        <v/>
      </c>
      <c r="AH170" t="str">
        <f t="shared" si="39"/>
        <v/>
      </c>
      <c r="AI170" t="str">
        <f t="shared" si="40"/>
        <v/>
      </c>
      <c r="AJ170" t="str">
        <f t="shared" si="41"/>
        <v/>
      </c>
      <c r="AK170" t="str">
        <f t="shared" si="42"/>
        <v/>
      </c>
      <c r="AM170" t="str">
        <f t="shared" ca="1" si="47"/>
        <v>0, 0</v>
      </c>
      <c r="AN170">
        <f ca="1">OFFSET(INDIRECT(CONCATENATE($AE$1,"!$A$1")),$AT170,MATCH("First Name",INDIRECT(CONCATENATE($AE$1,"!$A$1")):INDIRECT(CONCATENATE($AE$1,"!$L$1")),0)-1,1,1)</f>
        <v>0</v>
      </c>
      <c r="AO170">
        <f ca="1">OFFSET(INDIRECT(CONCATENATE($AE$1,"!$A$1")),$AT170,MATCH("Last Name",INDIRECT(CONCATENATE($AE$1,"!$A$1")):INDIRECT(CONCATENATE($AE$1,"!$L$1")),0)-1,1,1)</f>
        <v>0</v>
      </c>
      <c r="AP170">
        <f ca="1">OFFSET(INDIRECT(CONCATENATE($AE$1,"!$A$1")),$AT170,MATCH("description",INDIRECT(CONCATENATE($AE$1,"!$A$1")):INDIRECT(CONCATENATE($AE$1,"!$L$1")),0)-1,1,1)</f>
        <v>0</v>
      </c>
      <c r="AQ170">
        <f ca="1">OFFSET(INDIRECT(CONCATENATE($AE$1,"!$A$1")),$AT170,MATCH("Display Name",INDIRECT(CONCATENATE($AE$1,"!$A$1")):INDIRECT(CONCATENATE($AE$1,"!$L$1")),0)-1,1,1)</f>
        <v>0</v>
      </c>
      <c r="AR170">
        <f ca="1">OFFSET(INDIRECT(CONCATENATE($AE$1,"!$A$1")),$AT170,MATCH("Pre-Windows 2000 Logon Name",INDIRECT(CONCATENATE($AE$1,"!$A$1")):INDIRECT(CONCATENATE($AE$1,"!$L$1")),0)-1,1,1)</f>
        <v>0</v>
      </c>
      <c r="AS170">
        <f ca="1">OFFSET(INDIRECT(CONCATENATE($AE$1,"!$A$1")),$AT170,MATCH("E-Mail Address",INDIRECT(CONCATENATE($AE$1,"!$A$1")):INDIRECT(CONCATENATE($AE$1,"!$L$1")),0)-1,1,1)</f>
        <v>0</v>
      </c>
      <c r="AT170">
        <v>169</v>
      </c>
    </row>
    <row r="171" spans="1:46" x14ac:dyDescent="0.25">
      <c r="A171" s="4"/>
      <c r="B171" s="4"/>
      <c r="C171" s="4"/>
      <c r="D171" s="4"/>
      <c r="E171" s="4"/>
      <c r="F171" s="4"/>
      <c r="H171" s="2"/>
      <c r="I171" t="str">
        <f t="shared" si="43"/>
        <v/>
      </c>
      <c r="K171" t="str">
        <f t="shared" si="32"/>
        <v/>
      </c>
      <c r="L171" t="str">
        <f t="shared" si="33"/>
        <v/>
      </c>
      <c r="M171" t="str">
        <f t="shared" si="34"/>
        <v/>
      </c>
      <c r="N171" t="str">
        <f t="shared" si="35"/>
        <v/>
      </c>
      <c r="O171" t="str">
        <f t="shared" si="36"/>
        <v/>
      </c>
      <c r="P171" t="str">
        <f t="shared" si="44"/>
        <v/>
      </c>
      <c r="R171" t="str">
        <f t="shared" ca="1" si="45"/>
        <v>0, 0</v>
      </c>
      <c r="S171">
        <f ca="1"/>
        <v>0</v>
      </c>
      <c r="T171">
        <f ca="1"/>
        <v>0</v>
      </c>
      <c r="U171">
        <f ca="1"/>
        <v>0</v>
      </c>
      <c r="V171">
        <f ca="1"/>
        <v>0</v>
      </c>
      <c r="W171">
        <f ca="1"/>
        <v>0</v>
      </c>
      <c r="X171">
        <f ca="1"/>
        <v>0</v>
      </c>
      <c r="Y171">
        <f ca="1"/>
        <v>0</v>
      </c>
      <c r="Z171">
        <f ca="1"/>
        <v>0</v>
      </c>
      <c r="AA171">
        <f ca="1"/>
        <v>0</v>
      </c>
      <c r="AC171" s="2"/>
      <c r="AD171" t="str">
        <f t="shared" si="46"/>
        <v/>
      </c>
      <c r="AF171" t="str">
        <f t="shared" si="37"/>
        <v/>
      </c>
      <c r="AG171" t="str">
        <f t="shared" si="38"/>
        <v/>
      </c>
      <c r="AH171" t="str">
        <f t="shared" si="39"/>
        <v/>
      </c>
      <c r="AI171" t="str">
        <f t="shared" si="40"/>
        <v/>
      </c>
      <c r="AJ171" t="str">
        <f t="shared" si="41"/>
        <v/>
      </c>
      <c r="AK171" t="str">
        <f t="shared" si="42"/>
        <v/>
      </c>
      <c r="AM171" t="str">
        <f t="shared" ca="1" si="47"/>
        <v>0, 0</v>
      </c>
      <c r="AN171">
        <f ca="1">OFFSET(INDIRECT(CONCATENATE($AE$1,"!$A$1")),$AT171,MATCH("First Name",INDIRECT(CONCATENATE($AE$1,"!$A$1")):INDIRECT(CONCATENATE($AE$1,"!$L$1")),0)-1,1,1)</f>
        <v>0</v>
      </c>
      <c r="AO171">
        <f ca="1">OFFSET(INDIRECT(CONCATENATE($AE$1,"!$A$1")),$AT171,MATCH("Last Name",INDIRECT(CONCATENATE($AE$1,"!$A$1")):INDIRECT(CONCATENATE($AE$1,"!$L$1")),0)-1,1,1)</f>
        <v>0</v>
      </c>
      <c r="AP171">
        <f ca="1">OFFSET(INDIRECT(CONCATENATE($AE$1,"!$A$1")),$AT171,MATCH("description",INDIRECT(CONCATENATE($AE$1,"!$A$1")):INDIRECT(CONCATENATE($AE$1,"!$L$1")),0)-1,1,1)</f>
        <v>0</v>
      </c>
      <c r="AQ171">
        <f ca="1">OFFSET(INDIRECT(CONCATENATE($AE$1,"!$A$1")),$AT171,MATCH("Display Name",INDIRECT(CONCATENATE($AE$1,"!$A$1")):INDIRECT(CONCATENATE($AE$1,"!$L$1")),0)-1,1,1)</f>
        <v>0</v>
      </c>
      <c r="AR171">
        <f ca="1">OFFSET(INDIRECT(CONCATENATE($AE$1,"!$A$1")),$AT171,MATCH("Pre-Windows 2000 Logon Name",INDIRECT(CONCATENATE($AE$1,"!$A$1")):INDIRECT(CONCATENATE($AE$1,"!$L$1")),0)-1,1,1)</f>
        <v>0</v>
      </c>
      <c r="AS171">
        <f ca="1">OFFSET(INDIRECT(CONCATENATE($AE$1,"!$A$1")),$AT171,MATCH("E-Mail Address",INDIRECT(CONCATENATE($AE$1,"!$A$1")):INDIRECT(CONCATENATE($AE$1,"!$L$1")),0)-1,1,1)</f>
        <v>0</v>
      </c>
      <c r="AT171">
        <v>170</v>
      </c>
    </row>
    <row r="172" spans="1:46" x14ac:dyDescent="0.25">
      <c r="A172" s="4"/>
      <c r="B172" s="4"/>
      <c r="C172" s="4"/>
      <c r="D172" s="4"/>
      <c r="E172" s="4"/>
      <c r="F172" s="4"/>
      <c r="H172" s="2"/>
      <c r="I172" t="str">
        <f t="shared" si="43"/>
        <v/>
      </c>
      <c r="K172" t="str">
        <f t="shared" si="32"/>
        <v/>
      </c>
      <c r="L172" t="str">
        <f t="shared" si="33"/>
        <v/>
      </c>
      <c r="M172" t="str">
        <f t="shared" si="34"/>
        <v/>
      </c>
      <c r="N172" t="str">
        <f t="shared" si="35"/>
        <v/>
      </c>
      <c r="O172" t="str">
        <f t="shared" si="36"/>
        <v/>
      </c>
      <c r="P172" t="str">
        <f t="shared" si="44"/>
        <v/>
      </c>
      <c r="R172" t="str">
        <f t="shared" ca="1" si="45"/>
        <v>0, 0</v>
      </c>
      <c r="S172">
        <f ca="1"/>
        <v>0</v>
      </c>
      <c r="T172">
        <f ca="1"/>
        <v>0</v>
      </c>
      <c r="U172">
        <f ca="1"/>
        <v>0</v>
      </c>
      <c r="V172">
        <f ca="1"/>
        <v>0</v>
      </c>
      <c r="W172">
        <f ca="1"/>
        <v>0</v>
      </c>
      <c r="X172">
        <f ca="1"/>
        <v>0</v>
      </c>
      <c r="Y172">
        <f ca="1"/>
        <v>0</v>
      </c>
      <c r="Z172">
        <f ca="1"/>
        <v>0</v>
      </c>
      <c r="AA172">
        <f ca="1"/>
        <v>0</v>
      </c>
      <c r="AC172" s="2"/>
      <c r="AD172" t="str">
        <f t="shared" si="46"/>
        <v/>
      </c>
      <c r="AF172" t="str">
        <f t="shared" si="37"/>
        <v/>
      </c>
      <c r="AG172" t="str">
        <f t="shared" si="38"/>
        <v/>
      </c>
      <c r="AH172" t="str">
        <f t="shared" si="39"/>
        <v/>
      </c>
      <c r="AI172" t="str">
        <f t="shared" si="40"/>
        <v/>
      </c>
      <c r="AJ172" t="str">
        <f t="shared" si="41"/>
        <v/>
      </c>
      <c r="AK172" t="str">
        <f t="shared" si="42"/>
        <v/>
      </c>
      <c r="AM172" t="str">
        <f t="shared" ca="1" si="47"/>
        <v>0, 0</v>
      </c>
      <c r="AN172">
        <f ca="1">OFFSET(INDIRECT(CONCATENATE($AE$1,"!$A$1")),$AT172,MATCH("First Name",INDIRECT(CONCATENATE($AE$1,"!$A$1")):INDIRECT(CONCATENATE($AE$1,"!$L$1")),0)-1,1,1)</f>
        <v>0</v>
      </c>
      <c r="AO172">
        <f ca="1">OFFSET(INDIRECT(CONCATENATE($AE$1,"!$A$1")),$AT172,MATCH("Last Name",INDIRECT(CONCATENATE($AE$1,"!$A$1")):INDIRECT(CONCATENATE($AE$1,"!$L$1")),0)-1,1,1)</f>
        <v>0</v>
      </c>
      <c r="AP172">
        <f ca="1">OFFSET(INDIRECT(CONCATENATE($AE$1,"!$A$1")),$AT172,MATCH("description",INDIRECT(CONCATENATE($AE$1,"!$A$1")):INDIRECT(CONCATENATE($AE$1,"!$L$1")),0)-1,1,1)</f>
        <v>0</v>
      </c>
      <c r="AQ172">
        <f ca="1">OFFSET(INDIRECT(CONCATENATE($AE$1,"!$A$1")),$AT172,MATCH("Display Name",INDIRECT(CONCATENATE($AE$1,"!$A$1")):INDIRECT(CONCATENATE($AE$1,"!$L$1")),0)-1,1,1)</f>
        <v>0</v>
      </c>
      <c r="AR172">
        <f ca="1">OFFSET(INDIRECT(CONCATENATE($AE$1,"!$A$1")),$AT172,MATCH("Pre-Windows 2000 Logon Name",INDIRECT(CONCATENATE($AE$1,"!$A$1")):INDIRECT(CONCATENATE($AE$1,"!$L$1")),0)-1,1,1)</f>
        <v>0</v>
      </c>
      <c r="AS172">
        <f ca="1">OFFSET(INDIRECT(CONCATENATE($AE$1,"!$A$1")),$AT172,MATCH("E-Mail Address",INDIRECT(CONCATENATE($AE$1,"!$A$1")):INDIRECT(CONCATENATE($AE$1,"!$L$1")),0)-1,1,1)</f>
        <v>0</v>
      </c>
      <c r="AT172">
        <v>171</v>
      </c>
    </row>
    <row r="173" spans="1:46" x14ac:dyDescent="0.25">
      <c r="A173" s="4"/>
      <c r="B173" s="4"/>
      <c r="C173" s="4"/>
      <c r="D173" s="4"/>
      <c r="E173" s="4"/>
      <c r="F173" s="4"/>
      <c r="H173" s="2"/>
      <c r="I173" t="str">
        <f t="shared" si="43"/>
        <v/>
      </c>
      <c r="K173" t="str">
        <f t="shared" si="32"/>
        <v/>
      </c>
      <c r="L173" t="str">
        <f t="shared" si="33"/>
        <v/>
      </c>
      <c r="M173" t="str">
        <f t="shared" si="34"/>
        <v/>
      </c>
      <c r="N173" t="str">
        <f t="shared" si="35"/>
        <v/>
      </c>
      <c r="O173" t="str">
        <f t="shared" si="36"/>
        <v/>
      </c>
      <c r="P173" t="str">
        <f t="shared" si="44"/>
        <v/>
      </c>
      <c r="R173" t="str">
        <f t="shared" ca="1" si="45"/>
        <v>0, 0</v>
      </c>
      <c r="S173">
        <f ca="1"/>
        <v>0</v>
      </c>
      <c r="T173">
        <f ca="1"/>
        <v>0</v>
      </c>
      <c r="U173">
        <f ca="1"/>
        <v>0</v>
      </c>
      <c r="V173">
        <f ca="1"/>
        <v>0</v>
      </c>
      <c r="W173">
        <f ca="1"/>
        <v>0</v>
      </c>
      <c r="X173">
        <f ca="1"/>
        <v>0</v>
      </c>
      <c r="Y173">
        <f ca="1"/>
        <v>0</v>
      </c>
      <c r="Z173">
        <f ca="1"/>
        <v>0</v>
      </c>
      <c r="AA173">
        <f ca="1"/>
        <v>0</v>
      </c>
      <c r="AC173" s="2"/>
      <c r="AD173" t="str">
        <f t="shared" si="46"/>
        <v/>
      </c>
      <c r="AF173" t="str">
        <f t="shared" si="37"/>
        <v/>
      </c>
      <c r="AG173" t="str">
        <f t="shared" si="38"/>
        <v/>
      </c>
      <c r="AH173" t="str">
        <f t="shared" si="39"/>
        <v/>
      </c>
      <c r="AI173" t="str">
        <f t="shared" si="40"/>
        <v/>
      </c>
      <c r="AJ173" t="str">
        <f t="shared" si="41"/>
        <v/>
      </c>
      <c r="AK173" t="str">
        <f t="shared" si="42"/>
        <v/>
      </c>
      <c r="AM173" t="str">
        <f t="shared" ca="1" si="47"/>
        <v>0, 0</v>
      </c>
      <c r="AN173">
        <f ca="1">OFFSET(INDIRECT(CONCATENATE($AE$1,"!$A$1")),$AT173,MATCH("First Name",INDIRECT(CONCATENATE($AE$1,"!$A$1")):INDIRECT(CONCATENATE($AE$1,"!$L$1")),0)-1,1,1)</f>
        <v>0</v>
      </c>
      <c r="AO173">
        <f ca="1">OFFSET(INDIRECT(CONCATENATE($AE$1,"!$A$1")),$AT173,MATCH("Last Name",INDIRECT(CONCATENATE($AE$1,"!$A$1")):INDIRECT(CONCATENATE($AE$1,"!$L$1")),0)-1,1,1)</f>
        <v>0</v>
      </c>
      <c r="AP173">
        <f ca="1">OFFSET(INDIRECT(CONCATENATE($AE$1,"!$A$1")),$AT173,MATCH("description",INDIRECT(CONCATENATE($AE$1,"!$A$1")):INDIRECT(CONCATENATE($AE$1,"!$L$1")),0)-1,1,1)</f>
        <v>0</v>
      </c>
      <c r="AQ173">
        <f ca="1">OFFSET(INDIRECT(CONCATENATE($AE$1,"!$A$1")),$AT173,MATCH("Display Name",INDIRECT(CONCATENATE($AE$1,"!$A$1")):INDIRECT(CONCATENATE($AE$1,"!$L$1")),0)-1,1,1)</f>
        <v>0</v>
      </c>
      <c r="AR173">
        <f ca="1">OFFSET(INDIRECT(CONCATENATE($AE$1,"!$A$1")),$AT173,MATCH("Pre-Windows 2000 Logon Name",INDIRECT(CONCATENATE($AE$1,"!$A$1")):INDIRECT(CONCATENATE($AE$1,"!$L$1")),0)-1,1,1)</f>
        <v>0</v>
      </c>
      <c r="AS173">
        <f ca="1">OFFSET(INDIRECT(CONCATENATE($AE$1,"!$A$1")),$AT173,MATCH("E-Mail Address",INDIRECT(CONCATENATE($AE$1,"!$A$1")):INDIRECT(CONCATENATE($AE$1,"!$L$1")),0)-1,1,1)</f>
        <v>0</v>
      </c>
      <c r="AT173">
        <v>172</v>
      </c>
    </row>
    <row r="174" spans="1:46" x14ac:dyDescent="0.25">
      <c r="A174" s="4"/>
      <c r="B174" s="4"/>
      <c r="C174" s="4"/>
      <c r="D174" s="4"/>
      <c r="E174" s="4"/>
      <c r="F174" s="4"/>
      <c r="H174" s="2"/>
      <c r="I174" t="str">
        <f t="shared" si="43"/>
        <v/>
      </c>
      <c r="K174" t="str">
        <f t="shared" si="32"/>
        <v/>
      </c>
      <c r="L174" t="str">
        <f t="shared" si="33"/>
        <v/>
      </c>
      <c r="M174" t="str">
        <f t="shared" si="34"/>
        <v/>
      </c>
      <c r="N174" t="str">
        <f t="shared" si="35"/>
        <v/>
      </c>
      <c r="O174" t="str">
        <f t="shared" si="36"/>
        <v/>
      </c>
      <c r="P174" t="str">
        <f t="shared" si="44"/>
        <v/>
      </c>
      <c r="R174" t="str">
        <f t="shared" ca="1" si="45"/>
        <v>0, 0</v>
      </c>
      <c r="S174">
        <f ca="1"/>
        <v>0</v>
      </c>
      <c r="T174">
        <f ca="1"/>
        <v>0</v>
      </c>
      <c r="U174">
        <f ca="1"/>
        <v>0</v>
      </c>
      <c r="V174">
        <f ca="1"/>
        <v>0</v>
      </c>
      <c r="W174">
        <f ca="1"/>
        <v>0</v>
      </c>
      <c r="X174">
        <f ca="1"/>
        <v>0</v>
      </c>
      <c r="Y174">
        <f ca="1"/>
        <v>0</v>
      </c>
      <c r="Z174">
        <f ca="1"/>
        <v>0</v>
      </c>
      <c r="AA174">
        <f ca="1"/>
        <v>0</v>
      </c>
      <c r="AC174" s="2"/>
      <c r="AD174" t="str">
        <f t="shared" si="46"/>
        <v/>
      </c>
      <c r="AF174" t="str">
        <f t="shared" si="37"/>
        <v/>
      </c>
      <c r="AG174" t="str">
        <f t="shared" si="38"/>
        <v/>
      </c>
      <c r="AH174" t="str">
        <f t="shared" si="39"/>
        <v/>
      </c>
      <c r="AI174" t="str">
        <f t="shared" si="40"/>
        <v/>
      </c>
      <c r="AJ174" t="str">
        <f t="shared" si="41"/>
        <v/>
      </c>
      <c r="AK174" t="str">
        <f t="shared" si="42"/>
        <v/>
      </c>
      <c r="AM174" t="str">
        <f t="shared" ca="1" si="47"/>
        <v>0, 0</v>
      </c>
      <c r="AN174">
        <f ca="1">OFFSET(INDIRECT(CONCATENATE($AE$1,"!$A$1")),$AT174,MATCH("First Name",INDIRECT(CONCATENATE($AE$1,"!$A$1")):INDIRECT(CONCATENATE($AE$1,"!$L$1")),0)-1,1,1)</f>
        <v>0</v>
      </c>
      <c r="AO174">
        <f ca="1">OFFSET(INDIRECT(CONCATENATE($AE$1,"!$A$1")),$AT174,MATCH("Last Name",INDIRECT(CONCATENATE($AE$1,"!$A$1")):INDIRECT(CONCATENATE($AE$1,"!$L$1")),0)-1,1,1)</f>
        <v>0</v>
      </c>
      <c r="AP174">
        <f ca="1">OFFSET(INDIRECT(CONCATENATE($AE$1,"!$A$1")),$AT174,MATCH("description",INDIRECT(CONCATENATE($AE$1,"!$A$1")):INDIRECT(CONCATENATE($AE$1,"!$L$1")),0)-1,1,1)</f>
        <v>0</v>
      </c>
      <c r="AQ174">
        <f ca="1">OFFSET(INDIRECT(CONCATENATE($AE$1,"!$A$1")),$AT174,MATCH("Display Name",INDIRECT(CONCATENATE($AE$1,"!$A$1")):INDIRECT(CONCATENATE($AE$1,"!$L$1")),0)-1,1,1)</f>
        <v>0</v>
      </c>
      <c r="AR174">
        <f ca="1">OFFSET(INDIRECT(CONCATENATE($AE$1,"!$A$1")),$AT174,MATCH("Pre-Windows 2000 Logon Name",INDIRECT(CONCATENATE($AE$1,"!$A$1")):INDIRECT(CONCATENATE($AE$1,"!$L$1")),0)-1,1,1)</f>
        <v>0</v>
      </c>
      <c r="AS174">
        <f ca="1">OFFSET(INDIRECT(CONCATENATE($AE$1,"!$A$1")),$AT174,MATCH("E-Mail Address",INDIRECT(CONCATENATE($AE$1,"!$A$1")):INDIRECT(CONCATENATE($AE$1,"!$L$1")),0)-1,1,1)</f>
        <v>0</v>
      </c>
      <c r="AT174">
        <v>173</v>
      </c>
    </row>
    <row r="175" spans="1:46" x14ac:dyDescent="0.25">
      <c r="A175" s="4"/>
      <c r="B175" s="4"/>
      <c r="C175" s="4"/>
      <c r="D175" s="4"/>
      <c r="E175" s="4"/>
      <c r="F175" s="4"/>
      <c r="H175" s="2"/>
      <c r="I175" t="str">
        <f t="shared" si="43"/>
        <v/>
      </c>
      <c r="K175" t="str">
        <f t="shared" si="32"/>
        <v/>
      </c>
      <c r="L175" t="str">
        <f t="shared" si="33"/>
        <v/>
      </c>
      <c r="M175" t="str">
        <f t="shared" si="34"/>
        <v/>
      </c>
      <c r="N175" t="str">
        <f t="shared" si="35"/>
        <v/>
      </c>
      <c r="O175" t="str">
        <f t="shared" si="36"/>
        <v/>
      </c>
      <c r="P175" t="str">
        <f t="shared" si="44"/>
        <v/>
      </c>
      <c r="R175" t="str">
        <f t="shared" ca="1" si="45"/>
        <v>0, 0</v>
      </c>
      <c r="S175">
        <f ca="1"/>
        <v>0</v>
      </c>
      <c r="T175">
        <f ca="1"/>
        <v>0</v>
      </c>
      <c r="U175">
        <f ca="1"/>
        <v>0</v>
      </c>
      <c r="V175">
        <f ca="1"/>
        <v>0</v>
      </c>
      <c r="W175">
        <f ca="1"/>
        <v>0</v>
      </c>
      <c r="X175">
        <f ca="1"/>
        <v>0</v>
      </c>
      <c r="Y175">
        <f ca="1"/>
        <v>0</v>
      </c>
      <c r="Z175">
        <f ca="1"/>
        <v>0</v>
      </c>
      <c r="AA175">
        <f ca="1"/>
        <v>0</v>
      </c>
      <c r="AC175" s="2"/>
      <c r="AD175" t="str">
        <f t="shared" si="46"/>
        <v/>
      </c>
      <c r="AF175" t="str">
        <f t="shared" si="37"/>
        <v/>
      </c>
      <c r="AG175" t="str">
        <f t="shared" si="38"/>
        <v/>
      </c>
      <c r="AH175" t="str">
        <f t="shared" si="39"/>
        <v/>
      </c>
      <c r="AI175" t="str">
        <f t="shared" si="40"/>
        <v/>
      </c>
      <c r="AJ175" t="str">
        <f t="shared" si="41"/>
        <v/>
      </c>
      <c r="AK175" t="str">
        <f t="shared" si="42"/>
        <v/>
      </c>
      <c r="AM175" t="str">
        <f t="shared" ca="1" si="47"/>
        <v>0, 0</v>
      </c>
      <c r="AN175">
        <f ca="1">OFFSET(INDIRECT(CONCATENATE($AE$1,"!$A$1")),$AT175,MATCH("First Name",INDIRECT(CONCATENATE($AE$1,"!$A$1")):INDIRECT(CONCATENATE($AE$1,"!$L$1")),0)-1,1,1)</f>
        <v>0</v>
      </c>
      <c r="AO175">
        <f ca="1">OFFSET(INDIRECT(CONCATENATE($AE$1,"!$A$1")),$AT175,MATCH("Last Name",INDIRECT(CONCATENATE($AE$1,"!$A$1")):INDIRECT(CONCATENATE($AE$1,"!$L$1")),0)-1,1,1)</f>
        <v>0</v>
      </c>
      <c r="AP175">
        <f ca="1">OFFSET(INDIRECT(CONCATENATE($AE$1,"!$A$1")),$AT175,MATCH("description",INDIRECT(CONCATENATE($AE$1,"!$A$1")):INDIRECT(CONCATENATE($AE$1,"!$L$1")),0)-1,1,1)</f>
        <v>0</v>
      </c>
      <c r="AQ175">
        <f ca="1">OFFSET(INDIRECT(CONCATENATE($AE$1,"!$A$1")),$AT175,MATCH("Display Name",INDIRECT(CONCATENATE($AE$1,"!$A$1")):INDIRECT(CONCATENATE($AE$1,"!$L$1")),0)-1,1,1)</f>
        <v>0</v>
      </c>
      <c r="AR175">
        <f ca="1">OFFSET(INDIRECT(CONCATENATE($AE$1,"!$A$1")),$AT175,MATCH("Pre-Windows 2000 Logon Name",INDIRECT(CONCATENATE($AE$1,"!$A$1")):INDIRECT(CONCATENATE($AE$1,"!$L$1")),0)-1,1,1)</f>
        <v>0</v>
      </c>
      <c r="AS175">
        <f ca="1">OFFSET(INDIRECT(CONCATENATE($AE$1,"!$A$1")),$AT175,MATCH("E-Mail Address",INDIRECT(CONCATENATE($AE$1,"!$A$1")):INDIRECT(CONCATENATE($AE$1,"!$L$1")),0)-1,1,1)</f>
        <v>0</v>
      </c>
      <c r="AT175">
        <v>174</v>
      </c>
    </row>
    <row r="176" spans="1:46" x14ac:dyDescent="0.25">
      <c r="A176" s="4"/>
      <c r="B176" s="4"/>
      <c r="C176" s="4"/>
      <c r="D176" s="4"/>
      <c r="E176" s="4"/>
      <c r="F176" s="4"/>
      <c r="H176" s="2"/>
      <c r="I176" t="str">
        <f t="shared" si="43"/>
        <v/>
      </c>
      <c r="K176" t="str">
        <f t="shared" si="32"/>
        <v/>
      </c>
      <c r="L176" t="str">
        <f t="shared" si="33"/>
        <v/>
      </c>
      <c r="M176" t="str">
        <f t="shared" si="34"/>
        <v/>
      </c>
      <c r="N176" t="str">
        <f t="shared" si="35"/>
        <v/>
      </c>
      <c r="O176" t="str">
        <f t="shared" si="36"/>
        <v/>
      </c>
      <c r="P176" t="str">
        <f t="shared" si="44"/>
        <v/>
      </c>
      <c r="R176" t="str">
        <f t="shared" ca="1" si="45"/>
        <v>0, 0</v>
      </c>
      <c r="S176">
        <f ca="1"/>
        <v>0</v>
      </c>
      <c r="T176">
        <f ca="1"/>
        <v>0</v>
      </c>
      <c r="U176">
        <f ca="1"/>
        <v>0</v>
      </c>
      <c r="V176">
        <f ca="1"/>
        <v>0</v>
      </c>
      <c r="W176">
        <f ca="1"/>
        <v>0</v>
      </c>
      <c r="X176">
        <f ca="1"/>
        <v>0</v>
      </c>
      <c r="Y176">
        <f ca="1"/>
        <v>0</v>
      </c>
      <c r="Z176">
        <f ca="1"/>
        <v>0</v>
      </c>
      <c r="AA176">
        <f ca="1"/>
        <v>0</v>
      </c>
      <c r="AC176" s="2"/>
      <c r="AD176" t="str">
        <f t="shared" si="46"/>
        <v/>
      </c>
      <c r="AF176" t="str">
        <f t="shared" si="37"/>
        <v/>
      </c>
      <c r="AG176" t="str">
        <f t="shared" si="38"/>
        <v/>
      </c>
      <c r="AH176" t="str">
        <f t="shared" si="39"/>
        <v/>
      </c>
      <c r="AI176" t="str">
        <f t="shared" si="40"/>
        <v/>
      </c>
      <c r="AJ176" t="str">
        <f t="shared" si="41"/>
        <v/>
      </c>
      <c r="AK176" t="str">
        <f t="shared" si="42"/>
        <v/>
      </c>
      <c r="AM176" t="str">
        <f t="shared" ca="1" si="47"/>
        <v>0, 0</v>
      </c>
      <c r="AN176">
        <f ca="1">OFFSET(INDIRECT(CONCATENATE($AE$1,"!$A$1")),$AT176,MATCH("First Name",INDIRECT(CONCATENATE($AE$1,"!$A$1")):INDIRECT(CONCATENATE($AE$1,"!$L$1")),0)-1,1,1)</f>
        <v>0</v>
      </c>
      <c r="AO176">
        <f ca="1">OFFSET(INDIRECT(CONCATENATE($AE$1,"!$A$1")),$AT176,MATCH("Last Name",INDIRECT(CONCATENATE($AE$1,"!$A$1")):INDIRECT(CONCATENATE($AE$1,"!$L$1")),0)-1,1,1)</f>
        <v>0</v>
      </c>
      <c r="AP176">
        <f ca="1">OFFSET(INDIRECT(CONCATENATE($AE$1,"!$A$1")),$AT176,MATCH("description",INDIRECT(CONCATENATE($AE$1,"!$A$1")):INDIRECT(CONCATENATE($AE$1,"!$L$1")),0)-1,1,1)</f>
        <v>0</v>
      </c>
      <c r="AQ176">
        <f ca="1">OFFSET(INDIRECT(CONCATENATE($AE$1,"!$A$1")),$AT176,MATCH("Display Name",INDIRECT(CONCATENATE($AE$1,"!$A$1")):INDIRECT(CONCATENATE($AE$1,"!$L$1")),0)-1,1,1)</f>
        <v>0</v>
      </c>
      <c r="AR176">
        <f ca="1">OFFSET(INDIRECT(CONCATENATE($AE$1,"!$A$1")),$AT176,MATCH("Pre-Windows 2000 Logon Name",INDIRECT(CONCATENATE($AE$1,"!$A$1")):INDIRECT(CONCATENATE($AE$1,"!$L$1")),0)-1,1,1)</f>
        <v>0</v>
      </c>
      <c r="AS176">
        <f ca="1">OFFSET(INDIRECT(CONCATENATE($AE$1,"!$A$1")),$AT176,MATCH("E-Mail Address",INDIRECT(CONCATENATE($AE$1,"!$A$1")):INDIRECT(CONCATENATE($AE$1,"!$L$1")),0)-1,1,1)</f>
        <v>0</v>
      </c>
      <c r="AT176">
        <v>175</v>
      </c>
    </row>
    <row r="177" spans="1:46" x14ac:dyDescent="0.25">
      <c r="A177" s="4"/>
      <c r="B177" s="4"/>
      <c r="C177" s="4"/>
      <c r="D177" s="4"/>
      <c r="E177" s="4"/>
      <c r="F177" s="4"/>
      <c r="H177" s="2"/>
      <c r="I177" t="str">
        <f t="shared" si="43"/>
        <v/>
      </c>
      <c r="K177" t="str">
        <f t="shared" si="32"/>
        <v/>
      </c>
      <c r="L177" t="str">
        <f t="shared" si="33"/>
        <v/>
      </c>
      <c r="M177" t="str">
        <f t="shared" si="34"/>
        <v/>
      </c>
      <c r="N177" t="str">
        <f t="shared" si="35"/>
        <v/>
      </c>
      <c r="O177" t="str">
        <f t="shared" si="36"/>
        <v/>
      </c>
      <c r="P177" t="str">
        <f t="shared" si="44"/>
        <v/>
      </c>
      <c r="R177" t="str">
        <f t="shared" ca="1" si="45"/>
        <v>0, 0</v>
      </c>
      <c r="S177">
        <f ca="1"/>
        <v>0</v>
      </c>
      <c r="T177">
        <f ca="1"/>
        <v>0</v>
      </c>
      <c r="U177">
        <f ca="1"/>
        <v>0</v>
      </c>
      <c r="V177">
        <f ca="1"/>
        <v>0</v>
      </c>
      <c r="W177">
        <f ca="1"/>
        <v>0</v>
      </c>
      <c r="X177">
        <f ca="1"/>
        <v>0</v>
      </c>
      <c r="Y177">
        <f ca="1"/>
        <v>0</v>
      </c>
      <c r="Z177">
        <f ca="1"/>
        <v>0</v>
      </c>
      <c r="AA177">
        <f ca="1"/>
        <v>0</v>
      </c>
      <c r="AC177" s="2"/>
      <c r="AD177" t="str">
        <f t="shared" si="46"/>
        <v/>
      </c>
      <c r="AF177" t="str">
        <f t="shared" si="37"/>
        <v/>
      </c>
      <c r="AG177" t="str">
        <f t="shared" si="38"/>
        <v/>
      </c>
      <c r="AH177" t="str">
        <f t="shared" si="39"/>
        <v/>
      </c>
      <c r="AI177" t="str">
        <f t="shared" si="40"/>
        <v/>
      </c>
      <c r="AJ177" t="str">
        <f t="shared" si="41"/>
        <v/>
      </c>
      <c r="AK177" t="str">
        <f t="shared" si="42"/>
        <v/>
      </c>
      <c r="AM177" t="str">
        <f t="shared" ca="1" si="47"/>
        <v>0, 0</v>
      </c>
      <c r="AN177">
        <f ca="1">OFFSET(INDIRECT(CONCATENATE($AE$1,"!$A$1")),$AT177,MATCH("First Name",INDIRECT(CONCATENATE($AE$1,"!$A$1")):INDIRECT(CONCATENATE($AE$1,"!$L$1")),0)-1,1,1)</f>
        <v>0</v>
      </c>
      <c r="AO177">
        <f ca="1">OFFSET(INDIRECT(CONCATENATE($AE$1,"!$A$1")),$AT177,MATCH("Last Name",INDIRECT(CONCATENATE($AE$1,"!$A$1")):INDIRECT(CONCATENATE($AE$1,"!$L$1")),0)-1,1,1)</f>
        <v>0</v>
      </c>
      <c r="AP177">
        <f ca="1">OFFSET(INDIRECT(CONCATENATE($AE$1,"!$A$1")),$AT177,MATCH("description",INDIRECT(CONCATENATE($AE$1,"!$A$1")):INDIRECT(CONCATENATE($AE$1,"!$L$1")),0)-1,1,1)</f>
        <v>0</v>
      </c>
      <c r="AQ177">
        <f ca="1">OFFSET(INDIRECT(CONCATENATE($AE$1,"!$A$1")),$AT177,MATCH("Display Name",INDIRECT(CONCATENATE($AE$1,"!$A$1")):INDIRECT(CONCATENATE($AE$1,"!$L$1")),0)-1,1,1)</f>
        <v>0</v>
      </c>
      <c r="AR177">
        <f ca="1">OFFSET(INDIRECT(CONCATENATE($AE$1,"!$A$1")),$AT177,MATCH("Pre-Windows 2000 Logon Name",INDIRECT(CONCATENATE($AE$1,"!$A$1")):INDIRECT(CONCATENATE($AE$1,"!$L$1")),0)-1,1,1)</f>
        <v>0</v>
      </c>
      <c r="AS177">
        <f ca="1">OFFSET(INDIRECT(CONCATENATE($AE$1,"!$A$1")),$AT177,MATCH("E-Mail Address",INDIRECT(CONCATENATE($AE$1,"!$A$1")):INDIRECT(CONCATENATE($AE$1,"!$L$1")),0)-1,1,1)</f>
        <v>0</v>
      </c>
      <c r="AT177">
        <v>176</v>
      </c>
    </row>
    <row r="178" spans="1:46" x14ac:dyDescent="0.25">
      <c r="A178" s="4"/>
      <c r="B178" s="4"/>
      <c r="C178" s="4"/>
      <c r="D178" s="4"/>
      <c r="E178" s="4"/>
      <c r="F178" s="4"/>
      <c r="H178" s="2"/>
      <c r="I178" t="str">
        <f t="shared" si="43"/>
        <v/>
      </c>
      <c r="K178" t="str">
        <f t="shared" si="32"/>
        <v/>
      </c>
      <c r="L178" t="str">
        <f t="shared" si="33"/>
        <v/>
      </c>
      <c r="M178" t="str">
        <f t="shared" si="34"/>
        <v/>
      </c>
      <c r="N178" t="str">
        <f t="shared" si="35"/>
        <v/>
      </c>
      <c r="O178" t="str">
        <f t="shared" si="36"/>
        <v/>
      </c>
      <c r="P178" t="str">
        <f t="shared" si="44"/>
        <v/>
      </c>
      <c r="R178" t="str">
        <f t="shared" ca="1" si="45"/>
        <v>0, 0</v>
      </c>
      <c r="S178">
        <f ca="1"/>
        <v>0</v>
      </c>
      <c r="T178">
        <f ca="1"/>
        <v>0</v>
      </c>
      <c r="U178">
        <f ca="1"/>
        <v>0</v>
      </c>
      <c r="V178">
        <f ca="1"/>
        <v>0</v>
      </c>
      <c r="W178">
        <f ca="1"/>
        <v>0</v>
      </c>
      <c r="X178">
        <f ca="1"/>
        <v>0</v>
      </c>
      <c r="Y178">
        <f ca="1"/>
        <v>0</v>
      </c>
      <c r="Z178">
        <f ca="1"/>
        <v>0</v>
      </c>
      <c r="AA178">
        <f ca="1"/>
        <v>0</v>
      </c>
      <c r="AC178" s="2"/>
      <c r="AD178" t="str">
        <f t="shared" si="46"/>
        <v/>
      </c>
      <c r="AF178" t="str">
        <f t="shared" si="37"/>
        <v/>
      </c>
      <c r="AG178" t="str">
        <f t="shared" si="38"/>
        <v/>
      </c>
      <c r="AH178" t="str">
        <f t="shared" si="39"/>
        <v/>
      </c>
      <c r="AI178" t="str">
        <f t="shared" si="40"/>
        <v/>
      </c>
      <c r="AJ178" t="str">
        <f t="shared" si="41"/>
        <v/>
      </c>
      <c r="AK178" t="str">
        <f t="shared" si="42"/>
        <v/>
      </c>
      <c r="AM178" t="str">
        <f t="shared" ca="1" si="47"/>
        <v>0, 0</v>
      </c>
      <c r="AN178">
        <f ca="1">OFFSET(INDIRECT(CONCATENATE($AE$1,"!$A$1")),$AT178,MATCH("First Name",INDIRECT(CONCATENATE($AE$1,"!$A$1")):INDIRECT(CONCATENATE($AE$1,"!$L$1")),0)-1,1,1)</f>
        <v>0</v>
      </c>
      <c r="AO178">
        <f ca="1">OFFSET(INDIRECT(CONCATENATE($AE$1,"!$A$1")),$AT178,MATCH("Last Name",INDIRECT(CONCATENATE($AE$1,"!$A$1")):INDIRECT(CONCATENATE($AE$1,"!$L$1")),0)-1,1,1)</f>
        <v>0</v>
      </c>
      <c r="AP178">
        <f ca="1">OFFSET(INDIRECT(CONCATENATE($AE$1,"!$A$1")),$AT178,MATCH("description",INDIRECT(CONCATENATE($AE$1,"!$A$1")):INDIRECT(CONCATENATE($AE$1,"!$L$1")),0)-1,1,1)</f>
        <v>0</v>
      </c>
      <c r="AQ178">
        <f ca="1">OFFSET(INDIRECT(CONCATENATE($AE$1,"!$A$1")),$AT178,MATCH("Display Name",INDIRECT(CONCATENATE($AE$1,"!$A$1")):INDIRECT(CONCATENATE($AE$1,"!$L$1")),0)-1,1,1)</f>
        <v>0</v>
      </c>
      <c r="AR178">
        <f ca="1">OFFSET(INDIRECT(CONCATENATE($AE$1,"!$A$1")),$AT178,MATCH("Pre-Windows 2000 Logon Name",INDIRECT(CONCATENATE($AE$1,"!$A$1")):INDIRECT(CONCATENATE($AE$1,"!$L$1")),0)-1,1,1)</f>
        <v>0</v>
      </c>
      <c r="AS178">
        <f ca="1">OFFSET(INDIRECT(CONCATENATE($AE$1,"!$A$1")),$AT178,MATCH("E-Mail Address",INDIRECT(CONCATENATE($AE$1,"!$A$1")):INDIRECT(CONCATENATE($AE$1,"!$L$1")),0)-1,1,1)</f>
        <v>0</v>
      </c>
      <c r="AT178">
        <v>177</v>
      </c>
    </row>
    <row r="179" spans="1:46" x14ac:dyDescent="0.25">
      <c r="A179" s="4"/>
      <c r="B179" s="4"/>
      <c r="C179" s="4"/>
      <c r="D179" s="4"/>
      <c r="E179" s="4"/>
      <c r="F179" s="4"/>
      <c r="H179" s="2"/>
      <c r="I179" t="str">
        <f t="shared" si="43"/>
        <v/>
      </c>
      <c r="K179" t="str">
        <f t="shared" si="32"/>
        <v/>
      </c>
      <c r="L179" t="str">
        <f t="shared" si="33"/>
        <v/>
      </c>
      <c r="M179" t="str">
        <f t="shared" si="34"/>
        <v/>
      </c>
      <c r="N179" t="str">
        <f t="shared" si="35"/>
        <v/>
      </c>
      <c r="O179" t="str">
        <f t="shared" si="36"/>
        <v/>
      </c>
      <c r="P179" t="str">
        <f t="shared" si="44"/>
        <v/>
      </c>
      <c r="R179" t="str">
        <f t="shared" ca="1" si="45"/>
        <v>0, 0</v>
      </c>
      <c r="S179">
        <f ca="1"/>
        <v>0</v>
      </c>
      <c r="T179">
        <f ca="1"/>
        <v>0</v>
      </c>
      <c r="U179">
        <f ca="1"/>
        <v>0</v>
      </c>
      <c r="V179">
        <f ca="1"/>
        <v>0</v>
      </c>
      <c r="W179">
        <f ca="1"/>
        <v>0</v>
      </c>
      <c r="X179">
        <f ca="1"/>
        <v>0</v>
      </c>
      <c r="Y179">
        <f ca="1"/>
        <v>0</v>
      </c>
      <c r="Z179">
        <f ca="1"/>
        <v>0</v>
      </c>
      <c r="AA179">
        <f ca="1"/>
        <v>0</v>
      </c>
      <c r="AC179" s="2"/>
      <c r="AD179" t="str">
        <f t="shared" si="46"/>
        <v/>
      </c>
      <c r="AF179" t="str">
        <f t="shared" si="37"/>
        <v/>
      </c>
      <c r="AG179" t="str">
        <f t="shared" si="38"/>
        <v/>
      </c>
      <c r="AH179" t="str">
        <f t="shared" si="39"/>
        <v/>
      </c>
      <c r="AI179" t="str">
        <f t="shared" si="40"/>
        <v/>
      </c>
      <c r="AJ179" t="str">
        <f t="shared" si="41"/>
        <v/>
      </c>
      <c r="AK179" t="str">
        <f t="shared" si="42"/>
        <v/>
      </c>
      <c r="AM179" t="str">
        <f t="shared" ca="1" si="47"/>
        <v>0, 0</v>
      </c>
      <c r="AN179">
        <f ca="1">OFFSET(INDIRECT(CONCATENATE($AE$1,"!$A$1")),$AT179,MATCH("First Name",INDIRECT(CONCATENATE($AE$1,"!$A$1")):INDIRECT(CONCATENATE($AE$1,"!$L$1")),0)-1,1,1)</f>
        <v>0</v>
      </c>
      <c r="AO179">
        <f ca="1">OFFSET(INDIRECT(CONCATENATE($AE$1,"!$A$1")),$AT179,MATCH("Last Name",INDIRECT(CONCATENATE($AE$1,"!$A$1")):INDIRECT(CONCATENATE($AE$1,"!$L$1")),0)-1,1,1)</f>
        <v>0</v>
      </c>
      <c r="AP179">
        <f ca="1">OFFSET(INDIRECT(CONCATENATE($AE$1,"!$A$1")),$AT179,MATCH("description",INDIRECT(CONCATENATE($AE$1,"!$A$1")):INDIRECT(CONCATENATE($AE$1,"!$L$1")),0)-1,1,1)</f>
        <v>0</v>
      </c>
      <c r="AQ179">
        <f ca="1">OFFSET(INDIRECT(CONCATENATE($AE$1,"!$A$1")),$AT179,MATCH("Display Name",INDIRECT(CONCATENATE($AE$1,"!$A$1")):INDIRECT(CONCATENATE($AE$1,"!$L$1")),0)-1,1,1)</f>
        <v>0</v>
      </c>
      <c r="AR179">
        <f ca="1">OFFSET(INDIRECT(CONCATENATE($AE$1,"!$A$1")),$AT179,MATCH("Pre-Windows 2000 Logon Name",INDIRECT(CONCATENATE($AE$1,"!$A$1")):INDIRECT(CONCATENATE($AE$1,"!$L$1")),0)-1,1,1)</f>
        <v>0</v>
      </c>
      <c r="AS179">
        <f ca="1">OFFSET(INDIRECT(CONCATENATE($AE$1,"!$A$1")),$AT179,MATCH("E-Mail Address",INDIRECT(CONCATENATE($AE$1,"!$A$1")):INDIRECT(CONCATENATE($AE$1,"!$L$1")),0)-1,1,1)</f>
        <v>0</v>
      </c>
      <c r="AT179">
        <v>178</v>
      </c>
    </row>
    <row r="180" spans="1:46" x14ac:dyDescent="0.25">
      <c r="A180" s="4"/>
      <c r="B180" s="4"/>
      <c r="C180" s="4"/>
      <c r="D180" s="4"/>
      <c r="E180" s="4"/>
      <c r="F180" s="4"/>
      <c r="H180" s="2"/>
      <c r="I180" t="str">
        <f t="shared" si="43"/>
        <v/>
      </c>
      <c r="K180" t="str">
        <f t="shared" si="32"/>
        <v/>
      </c>
      <c r="L180" t="str">
        <f t="shared" si="33"/>
        <v/>
      </c>
      <c r="M180" t="str">
        <f t="shared" si="34"/>
        <v/>
      </c>
      <c r="N180" t="str">
        <f t="shared" si="35"/>
        <v/>
      </c>
      <c r="O180" t="str">
        <f t="shared" si="36"/>
        <v/>
      </c>
      <c r="P180" t="str">
        <f t="shared" si="44"/>
        <v/>
      </c>
      <c r="R180" t="str">
        <f t="shared" ca="1" si="45"/>
        <v>0, 0</v>
      </c>
      <c r="S180">
        <f ca="1"/>
        <v>0</v>
      </c>
      <c r="T180">
        <f ca="1"/>
        <v>0</v>
      </c>
      <c r="U180">
        <f ca="1"/>
        <v>0</v>
      </c>
      <c r="V180">
        <f ca="1"/>
        <v>0</v>
      </c>
      <c r="W180">
        <f ca="1"/>
        <v>0</v>
      </c>
      <c r="X180">
        <f ca="1"/>
        <v>0</v>
      </c>
      <c r="Y180">
        <f ca="1"/>
        <v>0</v>
      </c>
      <c r="Z180">
        <f ca="1"/>
        <v>0</v>
      </c>
      <c r="AA180">
        <f ca="1"/>
        <v>0</v>
      </c>
      <c r="AC180" s="2"/>
      <c r="AD180" t="str">
        <f t="shared" si="46"/>
        <v/>
      </c>
      <c r="AF180" t="str">
        <f t="shared" si="37"/>
        <v/>
      </c>
      <c r="AG180" t="str">
        <f t="shared" si="38"/>
        <v/>
      </c>
      <c r="AH180" t="str">
        <f t="shared" si="39"/>
        <v/>
      </c>
      <c r="AI180" t="str">
        <f t="shared" si="40"/>
        <v/>
      </c>
      <c r="AJ180" t="str">
        <f t="shared" si="41"/>
        <v/>
      </c>
      <c r="AK180" t="str">
        <f t="shared" si="42"/>
        <v/>
      </c>
      <c r="AM180" t="str">
        <f t="shared" ca="1" si="47"/>
        <v>0, 0</v>
      </c>
      <c r="AN180">
        <f ca="1">OFFSET(INDIRECT(CONCATENATE($AE$1,"!$A$1")),$AT180,MATCH("First Name",INDIRECT(CONCATENATE($AE$1,"!$A$1")):INDIRECT(CONCATENATE($AE$1,"!$L$1")),0)-1,1,1)</f>
        <v>0</v>
      </c>
      <c r="AO180">
        <f ca="1">OFFSET(INDIRECT(CONCATENATE($AE$1,"!$A$1")),$AT180,MATCH("Last Name",INDIRECT(CONCATENATE($AE$1,"!$A$1")):INDIRECT(CONCATENATE($AE$1,"!$L$1")),0)-1,1,1)</f>
        <v>0</v>
      </c>
      <c r="AP180">
        <f ca="1">OFFSET(INDIRECT(CONCATENATE($AE$1,"!$A$1")),$AT180,MATCH("description",INDIRECT(CONCATENATE($AE$1,"!$A$1")):INDIRECT(CONCATENATE($AE$1,"!$L$1")),0)-1,1,1)</f>
        <v>0</v>
      </c>
      <c r="AQ180">
        <f ca="1">OFFSET(INDIRECT(CONCATENATE($AE$1,"!$A$1")),$AT180,MATCH("Display Name",INDIRECT(CONCATENATE($AE$1,"!$A$1")):INDIRECT(CONCATENATE($AE$1,"!$L$1")),0)-1,1,1)</f>
        <v>0</v>
      </c>
      <c r="AR180">
        <f ca="1">OFFSET(INDIRECT(CONCATENATE($AE$1,"!$A$1")),$AT180,MATCH("Pre-Windows 2000 Logon Name",INDIRECT(CONCATENATE($AE$1,"!$A$1")):INDIRECT(CONCATENATE($AE$1,"!$L$1")),0)-1,1,1)</f>
        <v>0</v>
      </c>
      <c r="AS180">
        <f ca="1">OFFSET(INDIRECT(CONCATENATE($AE$1,"!$A$1")),$AT180,MATCH("E-Mail Address",INDIRECT(CONCATENATE($AE$1,"!$A$1")):INDIRECT(CONCATENATE($AE$1,"!$L$1")),0)-1,1,1)</f>
        <v>0</v>
      </c>
      <c r="AT180">
        <v>179</v>
      </c>
    </row>
    <row r="181" spans="1:46" x14ac:dyDescent="0.25">
      <c r="A181" s="4"/>
      <c r="B181" s="4"/>
      <c r="C181" s="4"/>
      <c r="D181" s="4"/>
      <c r="E181" s="4"/>
      <c r="F181" s="4"/>
      <c r="H181" s="2"/>
      <c r="I181" t="str">
        <f t="shared" si="43"/>
        <v/>
      </c>
      <c r="K181" t="str">
        <f t="shared" si="32"/>
        <v/>
      </c>
      <c r="L181" t="str">
        <f t="shared" si="33"/>
        <v/>
      </c>
      <c r="M181" t="str">
        <f t="shared" si="34"/>
        <v/>
      </c>
      <c r="N181" t="str">
        <f t="shared" si="35"/>
        <v/>
      </c>
      <c r="O181" t="str">
        <f t="shared" si="36"/>
        <v/>
      </c>
      <c r="P181" t="str">
        <f t="shared" si="44"/>
        <v/>
      </c>
      <c r="R181" t="str">
        <f t="shared" ca="1" si="45"/>
        <v>0, 0</v>
      </c>
      <c r="S181">
        <f ca="1"/>
        <v>0</v>
      </c>
      <c r="T181">
        <f ca="1"/>
        <v>0</v>
      </c>
      <c r="U181">
        <f ca="1"/>
        <v>0</v>
      </c>
      <c r="V181">
        <f ca="1"/>
        <v>0</v>
      </c>
      <c r="W181">
        <f ca="1"/>
        <v>0</v>
      </c>
      <c r="X181">
        <f ca="1"/>
        <v>0</v>
      </c>
      <c r="Y181">
        <f ca="1"/>
        <v>0</v>
      </c>
      <c r="Z181">
        <f ca="1"/>
        <v>0</v>
      </c>
      <c r="AA181">
        <f ca="1"/>
        <v>0</v>
      </c>
      <c r="AC181" s="2"/>
      <c r="AD181" t="str">
        <f t="shared" si="46"/>
        <v/>
      </c>
      <c r="AF181" t="str">
        <f t="shared" si="37"/>
        <v/>
      </c>
      <c r="AG181" t="str">
        <f t="shared" si="38"/>
        <v/>
      </c>
      <c r="AH181" t="str">
        <f t="shared" si="39"/>
        <v/>
      </c>
      <c r="AI181" t="str">
        <f t="shared" si="40"/>
        <v/>
      </c>
      <c r="AJ181" t="str">
        <f t="shared" si="41"/>
        <v/>
      </c>
      <c r="AK181" t="str">
        <f t="shared" si="42"/>
        <v/>
      </c>
      <c r="AM181" t="str">
        <f t="shared" ca="1" si="47"/>
        <v>0, 0</v>
      </c>
      <c r="AN181">
        <f ca="1">OFFSET(INDIRECT(CONCATENATE($AE$1,"!$A$1")),$AT181,MATCH("First Name",INDIRECT(CONCATENATE($AE$1,"!$A$1")):INDIRECT(CONCATENATE($AE$1,"!$L$1")),0)-1,1,1)</f>
        <v>0</v>
      </c>
      <c r="AO181">
        <f ca="1">OFFSET(INDIRECT(CONCATENATE($AE$1,"!$A$1")),$AT181,MATCH("Last Name",INDIRECT(CONCATENATE($AE$1,"!$A$1")):INDIRECT(CONCATENATE($AE$1,"!$L$1")),0)-1,1,1)</f>
        <v>0</v>
      </c>
      <c r="AP181">
        <f ca="1">OFFSET(INDIRECT(CONCATENATE($AE$1,"!$A$1")),$AT181,MATCH("description",INDIRECT(CONCATENATE($AE$1,"!$A$1")):INDIRECT(CONCATENATE($AE$1,"!$L$1")),0)-1,1,1)</f>
        <v>0</v>
      </c>
      <c r="AQ181">
        <f ca="1">OFFSET(INDIRECT(CONCATENATE($AE$1,"!$A$1")),$AT181,MATCH("Display Name",INDIRECT(CONCATENATE($AE$1,"!$A$1")):INDIRECT(CONCATENATE($AE$1,"!$L$1")),0)-1,1,1)</f>
        <v>0</v>
      </c>
      <c r="AR181">
        <f ca="1">OFFSET(INDIRECT(CONCATENATE($AE$1,"!$A$1")),$AT181,MATCH("Pre-Windows 2000 Logon Name",INDIRECT(CONCATENATE($AE$1,"!$A$1")):INDIRECT(CONCATENATE($AE$1,"!$L$1")),0)-1,1,1)</f>
        <v>0</v>
      </c>
      <c r="AS181">
        <f ca="1">OFFSET(INDIRECT(CONCATENATE($AE$1,"!$A$1")),$AT181,MATCH("E-Mail Address",INDIRECT(CONCATENATE($AE$1,"!$A$1")):INDIRECT(CONCATENATE($AE$1,"!$L$1")),0)-1,1,1)</f>
        <v>0</v>
      </c>
      <c r="AT181">
        <v>180</v>
      </c>
    </row>
    <row r="182" spans="1:46" x14ac:dyDescent="0.25">
      <c r="A182" s="4"/>
      <c r="B182" s="4"/>
      <c r="C182" s="4"/>
      <c r="D182" s="4"/>
      <c r="E182" s="4"/>
      <c r="F182" s="4"/>
      <c r="H182" s="2"/>
      <c r="I182" t="str">
        <f t="shared" si="43"/>
        <v/>
      </c>
      <c r="K182" t="str">
        <f t="shared" si="32"/>
        <v/>
      </c>
      <c r="L182" t="str">
        <f t="shared" si="33"/>
        <v/>
      </c>
      <c r="M182" t="str">
        <f t="shared" si="34"/>
        <v/>
      </c>
      <c r="N182" t="str">
        <f t="shared" si="35"/>
        <v/>
      </c>
      <c r="O182" t="str">
        <f t="shared" si="36"/>
        <v/>
      </c>
      <c r="P182" t="str">
        <f t="shared" si="44"/>
        <v/>
      </c>
      <c r="R182" t="str">
        <f t="shared" ca="1" si="45"/>
        <v>0, 0</v>
      </c>
      <c r="S182">
        <f ca="1"/>
        <v>0</v>
      </c>
      <c r="T182">
        <f ca="1"/>
        <v>0</v>
      </c>
      <c r="U182">
        <f ca="1"/>
        <v>0</v>
      </c>
      <c r="V182">
        <f ca="1"/>
        <v>0</v>
      </c>
      <c r="W182">
        <f ca="1"/>
        <v>0</v>
      </c>
      <c r="X182">
        <f ca="1"/>
        <v>0</v>
      </c>
      <c r="Y182">
        <f ca="1"/>
        <v>0</v>
      </c>
      <c r="Z182">
        <f ca="1"/>
        <v>0</v>
      </c>
      <c r="AA182">
        <f ca="1"/>
        <v>0</v>
      </c>
      <c r="AC182" s="2"/>
      <c r="AD182" t="str">
        <f t="shared" si="46"/>
        <v/>
      </c>
      <c r="AF182" t="str">
        <f t="shared" si="37"/>
        <v/>
      </c>
      <c r="AG182" t="str">
        <f t="shared" si="38"/>
        <v/>
      </c>
      <c r="AH182" t="str">
        <f t="shared" si="39"/>
        <v/>
      </c>
      <c r="AI182" t="str">
        <f t="shared" si="40"/>
        <v/>
      </c>
      <c r="AJ182" t="str">
        <f t="shared" si="41"/>
        <v/>
      </c>
      <c r="AK182" t="str">
        <f t="shared" si="42"/>
        <v/>
      </c>
      <c r="AM182" t="str">
        <f t="shared" ca="1" si="47"/>
        <v>0, 0</v>
      </c>
      <c r="AN182">
        <f ca="1">OFFSET(INDIRECT(CONCATENATE($AE$1,"!$A$1")),$AT182,MATCH("First Name",INDIRECT(CONCATENATE($AE$1,"!$A$1")):INDIRECT(CONCATENATE($AE$1,"!$L$1")),0)-1,1,1)</f>
        <v>0</v>
      </c>
      <c r="AO182">
        <f ca="1">OFFSET(INDIRECT(CONCATENATE($AE$1,"!$A$1")),$AT182,MATCH("Last Name",INDIRECT(CONCATENATE($AE$1,"!$A$1")):INDIRECT(CONCATENATE($AE$1,"!$L$1")),0)-1,1,1)</f>
        <v>0</v>
      </c>
      <c r="AP182">
        <f ca="1">OFFSET(INDIRECT(CONCATENATE($AE$1,"!$A$1")),$AT182,MATCH("description",INDIRECT(CONCATENATE($AE$1,"!$A$1")):INDIRECT(CONCATENATE($AE$1,"!$L$1")),0)-1,1,1)</f>
        <v>0</v>
      </c>
      <c r="AQ182">
        <f ca="1">OFFSET(INDIRECT(CONCATENATE($AE$1,"!$A$1")),$AT182,MATCH("Display Name",INDIRECT(CONCATENATE($AE$1,"!$A$1")):INDIRECT(CONCATENATE($AE$1,"!$L$1")),0)-1,1,1)</f>
        <v>0</v>
      </c>
      <c r="AR182">
        <f ca="1">OFFSET(INDIRECT(CONCATENATE($AE$1,"!$A$1")),$AT182,MATCH("Pre-Windows 2000 Logon Name",INDIRECT(CONCATENATE($AE$1,"!$A$1")):INDIRECT(CONCATENATE($AE$1,"!$L$1")),0)-1,1,1)</f>
        <v>0</v>
      </c>
      <c r="AS182">
        <f ca="1">OFFSET(INDIRECT(CONCATENATE($AE$1,"!$A$1")),$AT182,MATCH("E-Mail Address",INDIRECT(CONCATENATE($AE$1,"!$A$1")):INDIRECT(CONCATENATE($AE$1,"!$L$1")),0)-1,1,1)</f>
        <v>0</v>
      </c>
      <c r="AT182">
        <v>181</v>
      </c>
    </row>
    <row r="183" spans="1:46" x14ac:dyDescent="0.25">
      <c r="A183" s="4"/>
      <c r="B183" s="4"/>
      <c r="C183" s="4"/>
      <c r="D183" s="4"/>
      <c r="E183" s="4"/>
      <c r="F183" s="4"/>
      <c r="H183" s="2"/>
      <c r="I183" t="str">
        <f t="shared" si="43"/>
        <v/>
      </c>
      <c r="K183" t="str">
        <f t="shared" si="32"/>
        <v/>
      </c>
      <c r="L183" t="str">
        <f t="shared" si="33"/>
        <v/>
      </c>
      <c r="M183" t="str">
        <f t="shared" si="34"/>
        <v/>
      </c>
      <c r="N183" t="str">
        <f t="shared" si="35"/>
        <v/>
      </c>
      <c r="O183" t="str">
        <f t="shared" si="36"/>
        <v/>
      </c>
      <c r="P183" t="str">
        <f t="shared" si="44"/>
        <v/>
      </c>
      <c r="R183" t="str">
        <f t="shared" ca="1" si="45"/>
        <v>0, 0</v>
      </c>
      <c r="S183">
        <f ca="1"/>
        <v>0</v>
      </c>
      <c r="T183">
        <f ca="1"/>
        <v>0</v>
      </c>
      <c r="U183">
        <f ca="1"/>
        <v>0</v>
      </c>
      <c r="V183">
        <f ca="1"/>
        <v>0</v>
      </c>
      <c r="W183">
        <f ca="1"/>
        <v>0</v>
      </c>
      <c r="X183">
        <f ca="1"/>
        <v>0</v>
      </c>
      <c r="Y183">
        <f ca="1"/>
        <v>0</v>
      </c>
      <c r="Z183">
        <f ca="1"/>
        <v>0</v>
      </c>
      <c r="AA183">
        <f ca="1"/>
        <v>0</v>
      </c>
      <c r="AC183" s="2"/>
      <c r="AD183" t="str">
        <f t="shared" si="46"/>
        <v/>
      </c>
      <c r="AF183" t="str">
        <f t="shared" si="37"/>
        <v/>
      </c>
      <c r="AG183" t="str">
        <f t="shared" si="38"/>
        <v/>
      </c>
      <c r="AH183" t="str">
        <f t="shared" si="39"/>
        <v/>
      </c>
      <c r="AI183" t="str">
        <f t="shared" si="40"/>
        <v/>
      </c>
      <c r="AJ183" t="str">
        <f t="shared" si="41"/>
        <v/>
      </c>
      <c r="AK183" t="str">
        <f t="shared" si="42"/>
        <v/>
      </c>
      <c r="AM183" t="str">
        <f t="shared" ca="1" si="47"/>
        <v>0, 0</v>
      </c>
      <c r="AN183">
        <f ca="1">OFFSET(INDIRECT(CONCATENATE($AE$1,"!$A$1")),$AT183,MATCH("First Name",INDIRECT(CONCATENATE($AE$1,"!$A$1")):INDIRECT(CONCATENATE($AE$1,"!$L$1")),0)-1,1,1)</f>
        <v>0</v>
      </c>
      <c r="AO183">
        <f ca="1">OFFSET(INDIRECT(CONCATENATE($AE$1,"!$A$1")),$AT183,MATCH("Last Name",INDIRECT(CONCATENATE($AE$1,"!$A$1")):INDIRECT(CONCATENATE($AE$1,"!$L$1")),0)-1,1,1)</f>
        <v>0</v>
      </c>
      <c r="AP183">
        <f ca="1">OFFSET(INDIRECT(CONCATENATE($AE$1,"!$A$1")),$AT183,MATCH("description",INDIRECT(CONCATENATE($AE$1,"!$A$1")):INDIRECT(CONCATENATE($AE$1,"!$L$1")),0)-1,1,1)</f>
        <v>0</v>
      </c>
      <c r="AQ183">
        <f ca="1">OFFSET(INDIRECT(CONCATENATE($AE$1,"!$A$1")),$AT183,MATCH("Display Name",INDIRECT(CONCATENATE($AE$1,"!$A$1")):INDIRECT(CONCATENATE($AE$1,"!$L$1")),0)-1,1,1)</f>
        <v>0</v>
      </c>
      <c r="AR183">
        <f ca="1">OFFSET(INDIRECT(CONCATENATE($AE$1,"!$A$1")),$AT183,MATCH("Pre-Windows 2000 Logon Name",INDIRECT(CONCATENATE($AE$1,"!$A$1")):INDIRECT(CONCATENATE($AE$1,"!$L$1")),0)-1,1,1)</f>
        <v>0</v>
      </c>
      <c r="AS183">
        <f ca="1">OFFSET(INDIRECT(CONCATENATE($AE$1,"!$A$1")),$AT183,MATCH("E-Mail Address",INDIRECT(CONCATENATE($AE$1,"!$A$1")):INDIRECT(CONCATENATE($AE$1,"!$L$1")),0)-1,1,1)</f>
        <v>0</v>
      </c>
      <c r="AT183">
        <v>182</v>
      </c>
    </row>
    <row r="184" spans="1:46" x14ac:dyDescent="0.25">
      <c r="A184" s="4"/>
      <c r="B184" s="4"/>
      <c r="C184" s="4"/>
      <c r="D184" s="4"/>
      <c r="E184" s="4"/>
      <c r="F184" s="4"/>
      <c r="H184" s="2"/>
      <c r="I184" t="str">
        <f t="shared" si="43"/>
        <v/>
      </c>
      <c r="K184" t="str">
        <f t="shared" si="32"/>
        <v/>
      </c>
      <c r="L184" t="str">
        <f t="shared" si="33"/>
        <v/>
      </c>
      <c r="M184" t="str">
        <f t="shared" si="34"/>
        <v/>
      </c>
      <c r="N184" t="str">
        <f t="shared" si="35"/>
        <v/>
      </c>
      <c r="O184" t="str">
        <f t="shared" si="36"/>
        <v/>
      </c>
      <c r="P184" t="str">
        <f t="shared" si="44"/>
        <v/>
      </c>
      <c r="R184" t="str">
        <f t="shared" ca="1" si="45"/>
        <v>0, 0</v>
      </c>
      <c r="S184">
        <f ca="1"/>
        <v>0</v>
      </c>
      <c r="T184">
        <f ca="1"/>
        <v>0</v>
      </c>
      <c r="U184">
        <f ca="1"/>
        <v>0</v>
      </c>
      <c r="V184">
        <f ca="1"/>
        <v>0</v>
      </c>
      <c r="W184">
        <f ca="1"/>
        <v>0</v>
      </c>
      <c r="X184">
        <f ca="1"/>
        <v>0</v>
      </c>
      <c r="Y184">
        <f ca="1"/>
        <v>0</v>
      </c>
      <c r="Z184">
        <f ca="1"/>
        <v>0</v>
      </c>
      <c r="AA184">
        <f ca="1"/>
        <v>0</v>
      </c>
      <c r="AC184" s="2"/>
      <c r="AD184" t="str">
        <f t="shared" si="46"/>
        <v/>
      </c>
      <c r="AF184" t="str">
        <f t="shared" si="37"/>
        <v/>
      </c>
      <c r="AG184" t="str">
        <f t="shared" si="38"/>
        <v/>
      </c>
      <c r="AH184" t="str">
        <f t="shared" si="39"/>
        <v/>
      </c>
      <c r="AI184" t="str">
        <f t="shared" si="40"/>
        <v/>
      </c>
      <c r="AJ184" t="str">
        <f t="shared" si="41"/>
        <v/>
      </c>
      <c r="AK184" t="str">
        <f t="shared" si="42"/>
        <v/>
      </c>
      <c r="AM184" t="str">
        <f t="shared" ca="1" si="47"/>
        <v>0, 0</v>
      </c>
      <c r="AN184">
        <f ca="1">OFFSET(INDIRECT(CONCATENATE($AE$1,"!$A$1")),$AT184,MATCH("First Name",INDIRECT(CONCATENATE($AE$1,"!$A$1")):INDIRECT(CONCATENATE($AE$1,"!$L$1")),0)-1,1,1)</f>
        <v>0</v>
      </c>
      <c r="AO184">
        <f ca="1">OFFSET(INDIRECT(CONCATENATE($AE$1,"!$A$1")),$AT184,MATCH("Last Name",INDIRECT(CONCATENATE($AE$1,"!$A$1")):INDIRECT(CONCATENATE($AE$1,"!$L$1")),0)-1,1,1)</f>
        <v>0</v>
      </c>
      <c r="AP184">
        <f ca="1">OFFSET(INDIRECT(CONCATENATE($AE$1,"!$A$1")),$AT184,MATCH("description",INDIRECT(CONCATENATE($AE$1,"!$A$1")):INDIRECT(CONCATENATE($AE$1,"!$L$1")),0)-1,1,1)</f>
        <v>0</v>
      </c>
      <c r="AQ184">
        <f ca="1">OFFSET(INDIRECT(CONCATENATE($AE$1,"!$A$1")),$AT184,MATCH("Display Name",INDIRECT(CONCATENATE($AE$1,"!$A$1")):INDIRECT(CONCATENATE($AE$1,"!$L$1")),0)-1,1,1)</f>
        <v>0</v>
      </c>
      <c r="AR184">
        <f ca="1">OFFSET(INDIRECT(CONCATENATE($AE$1,"!$A$1")),$AT184,MATCH("Pre-Windows 2000 Logon Name",INDIRECT(CONCATENATE($AE$1,"!$A$1")):INDIRECT(CONCATENATE($AE$1,"!$L$1")),0)-1,1,1)</f>
        <v>0</v>
      </c>
      <c r="AS184">
        <f ca="1">OFFSET(INDIRECT(CONCATENATE($AE$1,"!$A$1")),$AT184,MATCH("E-Mail Address",INDIRECT(CONCATENATE($AE$1,"!$A$1")):INDIRECT(CONCATENATE($AE$1,"!$L$1")),0)-1,1,1)</f>
        <v>0</v>
      </c>
      <c r="AT184">
        <v>183</v>
      </c>
    </row>
    <row r="185" spans="1:46" x14ac:dyDescent="0.25">
      <c r="A185" s="4"/>
      <c r="B185" s="4"/>
      <c r="C185" s="4"/>
      <c r="D185" s="4"/>
      <c r="E185" s="4"/>
      <c r="F185" s="4"/>
      <c r="H185" s="2"/>
      <c r="I185" t="str">
        <f t="shared" si="43"/>
        <v/>
      </c>
      <c r="K185" t="str">
        <f t="shared" si="32"/>
        <v/>
      </c>
      <c r="L185" t="str">
        <f t="shared" si="33"/>
        <v/>
      </c>
      <c r="M185" t="str">
        <f t="shared" si="34"/>
        <v/>
      </c>
      <c r="N185" t="str">
        <f t="shared" si="35"/>
        <v/>
      </c>
      <c r="O185" t="str">
        <f t="shared" si="36"/>
        <v/>
      </c>
      <c r="P185" t="str">
        <f t="shared" si="44"/>
        <v/>
      </c>
      <c r="R185" t="str">
        <f t="shared" ca="1" si="45"/>
        <v>0, 0</v>
      </c>
      <c r="S185">
        <f ca="1"/>
        <v>0</v>
      </c>
      <c r="T185">
        <f ca="1"/>
        <v>0</v>
      </c>
      <c r="U185">
        <f ca="1"/>
        <v>0</v>
      </c>
      <c r="V185">
        <f ca="1"/>
        <v>0</v>
      </c>
      <c r="W185">
        <f ca="1"/>
        <v>0</v>
      </c>
      <c r="X185">
        <f ca="1"/>
        <v>0</v>
      </c>
      <c r="Y185">
        <f ca="1"/>
        <v>0</v>
      </c>
      <c r="Z185">
        <f ca="1"/>
        <v>0</v>
      </c>
      <c r="AA185">
        <f ca="1"/>
        <v>0</v>
      </c>
      <c r="AC185" s="2"/>
      <c r="AD185" t="str">
        <f t="shared" si="46"/>
        <v/>
      </c>
      <c r="AF185" t="str">
        <f t="shared" si="37"/>
        <v/>
      </c>
      <c r="AG185" t="str">
        <f t="shared" si="38"/>
        <v/>
      </c>
      <c r="AH185" t="str">
        <f t="shared" si="39"/>
        <v/>
      </c>
      <c r="AI185" t="str">
        <f t="shared" si="40"/>
        <v/>
      </c>
      <c r="AJ185" t="str">
        <f t="shared" si="41"/>
        <v/>
      </c>
      <c r="AK185" t="str">
        <f t="shared" si="42"/>
        <v/>
      </c>
      <c r="AM185" t="str">
        <f t="shared" ca="1" si="47"/>
        <v>0, 0</v>
      </c>
      <c r="AN185">
        <f ca="1">OFFSET(INDIRECT(CONCATENATE($AE$1,"!$A$1")),$AT185,MATCH("First Name",INDIRECT(CONCATENATE($AE$1,"!$A$1")):INDIRECT(CONCATENATE($AE$1,"!$L$1")),0)-1,1,1)</f>
        <v>0</v>
      </c>
      <c r="AO185">
        <f ca="1">OFFSET(INDIRECT(CONCATENATE($AE$1,"!$A$1")),$AT185,MATCH("Last Name",INDIRECT(CONCATENATE($AE$1,"!$A$1")):INDIRECT(CONCATENATE($AE$1,"!$L$1")),0)-1,1,1)</f>
        <v>0</v>
      </c>
      <c r="AP185">
        <f ca="1">OFFSET(INDIRECT(CONCATENATE($AE$1,"!$A$1")),$AT185,MATCH("description",INDIRECT(CONCATENATE($AE$1,"!$A$1")):INDIRECT(CONCATENATE($AE$1,"!$L$1")),0)-1,1,1)</f>
        <v>0</v>
      </c>
      <c r="AQ185">
        <f ca="1">OFFSET(INDIRECT(CONCATENATE($AE$1,"!$A$1")),$AT185,MATCH("Display Name",INDIRECT(CONCATENATE($AE$1,"!$A$1")):INDIRECT(CONCATENATE($AE$1,"!$L$1")),0)-1,1,1)</f>
        <v>0</v>
      </c>
      <c r="AR185">
        <f ca="1">OFFSET(INDIRECT(CONCATENATE($AE$1,"!$A$1")),$AT185,MATCH("Pre-Windows 2000 Logon Name",INDIRECT(CONCATENATE($AE$1,"!$A$1")):INDIRECT(CONCATENATE($AE$1,"!$L$1")),0)-1,1,1)</f>
        <v>0</v>
      </c>
      <c r="AS185">
        <f ca="1">OFFSET(INDIRECT(CONCATENATE($AE$1,"!$A$1")),$AT185,MATCH("E-Mail Address",INDIRECT(CONCATENATE($AE$1,"!$A$1")):INDIRECT(CONCATENATE($AE$1,"!$L$1")),0)-1,1,1)</f>
        <v>0</v>
      </c>
      <c r="AT185">
        <v>184</v>
      </c>
    </row>
    <row r="186" spans="1:46" x14ac:dyDescent="0.25">
      <c r="A186" s="4"/>
      <c r="B186" s="4"/>
      <c r="C186" s="4"/>
      <c r="D186" s="4"/>
      <c r="E186" s="4"/>
      <c r="F186" s="4"/>
      <c r="H186" s="2"/>
      <c r="I186" t="str">
        <f t="shared" si="43"/>
        <v/>
      </c>
      <c r="K186" t="str">
        <f t="shared" si="32"/>
        <v/>
      </c>
      <c r="L186" t="str">
        <f t="shared" si="33"/>
        <v/>
      </c>
      <c r="M186" t="str">
        <f t="shared" si="34"/>
        <v/>
      </c>
      <c r="N186" t="str">
        <f t="shared" si="35"/>
        <v/>
      </c>
      <c r="O186" t="str">
        <f t="shared" si="36"/>
        <v/>
      </c>
      <c r="P186" t="str">
        <f t="shared" si="44"/>
        <v/>
      </c>
      <c r="R186" t="str">
        <f t="shared" ca="1" si="45"/>
        <v>0, 0</v>
      </c>
      <c r="S186">
        <f ca="1"/>
        <v>0</v>
      </c>
      <c r="T186">
        <f ca="1"/>
        <v>0</v>
      </c>
      <c r="U186">
        <f ca="1"/>
        <v>0</v>
      </c>
      <c r="V186">
        <f ca="1"/>
        <v>0</v>
      </c>
      <c r="W186">
        <f ca="1"/>
        <v>0</v>
      </c>
      <c r="X186">
        <f ca="1"/>
        <v>0</v>
      </c>
      <c r="Y186">
        <f ca="1"/>
        <v>0</v>
      </c>
      <c r="Z186">
        <f ca="1"/>
        <v>0</v>
      </c>
      <c r="AA186">
        <f ca="1"/>
        <v>0</v>
      </c>
      <c r="AC186" s="2"/>
      <c r="AD186" t="str">
        <f t="shared" si="46"/>
        <v/>
      </c>
      <c r="AF186" t="str">
        <f t="shared" si="37"/>
        <v/>
      </c>
      <c r="AG186" t="str">
        <f t="shared" si="38"/>
        <v/>
      </c>
      <c r="AH186" t="str">
        <f t="shared" si="39"/>
        <v/>
      </c>
      <c r="AI186" t="str">
        <f t="shared" si="40"/>
        <v/>
      </c>
      <c r="AJ186" t="str">
        <f t="shared" si="41"/>
        <v/>
      </c>
      <c r="AK186" t="str">
        <f t="shared" si="42"/>
        <v/>
      </c>
      <c r="AM186" t="str">
        <f t="shared" ca="1" si="47"/>
        <v>0, 0</v>
      </c>
      <c r="AN186">
        <f ca="1">OFFSET(INDIRECT(CONCATENATE($AE$1,"!$A$1")),$AT186,MATCH("First Name",INDIRECT(CONCATENATE($AE$1,"!$A$1")):INDIRECT(CONCATENATE($AE$1,"!$L$1")),0)-1,1,1)</f>
        <v>0</v>
      </c>
      <c r="AO186">
        <f ca="1">OFFSET(INDIRECT(CONCATENATE($AE$1,"!$A$1")),$AT186,MATCH("Last Name",INDIRECT(CONCATENATE($AE$1,"!$A$1")):INDIRECT(CONCATENATE($AE$1,"!$L$1")),0)-1,1,1)</f>
        <v>0</v>
      </c>
      <c r="AP186">
        <f ca="1">OFFSET(INDIRECT(CONCATENATE($AE$1,"!$A$1")),$AT186,MATCH("description",INDIRECT(CONCATENATE($AE$1,"!$A$1")):INDIRECT(CONCATENATE($AE$1,"!$L$1")),0)-1,1,1)</f>
        <v>0</v>
      </c>
      <c r="AQ186">
        <f ca="1">OFFSET(INDIRECT(CONCATENATE($AE$1,"!$A$1")),$AT186,MATCH("Display Name",INDIRECT(CONCATENATE($AE$1,"!$A$1")):INDIRECT(CONCATENATE($AE$1,"!$L$1")),0)-1,1,1)</f>
        <v>0</v>
      </c>
      <c r="AR186">
        <f ca="1">OFFSET(INDIRECT(CONCATENATE($AE$1,"!$A$1")),$AT186,MATCH("Pre-Windows 2000 Logon Name",INDIRECT(CONCATENATE($AE$1,"!$A$1")):INDIRECT(CONCATENATE($AE$1,"!$L$1")),0)-1,1,1)</f>
        <v>0</v>
      </c>
      <c r="AS186">
        <f ca="1">OFFSET(INDIRECT(CONCATENATE($AE$1,"!$A$1")),$AT186,MATCH("E-Mail Address",INDIRECT(CONCATENATE($AE$1,"!$A$1")):INDIRECT(CONCATENATE($AE$1,"!$L$1")),0)-1,1,1)</f>
        <v>0</v>
      </c>
      <c r="AT186">
        <v>185</v>
      </c>
    </row>
    <row r="187" spans="1:46" x14ac:dyDescent="0.25">
      <c r="A187" s="4"/>
      <c r="B187" s="4"/>
      <c r="C187" s="4"/>
      <c r="D187" s="4"/>
      <c r="E187" s="4"/>
      <c r="F187" s="4"/>
      <c r="H187" s="2"/>
      <c r="I187" t="str">
        <f t="shared" si="43"/>
        <v/>
      </c>
      <c r="K187" t="str">
        <f t="shared" si="32"/>
        <v/>
      </c>
      <c r="L187" t="str">
        <f t="shared" si="33"/>
        <v/>
      </c>
      <c r="M187" t="str">
        <f t="shared" si="34"/>
        <v/>
      </c>
      <c r="N187" t="str">
        <f t="shared" si="35"/>
        <v/>
      </c>
      <c r="O187" t="str">
        <f t="shared" si="36"/>
        <v/>
      </c>
      <c r="P187" t="str">
        <f t="shared" si="44"/>
        <v/>
      </c>
      <c r="R187" t="str">
        <f t="shared" ca="1" si="45"/>
        <v>0, 0</v>
      </c>
      <c r="S187">
        <f ca="1"/>
        <v>0</v>
      </c>
      <c r="T187">
        <f ca="1"/>
        <v>0</v>
      </c>
      <c r="U187">
        <f ca="1"/>
        <v>0</v>
      </c>
      <c r="V187">
        <f ca="1"/>
        <v>0</v>
      </c>
      <c r="W187">
        <f ca="1"/>
        <v>0</v>
      </c>
      <c r="X187">
        <f ca="1"/>
        <v>0</v>
      </c>
      <c r="Y187">
        <f ca="1"/>
        <v>0</v>
      </c>
      <c r="Z187">
        <f ca="1"/>
        <v>0</v>
      </c>
      <c r="AA187">
        <f ca="1"/>
        <v>0</v>
      </c>
      <c r="AC187" s="2"/>
      <c r="AD187" t="str">
        <f t="shared" si="46"/>
        <v/>
      </c>
      <c r="AF187" t="str">
        <f t="shared" si="37"/>
        <v/>
      </c>
      <c r="AG187" t="str">
        <f t="shared" si="38"/>
        <v/>
      </c>
      <c r="AH187" t="str">
        <f t="shared" si="39"/>
        <v/>
      </c>
      <c r="AI187" t="str">
        <f t="shared" si="40"/>
        <v/>
      </c>
      <c r="AJ187" t="str">
        <f t="shared" si="41"/>
        <v/>
      </c>
      <c r="AK187" t="str">
        <f t="shared" si="42"/>
        <v/>
      </c>
      <c r="AM187" t="str">
        <f t="shared" ca="1" si="47"/>
        <v>0, 0</v>
      </c>
      <c r="AN187">
        <f ca="1">OFFSET(INDIRECT(CONCATENATE($AE$1,"!$A$1")),$AT187,MATCH("First Name",INDIRECT(CONCATENATE($AE$1,"!$A$1")):INDIRECT(CONCATENATE($AE$1,"!$L$1")),0)-1,1,1)</f>
        <v>0</v>
      </c>
      <c r="AO187">
        <f ca="1">OFFSET(INDIRECT(CONCATENATE($AE$1,"!$A$1")),$AT187,MATCH("Last Name",INDIRECT(CONCATENATE($AE$1,"!$A$1")):INDIRECT(CONCATENATE($AE$1,"!$L$1")),0)-1,1,1)</f>
        <v>0</v>
      </c>
      <c r="AP187">
        <f ca="1">OFFSET(INDIRECT(CONCATENATE($AE$1,"!$A$1")),$AT187,MATCH("description",INDIRECT(CONCATENATE($AE$1,"!$A$1")):INDIRECT(CONCATENATE($AE$1,"!$L$1")),0)-1,1,1)</f>
        <v>0</v>
      </c>
      <c r="AQ187">
        <f ca="1">OFFSET(INDIRECT(CONCATENATE($AE$1,"!$A$1")),$AT187,MATCH("Display Name",INDIRECT(CONCATENATE($AE$1,"!$A$1")):INDIRECT(CONCATENATE($AE$1,"!$L$1")),0)-1,1,1)</f>
        <v>0</v>
      </c>
      <c r="AR187">
        <f ca="1">OFFSET(INDIRECT(CONCATENATE($AE$1,"!$A$1")),$AT187,MATCH("Pre-Windows 2000 Logon Name",INDIRECT(CONCATENATE($AE$1,"!$A$1")):INDIRECT(CONCATENATE($AE$1,"!$L$1")),0)-1,1,1)</f>
        <v>0</v>
      </c>
      <c r="AS187">
        <f ca="1">OFFSET(INDIRECT(CONCATENATE($AE$1,"!$A$1")),$AT187,MATCH("E-Mail Address",INDIRECT(CONCATENATE($AE$1,"!$A$1")):INDIRECT(CONCATENATE($AE$1,"!$L$1")),0)-1,1,1)</f>
        <v>0</v>
      </c>
      <c r="AT187">
        <v>186</v>
      </c>
    </row>
    <row r="188" spans="1:46" x14ac:dyDescent="0.25">
      <c r="A188" s="4"/>
      <c r="B188" s="4"/>
      <c r="C188" s="4"/>
      <c r="D188" s="4"/>
      <c r="E188" s="4"/>
      <c r="F188" s="4"/>
      <c r="H188" s="2"/>
      <c r="I188" t="str">
        <f t="shared" si="43"/>
        <v/>
      </c>
      <c r="K188" t="str">
        <f t="shared" si="32"/>
        <v/>
      </c>
      <c r="L188" t="str">
        <f t="shared" si="33"/>
        <v/>
      </c>
      <c r="M188" t="str">
        <f t="shared" si="34"/>
        <v/>
      </c>
      <c r="N188" t="str">
        <f t="shared" si="35"/>
        <v/>
      </c>
      <c r="O188" t="str">
        <f t="shared" si="36"/>
        <v/>
      </c>
      <c r="P188" t="str">
        <f t="shared" si="44"/>
        <v/>
      </c>
      <c r="R188" t="str">
        <f t="shared" ca="1" si="45"/>
        <v>0, 0</v>
      </c>
      <c r="S188">
        <f ca="1"/>
        <v>0</v>
      </c>
      <c r="T188">
        <f ca="1"/>
        <v>0</v>
      </c>
      <c r="U188">
        <f ca="1"/>
        <v>0</v>
      </c>
      <c r="V188">
        <f ca="1"/>
        <v>0</v>
      </c>
      <c r="W188">
        <f ca="1"/>
        <v>0</v>
      </c>
      <c r="X188">
        <f ca="1"/>
        <v>0</v>
      </c>
      <c r="Y188">
        <f ca="1"/>
        <v>0</v>
      </c>
      <c r="Z188">
        <f ca="1"/>
        <v>0</v>
      </c>
      <c r="AA188">
        <f ca="1"/>
        <v>0</v>
      </c>
      <c r="AC188" s="2"/>
      <c r="AD188" t="str">
        <f t="shared" si="46"/>
        <v/>
      </c>
      <c r="AF188" t="str">
        <f t="shared" si="37"/>
        <v/>
      </c>
      <c r="AG188" t="str">
        <f t="shared" si="38"/>
        <v/>
      </c>
      <c r="AH188" t="str">
        <f t="shared" si="39"/>
        <v/>
      </c>
      <c r="AI188" t="str">
        <f t="shared" si="40"/>
        <v/>
      </c>
      <c r="AJ188" t="str">
        <f t="shared" si="41"/>
        <v/>
      </c>
      <c r="AK188" t="str">
        <f t="shared" si="42"/>
        <v/>
      </c>
      <c r="AM188" t="str">
        <f t="shared" ca="1" si="47"/>
        <v>0, 0</v>
      </c>
      <c r="AN188">
        <f ca="1">OFFSET(INDIRECT(CONCATENATE($AE$1,"!$A$1")),$AT188,MATCH("First Name",INDIRECT(CONCATENATE($AE$1,"!$A$1")):INDIRECT(CONCATENATE($AE$1,"!$L$1")),0)-1,1,1)</f>
        <v>0</v>
      </c>
      <c r="AO188">
        <f ca="1">OFFSET(INDIRECT(CONCATENATE($AE$1,"!$A$1")),$AT188,MATCH("Last Name",INDIRECT(CONCATENATE($AE$1,"!$A$1")):INDIRECT(CONCATENATE($AE$1,"!$L$1")),0)-1,1,1)</f>
        <v>0</v>
      </c>
      <c r="AP188">
        <f ca="1">OFFSET(INDIRECT(CONCATENATE($AE$1,"!$A$1")),$AT188,MATCH("description",INDIRECT(CONCATENATE($AE$1,"!$A$1")):INDIRECT(CONCATENATE($AE$1,"!$L$1")),0)-1,1,1)</f>
        <v>0</v>
      </c>
      <c r="AQ188">
        <f ca="1">OFFSET(INDIRECT(CONCATENATE($AE$1,"!$A$1")),$AT188,MATCH("Display Name",INDIRECT(CONCATENATE($AE$1,"!$A$1")):INDIRECT(CONCATENATE($AE$1,"!$L$1")),0)-1,1,1)</f>
        <v>0</v>
      </c>
      <c r="AR188">
        <f ca="1">OFFSET(INDIRECT(CONCATENATE($AE$1,"!$A$1")),$AT188,MATCH("Pre-Windows 2000 Logon Name",INDIRECT(CONCATENATE($AE$1,"!$A$1")):INDIRECT(CONCATENATE($AE$1,"!$L$1")),0)-1,1,1)</f>
        <v>0</v>
      </c>
      <c r="AS188">
        <f ca="1">OFFSET(INDIRECT(CONCATENATE($AE$1,"!$A$1")),$AT188,MATCH("E-Mail Address",INDIRECT(CONCATENATE($AE$1,"!$A$1")):INDIRECT(CONCATENATE($AE$1,"!$L$1")),0)-1,1,1)</f>
        <v>0</v>
      </c>
      <c r="AT188">
        <v>187</v>
      </c>
    </row>
    <row r="189" spans="1:46" x14ac:dyDescent="0.25">
      <c r="A189" s="4"/>
      <c r="B189" s="4"/>
      <c r="C189" s="4"/>
      <c r="D189" s="4"/>
      <c r="E189" s="4"/>
      <c r="F189" s="4"/>
      <c r="H189" s="2"/>
      <c r="I189" t="str">
        <f t="shared" si="43"/>
        <v/>
      </c>
      <c r="K189" t="str">
        <f t="shared" si="32"/>
        <v/>
      </c>
      <c r="L189" t="str">
        <f t="shared" si="33"/>
        <v/>
      </c>
      <c r="M189" t="str">
        <f t="shared" si="34"/>
        <v/>
      </c>
      <c r="N189" t="str">
        <f t="shared" si="35"/>
        <v/>
      </c>
      <c r="O189" t="str">
        <f t="shared" si="36"/>
        <v/>
      </c>
      <c r="P189" t="str">
        <f t="shared" si="44"/>
        <v/>
      </c>
      <c r="R189" t="str">
        <f t="shared" ca="1" si="45"/>
        <v>0, 0</v>
      </c>
      <c r="S189">
        <f ca="1"/>
        <v>0</v>
      </c>
      <c r="T189">
        <f ca="1"/>
        <v>0</v>
      </c>
      <c r="U189">
        <f ca="1"/>
        <v>0</v>
      </c>
      <c r="V189">
        <f ca="1"/>
        <v>0</v>
      </c>
      <c r="W189">
        <f ca="1"/>
        <v>0</v>
      </c>
      <c r="X189">
        <f ca="1"/>
        <v>0</v>
      </c>
      <c r="Y189">
        <f ca="1"/>
        <v>0</v>
      </c>
      <c r="Z189">
        <f ca="1"/>
        <v>0</v>
      </c>
      <c r="AA189">
        <f ca="1"/>
        <v>0</v>
      </c>
      <c r="AC189" s="2"/>
      <c r="AD189" t="str">
        <f t="shared" si="46"/>
        <v/>
      </c>
      <c r="AF189" t="str">
        <f t="shared" si="37"/>
        <v/>
      </c>
      <c r="AG189" t="str">
        <f t="shared" si="38"/>
        <v/>
      </c>
      <c r="AH189" t="str">
        <f t="shared" si="39"/>
        <v/>
      </c>
      <c r="AI189" t="str">
        <f t="shared" si="40"/>
        <v/>
      </c>
      <c r="AJ189" t="str">
        <f t="shared" si="41"/>
        <v/>
      </c>
      <c r="AK189" t="str">
        <f t="shared" si="42"/>
        <v/>
      </c>
      <c r="AM189" t="str">
        <f t="shared" ca="1" si="47"/>
        <v>0, 0</v>
      </c>
      <c r="AN189">
        <f ca="1">OFFSET(INDIRECT(CONCATENATE($AE$1,"!$A$1")),$AT189,MATCH("First Name",INDIRECT(CONCATENATE($AE$1,"!$A$1")):INDIRECT(CONCATENATE($AE$1,"!$L$1")),0)-1,1,1)</f>
        <v>0</v>
      </c>
      <c r="AO189">
        <f ca="1">OFFSET(INDIRECT(CONCATENATE($AE$1,"!$A$1")),$AT189,MATCH("Last Name",INDIRECT(CONCATENATE($AE$1,"!$A$1")):INDIRECT(CONCATENATE($AE$1,"!$L$1")),0)-1,1,1)</f>
        <v>0</v>
      </c>
      <c r="AP189">
        <f ca="1">OFFSET(INDIRECT(CONCATENATE($AE$1,"!$A$1")),$AT189,MATCH("description",INDIRECT(CONCATENATE($AE$1,"!$A$1")):INDIRECT(CONCATENATE($AE$1,"!$L$1")),0)-1,1,1)</f>
        <v>0</v>
      </c>
      <c r="AQ189">
        <f ca="1">OFFSET(INDIRECT(CONCATENATE($AE$1,"!$A$1")),$AT189,MATCH("Display Name",INDIRECT(CONCATENATE($AE$1,"!$A$1")):INDIRECT(CONCATENATE($AE$1,"!$L$1")),0)-1,1,1)</f>
        <v>0</v>
      </c>
      <c r="AR189">
        <f ca="1">OFFSET(INDIRECT(CONCATENATE($AE$1,"!$A$1")),$AT189,MATCH("Pre-Windows 2000 Logon Name",INDIRECT(CONCATENATE($AE$1,"!$A$1")):INDIRECT(CONCATENATE($AE$1,"!$L$1")),0)-1,1,1)</f>
        <v>0</v>
      </c>
      <c r="AS189">
        <f ca="1">OFFSET(INDIRECT(CONCATENATE($AE$1,"!$A$1")),$AT189,MATCH("E-Mail Address",INDIRECT(CONCATENATE($AE$1,"!$A$1")):INDIRECT(CONCATENATE($AE$1,"!$L$1")),0)-1,1,1)</f>
        <v>0</v>
      </c>
      <c r="AT189">
        <v>188</v>
      </c>
    </row>
    <row r="190" spans="1:46" x14ac:dyDescent="0.25">
      <c r="A190" s="4"/>
      <c r="B190" s="4"/>
      <c r="C190" s="4"/>
      <c r="D190" s="4"/>
      <c r="E190" s="4"/>
      <c r="F190" s="4"/>
      <c r="H190" s="2"/>
      <c r="I190" t="str">
        <f t="shared" si="43"/>
        <v/>
      </c>
      <c r="K190" t="str">
        <f t="shared" si="32"/>
        <v/>
      </c>
      <c r="L190" t="str">
        <f t="shared" si="33"/>
        <v/>
      </c>
      <c r="M190" t="str">
        <f t="shared" si="34"/>
        <v/>
      </c>
      <c r="N190" t="str">
        <f t="shared" si="35"/>
        <v/>
      </c>
      <c r="O190" t="str">
        <f t="shared" si="36"/>
        <v/>
      </c>
      <c r="P190" t="str">
        <f t="shared" si="44"/>
        <v/>
      </c>
      <c r="R190" t="str">
        <f t="shared" ca="1" si="45"/>
        <v>0, 0</v>
      </c>
      <c r="S190">
        <f ca="1"/>
        <v>0</v>
      </c>
      <c r="T190">
        <f ca="1"/>
        <v>0</v>
      </c>
      <c r="U190">
        <f ca="1"/>
        <v>0</v>
      </c>
      <c r="V190">
        <f ca="1"/>
        <v>0</v>
      </c>
      <c r="W190">
        <f ca="1"/>
        <v>0</v>
      </c>
      <c r="X190">
        <f ca="1"/>
        <v>0</v>
      </c>
      <c r="Y190">
        <f ca="1"/>
        <v>0</v>
      </c>
      <c r="Z190">
        <f ca="1"/>
        <v>0</v>
      </c>
      <c r="AA190">
        <f ca="1"/>
        <v>0</v>
      </c>
      <c r="AC190" s="2"/>
      <c r="AD190" t="str">
        <f t="shared" si="46"/>
        <v/>
      </c>
      <c r="AF190" t="str">
        <f t="shared" si="37"/>
        <v/>
      </c>
      <c r="AG190" t="str">
        <f t="shared" si="38"/>
        <v/>
      </c>
      <c r="AH190" t="str">
        <f t="shared" si="39"/>
        <v/>
      </c>
      <c r="AI190" t="str">
        <f t="shared" si="40"/>
        <v/>
      </c>
      <c r="AJ190" t="str">
        <f t="shared" si="41"/>
        <v/>
      </c>
      <c r="AK190" t="str">
        <f t="shared" si="42"/>
        <v/>
      </c>
      <c r="AM190" t="str">
        <f t="shared" ca="1" si="47"/>
        <v>0, 0</v>
      </c>
      <c r="AN190">
        <f ca="1">OFFSET(INDIRECT(CONCATENATE($AE$1,"!$A$1")),$AT190,MATCH("First Name",INDIRECT(CONCATENATE($AE$1,"!$A$1")):INDIRECT(CONCATENATE($AE$1,"!$L$1")),0)-1,1,1)</f>
        <v>0</v>
      </c>
      <c r="AO190">
        <f ca="1">OFFSET(INDIRECT(CONCATENATE($AE$1,"!$A$1")),$AT190,MATCH("Last Name",INDIRECT(CONCATENATE($AE$1,"!$A$1")):INDIRECT(CONCATENATE($AE$1,"!$L$1")),0)-1,1,1)</f>
        <v>0</v>
      </c>
      <c r="AP190">
        <f ca="1">OFFSET(INDIRECT(CONCATENATE($AE$1,"!$A$1")),$AT190,MATCH("description",INDIRECT(CONCATENATE($AE$1,"!$A$1")):INDIRECT(CONCATENATE($AE$1,"!$L$1")),0)-1,1,1)</f>
        <v>0</v>
      </c>
      <c r="AQ190">
        <f ca="1">OFFSET(INDIRECT(CONCATENATE($AE$1,"!$A$1")),$AT190,MATCH("Display Name",INDIRECT(CONCATENATE($AE$1,"!$A$1")):INDIRECT(CONCATENATE($AE$1,"!$L$1")),0)-1,1,1)</f>
        <v>0</v>
      </c>
      <c r="AR190">
        <f ca="1">OFFSET(INDIRECT(CONCATENATE($AE$1,"!$A$1")),$AT190,MATCH("Pre-Windows 2000 Logon Name",INDIRECT(CONCATENATE($AE$1,"!$A$1")):INDIRECT(CONCATENATE($AE$1,"!$L$1")),0)-1,1,1)</f>
        <v>0</v>
      </c>
      <c r="AS190">
        <f ca="1">OFFSET(INDIRECT(CONCATENATE($AE$1,"!$A$1")),$AT190,MATCH("E-Mail Address",INDIRECT(CONCATENATE($AE$1,"!$A$1")):INDIRECT(CONCATENATE($AE$1,"!$L$1")),0)-1,1,1)</f>
        <v>0</v>
      </c>
      <c r="AT190">
        <v>189</v>
      </c>
    </row>
    <row r="191" spans="1:46" x14ac:dyDescent="0.25">
      <c r="A191" s="4"/>
      <c r="B191" s="4"/>
      <c r="C191" s="4"/>
      <c r="D191" s="4"/>
      <c r="E191" s="4"/>
      <c r="F191" s="4"/>
      <c r="H191" s="2"/>
      <c r="I191" t="str">
        <f t="shared" si="43"/>
        <v/>
      </c>
      <c r="K191" t="str">
        <f t="shared" si="32"/>
        <v/>
      </c>
      <c r="L191" t="str">
        <f t="shared" si="33"/>
        <v/>
      </c>
      <c r="M191" t="str">
        <f t="shared" si="34"/>
        <v/>
      </c>
      <c r="N191" t="str">
        <f t="shared" si="35"/>
        <v/>
      </c>
      <c r="O191" t="str">
        <f t="shared" si="36"/>
        <v/>
      </c>
      <c r="P191" t="str">
        <f t="shared" si="44"/>
        <v/>
      </c>
      <c r="R191" t="str">
        <f t="shared" ca="1" si="45"/>
        <v>0, 0</v>
      </c>
      <c r="S191">
        <f ca="1"/>
        <v>0</v>
      </c>
      <c r="T191">
        <f ca="1"/>
        <v>0</v>
      </c>
      <c r="U191">
        <f ca="1"/>
        <v>0</v>
      </c>
      <c r="V191">
        <f ca="1"/>
        <v>0</v>
      </c>
      <c r="W191">
        <f ca="1"/>
        <v>0</v>
      </c>
      <c r="X191">
        <f ca="1"/>
        <v>0</v>
      </c>
      <c r="Y191">
        <f ca="1"/>
        <v>0</v>
      </c>
      <c r="Z191">
        <f ca="1"/>
        <v>0</v>
      </c>
      <c r="AA191">
        <f ca="1"/>
        <v>0</v>
      </c>
      <c r="AC191" s="2"/>
      <c r="AD191" t="str">
        <f t="shared" si="46"/>
        <v/>
      </c>
      <c r="AF191" t="str">
        <f t="shared" si="37"/>
        <v/>
      </c>
      <c r="AG191" t="str">
        <f t="shared" si="38"/>
        <v/>
      </c>
      <c r="AH191" t="str">
        <f t="shared" si="39"/>
        <v/>
      </c>
      <c r="AI191" t="str">
        <f t="shared" si="40"/>
        <v/>
      </c>
      <c r="AJ191" t="str">
        <f t="shared" si="41"/>
        <v/>
      </c>
      <c r="AK191" t="str">
        <f t="shared" si="42"/>
        <v/>
      </c>
      <c r="AM191" t="str">
        <f t="shared" ca="1" si="47"/>
        <v>0, 0</v>
      </c>
      <c r="AN191">
        <f ca="1">OFFSET(INDIRECT(CONCATENATE($AE$1,"!$A$1")),$AT191,MATCH("First Name",INDIRECT(CONCATENATE($AE$1,"!$A$1")):INDIRECT(CONCATENATE($AE$1,"!$L$1")),0)-1,1,1)</f>
        <v>0</v>
      </c>
      <c r="AO191">
        <f ca="1">OFFSET(INDIRECT(CONCATENATE($AE$1,"!$A$1")),$AT191,MATCH("Last Name",INDIRECT(CONCATENATE($AE$1,"!$A$1")):INDIRECT(CONCATENATE($AE$1,"!$L$1")),0)-1,1,1)</f>
        <v>0</v>
      </c>
      <c r="AP191">
        <f ca="1">OFFSET(INDIRECT(CONCATENATE($AE$1,"!$A$1")),$AT191,MATCH("description",INDIRECT(CONCATENATE($AE$1,"!$A$1")):INDIRECT(CONCATENATE($AE$1,"!$L$1")),0)-1,1,1)</f>
        <v>0</v>
      </c>
      <c r="AQ191">
        <f ca="1">OFFSET(INDIRECT(CONCATENATE($AE$1,"!$A$1")),$AT191,MATCH("Display Name",INDIRECT(CONCATENATE($AE$1,"!$A$1")):INDIRECT(CONCATENATE($AE$1,"!$L$1")),0)-1,1,1)</f>
        <v>0</v>
      </c>
      <c r="AR191">
        <f ca="1">OFFSET(INDIRECT(CONCATENATE($AE$1,"!$A$1")),$AT191,MATCH("Pre-Windows 2000 Logon Name",INDIRECT(CONCATENATE($AE$1,"!$A$1")):INDIRECT(CONCATENATE($AE$1,"!$L$1")),0)-1,1,1)</f>
        <v>0</v>
      </c>
      <c r="AS191">
        <f ca="1">OFFSET(INDIRECT(CONCATENATE($AE$1,"!$A$1")),$AT191,MATCH("E-Mail Address",INDIRECT(CONCATENATE($AE$1,"!$A$1")):INDIRECT(CONCATENATE($AE$1,"!$L$1")),0)-1,1,1)</f>
        <v>0</v>
      </c>
      <c r="AT191">
        <v>190</v>
      </c>
    </row>
    <row r="192" spans="1:46" x14ac:dyDescent="0.25">
      <c r="A192" s="4"/>
      <c r="B192" s="4"/>
      <c r="C192" s="4"/>
      <c r="D192" s="4"/>
      <c r="E192" s="4"/>
      <c r="F192" s="4"/>
      <c r="H192" s="2"/>
      <c r="I192" t="str">
        <f t="shared" si="43"/>
        <v/>
      </c>
      <c r="K192" t="str">
        <f t="shared" si="32"/>
        <v/>
      </c>
      <c r="L192" t="str">
        <f t="shared" si="33"/>
        <v/>
      </c>
      <c r="M192" t="str">
        <f t="shared" si="34"/>
        <v/>
      </c>
      <c r="N192" t="str">
        <f t="shared" si="35"/>
        <v/>
      </c>
      <c r="O192" t="str">
        <f t="shared" si="36"/>
        <v/>
      </c>
      <c r="P192" t="str">
        <f t="shared" si="44"/>
        <v/>
      </c>
      <c r="R192" t="str">
        <f t="shared" ca="1" si="45"/>
        <v>0, 0</v>
      </c>
      <c r="S192">
        <f ca="1"/>
        <v>0</v>
      </c>
      <c r="T192">
        <f ca="1"/>
        <v>0</v>
      </c>
      <c r="U192">
        <f ca="1"/>
        <v>0</v>
      </c>
      <c r="V192">
        <f ca="1"/>
        <v>0</v>
      </c>
      <c r="W192">
        <f ca="1"/>
        <v>0</v>
      </c>
      <c r="X192">
        <f ca="1"/>
        <v>0</v>
      </c>
      <c r="Y192">
        <f ca="1"/>
        <v>0</v>
      </c>
      <c r="Z192">
        <f ca="1"/>
        <v>0</v>
      </c>
      <c r="AA192">
        <f ca="1"/>
        <v>0</v>
      </c>
      <c r="AC192" s="2"/>
      <c r="AD192" t="str">
        <f t="shared" si="46"/>
        <v/>
      </c>
      <c r="AF192" t="str">
        <f t="shared" si="37"/>
        <v/>
      </c>
      <c r="AG192" t="str">
        <f t="shared" si="38"/>
        <v/>
      </c>
      <c r="AH192" t="str">
        <f t="shared" si="39"/>
        <v/>
      </c>
      <c r="AI192" t="str">
        <f t="shared" si="40"/>
        <v/>
      </c>
      <c r="AJ192" t="str">
        <f t="shared" si="41"/>
        <v/>
      </c>
      <c r="AK192" t="str">
        <f t="shared" si="42"/>
        <v/>
      </c>
      <c r="AM192" t="str">
        <f t="shared" ca="1" si="47"/>
        <v>0, 0</v>
      </c>
      <c r="AN192">
        <f ca="1">OFFSET(INDIRECT(CONCATENATE($AE$1,"!$A$1")),$AT192,MATCH("First Name",INDIRECT(CONCATENATE($AE$1,"!$A$1")):INDIRECT(CONCATENATE($AE$1,"!$L$1")),0)-1,1,1)</f>
        <v>0</v>
      </c>
      <c r="AO192">
        <f ca="1">OFFSET(INDIRECT(CONCATENATE($AE$1,"!$A$1")),$AT192,MATCH("Last Name",INDIRECT(CONCATENATE($AE$1,"!$A$1")):INDIRECT(CONCATENATE($AE$1,"!$L$1")),0)-1,1,1)</f>
        <v>0</v>
      </c>
      <c r="AP192">
        <f ca="1">OFFSET(INDIRECT(CONCATENATE($AE$1,"!$A$1")),$AT192,MATCH("description",INDIRECT(CONCATENATE($AE$1,"!$A$1")):INDIRECT(CONCATENATE($AE$1,"!$L$1")),0)-1,1,1)</f>
        <v>0</v>
      </c>
      <c r="AQ192">
        <f ca="1">OFFSET(INDIRECT(CONCATENATE($AE$1,"!$A$1")),$AT192,MATCH("Display Name",INDIRECT(CONCATENATE($AE$1,"!$A$1")):INDIRECT(CONCATENATE($AE$1,"!$L$1")),0)-1,1,1)</f>
        <v>0</v>
      </c>
      <c r="AR192">
        <f ca="1">OFFSET(INDIRECT(CONCATENATE($AE$1,"!$A$1")),$AT192,MATCH("Pre-Windows 2000 Logon Name",INDIRECT(CONCATENATE($AE$1,"!$A$1")):INDIRECT(CONCATENATE($AE$1,"!$L$1")),0)-1,1,1)</f>
        <v>0</v>
      </c>
      <c r="AS192">
        <f ca="1">OFFSET(INDIRECT(CONCATENATE($AE$1,"!$A$1")),$AT192,MATCH("E-Mail Address",INDIRECT(CONCATENATE($AE$1,"!$A$1")):INDIRECT(CONCATENATE($AE$1,"!$L$1")),0)-1,1,1)</f>
        <v>0</v>
      </c>
      <c r="AT192">
        <v>191</v>
      </c>
    </row>
    <row r="193" spans="1:46" x14ac:dyDescent="0.25">
      <c r="A193" s="4"/>
      <c r="B193" s="4"/>
      <c r="C193" s="4"/>
      <c r="D193" s="4"/>
      <c r="E193" s="4"/>
      <c r="F193" s="4"/>
      <c r="H193" s="2"/>
      <c r="I193" t="str">
        <f t="shared" si="43"/>
        <v/>
      </c>
      <c r="K193" t="str">
        <f t="shared" si="32"/>
        <v/>
      </c>
      <c r="L193" t="str">
        <f t="shared" si="33"/>
        <v/>
      </c>
      <c r="M193" t="str">
        <f t="shared" si="34"/>
        <v/>
      </c>
      <c r="N193" t="str">
        <f t="shared" si="35"/>
        <v/>
      </c>
      <c r="O193" t="str">
        <f t="shared" si="36"/>
        <v/>
      </c>
      <c r="P193" t="str">
        <f t="shared" si="44"/>
        <v/>
      </c>
      <c r="R193" t="str">
        <f t="shared" ca="1" si="45"/>
        <v>0, 0</v>
      </c>
      <c r="S193">
        <f ca="1"/>
        <v>0</v>
      </c>
      <c r="T193">
        <f ca="1"/>
        <v>0</v>
      </c>
      <c r="U193">
        <f ca="1"/>
        <v>0</v>
      </c>
      <c r="V193">
        <f ca="1"/>
        <v>0</v>
      </c>
      <c r="W193">
        <f ca="1"/>
        <v>0</v>
      </c>
      <c r="X193">
        <f ca="1"/>
        <v>0</v>
      </c>
      <c r="Y193">
        <f ca="1"/>
        <v>0</v>
      </c>
      <c r="Z193">
        <f ca="1"/>
        <v>0</v>
      </c>
      <c r="AA193">
        <f ca="1"/>
        <v>0</v>
      </c>
      <c r="AC193" s="2"/>
      <c r="AD193" t="str">
        <f t="shared" si="46"/>
        <v/>
      </c>
      <c r="AF193" t="str">
        <f t="shared" si="37"/>
        <v/>
      </c>
      <c r="AG193" t="str">
        <f t="shared" si="38"/>
        <v/>
      </c>
      <c r="AH193" t="str">
        <f t="shared" si="39"/>
        <v/>
      </c>
      <c r="AI193" t="str">
        <f t="shared" si="40"/>
        <v/>
      </c>
      <c r="AJ193" t="str">
        <f t="shared" si="41"/>
        <v/>
      </c>
      <c r="AK193" t="str">
        <f t="shared" si="42"/>
        <v/>
      </c>
      <c r="AM193" t="str">
        <f t="shared" ca="1" si="47"/>
        <v>0, 0</v>
      </c>
      <c r="AN193">
        <f ca="1">OFFSET(INDIRECT(CONCATENATE($AE$1,"!$A$1")),$AT193,MATCH("First Name",INDIRECT(CONCATENATE($AE$1,"!$A$1")):INDIRECT(CONCATENATE($AE$1,"!$L$1")),0)-1,1,1)</f>
        <v>0</v>
      </c>
      <c r="AO193">
        <f ca="1">OFFSET(INDIRECT(CONCATENATE($AE$1,"!$A$1")),$AT193,MATCH("Last Name",INDIRECT(CONCATENATE($AE$1,"!$A$1")):INDIRECT(CONCATENATE($AE$1,"!$L$1")),0)-1,1,1)</f>
        <v>0</v>
      </c>
      <c r="AP193">
        <f ca="1">OFFSET(INDIRECT(CONCATENATE($AE$1,"!$A$1")),$AT193,MATCH("description",INDIRECT(CONCATENATE($AE$1,"!$A$1")):INDIRECT(CONCATENATE($AE$1,"!$L$1")),0)-1,1,1)</f>
        <v>0</v>
      </c>
      <c r="AQ193">
        <f ca="1">OFFSET(INDIRECT(CONCATENATE($AE$1,"!$A$1")),$AT193,MATCH("Display Name",INDIRECT(CONCATENATE($AE$1,"!$A$1")):INDIRECT(CONCATENATE($AE$1,"!$L$1")),0)-1,1,1)</f>
        <v>0</v>
      </c>
      <c r="AR193">
        <f ca="1">OFFSET(INDIRECT(CONCATENATE($AE$1,"!$A$1")),$AT193,MATCH("Pre-Windows 2000 Logon Name",INDIRECT(CONCATENATE($AE$1,"!$A$1")):INDIRECT(CONCATENATE($AE$1,"!$L$1")),0)-1,1,1)</f>
        <v>0</v>
      </c>
      <c r="AS193">
        <f ca="1">OFFSET(INDIRECT(CONCATENATE($AE$1,"!$A$1")),$AT193,MATCH("E-Mail Address",INDIRECT(CONCATENATE($AE$1,"!$A$1")):INDIRECT(CONCATENATE($AE$1,"!$L$1")),0)-1,1,1)</f>
        <v>0</v>
      </c>
      <c r="AT193">
        <v>192</v>
      </c>
    </row>
    <row r="194" spans="1:46" x14ac:dyDescent="0.25">
      <c r="A194" s="4"/>
      <c r="B194" s="4"/>
      <c r="C194" s="4"/>
      <c r="D194" s="4"/>
      <c r="E194" s="4"/>
      <c r="F194" s="4"/>
      <c r="H194" s="2"/>
      <c r="I194" t="str">
        <f t="shared" si="43"/>
        <v/>
      </c>
      <c r="K194" t="str">
        <f t="shared" ref="K194:K257" si="48">IF($I194="","",IF(ISNA(VLOOKUP($I194,$R$2:$AA$1001,2,FALSE)),"Not Found",VLOOKUP($I194,$R$2:$AA$1001,2,FALSE)))</f>
        <v/>
      </c>
      <c r="L194" t="str">
        <f t="shared" ref="L194:L257" si="49">IF($I194="","",IF(ISNA(VLOOKUP($I194,$R$2:$AA$1001,3,FALSE)),"Not Found",VLOOKUP($I194,$R$2:$AA$1001,3,FALSE)))</f>
        <v/>
      </c>
      <c r="M194" t="str">
        <f t="shared" ref="M194:M257" si="50">IF($I194="","",IF(ISNA(VLOOKUP($I194,$R$2:$AA$1001,4,FALSE)),"Not Found",VLOOKUP($I194,$R$2:$AA$1001,4,FALSE)))</f>
        <v/>
      </c>
      <c r="N194" t="str">
        <f t="shared" ref="N194:N257" si="51">IF($I194="","",IF(ISNA(VLOOKUP($I194,$R$2:$AA$1001,5,FALSE)),"Not Found",IF(VLOOKUP($I194,$R$2:$AA$1001,5,FALSE)=0,"Missing",VLOOKUP($I194,$R$2:$AA$1001,5,FALSE))))</f>
        <v/>
      </c>
      <c r="O194" t="str">
        <f t="shared" ref="O194:O257" si="52">IF($I194="","",IF(ISNA(VLOOKUP($I194,$R$2:$AA$1001,6,FALSE)),"Not Found",IF(VLOOKUP($I194,$R$2:$AA$1001,6,FALSE)=0,"Missing",VLOOKUP($I194,$R$2:$AA$1001,6,FALSE))))</f>
        <v/>
      </c>
      <c r="P194" t="str">
        <f t="shared" si="44"/>
        <v/>
      </c>
      <c r="R194" t="str">
        <f t="shared" ca="1" si="45"/>
        <v>0, 0</v>
      </c>
      <c r="S194">
        <f ca="1"/>
        <v>0</v>
      </c>
      <c r="T194">
        <f ca="1"/>
        <v>0</v>
      </c>
      <c r="U194">
        <f ca="1"/>
        <v>0</v>
      </c>
      <c r="V194">
        <f ca="1"/>
        <v>0</v>
      </c>
      <c r="W194">
        <f ca="1"/>
        <v>0</v>
      </c>
      <c r="X194">
        <f ca="1"/>
        <v>0</v>
      </c>
      <c r="Y194">
        <f ca="1"/>
        <v>0</v>
      </c>
      <c r="Z194">
        <f ca="1"/>
        <v>0</v>
      </c>
      <c r="AA194">
        <f ca="1"/>
        <v>0</v>
      </c>
      <c r="AC194" s="2"/>
      <c r="AD194" t="str">
        <f t="shared" si="46"/>
        <v/>
      </c>
      <c r="AF194" t="str">
        <f t="shared" ref="AF194:AF257" si="53">IF($I194="","",IF(ISNA(VLOOKUP($AD194,$AM$2:$AS$1001,2,FALSE)),"Not Found",VLOOKUP($AD194,$AM$2:$AS$1001,2,FALSE)))</f>
        <v/>
      </c>
      <c r="AG194" t="str">
        <f t="shared" ref="AG194:AG257" si="54">IF($I194="","",IF(ISNA(VLOOKUP($AD194,$AM$2:$AS$1001,3,FALSE)),"Not Found",VLOOKUP($AD194,$AM$2:$AS$1001,3,FALSE)))</f>
        <v/>
      </c>
      <c r="AH194" t="str">
        <f t="shared" ref="AH194:AH257" si="55">IF($I194="","",IF(ISNA(VLOOKUP($AD194,$AM$2:$AS$1001,4,FALSE)),"Not Found",VLOOKUP($AD194,$AM$2:$AS$1001,4,FALSE)))</f>
        <v/>
      </c>
      <c r="AI194" t="str">
        <f t="shared" ref="AI194:AI257" si="56">IF($I194="","",IF(ISNA(VLOOKUP($AD194,$AM$2:$AS$1001,5,FALSE)),"Not Found",VLOOKUP($AD194,$AM$2:$AS$1001,5,FALSE)))</f>
        <v/>
      </c>
      <c r="AJ194" t="str">
        <f t="shared" ref="AJ194:AJ257" si="57">IF($I194="","",IF(ISNA(VLOOKUP($AD194,$AM$2:$AS$1001,6,FALSE)),"Not Found",VLOOKUP($AD194,$AM$2:$AS$1001,6,FALSE)))</f>
        <v/>
      </c>
      <c r="AK194" t="str">
        <f t="shared" ref="AK194:AK257" si="58">IF($I194="","",IF(ISNA(VLOOKUP($AD194,$AM$2:$AS$1001,7,FALSE)),"Not Found",IF(ISERROR(FIND("@",VLOOKUP($AD194,$AM$2:$AS$1001,7,FALSE))),"Missing",VLOOKUP($AD194,$AM$2:$AS$1001,7,FALSE))))</f>
        <v/>
      </c>
      <c r="AM194" t="str">
        <f t="shared" ca="1" si="47"/>
        <v>0, 0</v>
      </c>
      <c r="AN194">
        <f ca="1">OFFSET(INDIRECT(CONCATENATE($AE$1,"!$A$1")),$AT194,MATCH("First Name",INDIRECT(CONCATENATE($AE$1,"!$A$1")):INDIRECT(CONCATENATE($AE$1,"!$L$1")),0)-1,1,1)</f>
        <v>0</v>
      </c>
      <c r="AO194">
        <f ca="1">OFFSET(INDIRECT(CONCATENATE($AE$1,"!$A$1")),$AT194,MATCH("Last Name",INDIRECT(CONCATENATE($AE$1,"!$A$1")):INDIRECT(CONCATENATE($AE$1,"!$L$1")),0)-1,1,1)</f>
        <v>0</v>
      </c>
      <c r="AP194">
        <f ca="1">OFFSET(INDIRECT(CONCATENATE($AE$1,"!$A$1")),$AT194,MATCH("description",INDIRECT(CONCATENATE($AE$1,"!$A$1")):INDIRECT(CONCATENATE($AE$1,"!$L$1")),0)-1,1,1)</f>
        <v>0</v>
      </c>
      <c r="AQ194">
        <f ca="1">OFFSET(INDIRECT(CONCATENATE($AE$1,"!$A$1")),$AT194,MATCH("Display Name",INDIRECT(CONCATENATE($AE$1,"!$A$1")):INDIRECT(CONCATENATE($AE$1,"!$L$1")),0)-1,1,1)</f>
        <v>0</v>
      </c>
      <c r="AR194">
        <f ca="1">OFFSET(INDIRECT(CONCATENATE($AE$1,"!$A$1")),$AT194,MATCH("Pre-Windows 2000 Logon Name",INDIRECT(CONCATENATE($AE$1,"!$A$1")):INDIRECT(CONCATENATE($AE$1,"!$L$1")),0)-1,1,1)</f>
        <v>0</v>
      </c>
      <c r="AS194">
        <f ca="1">OFFSET(INDIRECT(CONCATENATE($AE$1,"!$A$1")),$AT194,MATCH("E-Mail Address",INDIRECT(CONCATENATE($AE$1,"!$A$1")):INDIRECT(CONCATENATE($AE$1,"!$L$1")),0)-1,1,1)</f>
        <v>0</v>
      </c>
      <c r="AT194">
        <v>193</v>
      </c>
    </row>
    <row r="195" spans="1:46" x14ac:dyDescent="0.25">
      <c r="A195" s="4"/>
      <c r="B195" s="4"/>
      <c r="C195" s="4"/>
      <c r="D195" s="4"/>
      <c r="E195" s="4"/>
      <c r="F195" s="4"/>
      <c r="H195" s="2"/>
      <c r="I195" t="str">
        <f t="shared" ref="I195:I258" si="59">IF((H195&lt;&gt;"Deferred")*(H195&lt;&gt;""),H195,IF(($D195="")*($A195=""),"",CONCATENATE($D195,", ",$A195)))</f>
        <v/>
      </c>
      <c r="K195" t="str">
        <f t="shared" si="48"/>
        <v/>
      </c>
      <c r="L195" t="str">
        <f t="shared" si="49"/>
        <v/>
      </c>
      <c r="M195" t="str">
        <f t="shared" si="50"/>
        <v/>
      </c>
      <c r="N195" t="str">
        <f t="shared" si="51"/>
        <v/>
      </c>
      <c r="O195" t="str">
        <f t="shared" si="52"/>
        <v/>
      </c>
      <c r="P195" t="str">
        <f t="shared" ref="P195:P258" si="60">IF($I195="","",IF(ISNA(VLOOKUP($I195,$R$2:$AA$1001,7,FALSE)),"Not Found",IF(VLOOKUP($I195,$R$2:$AA$1001,7,FALSE)=0,"Missing",VLOOKUP($I195,$R$2:$AA$1001,7,FALSE))))</f>
        <v/>
      </c>
      <c r="R195" t="str">
        <f t="shared" ref="R195:R258" ca="1" si="61">CONCATENATE(T195,", ",S195)</f>
        <v>0, 0</v>
      </c>
      <c r="S195">
        <f ca="1"/>
        <v>0</v>
      </c>
      <c r="T195">
        <f ca="1"/>
        <v>0</v>
      </c>
      <c r="U195">
        <f ca="1"/>
        <v>0</v>
      </c>
      <c r="V195">
        <f ca="1"/>
        <v>0</v>
      </c>
      <c r="W195">
        <f ca="1"/>
        <v>0</v>
      </c>
      <c r="X195">
        <f ca="1"/>
        <v>0</v>
      </c>
      <c r="Y195">
        <f ca="1"/>
        <v>0</v>
      </c>
      <c r="Z195">
        <f ca="1"/>
        <v>0</v>
      </c>
      <c r="AA195">
        <f ca="1"/>
        <v>0</v>
      </c>
      <c r="AC195" s="2"/>
      <c r="AD195" t="str">
        <f t="shared" ref="AD195:AD258" si="62">IF(AC195&lt;&gt;"",AC195,IF(($D195="")*($A195=""),"",CONCATENATE($D195,", ",$A195)))</f>
        <v/>
      </c>
      <c r="AF195" t="str">
        <f t="shared" si="53"/>
        <v/>
      </c>
      <c r="AG195" t="str">
        <f t="shared" si="54"/>
        <v/>
      </c>
      <c r="AH195" t="str">
        <f t="shared" si="55"/>
        <v/>
      </c>
      <c r="AI195" t="str">
        <f t="shared" si="56"/>
        <v/>
      </c>
      <c r="AJ195" t="str">
        <f t="shared" si="57"/>
        <v/>
      </c>
      <c r="AK195" t="str">
        <f t="shared" si="58"/>
        <v/>
      </c>
      <c r="AM195" t="str">
        <f t="shared" ref="AM195:AM258" ca="1" si="63">CONCATENATE(AO195,", ",AN195)</f>
        <v>0, 0</v>
      </c>
      <c r="AN195">
        <f ca="1">OFFSET(INDIRECT(CONCATENATE($AE$1,"!$A$1")),$AT195,MATCH("First Name",INDIRECT(CONCATENATE($AE$1,"!$A$1")):INDIRECT(CONCATENATE($AE$1,"!$L$1")),0)-1,1,1)</f>
        <v>0</v>
      </c>
      <c r="AO195">
        <f ca="1">OFFSET(INDIRECT(CONCATENATE($AE$1,"!$A$1")),$AT195,MATCH("Last Name",INDIRECT(CONCATENATE($AE$1,"!$A$1")):INDIRECT(CONCATENATE($AE$1,"!$L$1")),0)-1,1,1)</f>
        <v>0</v>
      </c>
      <c r="AP195">
        <f ca="1">OFFSET(INDIRECT(CONCATENATE($AE$1,"!$A$1")),$AT195,MATCH("description",INDIRECT(CONCATENATE($AE$1,"!$A$1")):INDIRECT(CONCATENATE($AE$1,"!$L$1")),0)-1,1,1)</f>
        <v>0</v>
      </c>
      <c r="AQ195">
        <f ca="1">OFFSET(INDIRECT(CONCATENATE($AE$1,"!$A$1")),$AT195,MATCH("Display Name",INDIRECT(CONCATENATE($AE$1,"!$A$1")):INDIRECT(CONCATENATE($AE$1,"!$L$1")),0)-1,1,1)</f>
        <v>0</v>
      </c>
      <c r="AR195">
        <f ca="1">OFFSET(INDIRECT(CONCATENATE($AE$1,"!$A$1")),$AT195,MATCH("Pre-Windows 2000 Logon Name",INDIRECT(CONCATENATE($AE$1,"!$A$1")):INDIRECT(CONCATENATE($AE$1,"!$L$1")),0)-1,1,1)</f>
        <v>0</v>
      </c>
      <c r="AS195">
        <f ca="1">OFFSET(INDIRECT(CONCATENATE($AE$1,"!$A$1")),$AT195,MATCH("E-Mail Address",INDIRECT(CONCATENATE($AE$1,"!$A$1")):INDIRECT(CONCATENATE($AE$1,"!$L$1")),0)-1,1,1)</f>
        <v>0</v>
      </c>
      <c r="AT195">
        <v>194</v>
      </c>
    </row>
    <row r="196" spans="1:46" x14ac:dyDescent="0.25">
      <c r="A196" s="4"/>
      <c r="B196" s="4"/>
      <c r="C196" s="4"/>
      <c r="D196" s="4"/>
      <c r="E196" s="4"/>
      <c r="F196" s="4"/>
      <c r="H196" s="2"/>
      <c r="I196" t="str">
        <f t="shared" si="59"/>
        <v/>
      </c>
      <c r="K196" t="str">
        <f t="shared" si="48"/>
        <v/>
      </c>
      <c r="L196" t="str">
        <f t="shared" si="49"/>
        <v/>
      </c>
      <c r="M196" t="str">
        <f t="shared" si="50"/>
        <v/>
      </c>
      <c r="N196" t="str">
        <f t="shared" si="51"/>
        <v/>
      </c>
      <c r="O196" t="str">
        <f t="shared" si="52"/>
        <v/>
      </c>
      <c r="P196" t="str">
        <f t="shared" si="60"/>
        <v/>
      </c>
      <c r="R196" t="str">
        <f t="shared" ca="1" si="61"/>
        <v>0, 0</v>
      </c>
      <c r="S196">
        <f ca="1"/>
        <v>0</v>
      </c>
      <c r="T196">
        <f ca="1"/>
        <v>0</v>
      </c>
      <c r="U196">
        <f ca="1"/>
        <v>0</v>
      </c>
      <c r="V196">
        <f ca="1"/>
        <v>0</v>
      </c>
      <c r="W196">
        <f ca="1"/>
        <v>0</v>
      </c>
      <c r="X196">
        <f ca="1"/>
        <v>0</v>
      </c>
      <c r="Y196">
        <f ca="1"/>
        <v>0</v>
      </c>
      <c r="Z196">
        <f ca="1"/>
        <v>0</v>
      </c>
      <c r="AA196">
        <f ca="1"/>
        <v>0</v>
      </c>
      <c r="AC196" s="2"/>
      <c r="AD196" t="str">
        <f t="shared" si="62"/>
        <v/>
      </c>
      <c r="AF196" t="str">
        <f t="shared" si="53"/>
        <v/>
      </c>
      <c r="AG196" t="str">
        <f t="shared" si="54"/>
        <v/>
      </c>
      <c r="AH196" t="str">
        <f t="shared" si="55"/>
        <v/>
      </c>
      <c r="AI196" t="str">
        <f t="shared" si="56"/>
        <v/>
      </c>
      <c r="AJ196" t="str">
        <f t="shared" si="57"/>
        <v/>
      </c>
      <c r="AK196" t="str">
        <f t="shared" si="58"/>
        <v/>
      </c>
      <c r="AM196" t="str">
        <f t="shared" ca="1" si="63"/>
        <v>0, 0</v>
      </c>
      <c r="AN196">
        <f ca="1">OFFSET(INDIRECT(CONCATENATE($AE$1,"!$A$1")),$AT196,MATCH("First Name",INDIRECT(CONCATENATE($AE$1,"!$A$1")):INDIRECT(CONCATENATE($AE$1,"!$L$1")),0)-1,1,1)</f>
        <v>0</v>
      </c>
      <c r="AO196">
        <f ca="1">OFFSET(INDIRECT(CONCATENATE($AE$1,"!$A$1")),$AT196,MATCH("Last Name",INDIRECT(CONCATENATE($AE$1,"!$A$1")):INDIRECT(CONCATENATE($AE$1,"!$L$1")),0)-1,1,1)</f>
        <v>0</v>
      </c>
      <c r="AP196">
        <f ca="1">OFFSET(INDIRECT(CONCATENATE($AE$1,"!$A$1")),$AT196,MATCH("description",INDIRECT(CONCATENATE($AE$1,"!$A$1")):INDIRECT(CONCATENATE($AE$1,"!$L$1")),0)-1,1,1)</f>
        <v>0</v>
      </c>
      <c r="AQ196">
        <f ca="1">OFFSET(INDIRECT(CONCATENATE($AE$1,"!$A$1")),$AT196,MATCH("Display Name",INDIRECT(CONCATENATE($AE$1,"!$A$1")):INDIRECT(CONCATENATE($AE$1,"!$L$1")),0)-1,1,1)</f>
        <v>0</v>
      </c>
      <c r="AR196">
        <f ca="1">OFFSET(INDIRECT(CONCATENATE($AE$1,"!$A$1")),$AT196,MATCH("Pre-Windows 2000 Logon Name",INDIRECT(CONCATENATE($AE$1,"!$A$1")):INDIRECT(CONCATENATE($AE$1,"!$L$1")),0)-1,1,1)</f>
        <v>0</v>
      </c>
      <c r="AS196">
        <f ca="1">OFFSET(INDIRECT(CONCATENATE($AE$1,"!$A$1")),$AT196,MATCH("E-Mail Address",INDIRECT(CONCATENATE($AE$1,"!$A$1")):INDIRECT(CONCATENATE($AE$1,"!$L$1")),0)-1,1,1)</f>
        <v>0</v>
      </c>
      <c r="AT196">
        <v>195</v>
      </c>
    </row>
    <row r="197" spans="1:46" x14ac:dyDescent="0.25">
      <c r="A197" s="4"/>
      <c r="B197" s="4"/>
      <c r="C197" s="4"/>
      <c r="D197" s="4"/>
      <c r="E197" s="4"/>
      <c r="F197" s="4"/>
      <c r="H197" s="2"/>
      <c r="I197" t="str">
        <f t="shared" si="59"/>
        <v/>
      </c>
      <c r="K197" t="str">
        <f t="shared" si="48"/>
        <v/>
      </c>
      <c r="L197" t="str">
        <f t="shared" si="49"/>
        <v/>
      </c>
      <c r="M197" t="str">
        <f t="shared" si="50"/>
        <v/>
      </c>
      <c r="N197" t="str">
        <f t="shared" si="51"/>
        <v/>
      </c>
      <c r="O197" t="str">
        <f t="shared" si="52"/>
        <v/>
      </c>
      <c r="P197" t="str">
        <f t="shared" si="60"/>
        <v/>
      </c>
      <c r="R197" t="str">
        <f t="shared" ca="1" si="61"/>
        <v>0, 0</v>
      </c>
      <c r="S197">
        <f ca="1"/>
        <v>0</v>
      </c>
      <c r="T197">
        <f ca="1"/>
        <v>0</v>
      </c>
      <c r="U197">
        <f ca="1"/>
        <v>0</v>
      </c>
      <c r="V197">
        <f ca="1"/>
        <v>0</v>
      </c>
      <c r="W197">
        <f ca="1"/>
        <v>0</v>
      </c>
      <c r="X197">
        <f ca="1"/>
        <v>0</v>
      </c>
      <c r="Y197">
        <f ca="1"/>
        <v>0</v>
      </c>
      <c r="Z197">
        <f ca="1"/>
        <v>0</v>
      </c>
      <c r="AA197">
        <f ca="1"/>
        <v>0</v>
      </c>
      <c r="AC197" s="2"/>
      <c r="AD197" t="str">
        <f t="shared" si="62"/>
        <v/>
      </c>
      <c r="AF197" t="str">
        <f t="shared" si="53"/>
        <v/>
      </c>
      <c r="AG197" t="str">
        <f t="shared" si="54"/>
        <v/>
      </c>
      <c r="AH197" t="str">
        <f t="shared" si="55"/>
        <v/>
      </c>
      <c r="AI197" t="str">
        <f t="shared" si="56"/>
        <v/>
      </c>
      <c r="AJ197" t="str">
        <f t="shared" si="57"/>
        <v/>
      </c>
      <c r="AK197" t="str">
        <f t="shared" si="58"/>
        <v/>
      </c>
      <c r="AM197" t="str">
        <f t="shared" ca="1" si="63"/>
        <v>0, 0</v>
      </c>
      <c r="AN197">
        <f ca="1">OFFSET(INDIRECT(CONCATENATE($AE$1,"!$A$1")),$AT197,MATCH("First Name",INDIRECT(CONCATENATE($AE$1,"!$A$1")):INDIRECT(CONCATENATE($AE$1,"!$L$1")),0)-1,1,1)</f>
        <v>0</v>
      </c>
      <c r="AO197">
        <f ca="1">OFFSET(INDIRECT(CONCATENATE($AE$1,"!$A$1")),$AT197,MATCH("Last Name",INDIRECT(CONCATENATE($AE$1,"!$A$1")):INDIRECT(CONCATENATE($AE$1,"!$L$1")),0)-1,1,1)</f>
        <v>0</v>
      </c>
      <c r="AP197">
        <f ca="1">OFFSET(INDIRECT(CONCATENATE($AE$1,"!$A$1")),$AT197,MATCH("description",INDIRECT(CONCATENATE($AE$1,"!$A$1")):INDIRECT(CONCATENATE($AE$1,"!$L$1")),0)-1,1,1)</f>
        <v>0</v>
      </c>
      <c r="AQ197">
        <f ca="1">OFFSET(INDIRECT(CONCATENATE($AE$1,"!$A$1")),$AT197,MATCH("Display Name",INDIRECT(CONCATENATE($AE$1,"!$A$1")):INDIRECT(CONCATENATE($AE$1,"!$L$1")),0)-1,1,1)</f>
        <v>0</v>
      </c>
      <c r="AR197">
        <f ca="1">OFFSET(INDIRECT(CONCATENATE($AE$1,"!$A$1")),$AT197,MATCH("Pre-Windows 2000 Logon Name",INDIRECT(CONCATENATE($AE$1,"!$A$1")):INDIRECT(CONCATENATE($AE$1,"!$L$1")),0)-1,1,1)</f>
        <v>0</v>
      </c>
      <c r="AS197">
        <f ca="1">OFFSET(INDIRECT(CONCATENATE($AE$1,"!$A$1")),$AT197,MATCH("E-Mail Address",INDIRECT(CONCATENATE($AE$1,"!$A$1")):INDIRECT(CONCATENATE($AE$1,"!$L$1")),0)-1,1,1)</f>
        <v>0</v>
      </c>
      <c r="AT197">
        <v>196</v>
      </c>
    </row>
    <row r="198" spans="1:46" x14ac:dyDescent="0.25">
      <c r="A198" s="4"/>
      <c r="B198" s="4"/>
      <c r="C198" s="4"/>
      <c r="D198" s="4"/>
      <c r="E198" s="4"/>
      <c r="F198" s="4"/>
      <c r="H198" s="2"/>
      <c r="I198" t="str">
        <f t="shared" si="59"/>
        <v/>
      </c>
      <c r="K198" t="str">
        <f t="shared" si="48"/>
        <v/>
      </c>
      <c r="L198" t="str">
        <f t="shared" si="49"/>
        <v/>
      </c>
      <c r="M198" t="str">
        <f t="shared" si="50"/>
        <v/>
      </c>
      <c r="N198" t="str">
        <f t="shared" si="51"/>
        <v/>
      </c>
      <c r="O198" t="str">
        <f t="shared" si="52"/>
        <v/>
      </c>
      <c r="P198" t="str">
        <f t="shared" si="60"/>
        <v/>
      </c>
      <c r="R198" t="str">
        <f t="shared" ca="1" si="61"/>
        <v>0, 0</v>
      </c>
      <c r="S198">
        <f ca="1"/>
        <v>0</v>
      </c>
      <c r="T198">
        <f ca="1"/>
        <v>0</v>
      </c>
      <c r="U198">
        <f ca="1"/>
        <v>0</v>
      </c>
      <c r="V198">
        <f ca="1"/>
        <v>0</v>
      </c>
      <c r="W198">
        <f ca="1"/>
        <v>0</v>
      </c>
      <c r="X198">
        <f ca="1"/>
        <v>0</v>
      </c>
      <c r="Y198">
        <f ca="1"/>
        <v>0</v>
      </c>
      <c r="Z198">
        <f ca="1"/>
        <v>0</v>
      </c>
      <c r="AA198">
        <f ca="1"/>
        <v>0</v>
      </c>
      <c r="AC198" s="2"/>
      <c r="AD198" t="str">
        <f t="shared" si="62"/>
        <v/>
      </c>
      <c r="AF198" t="str">
        <f t="shared" si="53"/>
        <v/>
      </c>
      <c r="AG198" t="str">
        <f t="shared" si="54"/>
        <v/>
      </c>
      <c r="AH198" t="str">
        <f t="shared" si="55"/>
        <v/>
      </c>
      <c r="AI198" t="str">
        <f t="shared" si="56"/>
        <v/>
      </c>
      <c r="AJ198" t="str">
        <f t="shared" si="57"/>
        <v/>
      </c>
      <c r="AK198" t="str">
        <f t="shared" si="58"/>
        <v/>
      </c>
      <c r="AM198" t="str">
        <f t="shared" ca="1" si="63"/>
        <v>0, 0</v>
      </c>
      <c r="AN198">
        <f ca="1">OFFSET(INDIRECT(CONCATENATE($AE$1,"!$A$1")),$AT198,MATCH("First Name",INDIRECT(CONCATENATE($AE$1,"!$A$1")):INDIRECT(CONCATENATE($AE$1,"!$L$1")),0)-1,1,1)</f>
        <v>0</v>
      </c>
      <c r="AO198">
        <f ca="1">OFFSET(INDIRECT(CONCATENATE($AE$1,"!$A$1")),$AT198,MATCH("Last Name",INDIRECT(CONCATENATE($AE$1,"!$A$1")):INDIRECT(CONCATENATE($AE$1,"!$L$1")),0)-1,1,1)</f>
        <v>0</v>
      </c>
      <c r="AP198">
        <f ca="1">OFFSET(INDIRECT(CONCATENATE($AE$1,"!$A$1")),$AT198,MATCH("description",INDIRECT(CONCATENATE($AE$1,"!$A$1")):INDIRECT(CONCATENATE($AE$1,"!$L$1")),0)-1,1,1)</f>
        <v>0</v>
      </c>
      <c r="AQ198">
        <f ca="1">OFFSET(INDIRECT(CONCATENATE($AE$1,"!$A$1")),$AT198,MATCH("Display Name",INDIRECT(CONCATENATE($AE$1,"!$A$1")):INDIRECT(CONCATENATE($AE$1,"!$L$1")),0)-1,1,1)</f>
        <v>0</v>
      </c>
      <c r="AR198">
        <f ca="1">OFFSET(INDIRECT(CONCATENATE($AE$1,"!$A$1")),$AT198,MATCH("Pre-Windows 2000 Logon Name",INDIRECT(CONCATENATE($AE$1,"!$A$1")):INDIRECT(CONCATENATE($AE$1,"!$L$1")),0)-1,1,1)</f>
        <v>0</v>
      </c>
      <c r="AS198">
        <f ca="1">OFFSET(INDIRECT(CONCATENATE($AE$1,"!$A$1")),$AT198,MATCH("E-Mail Address",INDIRECT(CONCATENATE($AE$1,"!$A$1")):INDIRECT(CONCATENATE($AE$1,"!$L$1")),0)-1,1,1)</f>
        <v>0</v>
      </c>
      <c r="AT198">
        <v>197</v>
      </c>
    </row>
    <row r="199" spans="1:46" x14ac:dyDescent="0.25">
      <c r="A199" s="4"/>
      <c r="B199" s="4"/>
      <c r="C199" s="4"/>
      <c r="D199" s="4"/>
      <c r="E199" s="4"/>
      <c r="F199" s="4"/>
      <c r="H199" s="2"/>
      <c r="I199" t="str">
        <f t="shared" si="59"/>
        <v/>
      </c>
      <c r="K199" t="str">
        <f t="shared" si="48"/>
        <v/>
      </c>
      <c r="L199" t="str">
        <f t="shared" si="49"/>
        <v/>
      </c>
      <c r="M199" t="str">
        <f t="shared" si="50"/>
        <v/>
      </c>
      <c r="N199" t="str">
        <f t="shared" si="51"/>
        <v/>
      </c>
      <c r="O199" t="str">
        <f t="shared" si="52"/>
        <v/>
      </c>
      <c r="P199" t="str">
        <f t="shared" si="60"/>
        <v/>
      </c>
      <c r="R199" t="str">
        <f t="shared" ca="1" si="61"/>
        <v>0, 0</v>
      </c>
      <c r="S199">
        <f ca="1"/>
        <v>0</v>
      </c>
      <c r="T199">
        <f ca="1"/>
        <v>0</v>
      </c>
      <c r="U199">
        <f ca="1"/>
        <v>0</v>
      </c>
      <c r="V199">
        <f ca="1"/>
        <v>0</v>
      </c>
      <c r="W199">
        <f ca="1"/>
        <v>0</v>
      </c>
      <c r="X199">
        <f ca="1"/>
        <v>0</v>
      </c>
      <c r="Y199">
        <f ca="1"/>
        <v>0</v>
      </c>
      <c r="Z199">
        <f ca="1"/>
        <v>0</v>
      </c>
      <c r="AA199">
        <f ca="1"/>
        <v>0</v>
      </c>
      <c r="AC199" s="2"/>
      <c r="AD199" t="str">
        <f t="shared" si="62"/>
        <v/>
      </c>
      <c r="AF199" t="str">
        <f t="shared" si="53"/>
        <v/>
      </c>
      <c r="AG199" t="str">
        <f t="shared" si="54"/>
        <v/>
      </c>
      <c r="AH199" t="str">
        <f t="shared" si="55"/>
        <v/>
      </c>
      <c r="AI199" t="str">
        <f t="shared" si="56"/>
        <v/>
      </c>
      <c r="AJ199" t="str">
        <f t="shared" si="57"/>
        <v/>
      </c>
      <c r="AK199" t="str">
        <f t="shared" si="58"/>
        <v/>
      </c>
      <c r="AM199" t="str">
        <f t="shared" ca="1" si="63"/>
        <v>0, 0</v>
      </c>
      <c r="AN199">
        <f ca="1">OFFSET(INDIRECT(CONCATENATE($AE$1,"!$A$1")),$AT199,MATCH("First Name",INDIRECT(CONCATENATE($AE$1,"!$A$1")):INDIRECT(CONCATENATE($AE$1,"!$L$1")),0)-1,1,1)</f>
        <v>0</v>
      </c>
      <c r="AO199">
        <f ca="1">OFFSET(INDIRECT(CONCATENATE($AE$1,"!$A$1")),$AT199,MATCH("Last Name",INDIRECT(CONCATENATE($AE$1,"!$A$1")):INDIRECT(CONCATENATE($AE$1,"!$L$1")),0)-1,1,1)</f>
        <v>0</v>
      </c>
      <c r="AP199">
        <f ca="1">OFFSET(INDIRECT(CONCATENATE($AE$1,"!$A$1")),$AT199,MATCH("description",INDIRECT(CONCATENATE($AE$1,"!$A$1")):INDIRECT(CONCATENATE($AE$1,"!$L$1")),0)-1,1,1)</f>
        <v>0</v>
      </c>
      <c r="AQ199">
        <f ca="1">OFFSET(INDIRECT(CONCATENATE($AE$1,"!$A$1")),$AT199,MATCH("Display Name",INDIRECT(CONCATENATE($AE$1,"!$A$1")):INDIRECT(CONCATENATE($AE$1,"!$L$1")),0)-1,1,1)</f>
        <v>0</v>
      </c>
      <c r="AR199">
        <f ca="1">OFFSET(INDIRECT(CONCATENATE($AE$1,"!$A$1")),$AT199,MATCH("Pre-Windows 2000 Logon Name",INDIRECT(CONCATENATE($AE$1,"!$A$1")):INDIRECT(CONCATENATE($AE$1,"!$L$1")),0)-1,1,1)</f>
        <v>0</v>
      </c>
      <c r="AS199">
        <f ca="1">OFFSET(INDIRECT(CONCATENATE($AE$1,"!$A$1")),$AT199,MATCH("E-Mail Address",INDIRECT(CONCATENATE($AE$1,"!$A$1")):INDIRECT(CONCATENATE($AE$1,"!$L$1")),0)-1,1,1)</f>
        <v>0</v>
      </c>
      <c r="AT199">
        <v>198</v>
      </c>
    </row>
    <row r="200" spans="1:46" x14ac:dyDescent="0.25">
      <c r="A200" s="4"/>
      <c r="B200" s="4"/>
      <c r="C200" s="4"/>
      <c r="D200" s="4"/>
      <c r="E200" s="4"/>
      <c r="F200" s="4"/>
      <c r="H200" s="2"/>
      <c r="I200" t="str">
        <f t="shared" si="59"/>
        <v/>
      </c>
      <c r="K200" t="str">
        <f t="shared" si="48"/>
        <v/>
      </c>
      <c r="L200" t="str">
        <f t="shared" si="49"/>
        <v/>
      </c>
      <c r="M200" t="str">
        <f t="shared" si="50"/>
        <v/>
      </c>
      <c r="N200" t="str">
        <f t="shared" si="51"/>
        <v/>
      </c>
      <c r="O200" t="str">
        <f t="shared" si="52"/>
        <v/>
      </c>
      <c r="P200" t="str">
        <f t="shared" si="60"/>
        <v/>
      </c>
      <c r="R200" t="str">
        <f t="shared" ca="1" si="61"/>
        <v>0, 0</v>
      </c>
      <c r="S200">
        <f ca="1"/>
        <v>0</v>
      </c>
      <c r="T200">
        <f ca="1"/>
        <v>0</v>
      </c>
      <c r="U200">
        <f ca="1"/>
        <v>0</v>
      </c>
      <c r="V200">
        <f ca="1"/>
        <v>0</v>
      </c>
      <c r="W200">
        <f ca="1"/>
        <v>0</v>
      </c>
      <c r="X200">
        <f ca="1"/>
        <v>0</v>
      </c>
      <c r="Y200">
        <f ca="1"/>
        <v>0</v>
      </c>
      <c r="Z200">
        <f ca="1"/>
        <v>0</v>
      </c>
      <c r="AA200">
        <f ca="1"/>
        <v>0</v>
      </c>
      <c r="AC200" s="2"/>
      <c r="AD200" t="str">
        <f t="shared" si="62"/>
        <v/>
      </c>
      <c r="AF200" t="str">
        <f t="shared" si="53"/>
        <v/>
      </c>
      <c r="AG200" t="str">
        <f t="shared" si="54"/>
        <v/>
      </c>
      <c r="AH200" t="str">
        <f t="shared" si="55"/>
        <v/>
      </c>
      <c r="AI200" t="str">
        <f t="shared" si="56"/>
        <v/>
      </c>
      <c r="AJ200" t="str">
        <f t="shared" si="57"/>
        <v/>
      </c>
      <c r="AK200" t="str">
        <f t="shared" si="58"/>
        <v/>
      </c>
      <c r="AM200" t="str">
        <f t="shared" ca="1" si="63"/>
        <v>0, 0</v>
      </c>
      <c r="AN200">
        <f ca="1">OFFSET(INDIRECT(CONCATENATE($AE$1,"!$A$1")),$AT200,MATCH("First Name",INDIRECT(CONCATENATE($AE$1,"!$A$1")):INDIRECT(CONCATENATE($AE$1,"!$L$1")),0)-1,1,1)</f>
        <v>0</v>
      </c>
      <c r="AO200">
        <f ca="1">OFFSET(INDIRECT(CONCATENATE($AE$1,"!$A$1")),$AT200,MATCH("Last Name",INDIRECT(CONCATENATE($AE$1,"!$A$1")):INDIRECT(CONCATENATE($AE$1,"!$L$1")),0)-1,1,1)</f>
        <v>0</v>
      </c>
      <c r="AP200">
        <f ca="1">OFFSET(INDIRECT(CONCATENATE($AE$1,"!$A$1")),$AT200,MATCH("description",INDIRECT(CONCATENATE($AE$1,"!$A$1")):INDIRECT(CONCATENATE($AE$1,"!$L$1")),0)-1,1,1)</f>
        <v>0</v>
      </c>
      <c r="AQ200">
        <f ca="1">OFFSET(INDIRECT(CONCATENATE($AE$1,"!$A$1")),$AT200,MATCH("Display Name",INDIRECT(CONCATENATE($AE$1,"!$A$1")):INDIRECT(CONCATENATE($AE$1,"!$L$1")),0)-1,1,1)</f>
        <v>0</v>
      </c>
      <c r="AR200">
        <f ca="1">OFFSET(INDIRECT(CONCATENATE($AE$1,"!$A$1")),$AT200,MATCH("Pre-Windows 2000 Logon Name",INDIRECT(CONCATENATE($AE$1,"!$A$1")):INDIRECT(CONCATENATE($AE$1,"!$L$1")),0)-1,1,1)</f>
        <v>0</v>
      </c>
      <c r="AS200">
        <f ca="1">OFFSET(INDIRECT(CONCATENATE($AE$1,"!$A$1")),$AT200,MATCH("E-Mail Address",INDIRECT(CONCATENATE($AE$1,"!$A$1")):INDIRECT(CONCATENATE($AE$1,"!$L$1")),0)-1,1,1)</f>
        <v>0</v>
      </c>
      <c r="AT200">
        <v>199</v>
      </c>
    </row>
    <row r="201" spans="1:46" x14ac:dyDescent="0.25">
      <c r="A201" s="4"/>
      <c r="B201" s="4"/>
      <c r="C201" s="4"/>
      <c r="D201" s="4"/>
      <c r="E201" s="4"/>
      <c r="F201" s="4"/>
      <c r="H201" s="2"/>
      <c r="I201" t="str">
        <f t="shared" si="59"/>
        <v/>
      </c>
      <c r="K201" t="str">
        <f t="shared" si="48"/>
        <v/>
      </c>
      <c r="L201" t="str">
        <f t="shared" si="49"/>
        <v/>
      </c>
      <c r="M201" t="str">
        <f t="shared" si="50"/>
        <v/>
      </c>
      <c r="N201" t="str">
        <f t="shared" si="51"/>
        <v/>
      </c>
      <c r="O201" t="str">
        <f t="shared" si="52"/>
        <v/>
      </c>
      <c r="P201" t="str">
        <f t="shared" si="60"/>
        <v/>
      </c>
      <c r="R201" t="str">
        <f t="shared" ca="1" si="61"/>
        <v>0, 0</v>
      </c>
      <c r="S201">
        <f ca="1"/>
        <v>0</v>
      </c>
      <c r="T201">
        <f ca="1"/>
        <v>0</v>
      </c>
      <c r="U201">
        <f ca="1"/>
        <v>0</v>
      </c>
      <c r="V201">
        <f ca="1"/>
        <v>0</v>
      </c>
      <c r="W201">
        <f ca="1"/>
        <v>0</v>
      </c>
      <c r="X201">
        <f ca="1"/>
        <v>0</v>
      </c>
      <c r="Y201">
        <f ca="1"/>
        <v>0</v>
      </c>
      <c r="Z201">
        <f ca="1"/>
        <v>0</v>
      </c>
      <c r="AA201">
        <f ca="1"/>
        <v>0</v>
      </c>
      <c r="AC201" s="2"/>
      <c r="AD201" t="str">
        <f t="shared" si="62"/>
        <v/>
      </c>
      <c r="AF201" t="str">
        <f t="shared" si="53"/>
        <v/>
      </c>
      <c r="AG201" t="str">
        <f t="shared" si="54"/>
        <v/>
      </c>
      <c r="AH201" t="str">
        <f t="shared" si="55"/>
        <v/>
      </c>
      <c r="AI201" t="str">
        <f t="shared" si="56"/>
        <v/>
      </c>
      <c r="AJ201" t="str">
        <f t="shared" si="57"/>
        <v/>
      </c>
      <c r="AK201" t="str">
        <f t="shared" si="58"/>
        <v/>
      </c>
      <c r="AM201" t="str">
        <f t="shared" ca="1" si="63"/>
        <v>0, 0</v>
      </c>
      <c r="AN201">
        <f ca="1">OFFSET(INDIRECT(CONCATENATE($AE$1,"!$A$1")),$AT201,MATCH("First Name",INDIRECT(CONCATENATE($AE$1,"!$A$1")):INDIRECT(CONCATENATE($AE$1,"!$L$1")),0)-1,1,1)</f>
        <v>0</v>
      </c>
      <c r="AO201">
        <f ca="1">OFFSET(INDIRECT(CONCATENATE($AE$1,"!$A$1")),$AT201,MATCH("Last Name",INDIRECT(CONCATENATE($AE$1,"!$A$1")):INDIRECT(CONCATENATE($AE$1,"!$L$1")),0)-1,1,1)</f>
        <v>0</v>
      </c>
      <c r="AP201">
        <f ca="1">OFFSET(INDIRECT(CONCATENATE($AE$1,"!$A$1")),$AT201,MATCH("description",INDIRECT(CONCATENATE($AE$1,"!$A$1")):INDIRECT(CONCATENATE($AE$1,"!$L$1")),0)-1,1,1)</f>
        <v>0</v>
      </c>
      <c r="AQ201">
        <f ca="1">OFFSET(INDIRECT(CONCATENATE($AE$1,"!$A$1")),$AT201,MATCH("Display Name",INDIRECT(CONCATENATE($AE$1,"!$A$1")):INDIRECT(CONCATENATE($AE$1,"!$L$1")),0)-1,1,1)</f>
        <v>0</v>
      </c>
      <c r="AR201">
        <f ca="1">OFFSET(INDIRECT(CONCATENATE($AE$1,"!$A$1")),$AT201,MATCH("Pre-Windows 2000 Logon Name",INDIRECT(CONCATENATE($AE$1,"!$A$1")):INDIRECT(CONCATENATE($AE$1,"!$L$1")),0)-1,1,1)</f>
        <v>0</v>
      </c>
      <c r="AS201">
        <f ca="1">OFFSET(INDIRECT(CONCATENATE($AE$1,"!$A$1")),$AT201,MATCH("E-Mail Address",INDIRECT(CONCATENATE($AE$1,"!$A$1")):INDIRECT(CONCATENATE($AE$1,"!$L$1")),0)-1,1,1)</f>
        <v>0</v>
      </c>
      <c r="AT201">
        <v>200</v>
      </c>
    </row>
    <row r="202" spans="1:46" x14ac:dyDescent="0.25">
      <c r="A202" s="4"/>
      <c r="B202" s="4"/>
      <c r="C202" s="4"/>
      <c r="D202" s="4"/>
      <c r="E202" s="4"/>
      <c r="F202" s="4"/>
      <c r="H202" s="2"/>
      <c r="I202" t="str">
        <f t="shared" si="59"/>
        <v/>
      </c>
      <c r="K202" t="str">
        <f t="shared" si="48"/>
        <v/>
      </c>
      <c r="L202" t="str">
        <f t="shared" si="49"/>
        <v/>
      </c>
      <c r="M202" t="str">
        <f t="shared" si="50"/>
        <v/>
      </c>
      <c r="N202" t="str">
        <f t="shared" si="51"/>
        <v/>
      </c>
      <c r="O202" t="str">
        <f t="shared" si="52"/>
        <v/>
      </c>
      <c r="P202" t="str">
        <f t="shared" si="60"/>
        <v/>
      </c>
      <c r="R202" t="str">
        <f t="shared" ca="1" si="61"/>
        <v>0, 0</v>
      </c>
      <c r="S202">
        <f ca="1"/>
        <v>0</v>
      </c>
      <c r="T202">
        <f ca="1"/>
        <v>0</v>
      </c>
      <c r="U202">
        <f ca="1"/>
        <v>0</v>
      </c>
      <c r="V202">
        <f ca="1"/>
        <v>0</v>
      </c>
      <c r="W202">
        <f ca="1"/>
        <v>0</v>
      </c>
      <c r="X202">
        <f ca="1"/>
        <v>0</v>
      </c>
      <c r="Y202">
        <f ca="1"/>
        <v>0</v>
      </c>
      <c r="Z202">
        <f ca="1"/>
        <v>0</v>
      </c>
      <c r="AA202">
        <f ca="1"/>
        <v>0</v>
      </c>
      <c r="AC202" s="2"/>
      <c r="AD202" t="str">
        <f t="shared" si="62"/>
        <v/>
      </c>
      <c r="AF202" t="str">
        <f t="shared" si="53"/>
        <v/>
      </c>
      <c r="AG202" t="str">
        <f t="shared" si="54"/>
        <v/>
      </c>
      <c r="AH202" t="str">
        <f t="shared" si="55"/>
        <v/>
      </c>
      <c r="AI202" t="str">
        <f t="shared" si="56"/>
        <v/>
      </c>
      <c r="AJ202" t="str">
        <f t="shared" si="57"/>
        <v/>
      </c>
      <c r="AK202" t="str">
        <f t="shared" si="58"/>
        <v/>
      </c>
      <c r="AM202" t="str">
        <f t="shared" ca="1" si="63"/>
        <v>0, 0</v>
      </c>
      <c r="AN202">
        <f ca="1">OFFSET(INDIRECT(CONCATENATE($AE$1,"!$A$1")),$AT202,MATCH("First Name",INDIRECT(CONCATENATE($AE$1,"!$A$1")):INDIRECT(CONCATENATE($AE$1,"!$L$1")),0)-1,1,1)</f>
        <v>0</v>
      </c>
      <c r="AO202">
        <f ca="1">OFFSET(INDIRECT(CONCATENATE($AE$1,"!$A$1")),$AT202,MATCH("Last Name",INDIRECT(CONCATENATE($AE$1,"!$A$1")):INDIRECT(CONCATENATE($AE$1,"!$L$1")),0)-1,1,1)</f>
        <v>0</v>
      </c>
      <c r="AP202">
        <f ca="1">OFFSET(INDIRECT(CONCATENATE($AE$1,"!$A$1")),$AT202,MATCH("description",INDIRECT(CONCATENATE($AE$1,"!$A$1")):INDIRECT(CONCATENATE($AE$1,"!$L$1")),0)-1,1,1)</f>
        <v>0</v>
      </c>
      <c r="AQ202">
        <f ca="1">OFFSET(INDIRECT(CONCATENATE($AE$1,"!$A$1")),$AT202,MATCH("Display Name",INDIRECT(CONCATENATE($AE$1,"!$A$1")):INDIRECT(CONCATENATE($AE$1,"!$L$1")),0)-1,1,1)</f>
        <v>0</v>
      </c>
      <c r="AR202">
        <f ca="1">OFFSET(INDIRECT(CONCATENATE($AE$1,"!$A$1")),$AT202,MATCH("Pre-Windows 2000 Logon Name",INDIRECT(CONCATENATE($AE$1,"!$A$1")):INDIRECT(CONCATENATE($AE$1,"!$L$1")),0)-1,1,1)</f>
        <v>0</v>
      </c>
      <c r="AS202">
        <f ca="1">OFFSET(INDIRECT(CONCATENATE($AE$1,"!$A$1")),$AT202,MATCH("E-Mail Address",INDIRECT(CONCATENATE($AE$1,"!$A$1")):INDIRECT(CONCATENATE($AE$1,"!$L$1")),0)-1,1,1)</f>
        <v>0</v>
      </c>
      <c r="AT202">
        <v>201</v>
      </c>
    </row>
    <row r="203" spans="1:46" x14ac:dyDescent="0.25">
      <c r="A203" s="4"/>
      <c r="B203" s="4"/>
      <c r="C203" s="4"/>
      <c r="D203" s="4"/>
      <c r="E203" s="4"/>
      <c r="F203" s="4"/>
      <c r="H203" s="2"/>
      <c r="I203" t="str">
        <f t="shared" si="59"/>
        <v/>
      </c>
      <c r="K203" t="str">
        <f t="shared" si="48"/>
        <v/>
      </c>
      <c r="L203" t="str">
        <f t="shared" si="49"/>
        <v/>
      </c>
      <c r="M203" t="str">
        <f t="shared" si="50"/>
        <v/>
      </c>
      <c r="N203" t="str">
        <f t="shared" si="51"/>
        <v/>
      </c>
      <c r="O203" t="str">
        <f t="shared" si="52"/>
        <v/>
      </c>
      <c r="P203" t="str">
        <f t="shared" si="60"/>
        <v/>
      </c>
      <c r="R203" t="str">
        <f t="shared" ca="1" si="61"/>
        <v>0, 0</v>
      </c>
      <c r="S203">
        <f ca="1"/>
        <v>0</v>
      </c>
      <c r="T203">
        <f ca="1"/>
        <v>0</v>
      </c>
      <c r="U203">
        <f ca="1"/>
        <v>0</v>
      </c>
      <c r="V203">
        <f ca="1"/>
        <v>0</v>
      </c>
      <c r="W203">
        <f ca="1"/>
        <v>0</v>
      </c>
      <c r="X203">
        <f ca="1"/>
        <v>0</v>
      </c>
      <c r="Y203">
        <f ca="1"/>
        <v>0</v>
      </c>
      <c r="Z203">
        <f ca="1"/>
        <v>0</v>
      </c>
      <c r="AA203">
        <f ca="1"/>
        <v>0</v>
      </c>
      <c r="AC203" s="2"/>
      <c r="AD203" t="str">
        <f t="shared" si="62"/>
        <v/>
      </c>
      <c r="AF203" t="str">
        <f t="shared" si="53"/>
        <v/>
      </c>
      <c r="AG203" t="str">
        <f t="shared" si="54"/>
        <v/>
      </c>
      <c r="AH203" t="str">
        <f t="shared" si="55"/>
        <v/>
      </c>
      <c r="AI203" t="str">
        <f t="shared" si="56"/>
        <v/>
      </c>
      <c r="AJ203" t="str">
        <f t="shared" si="57"/>
        <v/>
      </c>
      <c r="AK203" t="str">
        <f t="shared" si="58"/>
        <v/>
      </c>
      <c r="AM203" t="str">
        <f t="shared" ca="1" si="63"/>
        <v>0, 0</v>
      </c>
      <c r="AN203">
        <f ca="1">OFFSET(INDIRECT(CONCATENATE($AE$1,"!$A$1")),$AT203,MATCH("First Name",INDIRECT(CONCATENATE($AE$1,"!$A$1")):INDIRECT(CONCATENATE($AE$1,"!$L$1")),0)-1,1,1)</f>
        <v>0</v>
      </c>
      <c r="AO203">
        <f ca="1">OFFSET(INDIRECT(CONCATENATE($AE$1,"!$A$1")),$AT203,MATCH("Last Name",INDIRECT(CONCATENATE($AE$1,"!$A$1")):INDIRECT(CONCATENATE($AE$1,"!$L$1")),0)-1,1,1)</f>
        <v>0</v>
      </c>
      <c r="AP203">
        <f ca="1">OFFSET(INDIRECT(CONCATENATE($AE$1,"!$A$1")),$AT203,MATCH("description",INDIRECT(CONCATENATE($AE$1,"!$A$1")):INDIRECT(CONCATENATE($AE$1,"!$L$1")),0)-1,1,1)</f>
        <v>0</v>
      </c>
      <c r="AQ203">
        <f ca="1">OFFSET(INDIRECT(CONCATENATE($AE$1,"!$A$1")),$AT203,MATCH("Display Name",INDIRECT(CONCATENATE($AE$1,"!$A$1")):INDIRECT(CONCATENATE($AE$1,"!$L$1")),0)-1,1,1)</f>
        <v>0</v>
      </c>
      <c r="AR203">
        <f ca="1">OFFSET(INDIRECT(CONCATENATE($AE$1,"!$A$1")),$AT203,MATCH("Pre-Windows 2000 Logon Name",INDIRECT(CONCATENATE($AE$1,"!$A$1")):INDIRECT(CONCATENATE($AE$1,"!$L$1")),0)-1,1,1)</f>
        <v>0</v>
      </c>
      <c r="AS203">
        <f ca="1">OFFSET(INDIRECT(CONCATENATE($AE$1,"!$A$1")),$AT203,MATCH("E-Mail Address",INDIRECT(CONCATENATE($AE$1,"!$A$1")):INDIRECT(CONCATENATE($AE$1,"!$L$1")),0)-1,1,1)</f>
        <v>0</v>
      </c>
      <c r="AT203">
        <v>202</v>
      </c>
    </row>
    <row r="204" spans="1:46" x14ac:dyDescent="0.25">
      <c r="A204" s="4"/>
      <c r="B204" s="4"/>
      <c r="C204" s="4"/>
      <c r="D204" s="4"/>
      <c r="E204" s="4"/>
      <c r="F204" s="4"/>
      <c r="H204" s="2"/>
      <c r="I204" t="str">
        <f t="shared" si="59"/>
        <v/>
      </c>
      <c r="K204" t="str">
        <f t="shared" si="48"/>
        <v/>
      </c>
      <c r="L204" t="str">
        <f t="shared" si="49"/>
        <v/>
      </c>
      <c r="M204" t="str">
        <f t="shared" si="50"/>
        <v/>
      </c>
      <c r="N204" t="str">
        <f t="shared" si="51"/>
        <v/>
      </c>
      <c r="O204" t="str">
        <f t="shared" si="52"/>
        <v/>
      </c>
      <c r="P204" t="str">
        <f t="shared" si="60"/>
        <v/>
      </c>
      <c r="R204" t="str">
        <f t="shared" ca="1" si="61"/>
        <v>0, 0</v>
      </c>
      <c r="S204">
        <f ca="1"/>
        <v>0</v>
      </c>
      <c r="T204">
        <f ca="1"/>
        <v>0</v>
      </c>
      <c r="U204">
        <f ca="1"/>
        <v>0</v>
      </c>
      <c r="V204">
        <f ca="1"/>
        <v>0</v>
      </c>
      <c r="W204">
        <f ca="1"/>
        <v>0</v>
      </c>
      <c r="X204">
        <f ca="1"/>
        <v>0</v>
      </c>
      <c r="Y204">
        <f ca="1"/>
        <v>0</v>
      </c>
      <c r="Z204">
        <f ca="1"/>
        <v>0</v>
      </c>
      <c r="AA204">
        <f ca="1"/>
        <v>0</v>
      </c>
      <c r="AC204" s="2"/>
      <c r="AD204" t="str">
        <f t="shared" si="62"/>
        <v/>
      </c>
      <c r="AF204" t="str">
        <f t="shared" si="53"/>
        <v/>
      </c>
      <c r="AG204" t="str">
        <f t="shared" si="54"/>
        <v/>
      </c>
      <c r="AH204" t="str">
        <f t="shared" si="55"/>
        <v/>
      </c>
      <c r="AI204" t="str">
        <f t="shared" si="56"/>
        <v/>
      </c>
      <c r="AJ204" t="str">
        <f t="shared" si="57"/>
        <v/>
      </c>
      <c r="AK204" t="str">
        <f t="shared" si="58"/>
        <v/>
      </c>
      <c r="AM204" t="str">
        <f t="shared" ca="1" si="63"/>
        <v>0, 0</v>
      </c>
      <c r="AN204">
        <f ca="1">OFFSET(INDIRECT(CONCATENATE($AE$1,"!$A$1")),$AT204,MATCH("First Name",INDIRECT(CONCATENATE($AE$1,"!$A$1")):INDIRECT(CONCATENATE($AE$1,"!$L$1")),0)-1,1,1)</f>
        <v>0</v>
      </c>
      <c r="AO204">
        <f ca="1">OFFSET(INDIRECT(CONCATENATE($AE$1,"!$A$1")),$AT204,MATCH("Last Name",INDIRECT(CONCATENATE($AE$1,"!$A$1")):INDIRECT(CONCATENATE($AE$1,"!$L$1")),0)-1,1,1)</f>
        <v>0</v>
      </c>
      <c r="AP204">
        <f ca="1">OFFSET(INDIRECT(CONCATENATE($AE$1,"!$A$1")),$AT204,MATCH("description",INDIRECT(CONCATENATE($AE$1,"!$A$1")):INDIRECT(CONCATENATE($AE$1,"!$L$1")),0)-1,1,1)</f>
        <v>0</v>
      </c>
      <c r="AQ204">
        <f ca="1">OFFSET(INDIRECT(CONCATENATE($AE$1,"!$A$1")),$AT204,MATCH("Display Name",INDIRECT(CONCATENATE($AE$1,"!$A$1")):INDIRECT(CONCATENATE($AE$1,"!$L$1")),0)-1,1,1)</f>
        <v>0</v>
      </c>
      <c r="AR204">
        <f ca="1">OFFSET(INDIRECT(CONCATENATE($AE$1,"!$A$1")),$AT204,MATCH("Pre-Windows 2000 Logon Name",INDIRECT(CONCATENATE($AE$1,"!$A$1")):INDIRECT(CONCATENATE($AE$1,"!$L$1")),0)-1,1,1)</f>
        <v>0</v>
      </c>
      <c r="AS204">
        <f ca="1">OFFSET(INDIRECT(CONCATENATE($AE$1,"!$A$1")),$AT204,MATCH("E-Mail Address",INDIRECT(CONCATENATE($AE$1,"!$A$1")):INDIRECT(CONCATENATE($AE$1,"!$L$1")),0)-1,1,1)</f>
        <v>0</v>
      </c>
      <c r="AT204">
        <v>203</v>
      </c>
    </row>
    <row r="205" spans="1:46" x14ac:dyDescent="0.25">
      <c r="A205" s="4"/>
      <c r="B205" s="4"/>
      <c r="C205" s="4"/>
      <c r="D205" s="4"/>
      <c r="E205" s="4"/>
      <c r="F205" s="4"/>
      <c r="H205" s="2"/>
      <c r="I205" t="str">
        <f t="shared" si="59"/>
        <v/>
      </c>
      <c r="K205" t="str">
        <f t="shared" si="48"/>
        <v/>
      </c>
      <c r="L205" t="str">
        <f t="shared" si="49"/>
        <v/>
      </c>
      <c r="M205" t="str">
        <f t="shared" si="50"/>
        <v/>
      </c>
      <c r="N205" t="str">
        <f t="shared" si="51"/>
        <v/>
      </c>
      <c r="O205" t="str">
        <f t="shared" si="52"/>
        <v/>
      </c>
      <c r="P205" t="str">
        <f t="shared" si="60"/>
        <v/>
      </c>
      <c r="R205" t="str">
        <f t="shared" ca="1" si="61"/>
        <v>0, 0</v>
      </c>
      <c r="S205">
        <f ca="1"/>
        <v>0</v>
      </c>
      <c r="T205">
        <f ca="1"/>
        <v>0</v>
      </c>
      <c r="U205">
        <f ca="1"/>
        <v>0</v>
      </c>
      <c r="V205">
        <f ca="1"/>
        <v>0</v>
      </c>
      <c r="W205">
        <f ca="1"/>
        <v>0</v>
      </c>
      <c r="X205">
        <f ca="1"/>
        <v>0</v>
      </c>
      <c r="Y205">
        <f ca="1"/>
        <v>0</v>
      </c>
      <c r="Z205">
        <f ca="1"/>
        <v>0</v>
      </c>
      <c r="AA205">
        <f ca="1"/>
        <v>0</v>
      </c>
      <c r="AC205" s="2"/>
      <c r="AD205" t="str">
        <f t="shared" si="62"/>
        <v/>
      </c>
      <c r="AF205" t="str">
        <f t="shared" si="53"/>
        <v/>
      </c>
      <c r="AG205" t="str">
        <f t="shared" si="54"/>
        <v/>
      </c>
      <c r="AH205" t="str">
        <f t="shared" si="55"/>
        <v/>
      </c>
      <c r="AI205" t="str">
        <f t="shared" si="56"/>
        <v/>
      </c>
      <c r="AJ205" t="str">
        <f t="shared" si="57"/>
        <v/>
      </c>
      <c r="AK205" t="str">
        <f t="shared" si="58"/>
        <v/>
      </c>
      <c r="AM205" t="str">
        <f t="shared" ca="1" si="63"/>
        <v>0, 0</v>
      </c>
      <c r="AN205">
        <f ca="1">OFFSET(INDIRECT(CONCATENATE($AE$1,"!$A$1")),$AT205,MATCH("First Name",INDIRECT(CONCATENATE($AE$1,"!$A$1")):INDIRECT(CONCATENATE($AE$1,"!$L$1")),0)-1,1,1)</f>
        <v>0</v>
      </c>
      <c r="AO205">
        <f ca="1">OFFSET(INDIRECT(CONCATENATE($AE$1,"!$A$1")),$AT205,MATCH("Last Name",INDIRECT(CONCATENATE($AE$1,"!$A$1")):INDIRECT(CONCATENATE($AE$1,"!$L$1")),0)-1,1,1)</f>
        <v>0</v>
      </c>
      <c r="AP205">
        <f ca="1">OFFSET(INDIRECT(CONCATENATE($AE$1,"!$A$1")),$AT205,MATCH("description",INDIRECT(CONCATENATE($AE$1,"!$A$1")):INDIRECT(CONCATENATE($AE$1,"!$L$1")),0)-1,1,1)</f>
        <v>0</v>
      </c>
      <c r="AQ205">
        <f ca="1">OFFSET(INDIRECT(CONCATENATE($AE$1,"!$A$1")),$AT205,MATCH("Display Name",INDIRECT(CONCATENATE($AE$1,"!$A$1")):INDIRECT(CONCATENATE($AE$1,"!$L$1")),0)-1,1,1)</f>
        <v>0</v>
      </c>
      <c r="AR205">
        <f ca="1">OFFSET(INDIRECT(CONCATENATE($AE$1,"!$A$1")),$AT205,MATCH("Pre-Windows 2000 Logon Name",INDIRECT(CONCATENATE($AE$1,"!$A$1")):INDIRECT(CONCATENATE($AE$1,"!$L$1")),0)-1,1,1)</f>
        <v>0</v>
      </c>
      <c r="AS205">
        <f ca="1">OFFSET(INDIRECT(CONCATENATE($AE$1,"!$A$1")),$AT205,MATCH("E-Mail Address",INDIRECT(CONCATENATE($AE$1,"!$A$1")):INDIRECT(CONCATENATE($AE$1,"!$L$1")),0)-1,1,1)</f>
        <v>0</v>
      </c>
      <c r="AT205">
        <v>204</v>
      </c>
    </row>
    <row r="206" spans="1:46" x14ac:dyDescent="0.25">
      <c r="A206" s="4"/>
      <c r="B206" s="4"/>
      <c r="C206" s="4"/>
      <c r="D206" s="4"/>
      <c r="E206" s="4"/>
      <c r="F206" s="4"/>
      <c r="H206" s="2"/>
      <c r="I206" t="str">
        <f t="shared" si="59"/>
        <v/>
      </c>
      <c r="K206" t="str">
        <f t="shared" si="48"/>
        <v/>
      </c>
      <c r="L206" t="str">
        <f t="shared" si="49"/>
        <v/>
      </c>
      <c r="M206" t="str">
        <f t="shared" si="50"/>
        <v/>
      </c>
      <c r="N206" t="str">
        <f t="shared" si="51"/>
        <v/>
      </c>
      <c r="O206" t="str">
        <f t="shared" si="52"/>
        <v/>
      </c>
      <c r="P206" t="str">
        <f t="shared" si="60"/>
        <v/>
      </c>
      <c r="R206" t="str">
        <f t="shared" ca="1" si="61"/>
        <v>0, 0</v>
      </c>
      <c r="S206">
        <f ca="1"/>
        <v>0</v>
      </c>
      <c r="T206">
        <f ca="1"/>
        <v>0</v>
      </c>
      <c r="U206">
        <f ca="1"/>
        <v>0</v>
      </c>
      <c r="V206">
        <f ca="1"/>
        <v>0</v>
      </c>
      <c r="W206">
        <f ca="1"/>
        <v>0</v>
      </c>
      <c r="X206">
        <f ca="1"/>
        <v>0</v>
      </c>
      <c r="Y206">
        <f ca="1"/>
        <v>0</v>
      </c>
      <c r="Z206">
        <f ca="1"/>
        <v>0</v>
      </c>
      <c r="AA206">
        <f ca="1"/>
        <v>0</v>
      </c>
      <c r="AC206" s="2"/>
      <c r="AD206" t="str">
        <f t="shared" si="62"/>
        <v/>
      </c>
      <c r="AF206" t="str">
        <f t="shared" si="53"/>
        <v/>
      </c>
      <c r="AG206" t="str">
        <f t="shared" si="54"/>
        <v/>
      </c>
      <c r="AH206" t="str">
        <f t="shared" si="55"/>
        <v/>
      </c>
      <c r="AI206" t="str">
        <f t="shared" si="56"/>
        <v/>
      </c>
      <c r="AJ206" t="str">
        <f t="shared" si="57"/>
        <v/>
      </c>
      <c r="AK206" t="str">
        <f t="shared" si="58"/>
        <v/>
      </c>
      <c r="AM206" t="str">
        <f t="shared" ca="1" si="63"/>
        <v>0, 0</v>
      </c>
      <c r="AN206">
        <f ca="1">OFFSET(INDIRECT(CONCATENATE($AE$1,"!$A$1")),$AT206,MATCH("First Name",INDIRECT(CONCATENATE($AE$1,"!$A$1")):INDIRECT(CONCATENATE($AE$1,"!$L$1")),0)-1,1,1)</f>
        <v>0</v>
      </c>
      <c r="AO206">
        <f ca="1">OFFSET(INDIRECT(CONCATENATE($AE$1,"!$A$1")),$AT206,MATCH("Last Name",INDIRECT(CONCATENATE($AE$1,"!$A$1")):INDIRECT(CONCATENATE($AE$1,"!$L$1")),0)-1,1,1)</f>
        <v>0</v>
      </c>
      <c r="AP206">
        <f ca="1">OFFSET(INDIRECT(CONCATENATE($AE$1,"!$A$1")),$AT206,MATCH("description",INDIRECT(CONCATENATE($AE$1,"!$A$1")):INDIRECT(CONCATENATE($AE$1,"!$L$1")),0)-1,1,1)</f>
        <v>0</v>
      </c>
      <c r="AQ206">
        <f ca="1">OFFSET(INDIRECT(CONCATENATE($AE$1,"!$A$1")),$AT206,MATCH("Display Name",INDIRECT(CONCATENATE($AE$1,"!$A$1")):INDIRECT(CONCATENATE($AE$1,"!$L$1")),0)-1,1,1)</f>
        <v>0</v>
      </c>
      <c r="AR206">
        <f ca="1">OFFSET(INDIRECT(CONCATENATE($AE$1,"!$A$1")),$AT206,MATCH("Pre-Windows 2000 Logon Name",INDIRECT(CONCATENATE($AE$1,"!$A$1")):INDIRECT(CONCATENATE($AE$1,"!$L$1")),0)-1,1,1)</f>
        <v>0</v>
      </c>
      <c r="AS206">
        <f ca="1">OFFSET(INDIRECT(CONCATENATE($AE$1,"!$A$1")),$AT206,MATCH("E-Mail Address",INDIRECT(CONCATENATE($AE$1,"!$A$1")):INDIRECT(CONCATENATE($AE$1,"!$L$1")),0)-1,1,1)</f>
        <v>0</v>
      </c>
      <c r="AT206">
        <v>205</v>
      </c>
    </row>
    <row r="207" spans="1:46" x14ac:dyDescent="0.25">
      <c r="A207" s="4"/>
      <c r="B207" s="4"/>
      <c r="C207" s="4"/>
      <c r="D207" s="4"/>
      <c r="E207" s="4"/>
      <c r="F207" s="4"/>
      <c r="H207" s="2"/>
      <c r="I207" t="str">
        <f t="shared" si="59"/>
        <v/>
      </c>
      <c r="K207" t="str">
        <f t="shared" si="48"/>
        <v/>
      </c>
      <c r="L207" t="str">
        <f t="shared" si="49"/>
        <v/>
      </c>
      <c r="M207" t="str">
        <f t="shared" si="50"/>
        <v/>
      </c>
      <c r="N207" t="str">
        <f t="shared" si="51"/>
        <v/>
      </c>
      <c r="O207" t="str">
        <f t="shared" si="52"/>
        <v/>
      </c>
      <c r="P207" t="str">
        <f t="shared" si="60"/>
        <v/>
      </c>
      <c r="R207" t="str">
        <f t="shared" ca="1" si="61"/>
        <v>0, 0</v>
      </c>
      <c r="S207">
        <f ca="1"/>
        <v>0</v>
      </c>
      <c r="T207">
        <f ca="1"/>
        <v>0</v>
      </c>
      <c r="U207">
        <f ca="1"/>
        <v>0</v>
      </c>
      <c r="V207">
        <f ca="1"/>
        <v>0</v>
      </c>
      <c r="W207">
        <f ca="1"/>
        <v>0</v>
      </c>
      <c r="X207">
        <f ca="1"/>
        <v>0</v>
      </c>
      <c r="Y207">
        <f ca="1"/>
        <v>0</v>
      </c>
      <c r="Z207">
        <f ca="1"/>
        <v>0</v>
      </c>
      <c r="AA207">
        <f ca="1"/>
        <v>0</v>
      </c>
      <c r="AC207" s="2"/>
      <c r="AD207" t="str">
        <f t="shared" si="62"/>
        <v/>
      </c>
      <c r="AF207" t="str">
        <f t="shared" si="53"/>
        <v/>
      </c>
      <c r="AG207" t="str">
        <f t="shared" si="54"/>
        <v/>
      </c>
      <c r="AH207" t="str">
        <f t="shared" si="55"/>
        <v/>
      </c>
      <c r="AI207" t="str">
        <f t="shared" si="56"/>
        <v/>
      </c>
      <c r="AJ207" t="str">
        <f t="shared" si="57"/>
        <v/>
      </c>
      <c r="AK207" t="str">
        <f t="shared" si="58"/>
        <v/>
      </c>
      <c r="AM207" t="str">
        <f t="shared" ca="1" si="63"/>
        <v>0, 0</v>
      </c>
      <c r="AN207">
        <f ca="1">OFFSET(INDIRECT(CONCATENATE($AE$1,"!$A$1")),$AT207,MATCH("First Name",INDIRECT(CONCATENATE($AE$1,"!$A$1")):INDIRECT(CONCATENATE($AE$1,"!$L$1")),0)-1,1,1)</f>
        <v>0</v>
      </c>
      <c r="AO207">
        <f ca="1">OFFSET(INDIRECT(CONCATENATE($AE$1,"!$A$1")),$AT207,MATCH("Last Name",INDIRECT(CONCATENATE($AE$1,"!$A$1")):INDIRECT(CONCATENATE($AE$1,"!$L$1")),0)-1,1,1)</f>
        <v>0</v>
      </c>
      <c r="AP207">
        <f ca="1">OFFSET(INDIRECT(CONCATENATE($AE$1,"!$A$1")),$AT207,MATCH("description",INDIRECT(CONCATENATE($AE$1,"!$A$1")):INDIRECT(CONCATENATE($AE$1,"!$L$1")),0)-1,1,1)</f>
        <v>0</v>
      </c>
      <c r="AQ207">
        <f ca="1">OFFSET(INDIRECT(CONCATENATE($AE$1,"!$A$1")),$AT207,MATCH("Display Name",INDIRECT(CONCATENATE($AE$1,"!$A$1")):INDIRECT(CONCATENATE($AE$1,"!$L$1")),0)-1,1,1)</f>
        <v>0</v>
      </c>
      <c r="AR207">
        <f ca="1">OFFSET(INDIRECT(CONCATENATE($AE$1,"!$A$1")),$AT207,MATCH("Pre-Windows 2000 Logon Name",INDIRECT(CONCATENATE($AE$1,"!$A$1")):INDIRECT(CONCATENATE($AE$1,"!$L$1")),0)-1,1,1)</f>
        <v>0</v>
      </c>
      <c r="AS207">
        <f ca="1">OFFSET(INDIRECT(CONCATENATE($AE$1,"!$A$1")),$AT207,MATCH("E-Mail Address",INDIRECT(CONCATENATE($AE$1,"!$A$1")):INDIRECT(CONCATENATE($AE$1,"!$L$1")),0)-1,1,1)</f>
        <v>0</v>
      </c>
      <c r="AT207">
        <v>206</v>
      </c>
    </row>
    <row r="208" spans="1:46" x14ac:dyDescent="0.25">
      <c r="A208" s="4"/>
      <c r="B208" s="4"/>
      <c r="C208" s="4"/>
      <c r="D208" s="4"/>
      <c r="E208" s="4"/>
      <c r="F208" s="4"/>
      <c r="H208" s="2"/>
      <c r="I208" t="str">
        <f t="shared" si="59"/>
        <v/>
      </c>
      <c r="K208" t="str">
        <f t="shared" si="48"/>
        <v/>
      </c>
      <c r="L208" t="str">
        <f t="shared" si="49"/>
        <v/>
      </c>
      <c r="M208" t="str">
        <f t="shared" si="50"/>
        <v/>
      </c>
      <c r="N208" t="str">
        <f t="shared" si="51"/>
        <v/>
      </c>
      <c r="O208" t="str">
        <f t="shared" si="52"/>
        <v/>
      </c>
      <c r="P208" t="str">
        <f t="shared" si="60"/>
        <v/>
      </c>
      <c r="R208" t="str">
        <f t="shared" ca="1" si="61"/>
        <v>0, 0</v>
      </c>
      <c r="S208">
        <f ca="1"/>
        <v>0</v>
      </c>
      <c r="T208">
        <f ca="1"/>
        <v>0</v>
      </c>
      <c r="U208">
        <f ca="1"/>
        <v>0</v>
      </c>
      <c r="V208">
        <f ca="1"/>
        <v>0</v>
      </c>
      <c r="W208">
        <f ca="1"/>
        <v>0</v>
      </c>
      <c r="X208">
        <f ca="1"/>
        <v>0</v>
      </c>
      <c r="Y208">
        <f ca="1"/>
        <v>0</v>
      </c>
      <c r="Z208">
        <f ca="1"/>
        <v>0</v>
      </c>
      <c r="AA208">
        <f ca="1"/>
        <v>0</v>
      </c>
      <c r="AC208" s="2"/>
      <c r="AD208" t="str">
        <f t="shared" si="62"/>
        <v/>
      </c>
      <c r="AF208" t="str">
        <f t="shared" si="53"/>
        <v/>
      </c>
      <c r="AG208" t="str">
        <f t="shared" si="54"/>
        <v/>
      </c>
      <c r="AH208" t="str">
        <f t="shared" si="55"/>
        <v/>
      </c>
      <c r="AI208" t="str">
        <f t="shared" si="56"/>
        <v/>
      </c>
      <c r="AJ208" t="str">
        <f t="shared" si="57"/>
        <v/>
      </c>
      <c r="AK208" t="str">
        <f t="shared" si="58"/>
        <v/>
      </c>
      <c r="AM208" t="str">
        <f t="shared" ca="1" si="63"/>
        <v>0, 0</v>
      </c>
      <c r="AN208">
        <f ca="1">OFFSET(INDIRECT(CONCATENATE($AE$1,"!$A$1")),$AT208,MATCH("First Name",INDIRECT(CONCATENATE($AE$1,"!$A$1")):INDIRECT(CONCATENATE($AE$1,"!$L$1")),0)-1,1,1)</f>
        <v>0</v>
      </c>
      <c r="AO208">
        <f ca="1">OFFSET(INDIRECT(CONCATENATE($AE$1,"!$A$1")),$AT208,MATCH("Last Name",INDIRECT(CONCATENATE($AE$1,"!$A$1")):INDIRECT(CONCATENATE($AE$1,"!$L$1")),0)-1,1,1)</f>
        <v>0</v>
      </c>
      <c r="AP208">
        <f ca="1">OFFSET(INDIRECT(CONCATENATE($AE$1,"!$A$1")),$AT208,MATCH("description",INDIRECT(CONCATENATE($AE$1,"!$A$1")):INDIRECT(CONCATENATE($AE$1,"!$L$1")),0)-1,1,1)</f>
        <v>0</v>
      </c>
      <c r="AQ208">
        <f ca="1">OFFSET(INDIRECT(CONCATENATE($AE$1,"!$A$1")),$AT208,MATCH("Display Name",INDIRECT(CONCATENATE($AE$1,"!$A$1")):INDIRECT(CONCATENATE($AE$1,"!$L$1")),0)-1,1,1)</f>
        <v>0</v>
      </c>
      <c r="AR208">
        <f ca="1">OFFSET(INDIRECT(CONCATENATE($AE$1,"!$A$1")),$AT208,MATCH("Pre-Windows 2000 Logon Name",INDIRECT(CONCATENATE($AE$1,"!$A$1")):INDIRECT(CONCATENATE($AE$1,"!$L$1")),0)-1,1,1)</f>
        <v>0</v>
      </c>
      <c r="AS208">
        <f ca="1">OFFSET(INDIRECT(CONCATENATE($AE$1,"!$A$1")),$AT208,MATCH("E-Mail Address",INDIRECT(CONCATENATE($AE$1,"!$A$1")):INDIRECT(CONCATENATE($AE$1,"!$L$1")),0)-1,1,1)</f>
        <v>0</v>
      </c>
      <c r="AT208">
        <v>207</v>
      </c>
    </row>
    <row r="209" spans="1:46" x14ac:dyDescent="0.25">
      <c r="A209" s="4"/>
      <c r="B209" s="4"/>
      <c r="C209" s="4"/>
      <c r="D209" s="4"/>
      <c r="E209" s="4"/>
      <c r="F209" s="4"/>
      <c r="H209" s="2"/>
      <c r="I209" t="str">
        <f t="shared" si="59"/>
        <v/>
      </c>
      <c r="K209" t="str">
        <f t="shared" si="48"/>
        <v/>
      </c>
      <c r="L209" t="str">
        <f t="shared" si="49"/>
        <v/>
      </c>
      <c r="M209" t="str">
        <f t="shared" si="50"/>
        <v/>
      </c>
      <c r="N209" t="str">
        <f t="shared" si="51"/>
        <v/>
      </c>
      <c r="O209" t="str">
        <f t="shared" si="52"/>
        <v/>
      </c>
      <c r="P209" t="str">
        <f t="shared" si="60"/>
        <v/>
      </c>
      <c r="R209" t="str">
        <f t="shared" ca="1" si="61"/>
        <v>0, 0</v>
      </c>
      <c r="S209">
        <f ca="1"/>
        <v>0</v>
      </c>
      <c r="T209">
        <f ca="1"/>
        <v>0</v>
      </c>
      <c r="U209">
        <f ca="1"/>
        <v>0</v>
      </c>
      <c r="V209">
        <f ca="1"/>
        <v>0</v>
      </c>
      <c r="W209">
        <f ca="1"/>
        <v>0</v>
      </c>
      <c r="X209">
        <f ca="1"/>
        <v>0</v>
      </c>
      <c r="Y209">
        <f ca="1"/>
        <v>0</v>
      </c>
      <c r="Z209">
        <f ca="1"/>
        <v>0</v>
      </c>
      <c r="AA209">
        <f ca="1"/>
        <v>0</v>
      </c>
      <c r="AC209" s="2"/>
      <c r="AD209" t="str">
        <f t="shared" si="62"/>
        <v/>
      </c>
      <c r="AF209" t="str">
        <f t="shared" si="53"/>
        <v/>
      </c>
      <c r="AG209" t="str">
        <f t="shared" si="54"/>
        <v/>
      </c>
      <c r="AH209" t="str">
        <f t="shared" si="55"/>
        <v/>
      </c>
      <c r="AI209" t="str">
        <f t="shared" si="56"/>
        <v/>
      </c>
      <c r="AJ209" t="str">
        <f t="shared" si="57"/>
        <v/>
      </c>
      <c r="AK209" t="str">
        <f t="shared" si="58"/>
        <v/>
      </c>
      <c r="AM209" t="str">
        <f t="shared" ca="1" si="63"/>
        <v>0, 0</v>
      </c>
      <c r="AN209">
        <f ca="1">OFFSET(INDIRECT(CONCATENATE($AE$1,"!$A$1")),$AT209,MATCH("First Name",INDIRECT(CONCATENATE($AE$1,"!$A$1")):INDIRECT(CONCATENATE($AE$1,"!$L$1")),0)-1,1,1)</f>
        <v>0</v>
      </c>
      <c r="AO209">
        <f ca="1">OFFSET(INDIRECT(CONCATENATE($AE$1,"!$A$1")),$AT209,MATCH("Last Name",INDIRECT(CONCATENATE($AE$1,"!$A$1")):INDIRECT(CONCATENATE($AE$1,"!$L$1")),0)-1,1,1)</f>
        <v>0</v>
      </c>
      <c r="AP209">
        <f ca="1">OFFSET(INDIRECT(CONCATENATE($AE$1,"!$A$1")),$AT209,MATCH("description",INDIRECT(CONCATENATE($AE$1,"!$A$1")):INDIRECT(CONCATENATE($AE$1,"!$L$1")),0)-1,1,1)</f>
        <v>0</v>
      </c>
      <c r="AQ209">
        <f ca="1">OFFSET(INDIRECT(CONCATENATE($AE$1,"!$A$1")),$AT209,MATCH("Display Name",INDIRECT(CONCATENATE($AE$1,"!$A$1")):INDIRECT(CONCATENATE($AE$1,"!$L$1")),0)-1,1,1)</f>
        <v>0</v>
      </c>
      <c r="AR209">
        <f ca="1">OFFSET(INDIRECT(CONCATENATE($AE$1,"!$A$1")),$AT209,MATCH("Pre-Windows 2000 Logon Name",INDIRECT(CONCATENATE($AE$1,"!$A$1")):INDIRECT(CONCATENATE($AE$1,"!$L$1")),0)-1,1,1)</f>
        <v>0</v>
      </c>
      <c r="AS209">
        <f ca="1">OFFSET(INDIRECT(CONCATENATE($AE$1,"!$A$1")),$AT209,MATCH("E-Mail Address",INDIRECT(CONCATENATE($AE$1,"!$A$1")):INDIRECT(CONCATENATE($AE$1,"!$L$1")),0)-1,1,1)</f>
        <v>0</v>
      </c>
      <c r="AT209">
        <v>208</v>
      </c>
    </row>
    <row r="210" spans="1:46" x14ac:dyDescent="0.25">
      <c r="A210" s="4"/>
      <c r="B210" s="4"/>
      <c r="C210" s="4"/>
      <c r="D210" s="4"/>
      <c r="E210" s="4"/>
      <c r="F210" s="4"/>
      <c r="H210" s="2"/>
      <c r="I210" t="str">
        <f t="shared" si="59"/>
        <v/>
      </c>
      <c r="K210" t="str">
        <f t="shared" si="48"/>
        <v/>
      </c>
      <c r="L210" t="str">
        <f t="shared" si="49"/>
        <v/>
      </c>
      <c r="M210" t="str">
        <f t="shared" si="50"/>
        <v/>
      </c>
      <c r="N210" t="str">
        <f t="shared" si="51"/>
        <v/>
      </c>
      <c r="O210" t="str">
        <f t="shared" si="52"/>
        <v/>
      </c>
      <c r="P210" t="str">
        <f t="shared" si="60"/>
        <v/>
      </c>
      <c r="R210" t="str">
        <f t="shared" ca="1" si="61"/>
        <v>0, 0</v>
      </c>
      <c r="S210">
        <f ca="1"/>
        <v>0</v>
      </c>
      <c r="T210">
        <f ca="1"/>
        <v>0</v>
      </c>
      <c r="U210">
        <f ca="1"/>
        <v>0</v>
      </c>
      <c r="V210">
        <f ca="1"/>
        <v>0</v>
      </c>
      <c r="W210">
        <f ca="1"/>
        <v>0</v>
      </c>
      <c r="X210">
        <f ca="1"/>
        <v>0</v>
      </c>
      <c r="Y210">
        <f ca="1"/>
        <v>0</v>
      </c>
      <c r="Z210">
        <f ca="1"/>
        <v>0</v>
      </c>
      <c r="AA210">
        <f ca="1"/>
        <v>0</v>
      </c>
      <c r="AC210" s="2"/>
      <c r="AD210" t="str">
        <f t="shared" si="62"/>
        <v/>
      </c>
      <c r="AF210" t="str">
        <f t="shared" si="53"/>
        <v/>
      </c>
      <c r="AG210" t="str">
        <f t="shared" si="54"/>
        <v/>
      </c>
      <c r="AH210" t="str">
        <f t="shared" si="55"/>
        <v/>
      </c>
      <c r="AI210" t="str">
        <f t="shared" si="56"/>
        <v/>
      </c>
      <c r="AJ210" t="str">
        <f t="shared" si="57"/>
        <v/>
      </c>
      <c r="AK210" t="str">
        <f t="shared" si="58"/>
        <v/>
      </c>
      <c r="AM210" t="str">
        <f t="shared" ca="1" si="63"/>
        <v>0, 0</v>
      </c>
      <c r="AN210">
        <f ca="1">OFFSET(INDIRECT(CONCATENATE($AE$1,"!$A$1")),$AT210,MATCH("First Name",INDIRECT(CONCATENATE($AE$1,"!$A$1")):INDIRECT(CONCATENATE($AE$1,"!$L$1")),0)-1,1,1)</f>
        <v>0</v>
      </c>
      <c r="AO210">
        <f ca="1">OFFSET(INDIRECT(CONCATENATE($AE$1,"!$A$1")),$AT210,MATCH("Last Name",INDIRECT(CONCATENATE($AE$1,"!$A$1")):INDIRECT(CONCATENATE($AE$1,"!$L$1")),0)-1,1,1)</f>
        <v>0</v>
      </c>
      <c r="AP210">
        <f ca="1">OFFSET(INDIRECT(CONCATENATE($AE$1,"!$A$1")),$AT210,MATCH("description",INDIRECT(CONCATENATE($AE$1,"!$A$1")):INDIRECT(CONCATENATE($AE$1,"!$L$1")),0)-1,1,1)</f>
        <v>0</v>
      </c>
      <c r="AQ210">
        <f ca="1">OFFSET(INDIRECT(CONCATENATE($AE$1,"!$A$1")),$AT210,MATCH("Display Name",INDIRECT(CONCATENATE($AE$1,"!$A$1")):INDIRECT(CONCATENATE($AE$1,"!$L$1")),0)-1,1,1)</f>
        <v>0</v>
      </c>
      <c r="AR210">
        <f ca="1">OFFSET(INDIRECT(CONCATENATE($AE$1,"!$A$1")),$AT210,MATCH("Pre-Windows 2000 Logon Name",INDIRECT(CONCATENATE($AE$1,"!$A$1")):INDIRECT(CONCATENATE($AE$1,"!$L$1")),0)-1,1,1)</f>
        <v>0</v>
      </c>
      <c r="AS210">
        <f ca="1">OFFSET(INDIRECT(CONCATENATE($AE$1,"!$A$1")),$AT210,MATCH("E-Mail Address",INDIRECT(CONCATENATE($AE$1,"!$A$1")):INDIRECT(CONCATENATE($AE$1,"!$L$1")),0)-1,1,1)</f>
        <v>0</v>
      </c>
      <c r="AT210">
        <v>209</v>
      </c>
    </row>
    <row r="211" spans="1:46" x14ac:dyDescent="0.25">
      <c r="A211" s="4"/>
      <c r="B211" s="4"/>
      <c r="C211" s="4"/>
      <c r="D211" s="4"/>
      <c r="E211" s="4"/>
      <c r="F211" s="4"/>
      <c r="H211" s="2"/>
      <c r="I211" t="str">
        <f t="shared" si="59"/>
        <v/>
      </c>
      <c r="K211" t="str">
        <f t="shared" si="48"/>
        <v/>
      </c>
      <c r="L211" t="str">
        <f t="shared" si="49"/>
        <v/>
      </c>
      <c r="M211" t="str">
        <f t="shared" si="50"/>
        <v/>
      </c>
      <c r="N211" t="str">
        <f t="shared" si="51"/>
        <v/>
      </c>
      <c r="O211" t="str">
        <f t="shared" si="52"/>
        <v/>
      </c>
      <c r="P211" t="str">
        <f t="shared" si="60"/>
        <v/>
      </c>
      <c r="R211" t="str">
        <f t="shared" ca="1" si="61"/>
        <v>0, 0</v>
      </c>
      <c r="S211">
        <f ca="1"/>
        <v>0</v>
      </c>
      <c r="T211">
        <f ca="1"/>
        <v>0</v>
      </c>
      <c r="U211">
        <f ca="1"/>
        <v>0</v>
      </c>
      <c r="V211">
        <f ca="1"/>
        <v>0</v>
      </c>
      <c r="W211">
        <f ca="1"/>
        <v>0</v>
      </c>
      <c r="X211">
        <f ca="1"/>
        <v>0</v>
      </c>
      <c r="Y211">
        <f ca="1"/>
        <v>0</v>
      </c>
      <c r="Z211">
        <f ca="1"/>
        <v>0</v>
      </c>
      <c r="AA211">
        <f ca="1"/>
        <v>0</v>
      </c>
      <c r="AC211" s="2"/>
      <c r="AD211" t="str">
        <f t="shared" si="62"/>
        <v/>
      </c>
      <c r="AF211" t="str">
        <f t="shared" si="53"/>
        <v/>
      </c>
      <c r="AG211" t="str">
        <f t="shared" si="54"/>
        <v/>
      </c>
      <c r="AH211" t="str">
        <f t="shared" si="55"/>
        <v/>
      </c>
      <c r="AI211" t="str">
        <f t="shared" si="56"/>
        <v/>
      </c>
      <c r="AJ211" t="str">
        <f t="shared" si="57"/>
        <v/>
      </c>
      <c r="AK211" t="str">
        <f t="shared" si="58"/>
        <v/>
      </c>
      <c r="AM211" t="str">
        <f t="shared" ca="1" si="63"/>
        <v>0, 0</v>
      </c>
      <c r="AN211">
        <f ca="1">OFFSET(INDIRECT(CONCATENATE($AE$1,"!$A$1")),$AT211,MATCH("First Name",INDIRECT(CONCATENATE($AE$1,"!$A$1")):INDIRECT(CONCATENATE($AE$1,"!$L$1")),0)-1,1,1)</f>
        <v>0</v>
      </c>
      <c r="AO211">
        <f ca="1">OFFSET(INDIRECT(CONCATENATE($AE$1,"!$A$1")),$AT211,MATCH("Last Name",INDIRECT(CONCATENATE($AE$1,"!$A$1")):INDIRECT(CONCATENATE($AE$1,"!$L$1")),0)-1,1,1)</f>
        <v>0</v>
      </c>
      <c r="AP211">
        <f ca="1">OFFSET(INDIRECT(CONCATENATE($AE$1,"!$A$1")),$AT211,MATCH("description",INDIRECT(CONCATENATE($AE$1,"!$A$1")):INDIRECT(CONCATENATE($AE$1,"!$L$1")),0)-1,1,1)</f>
        <v>0</v>
      </c>
      <c r="AQ211">
        <f ca="1">OFFSET(INDIRECT(CONCATENATE($AE$1,"!$A$1")),$AT211,MATCH("Display Name",INDIRECT(CONCATENATE($AE$1,"!$A$1")):INDIRECT(CONCATENATE($AE$1,"!$L$1")),0)-1,1,1)</f>
        <v>0</v>
      </c>
      <c r="AR211">
        <f ca="1">OFFSET(INDIRECT(CONCATENATE($AE$1,"!$A$1")),$AT211,MATCH("Pre-Windows 2000 Logon Name",INDIRECT(CONCATENATE($AE$1,"!$A$1")):INDIRECT(CONCATENATE($AE$1,"!$L$1")),0)-1,1,1)</f>
        <v>0</v>
      </c>
      <c r="AS211">
        <f ca="1">OFFSET(INDIRECT(CONCATENATE($AE$1,"!$A$1")),$AT211,MATCH("E-Mail Address",INDIRECT(CONCATENATE($AE$1,"!$A$1")):INDIRECT(CONCATENATE($AE$1,"!$L$1")),0)-1,1,1)</f>
        <v>0</v>
      </c>
      <c r="AT211">
        <v>210</v>
      </c>
    </row>
    <row r="212" spans="1:46" x14ac:dyDescent="0.25">
      <c r="A212" s="4"/>
      <c r="B212" s="4"/>
      <c r="C212" s="4"/>
      <c r="D212" s="4"/>
      <c r="E212" s="4"/>
      <c r="F212" s="4"/>
      <c r="H212" s="2"/>
      <c r="I212" t="str">
        <f t="shared" si="59"/>
        <v/>
      </c>
      <c r="K212" t="str">
        <f t="shared" si="48"/>
        <v/>
      </c>
      <c r="L212" t="str">
        <f t="shared" si="49"/>
        <v/>
      </c>
      <c r="M212" t="str">
        <f t="shared" si="50"/>
        <v/>
      </c>
      <c r="N212" t="str">
        <f t="shared" si="51"/>
        <v/>
      </c>
      <c r="O212" t="str">
        <f t="shared" si="52"/>
        <v/>
      </c>
      <c r="P212" t="str">
        <f t="shared" si="60"/>
        <v/>
      </c>
      <c r="R212" t="str">
        <f t="shared" ca="1" si="61"/>
        <v>0, 0</v>
      </c>
      <c r="S212">
        <f ca="1"/>
        <v>0</v>
      </c>
      <c r="T212">
        <f ca="1"/>
        <v>0</v>
      </c>
      <c r="U212">
        <f ca="1"/>
        <v>0</v>
      </c>
      <c r="V212">
        <f ca="1"/>
        <v>0</v>
      </c>
      <c r="W212">
        <f ca="1"/>
        <v>0</v>
      </c>
      <c r="X212">
        <f ca="1"/>
        <v>0</v>
      </c>
      <c r="Y212">
        <f ca="1"/>
        <v>0</v>
      </c>
      <c r="Z212">
        <f ca="1"/>
        <v>0</v>
      </c>
      <c r="AA212">
        <f ca="1"/>
        <v>0</v>
      </c>
      <c r="AC212" s="2"/>
      <c r="AD212" t="str">
        <f t="shared" si="62"/>
        <v/>
      </c>
      <c r="AF212" t="str">
        <f t="shared" si="53"/>
        <v/>
      </c>
      <c r="AG212" t="str">
        <f t="shared" si="54"/>
        <v/>
      </c>
      <c r="AH212" t="str">
        <f t="shared" si="55"/>
        <v/>
      </c>
      <c r="AI212" t="str">
        <f t="shared" si="56"/>
        <v/>
      </c>
      <c r="AJ212" t="str">
        <f t="shared" si="57"/>
        <v/>
      </c>
      <c r="AK212" t="str">
        <f t="shared" si="58"/>
        <v/>
      </c>
      <c r="AM212" t="str">
        <f t="shared" ca="1" si="63"/>
        <v>0, 0</v>
      </c>
      <c r="AN212">
        <f ca="1">OFFSET(INDIRECT(CONCATENATE($AE$1,"!$A$1")),$AT212,MATCH("First Name",INDIRECT(CONCATENATE($AE$1,"!$A$1")):INDIRECT(CONCATENATE($AE$1,"!$L$1")),0)-1,1,1)</f>
        <v>0</v>
      </c>
      <c r="AO212">
        <f ca="1">OFFSET(INDIRECT(CONCATENATE($AE$1,"!$A$1")),$AT212,MATCH("Last Name",INDIRECT(CONCATENATE($AE$1,"!$A$1")):INDIRECT(CONCATENATE($AE$1,"!$L$1")),0)-1,1,1)</f>
        <v>0</v>
      </c>
      <c r="AP212">
        <f ca="1">OFFSET(INDIRECT(CONCATENATE($AE$1,"!$A$1")),$AT212,MATCH("description",INDIRECT(CONCATENATE($AE$1,"!$A$1")):INDIRECT(CONCATENATE($AE$1,"!$L$1")),0)-1,1,1)</f>
        <v>0</v>
      </c>
      <c r="AQ212">
        <f ca="1">OFFSET(INDIRECT(CONCATENATE($AE$1,"!$A$1")),$AT212,MATCH("Display Name",INDIRECT(CONCATENATE($AE$1,"!$A$1")):INDIRECT(CONCATENATE($AE$1,"!$L$1")),0)-1,1,1)</f>
        <v>0</v>
      </c>
      <c r="AR212">
        <f ca="1">OFFSET(INDIRECT(CONCATENATE($AE$1,"!$A$1")),$AT212,MATCH("Pre-Windows 2000 Logon Name",INDIRECT(CONCATENATE($AE$1,"!$A$1")):INDIRECT(CONCATENATE($AE$1,"!$L$1")),0)-1,1,1)</f>
        <v>0</v>
      </c>
      <c r="AS212">
        <f ca="1">OFFSET(INDIRECT(CONCATENATE($AE$1,"!$A$1")),$AT212,MATCH("E-Mail Address",INDIRECT(CONCATENATE($AE$1,"!$A$1")):INDIRECT(CONCATENATE($AE$1,"!$L$1")),0)-1,1,1)</f>
        <v>0</v>
      </c>
      <c r="AT212">
        <v>211</v>
      </c>
    </row>
    <row r="213" spans="1:46" x14ac:dyDescent="0.25">
      <c r="A213" s="4"/>
      <c r="B213" s="4"/>
      <c r="C213" s="4"/>
      <c r="D213" s="4"/>
      <c r="E213" s="4"/>
      <c r="F213" s="4"/>
      <c r="H213" s="2"/>
      <c r="I213" t="str">
        <f t="shared" si="59"/>
        <v/>
      </c>
      <c r="K213" t="str">
        <f t="shared" si="48"/>
        <v/>
      </c>
      <c r="L213" t="str">
        <f t="shared" si="49"/>
        <v/>
      </c>
      <c r="M213" t="str">
        <f t="shared" si="50"/>
        <v/>
      </c>
      <c r="N213" t="str">
        <f t="shared" si="51"/>
        <v/>
      </c>
      <c r="O213" t="str">
        <f t="shared" si="52"/>
        <v/>
      </c>
      <c r="P213" t="str">
        <f t="shared" si="60"/>
        <v/>
      </c>
      <c r="R213" t="str">
        <f t="shared" ca="1" si="61"/>
        <v>0, 0</v>
      </c>
      <c r="S213">
        <f ca="1"/>
        <v>0</v>
      </c>
      <c r="T213">
        <f ca="1"/>
        <v>0</v>
      </c>
      <c r="U213">
        <f ca="1"/>
        <v>0</v>
      </c>
      <c r="V213">
        <f ca="1"/>
        <v>0</v>
      </c>
      <c r="W213">
        <f ca="1"/>
        <v>0</v>
      </c>
      <c r="X213">
        <f ca="1"/>
        <v>0</v>
      </c>
      <c r="Y213">
        <f ca="1"/>
        <v>0</v>
      </c>
      <c r="Z213">
        <f ca="1"/>
        <v>0</v>
      </c>
      <c r="AA213">
        <f ca="1"/>
        <v>0</v>
      </c>
      <c r="AC213" s="2"/>
      <c r="AD213" t="str">
        <f t="shared" si="62"/>
        <v/>
      </c>
      <c r="AF213" t="str">
        <f t="shared" si="53"/>
        <v/>
      </c>
      <c r="AG213" t="str">
        <f t="shared" si="54"/>
        <v/>
      </c>
      <c r="AH213" t="str">
        <f t="shared" si="55"/>
        <v/>
      </c>
      <c r="AI213" t="str">
        <f t="shared" si="56"/>
        <v/>
      </c>
      <c r="AJ213" t="str">
        <f t="shared" si="57"/>
        <v/>
      </c>
      <c r="AK213" t="str">
        <f t="shared" si="58"/>
        <v/>
      </c>
      <c r="AM213" t="str">
        <f t="shared" ca="1" si="63"/>
        <v>0, 0</v>
      </c>
      <c r="AN213">
        <f ca="1">OFFSET(INDIRECT(CONCATENATE($AE$1,"!$A$1")),$AT213,MATCH("First Name",INDIRECT(CONCATENATE($AE$1,"!$A$1")):INDIRECT(CONCATENATE($AE$1,"!$L$1")),0)-1,1,1)</f>
        <v>0</v>
      </c>
      <c r="AO213">
        <f ca="1">OFFSET(INDIRECT(CONCATENATE($AE$1,"!$A$1")),$AT213,MATCH("Last Name",INDIRECT(CONCATENATE($AE$1,"!$A$1")):INDIRECT(CONCATENATE($AE$1,"!$L$1")),0)-1,1,1)</f>
        <v>0</v>
      </c>
      <c r="AP213">
        <f ca="1">OFFSET(INDIRECT(CONCATENATE($AE$1,"!$A$1")),$AT213,MATCH("description",INDIRECT(CONCATENATE($AE$1,"!$A$1")):INDIRECT(CONCATENATE($AE$1,"!$L$1")),0)-1,1,1)</f>
        <v>0</v>
      </c>
      <c r="AQ213">
        <f ca="1">OFFSET(INDIRECT(CONCATENATE($AE$1,"!$A$1")),$AT213,MATCH("Display Name",INDIRECT(CONCATENATE($AE$1,"!$A$1")):INDIRECT(CONCATENATE($AE$1,"!$L$1")),0)-1,1,1)</f>
        <v>0</v>
      </c>
      <c r="AR213">
        <f ca="1">OFFSET(INDIRECT(CONCATENATE($AE$1,"!$A$1")),$AT213,MATCH("Pre-Windows 2000 Logon Name",INDIRECT(CONCATENATE($AE$1,"!$A$1")):INDIRECT(CONCATENATE($AE$1,"!$L$1")),0)-1,1,1)</f>
        <v>0</v>
      </c>
      <c r="AS213">
        <f ca="1">OFFSET(INDIRECT(CONCATENATE($AE$1,"!$A$1")),$AT213,MATCH("E-Mail Address",INDIRECT(CONCATENATE($AE$1,"!$A$1")):INDIRECT(CONCATENATE($AE$1,"!$L$1")),0)-1,1,1)</f>
        <v>0</v>
      </c>
      <c r="AT213">
        <v>212</v>
      </c>
    </row>
    <row r="214" spans="1:46" x14ac:dyDescent="0.25">
      <c r="A214" s="4"/>
      <c r="B214" s="4"/>
      <c r="C214" s="4"/>
      <c r="D214" s="4"/>
      <c r="E214" s="4"/>
      <c r="F214" s="4"/>
      <c r="H214" s="2"/>
      <c r="I214" t="str">
        <f t="shared" si="59"/>
        <v/>
      </c>
      <c r="K214" t="str">
        <f t="shared" si="48"/>
        <v/>
      </c>
      <c r="L214" t="str">
        <f t="shared" si="49"/>
        <v/>
      </c>
      <c r="M214" t="str">
        <f t="shared" si="50"/>
        <v/>
      </c>
      <c r="N214" t="str">
        <f t="shared" si="51"/>
        <v/>
      </c>
      <c r="O214" t="str">
        <f t="shared" si="52"/>
        <v/>
      </c>
      <c r="P214" t="str">
        <f t="shared" si="60"/>
        <v/>
      </c>
      <c r="R214" t="str">
        <f t="shared" ca="1" si="61"/>
        <v>0, 0</v>
      </c>
      <c r="S214">
        <f ca="1"/>
        <v>0</v>
      </c>
      <c r="T214">
        <f ca="1"/>
        <v>0</v>
      </c>
      <c r="U214">
        <f ca="1"/>
        <v>0</v>
      </c>
      <c r="V214">
        <f ca="1"/>
        <v>0</v>
      </c>
      <c r="W214">
        <f ca="1"/>
        <v>0</v>
      </c>
      <c r="X214">
        <f ca="1"/>
        <v>0</v>
      </c>
      <c r="Y214">
        <f ca="1"/>
        <v>0</v>
      </c>
      <c r="Z214">
        <f ca="1"/>
        <v>0</v>
      </c>
      <c r="AA214">
        <f ca="1"/>
        <v>0</v>
      </c>
      <c r="AC214" s="2"/>
      <c r="AD214" t="str">
        <f t="shared" si="62"/>
        <v/>
      </c>
      <c r="AF214" t="str">
        <f t="shared" si="53"/>
        <v/>
      </c>
      <c r="AG214" t="str">
        <f t="shared" si="54"/>
        <v/>
      </c>
      <c r="AH214" t="str">
        <f t="shared" si="55"/>
        <v/>
      </c>
      <c r="AI214" t="str">
        <f t="shared" si="56"/>
        <v/>
      </c>
      <c r="AJ214" t="str">
        <f t="shared" si="57"/>
        <v/>
      </c>
      <c r="AK214" t="str">
        <f t="shared" si="58"/>
        <v/>
      </c>
      <c r="AM214" t="str">
        <f t="shared" ca="1" si="63"/>
        <v>0, 0</v>
      </c>
      <c r="AN214">
        <f ca="1">OFFSET(INDIRECT(CONCATENATE($AE$1,"!$A$1")),$AT214,MATCH("First Name",INDIRECT(CONCATENATE($AE$1,"!$A$1")):INDIRECT(CONCATENATE($AE$1,"!$L$1")),0)-1,1,1)</f>
        <v>0</v>
      </c>
      <c r="AO214">
        <f ca="1">OFFSET(INDIRECT(CONCATENATE($AE$1,"!$A$1")),$AT214,MATCH("Last Name",INDIRECT(CONCATENATE($AE$1,"!$A$1")):INDIRECT(CONCATENATE($AE$1,"!$L$1")),0)-1,1,1)</f>
        <v>0</v>
      </c>
      <c r="AP214">
        <f ca="1">OFFSET(INDIRECT(CONCATENATE($AE$1,"!$A$1")),$AT214,MATCH("description",INDIRECT(CONCATENATE($AE$1,"!$A$1")):INDIRECT(CONCATENATE($AE$1,"!$L$1")),0)-1,1,1)</f>
        <v>0</v>
      </c>
      <c r="AQ214">
        <f ca="1">OFFSET(INDIRECT(CONCATENATE($AE$1,"!$A$1")),$AT214,MATCH("Display Name",INDIRECT(CONCATENATE($AE$1,"!$A$1")):INDIRECT(CONCATENATE($AE$1,"!$L$1")),0)-1,1,1)</f>
        <v>0</v>
      </c>
      <c r="AR214">
        <f ca="1">OFFSET(INDIRECT(CONCATENATE($AE$1,"!$A$1")),$AT214,MATCH("Pre-Windows 2000 Logon Name",INDIRECT(CONCATENATE($AE$1,"!$A$1")):INDIRECT(CONCATENATE($AE$1,"!$L$1")),0)-1,1,1)</f>
        <v>0</v>
      </c>
      <c r="AS214">
        <f ca="1">OFFSET(INDIRECT(CONCATENATE($AE$1,"!$A$1")),$AT214,MATCH("E-Mail Address",INDIRECT(CONCATENATE($AE$1,"!$A$1")):INDIRECT(CONCATENATE($AE$1,"!$L$1")),0)-1,1,1)</f>
        <v>0</v>
      </c>
      <c r="AT214">
        <v>213</v>
      </c>
    </row>
    <row r="215" spans="1:46" x14ac:dyDescent="0.25">
      <c r="A215" s="4"/>
      <c r="B215" s="4"/>
      <c r="C215" s="4"/>
      <c r="D215" s="4"/>
      <c r="E215" s="4"/>
      <c r="F215" s="4"/>
      <c r="H215" s="2"/>
      <c r="I215" t="str">
        <f t="shared" si="59"/>
        <v/>
      </c>
      <c r="K215" t="str">
        <f t="shared" si="48"/>
        <v/>
      </c>
      <c r="L215" t="str">
        <f t="shared" si="49"/>
        <v/>
      </c>
      <c r="M215" t="str">
        <f t="shared" si="50"/>
        <v/>
      </c>
      <c r="N215" t="str">
        <f t="shared" si="51"/>
        <v/>
      </c>
      <c r="O215" t="str">
        <f t="shared" si="52"/>
        <v/>
      </c>
      <c r="P215" t="str">
        <f t="shared" si="60"/>
        <v/>
      </c>
      <c r="R215" t="str">
        <f t="shared" ca="1" si="61"/>
        <v>0, 0</v>
      </c>
      <c r="S215">
        <f ca="1"/>
        <v>0</v>
      </c>
      <c r="T215">
        <f ca="1"/>
        <v>0</v>
      </c>
      <c r="U215">
        <f ca="1"/>
        <v>0</v>
      </c>
      <c r="V215">
        <f ca="1"/>
        <v>0</v>
      </c>
      <c r="W215">
        <f ca="1"/>
        <v>0</v>
      </c>
      <c r="X215">
        <f ca="1"/>
        <v>0</v>
      </c>
      <c r="Y215">
        <f ca="1"/>
        <v>0</v>
      </c>
      <c r="Z215">
        <f ca="1"/>
        <v>0</v>
      </c>
      <c r="AA215">
        <f ca="1"/>
        <v>0</v>
      </c>
      <c r="AC215" s="2"/>
      <c r="AD215" t="str">
        <f t="shared" si="62"/>
        <v/>
      </c>
      <c r="AF215" t="str">
        <f t="shared" si="53"/>
        <v/>
      </c>
      <c r="AG215" t="str">
        <f t="shared" si="54"/>
        <v/>
      </c>
      <c r="AH215" t="str">
        <f t="shared" si="55"/>
        <v/>
      </c>
      <c r="AI215" t="str">
        <f t="shared" si="56"/>
        <v/>
      </c>
      <c r="AJ215" t="str">
        <f t="shared" si="57"/>
        <v/>
      </c>
      <c r="AK215" t="str">
        <f t="shared" si="58"/>
        <v/>
      </c>
      <c r="AM215" t="str">
        <f t="shared" ca="1" si="63"/>
        <v>0, 0</v>
      </c>
      <c r="AN215">
        <f ca="1">OFFSET(INDIRECT(CONCATENATE($AE$1,"!$A$1")),$AT215,MATCH("First Name",INDIRECT(CONCATENATE($AE$1,"!$A$1")):INDIRECT(CONCATENATE($AE$1,"!$L$1")),0)-1,1,1)</f>
        <v>0</v>
      </c>
      <c r="AO215">
        <f ca="1">OFFSET(INDIRECT(CONCATENATE($AE$1,"!$A$1")),$AT215,MATCH("Last Name",INDIRECT(CONCATENATE($AE$1,"!$A$1")):INDIRECT(CONCATENATE($AE$1,"!$L$1")),0)-1,1,1)</f>
        <v>0</v>
      </c>
      <c r="AP215">
        <f ca="1">OFFSET(INDIRECT(CONCATENATE($AE$1,"!$A$1")),$AT215,MATCH("description",INDIRECT(CONCATENATE($AE$1,"!$A$1")):INDIRECT(CONCATENATE($AE$1,"!$L$1")),0)-1,1,1)</f>
        <v>0</v>
      </c>
      <c r="AQ215">
        <f ca="1">OFFSET(INDIRECT(CONCATENATE($AE$1,"!$A$1")),$AT215,MATCH("Display Name",INDIRECT(CONCATENATE($AE$1,"!$A$1")):INDIRECT(CONCATENATE($AE$1,"!$L$1")),0)-1,1,1)</f>
        <v>0</v>
      </c>
      <c r="AR215">
        <f ca="1">OFFSET(INDIRECT(CONCATENATE($AE$1,"!$A$1")),$AT215,MATCH("Pre-Windows 2000 Logon Name",INDIRECT(CONCATENATE($AE$1,"!$A$1")):INDIRECT(CONCATENATE($AE$1,"!$L$1")),0)-1,1,1)</f>
        <v>0</v>
      </c>
      <c r="AS215">
        <f ca="1">OFFSET(INDIRECT(CONCATENATE($AE$1,"!$A$1")),$AT215,MATCH("E-Mail Address",INDIRECT(CONCATENATE($AE$1,"!$A$1")):INDIRECT(CONCATENATE($AE$1,"!$L$1")),0)-1,1,1)</f>
        <v>0</v>
      </c>
      <c r="AT215">
        <v>214</v>
      </c>
    </row>
    <row r="216" spans="1:46" x14ac:dyDescent="0.25">
      <c r="A216" s="4"/>
      <c r="B216" s="4"/>
      <c r="C216" s="4"/>
      <c r="D216" s="4"/>
      <c r="E216" s="4"/>
      <c r="F216" s="4"/>
      <c r="H216" s="2"/>
      <c r="I216" t="str">
        <f t="shared" si="59"/>
        <v/>
      </c>
      <c r="K216" t="str">
        <f t="shared" si="48"/>
        <v/>
      </c>
      <c r="L216" t="str">
        <f t="shared" si="49"/>
        <v/>
      </c>
      <c r="M216" t="str">
        <f t="shared" si="50"/>
        <v/>
      </c>
      <c r="N216" t="str">
        <f t="shared" si="51"/>
        <v/>
      </c>
      <c r="O216" t="str">
        <f t="shared" si="52"/>
        <v/>
      </c>
      <c r="P216" t="str">
        <f t="shared" si="60"/>
        <v/>
      </c>
      <c r="R216" t="str">
        <f t="shared" ca="1" si="61"/>
        <v>0, 0</v>
      </c>
      <c r="S216">
        <f ca="1"/>
        <v>0</v>
      </c>
      <c r="T216">
        <f ca="1"/>
        <v>0</v>
      </c>
      <c r="U216">
        <f ca="1"/>
        <v>0</v>
      </c>
      <c r="V216">
        <f ca="1"/>
        <v>0</v>
      </c>
      <c r="W216">
        <f ca="1"/>
        <v>0</v>
      </c>
      <c r="X216">
        <f ca="1"/>
        <v>0</v>
      </c>
      <c r="Y216">
        <f ca="1"/>
        <v>0</v>
      </c>
      <c r="Z216">
        <f ca="1"/>
        <v>0</v>
      </c>
      <c r="AA216">
        <f ca="1"/>
        <v>0</v>
      </c>
      <c r="AC216" s="2"/>
      <c r="AD216" t="str">
        <f t="shared" si="62"/>
        <v/>
      </c>
      <c r="AF216" t="str">
        <f t="shared" si="53"/>
        <v/>
      </c>
      <c r="AG216" t="str">
        <f t="shared" si="54"/>
        <v/>
      </c>
      <c r="AH216" t="str">
        <f t="shared" si="55"/>
        <v/>
      </c>
      <c r="AI216" t="str">
        <f t="shared" si="56"/>
        <v/>
      </c>
      <c r="AJ216" t="str">
        <f t="shared" si="57"/>
        <v/>
      </c>
      <c r="AK216" t="str">
        <f t="shared" si="58"/>
        <v/>
      </c>
      <c r="AM216" t="str">
        <f t="shared" ca="1" si="63"/>
        <v>0, 0</v>
      </c>
      <c r="AN216">
        <f ca="1">OFFSET(INDIRECT(CONCATENATE($AE$1,"!$A$1")),$AT216,MATCH("First Name",INDIRECT(CONCATENATE($AE$1,"!$A$1")):INDIRECT(CONCATENATE($AE$1,"!$L$1")),0)-1,1,1)</f>
        <v>0</v>
      </c>
      <c r="AO216">
        <f ca="1">OFFSET(INDIRECT(CONCATENATE($AE$1,"!$A$1")),$AT216,MATCH("Last Name",INDIRECT(CONCATENATE($AE$1,"!$A$1")):INDIRECT(CONCATENATE($AE$1,"!$L$1")),0)-1,1,1)</f>
        <v>0</v>
      </c>
      <c r="AP216">
        <f ca="1">OFFSET(INDIRECT(CONCATENATE($AE$1,"!$A$1")),$AT216,MATCH("description",INDIRECT(CONCATENATE($AE$1,"!$A$1")):INDIRECT(CONCATENATE($AE$1,"!$L$1")),0)-1,1,1)</f>
        <v>0</v>
      </c>
      <c r="AQ216">
        <f ca="1">OFFSET(INDIRECT(CONCATENATE($AE$1,"!$A$1")),$AT216,MATCH("Display Name",INDIRECT(CONCATENATE($AE$1,"!$A$1")):INDIRECT(CONCATENATE($AE$1,"!$L$1")),0)-1,1,1)</f>
        <v>0</v>
      </c>
      <c r="AR216">
        <f ca="1">OFFSET(INDIRECT(CONCATENATE($AE$1,"!$A$1")),$AT216,MATCH("Pre-Windows 2000 Logon Name",INDIRECT(CONCATENATE($AE$1,"!$A$1")):INDIRECT(CONCATENATE($AE$1,"!$L$1")),0)-1,1,1)</f>
        <v>0</v>
      </c>
      <c r="AS216">
        <f ca="1">OFFSET(INDIRECT(CONCATENATE($AE$1,"!$A$1")),$AT216,MATCH("E-Mail Address",INDIRECT(CONCATENATE($AE$1,"!$A$1")):INDIRECT(CONCATENATE($AE$1,"!$L$1")),0)-1,1,1)</f>
        <v>0</v>
      </c>
      <c r="AT216">
        <v>215</v>
      </c>
    </row>
    <row r="217" spans="1:46" x14ac:dyDescent="0.25">
      <c r="A217" s="4"/>
      <c r="B217" s="4"/>
      <c r="C217" s="4"/>
      <c r="D217" s="4"/>
      <c r="E217" s="4"/>
      <c r="F217" s="4"/>
      <c r="H217" s="2"/>
      <c r="I217" t="str">
        <f t="shared" si="59"/>
        <v/>
      </c>
      <c r="K217" t="str">
        <f t="shared" si="48"/>
        <v/>
      </c>
      <c r="L217" t="str">
        <f t="shared" si="49"/>
        <v/>
      </c>
      <c r="M217" t="str">
        <f t="shared" si="50"/>
        <v/>
      </c>
      <c r="N217" t="str">
        <f t="shared" si="51"/>
        <v/>
      </c>
      <c r="O217" t="str">
        <f t="shared" si="52"/>
        <v/>
      </c>
      <c r="P217" t="str">
        <f t="shared" si="60"/>
        <v/>
      </c>
      <c r="R217" t="str">
        <f t="shared" ca="1" si="61"/>
        <v>0, 0</v>
      </c>
      <c r="S217">
        <f ca="1"/>
        <v>0</v>
      </c>
      <c r="T217">
        <f ca="1"/>
        <v>0</v>
      </c>
      <c r="U217">
        <f ca="1"/>
        <v>0</v>
      </c>
      <c r="V217">
        <f ca="1"/>
        <v>0</v>
      </c>
      <c r="W217">
        <f ca="1"/>
        <v>0</v>
      </c>
      <c r="X217">
        <f ca="1"/>
        <v>0</v>
      </c>
      <c r="Y217">
        <f ca="1"/>
        <v>0</v>
      </c>
      <c r="Z217">
        <f ca="1"/>
        <v>0</v>
      </c>
      <c r="AA217">
        <f ca="1"/>
        <v>0</v>
      </c>
      <c r="AC217" s="2"/>
      <c r="AD217" t="str">
        <f t="shared" si="62"/>
        <v/>
      </c>
      <c r="AF217" t="str">
        <f t="shared" si="53"/>
        <v/>
      </c>
      <c r="AG217" t="str">
        <f t="shared" si="54"/>
        <v/>
      </c>
      <c r="AH217" t="str">
        <f t="shared" si="55"/>
        <v/>
      </c>
      <c r="AI217" t="str">
        <f t="shared" si="56"/>
        <v/>
      </c>
      <c r="AJ217" t="str">
        <f t="shared" si="57"/>
        <v/>
      </c>
      <c r="AK217" t="str">
        <f t="shared" si="58"/>
        <v/>
      </c>
      <c r="AM217" t="str">
        <f t="shared" ca="1" si="63"/>
        <v>0, 0</v>
      </c>
      <c r="AN217">
        <f ca="1">OFFSET(INDIRECT(CONCATENATE($AE$1,"!$A$1")),$AT217,MATCH("First Name",INDIRECT(CONCATENATE($AE$1,"!$A$1")):INDIRECT(CONCATENATE($AE$1,"!$L$1")),0)-1,1,1)</f>
        <v>0</v>
      </c>
      <c r="AO217">
        <f ca="1">OFFSET(INDIRECT(CONCATENATE($AE$1,"!$A$1")),$AT217,MATCH("Last Name",INDIRECT(CONCATENATE($AE$1,"!$A$1")):INDIRECT(CONCATENATE($AE$1,"!$L$1")),0)-1,1,1)</f>
        <v>0</v>
      </c>
      <c r="AP217">
        <f ca="1">OFFSET(INDIRECT(CONCATENATE($AE$1,"!$A$1")),$AT217,MATCH("description",INDIRECT(CONCATENATE($AE$1,"!$A$1")):INDIRECT(CONCATENATE($AE$1,"!$L$1")),0)-1,1,1)</f>
        <v>0</v>
      </c>
      <c r="AQ217">
        <f ca="1">OFFSET(INDIRECT(CONCATENATE($AE$1,"!$A$1")),$AT217,MATCH("Display Name",INDIRECT(CONCATENATE($AE$1,"!$A$1")):INDIRECT(CONCATENATE($AE$1,"!$L$1")),0)-1,1,1)</f>
        <v>0</v>
      </c>
      <c r="AR217">
        <f ca="1">OFFSET(INDIRECT(CONCATENATE($AE$1,"!$A$1")),$AT217,MATCH("Pre-Windows 2000 Logon Name",INDIRECT(CONCATENATE($AE$1,"!$A$1")):INDIRECT(CONCATENATE($AE$1,"!$L$1")),0)-1,1,1)</f>
        <v>0</v>
      </c>
      <c r="AS217">
        <f ca="1">OFFSET(INDIRECT(CONCATENATE($AE$1,"!$A$1")),$AT217,MATCH("E-Mail Address",INDIRECT(CONCATENATE($AE$1,"!$A$1")):INDIRECT(CONCATENATE($AE$1,"!$L$1")),0)-1,1,1)</f>
        <v>0</v>
      </c>
      <c r="AT217">
        <v>216</v>
      </c>
    </row>
    <row r="218" spans="1:46" x14ac:dyDescent="0.25">
      <c r="A218" s="4"/>
      <c r="B218" s="4"/>
      <c r="C218" s="4"/>
      <c r="D218" s="4"/>
      <c r="E218" s="4"/>
      <c r="F218" s="4"/>
      <c r="H218" s="2"/>
      <c r="I218" t="str">
        <f t="shared" si="59"/>
        <v/>
      </c>
      <c r="K218" t="str">
        <f t="shared" si="48"/>
        <v/>
      </c>
      <c r="L218" t="str">
        <f t="shared" si="49"/>
        <v/>
      </c>
      <c r="M218" t="str">
        <f t="shared" si="50"/>
        <v/>
      </c>
      <c r="N218" t="str">
        <f t="shared" si="51"/>
        <v/>
      </c>
      <c r="O218" t="str">
        <f t="shared" si="52"/>
        <v/>
      </c>
      <c r="P218" t="str">
        <f t="shared" si="60"/>
        <v/>
      </c>
      <c r="R218" t="str">
        <f t="shared" ca="1" si="61"/>
        <v>0, 0</v>
      </c>
      <c r="S218">
        <f ca="1"/>
        <v>0</v>
      </c>
      <c r="T218">
        <f ca="1"/>
        <v>0</v>
      </c>
      <c r="U218">
        <f ca="1"/>
        <v>0</v>
      </c>
      <c r="V218">
        <f ca="1"/>
        <v>0</v>
      </c>
      <c r="W218">
        <f ca="1"/>
        <v>0</v>
      </c>
      <c r="X218">
        <f ca="1"/>
        <v>0</v>
      </c>
      <c r="Y218">
        <f ca="1"/>
        <v>0</v>
      </c>
      <c r="Z218">
        <f ca="1"/>
        <v>0</v>
      </c>
      <c r="AA218">
        <f ca="1"/>
        <v>0</v>
      </c>
      <c r="AC218" s="2"/>
      <c r="AD218" t="str">
        <f t="shared" si="62"/>
        <v/>
      </c>
      <c r="AF218" t="str">
        <f t="shared" si="53"/>
        <v/>
      </c>
      <c r="AG218" t="str">
        <f t="shared" si="54"/>
        <v/>
      </c>
      <c r="AH218" t="str">
        <f t="shared" si="55"/>
        <v/>
      </c>
      <c r="AI218" t="str">
        <f t="shared" si="56"/>
        <v/>
      </c>
      <c r="AJ218" t="str">
        <f t="shared" si="57"/>
        <v/>
      </c>
      <c r="AK218" t="str">
        <f t="shared" si="58"/>
        <v/>
      </c>
      <c r="AM218" t="str">
        <f t="shared" ca="1" si="63"/>
        <v>0, 0</v>
      </c>
      <c r="AN218">
        <f ca="1">OFFSET(INDIRECT(CONCATENATE($AE$1,"!$A$1")),$AT218,MATCH("First Name",INDIRECT(CONCATENATE($AE$1,"!$A$1")):INDIRECT(CONCATENATE($AE$1,"!$L$1")),0)-1,1,1)</f>
        <v>0</v>
      </c>
      <c r="AO218">
        <f ca="1">OFFSET(INDIRECT(CONCATENATE($AE$1,"!$A$1")),$AT218,MATCH("Last Name",INDIRECT(CONCATENATE($AE$1,"!$A$1")):INDIRECT(CONCATENATE($AE$1,"!$L$1")),0)-1,1,1)</f>
        <v>0</v>
      </c>
      <c r="AP218">
        <f ca="1">OFFSET(INDIRECT(CONCATENATE($AE$1,"!$A$1")),$AT218,MATCH("description",INDIRECT(CONCATENATE($AE$1,"!$A$1")):INDIRECT(CONCATENATE($AE$1,"!$L$1")),0)-1,1,1)</f>
        <v>0</v>
      </c>
      <c r="AQ218">
        <f ca="1">OFFSET(INDIRECT(CONCATENATE($AE$1,"!$A$1")),$AT218,MATCH("Display Name",INDIRECT(CONCATENATE($AE$1,"!$A$1")):INDIRECT(CONCATENATE($AE$1,"!$L$1")),0)-1,1,1)</f>
        <v>0</v>
      </c>
      <c r="AR218">
        <f ca="1">OFFSET(INDIRECT(CONCATENATE($AE$1,"!$A$1")),$AT218,MATCH("Pre-Windows 2000 Logon Name",INDIRECT(CONCATENATE($AE$1,"!$A$1")):INDIRECT(CONCATENATE($AE$1,"!$L$1")),0)-1,1,1)</f>
        <v>0</v>
      </c>
      <c r="AS218">
        <f ca="1">OFFSET(INDIRECT(CONCATENATE($AE$1,"!$A$1")),$AT218,MATCH("E-Mail Address",INDIRECT(CONCATENATE($AE$1,"!$A$1")):INDIRECT(CONCATENATE($AE$1,"!$L$1")),0)-1,1,1)</f>
        <v>0</v>
      </c>
      <c r="AT218">
        <v>217</v>
      </c>
    </row>
    <row r="219" spans="1:46" x14ac:dyDescent="0.25">
      <c r="A219" s="4"/>
      <c r="B219" s="4"/>
      <c r="C219" s="4"/>
      <c r="D219" s="4"/>
      <c r="E219" s="4"/>
      <c r="F219" s="4"/>
      <c r="H219" s="2"/>
      <c r="I219" t="str">
        <f t="shared" si="59"/>
        <v/>
      </c>
      <c r="K219" t="str">
        <f t="shared" si="48"/>
        <v/>
      </c>
      <c r="L219" t="str">
        <f t="shared" si="49"/>
        <v/>
      </c>
      <c r="M219" t="str">
        <f t="shared" si="50"/>
        <v/>
      </c>
      <c r="N219" t="str">
        <f t="shared" si="51"/>
        <v/>
      </c>
      <c r="O219" t="str">
        <f t="shared" si="52"/>
        <v/>
      </c>
      <c r="P219" t="str">
        <f t="shared" si="60"/>
        <v/>
      </c>
      <c r="R219" t="str">
        <f t="shared" ca="1" si="61"/>
        <v>0, 0</v>
      </c>
      <c r="S219">
        <f ca="1"/>
        <v>0</v>
      </c>
      <c r="T219">
        <f ca="1"/>
        <v>0</v>
      </c>
      <c r="U219">
        <f ca="1"/>
        <v>0</v>
      </c>
      <c r="V219">
        <f ca="1"/>
        <v>0</v>
      </c>
      <c r="W219">
        <f ca="1"/>
        <v>0</v>
      </c>
      <c r="X219">
        <f ca="1"/>
        <v>0</v>
      </c>
      <c r="Y219">
        <f ca="1"/>
        <v>0</v>
      </c>
      <c r="Z219">
        <f ca="1"/>
        <v>0</v>
      </c>
      <c r="AA219">
        <f ca="1"/>
        <v>0</v>
      </c>
      <c r="AC219" s="2"/>
      <c r="AD219" t="str">
        <f t="shared" si="62"/>
        <v/>
      </c>
      <c r="AF219" t="str">
        <f t="shared" si="53"/>
        <v/>
      </c>
      <c r="AG219" t="str">
        <f t="shared" si="54"/>
        <v/>
      </c>
      <c r="AH219" t="str">
        <f t="shared" si="55"/>
        <v/>
      </c>
      <c r="AI219" t="str">
        <f t="shared" si="56"/>
        <v/>
      </c>
      <c r="AJ219" t="str">
        <f t="shared" si="57"/>
        <v/>
      </c>
      <c r="AK219" t="str">
        <f t="shared" si="58"/>
        <v/>
      </c>
      <c r="AM219" t="str">
        <f t="shared" ca="1" si="63"/>
        <v>0, 0</v>
      </c>
      <c r="AN219">
        <f ca="1">OFFSET(INDIRECT(CONCATENATE($AE$1,"!$A$1")),$AT219,MATCH("First Name",INDIRECT(CONCATENATE($AE$1,"!$A$1")):INDIRECT(CONCATENATE($AE$1,"!$L$1")),0)-1,1,1)</f>
        <v>0</v>
      </c>
      <c r="AO219">
        <f ca="1">OFFSET(INDIRECT(CONCATENATE($AE$1,"!$A$1")),$AT219,MATCH("Last Name",INDIRECT(CONCATENATE($AE$1,"!$A$1")):INDIRECT(CONCATENATE($AE$1,"!$L$1")),0)-1,1,1)</f>
        <v>0</v>
      </c>
      <c r="AP219">
        <f ca="1">OFFSET(INDIRECT(CONCATENATE($AE$1,"!$A$1")),$AT219,MATCH("description",INDIRECT(CONCATENATE($AE$1,"!$A$1")):INDIRECT(CONCATENATE($AE$1,"!$L$1")),0)-1,1,1)</f>
        <v>0</v>
      </c>
      <c r="AQ219">
        <f ca="1">OFFSET(INDIRECT(CONCATENATE($AE$1,"!$A$1")),$AT219,MATCH("Display Name",INDIRECT(CONCATENATE($AE$1,"!$A$1")):INDIRECT(CONCATENATE($AE$1,"!$L$1")),0)-1,1,1)</f>
        <v>0</v>
      </c>
      <c r="AR219">
        <f ca="1">OFFSET(INDIRECT(CONCATENATE($AE$1,"!$A$1")),$AT219,MATCH("Pre-Windows 2000 Logon Name",INDIRECT(CONCATENATE($AE$1,"!$A$1")):INDIRECT(CONCATENATE($AE$1,"!$L$1")),0)-1,1,1)</f>
        <v>0</v>
      </c>
      <c r="AS219">
        <f ca="1">OFFSET(INDIRECT(CONCATENATE($AE$1,"!$A$1")),$AT219,MATCH("E-Mail Address",INDIRECT(CONCATENATE($AE$1,"!$A$1")):INDIRECT(CONCATENATE($AE$1,"!$L$1")),0)-1,1,1)</f>
        <v>0</v>
      </c>
      <c r="AT219">
        <v>218</v>
      </c>
    </row>
    <row r="220" spans="1:46" x14ac:dyDescent="0.25">
      <c r="A220" s="4"/>
      <c r="B220" s="4"/>
      <c r="C220" s="4"/>
      <c r="D220" s="4"/>
      <c r="E220" s="4"/>
      <c r="F220" s="4"/>
      <c r="H220" s="2"/>
      <c r="I220" t="str">
        <f t="shared" si="59"/>
        <v/>
      </c>
      <c r="K220" t="str">
        <f t="shared" si="48"/>
        <v/>
      </c>
      <c r="L220" t="str">
        <f t="shared" si="49"/>
        <v/>
      </c>
      <c r="M220" t="str">
        <f t="shared" si="50"/>
        <v/>
      </c>
      <c r="N220" t="str">
        <f t="shared" si="51"/>
        <v/>
      </c>
      <c r="O220" t="str">
        <f t="shared" si="52"/>
        <v/>
      </c>
      <c r="P220" t="str">
        <f t="shared" si="60"/>
        <v/>
      </c>
      <c r="R220" t="str">
        <f t="shared" ca="1" si="61"/>
        <v>0, 0</v>
      </c>
      <c r="S220">
        <f ca="1"/>
        <v>0</v>
      </c>
      <c r="T220">
        <f ca="1"/>
        <v>0</v>
      </c>
      <c r="U220">
        <f ca="1"/>
        <v>0</v>
      </c>
      <c r="V220">
        <f ca="1"/>
        <v>0</v>
      </c>
      <c r="W220">
        <f ca="1"/>
        <v>0</v>
      </c>
      <c r="X220">
        <f ca="1"/>
        <v>0</v>
      </c>
      <c r="Y220">
        <f ca="1"/>
        <v>0</v>
      </c>
      <c r="Z220">
        <f ca="1"/>
        <v>0</v>
      </c>
      <c r="AA220">
        <f ca="1"/>
        <v>0</v>
      </c>
      <c r="AC220" s="2"/>
      <c r="AD220" t="str">
        <f t="shared" si="62"/>
        <v/>
      </c>
      <c r="AF220" t="str">
        <f t="shared" si="53"/>
        <v/>
      </c>
      <c r="AG220" t="str">
        <f t="shared" si="54"/>
        <v/>
      </c>
      <c r="AH220" t="str">
        <f t="shared" si="55"/>
        <v/>
      </c>
      <c r="AI220" t="str">
        <f t="shared" si="56"/>
        <v/>
      </c>
      <c r="AJ220" t="str">
        <f t="shared" si="57"/>
        <v/>
      </c>
      <c r="AK220" t="str">
        <f t="shared" si="58"/>
        <v/>
      </c>
      <c r="AM220" t="str">
        <f t="shared" ca="1" si="63"/>
        <v>0, 0</v>
      </c>
      <c r="AN220">
        <f ca="1">OFFSET(INDIRECT(CONCATENATE($AE$1,"!$A$1")),$AT220,MATCH("First Name",INDIRECT(CONCATENATE($AE$1,"!$A$1")):INDIRECT(CONCATENATE($AE$1,"!$L$1")),0)-1,1,1)</f>
        <v>0</v>
      </c>
      <c r="AO220">
        <f ca="1">OFFSET(INDIRECT(CONCATENATE($AE$1,"!$A$1")),$AT220,MATCH("Last Name",INDIRECT(CONCATENATE($AE$1,"!$A$1")):INDIRECT(CONCATENATE($AE$1,"!$L$1")),0)-1,1,1)</f>
        <v>0</v>
      </c>
      <c r="AP220">
        <f ca="1">OFFSET(INDIRECT(CONCATENATE($AE$1,"!$A$1")),$AT220,MATCH("description",INDIRECT(CONCATENATE($AE$1,"!$A$1")):INDIRECT(CONCATENATE($AE$1,"!$L$1")),0)-1,1,1)</f>
        <v>0</v>
      </c>
      <c r="AQ220">
        <f ca="1">OFFSET(INDIRECT(CONCATENATE($AE$1,"!$A$1")),$AT220,MATCH("Display Name",INDIRECT(CONCATENATE($AE$1,"!$A$1")):INDIRECT(CONCATENATE($AE$1,"!$L$1")),0)-1,1,1)</f>
        <v>0</v>
      </c>
      <c r="AR220">
        <f ca="1">OFFSET(INDIRECT(CONCATENATE($AE$1,"!$A$1")),$AT220,MATCH("Pre-Windows 2000 Logon Name",INDIRECT(CONCATENATE($AE$1,"!$A$1")):INDIRECT(CONCATENATE($AE$1,"!$L$1")),0)-1,1,1)</f>
        <v>0</v>
      </c>
      <c r="AS220">
        <f ca="1">OFFSET(INDIRECT(CONCATENATE($AE$1,"!$A$1")),$AT220,MATCH("E-Mail Address",INDIRECT(CONCATENATE($AE$1,"!$A$1")):INDIRECT(CONCATENATE($AE$1,"!$L$1")),0)-1,1,1)</f>
        <v>0</v>
      </c>
      <c r="AT220">
        <v>219</v>
      </c>
    </row>
    <row r="221" spans="1:46" x14ac:dyDescent="0.25">
      <c r="A221" s="4"/>
      <c r="B221" s="4"/>
      <c r="C221" s="4"/>
      <c r="D221" s="4"/>
      <c r="E221" s="4"/>
      <c r="F221" s="4"/>
      <c r="H221" s="2"/>
      <c r="I221" t="str">
        <f t="shared" si="59"/>
        <v/>
      </c>
      <c r="K221" t="str">
        <f t="shared" si="48"/>
        <v/>
      </c>
      <c r="L221" t="str">
        <f t="shared" si="49"/>
        <v/>
      </c>
      <c r="M221" t="str">
        <f t="shared" si="50"/>
        <v/>
      </c>
      <c r="N221" t="str">
        <f t="shared" si="51"/>
        <v/>
      </c>
      <c r="O221" t="str">
        <f t="shared" si="52"/>
        <v/>
      </c>
      <c r="P221" t="str">
        <f t="shared" si="60"/>
        <v/>
      </c>
      <c r="R221" t="str">
        <f t="shared" ca="1" si="61"/>
        <v>0, 0</v>
      </c>
      <c r="S221">
        <f ca="1"/>
        <v>0</v>
      </c>
      <c r="T221">
        <f ca="1"/>
        <v>0</v>
      </c>
      <c r="U221">
        <f ca="1"/>
        <v>0</v>
      </c>
      <c r="V221">
        <f ca="1"/>
        <v>0</v>
      </c>
      <c r="W221">
        <f ca="1"/>
        <v>0</v>
      </c>
      <c r="X221">
        <f ca="1"/>
        <v>0</v>
      </c>
      <c r="Y221">
        <f ca="1"/>
        <v>0</v>
      </c>
      <c r="Z221">
        <f ca="1"/>
        <v>0</v>
      </c>
      <c r="AA221">
        <f ca="1"/>
        <v>0</v>
      </c>
      <c r="AC221" s="2"/>
      <c r="AD221" t="str">
        <f t="shared" si="62"/>
        <v/>
      </c>
      <c r="AF221" t="str">
        <f t="shared" si="53"/>
        <v/>
      </c>
      <c r="AG221" t="str">
        <f t="shared" si="54"/>
        <v/>
      </c>
      <c r="AH221" t="str">
        <f t="shared" si="55"/>
        <v/>
      </c>
      <c r="AI221" t="str">
        <f t="shared" si="56"/>
        <v/>
      </c>
      <c r="AJ221" t="str">
        <f t="shared" si="57"/>
        <v/>
      </c>
      <c r="AK221" t="str">
        <f t="shared" si="58"/>
        <v/>
      </c>
      <c r="AM221" t="str">
        <f t="shared" ca="1" si="63"/>
        <v>0, 0</v>
      </c>
      <c r="AN221">
        <f ca="1">OFFSET(INDIRECT(CONCATENATE($AE$1,"!$A$1")),$AT221,MATCH("First Name",INDIRECT(CONCATENATE($AE$1,"!$A$1")):INDIRECT(CONCATENATE($AE$1,"!$L$1")),0)-1,1,1)</f>
        <v>0</v>
      </c>
      <c r="AO221">
        <f ca="1">OFFSET(INDIRECT(CONCATENATE($AE$1,"!$A$1")),$AT221,MATCH("Last Name",INDIRECT(CONCATENATE($AE$1,"!$A$1")):INDIRECT(CONCATENATE($AE$1,"!$L$1")),0)-1,1,1)</f>
        <v>0</v>
      </c>
      <c r="AP221">
        <f ca="1">OFFSET(INDIRECT(CONCATENATE($AE$1,"!$A$1")),$AT221,MATCH("description",INDIRECT(CONCATENATE($AE$1,"!$A$1")):INDIRECT(CONCATENATE($AE$1,"!$L$1")),0)-1,1,1)</f>
        <v>0</v>
      </c>
      <c r="AQ221">
        <f ca="1">OFFSET(INDIRECT(CONCATENATE($AE$1,"!$A$1")),$AT221,MATCH("Display Name",INDIRECT(CONCATENATE($AE$1,"!$A$1")):INDIRECT(CONCATENATE($AE$1,"!$L$1")),0)-1,1,1)</f>
        <v>0</v>
      </c>
      <c r="AR221">
        <f ca="1">OFFSET(INDIRECT(CONCATENATE($AE$1,"!$A$1")),$AT221,MATCH("Pre-Windows 2000 Logon Name",INDIRECT(CONCATENATE($AE$1,"!$A$1")):INDIRECT(CONCATENATE($AE$1,"!$L$1")),0)-1,1,1)</f>
        <v>0</v>
      </c>
      <c r="AS221">
        <f ca="1">OFFSET(INDIRECT(CONCATENATE($AE$1,"!$A$1")),$AT221,MATCH("E-Mail Address",INDIRECT(CONCATENATE($AE$1,"!$A$1")):INDIRECT(CONCATENATE($AE$1,"!$L$1")),0)-1,1,1)</f>
        <v>0</v>
      </c>
      <c r="AT221">
        <v>220</v>
      </c>
    </row>
    <row r="222" spans="1:46" x14ac:dyDescent="0.25">
      <c r="A222" s="4"/>
      <c r="B222" s="4"/>
      <c r="C222" s="4"/>
      <c r="D222" s="4"/>
      <c r="E222" s="4"/>
      <c r="F222" s="4"/>
      <c r="H222" s="2"/>
      <c r="I222" t="str">
        <f t="shared" si="59"/>
        <v/>
      </c>
      <c r="K222" t="str">
        <f t="shared" si="48"/>
        <v/>
      </c>
      <c r="L222" t="str">
        <f t="shared" si="49"/>
        <v/>
      </c>
      <c r="M222" t="str">
        <f t="shared" si="50"/>
        <v/>
      </c>
      <c r="N222" t="str">
        <f t="shared" si="51"/>
        <v/>
      </c>
      <c r="O222" t="str">
        <f t="shared" si="52"/>
        <v/>
      </c>
      <c r="P222" t="str">
        <f t="shared" si="60"/>
        <v/>
      </c>
      <c r="R222" t="str">
        <f t="shared" ca="1" si="61"/>
        <v>0, 0</v>
      </c>
      <c r="S222">
        <f ca="1"/>
        <v>0</v>
      </c>
      <c r="T222">
        <f ca="1"/>
        <v>0</v>
      </c>
      <c r="U222">
        <f ca="1"/>
        <v>0</v>
      </c>
      <c r="V222">
        <f ca="1"/>
        <v>0</v>
      </c>
      <c r="W222">
        <f ca="1"/>
        <v>0</v>
      </c>
      <c r="X222">
        <f ca="1"/>
        <v>0</v>
      </c>
      <c r="Y222">
        <f ca="1"/>
        <v>0</v>
      </c>
      <c r="Z222">
        <f ca="1"/>
        <v>0</v>
      </c>
      <c r="AA222">
        <f ca="1"/>
        <v>0</v>
      </c>
      <c r="AC222" s="2"/>
      <c r="AD222" t="str">
        <f t="shared" si="62"/>
        <v/>
      </c>
      <c r="AF222" t="str">
        <f t="shared" si="53"/>
        <v/>
      </c>
      <c r="AG222" t="str">
        <f t="shared" si="54"/>
        <v/>
      </c>
      <c r="AH222" t="str">
        <f t="shared" si="55"/>
        <v/>
      </c>
      <c r="AI222" t="str">
        <f t="shared" si="56"/>
        <v/>
      </c>
      <c r="AJ222" t="str">
        <f t="shared" si="57"/>
        <v/>
      </c>
      <c r="AK222" t="str">
        <f t="shared" si="58"/>
        <v/>
      </c>
      <c r="AM222" t="str">
        <f t="shared" ca="1" si="63"/>
        <v>0, 0</v>
      </c>
      <c r="AN222">
        <f ca="1">OFFSET(INDIRECT(CONCATENATE($AE$1,"!$A$1")),$AT222,MATCH("First Name",INDIRECT(CONCATENATE($AE$1,"!$A$1")):INDIRECT(CONCATENATE($AE$1,"!$L$1")),0)-1,1,1)</f>
        <v>0</v>
      </c>
      <c r="AO222">
        <f ca="1">OFFSET(INDIRECT(CONCATENATE($AE$1,"!$A$1")),$AT222,MATCH("Last Name",INDIRECT(CONCATENATE($AE$1,"!$A$1")):INDIRECT(CONCATENATE($AE$1,"!$L$1")),0)-1,1,1)</f>
        <v>0</v>
      </c>
      <c r="AP222">
        <f ca="1">OFFSET(INDIRECT(CONCATENATE($AE$1,"!$A$1")),$AT222,MATCH("description",INDIRECT(CONCATENATE($AE$1,"!$A$1")):INDIRECT(CONCATENATE($AE$1,"!$L$1")),0)-1,1,1)</f>
        <v>0</v>
      </c>
      <c r="AQ222">
        <f ca="1">OFFSET(INDIRECT(CONCATENATE($AE$1,"!$A$1")),$AT222,MATCH("Display Name",INDIRECT(CONCATENATE($AE$1,"!$A$1")):INDIRECT(CONCATENATE($AE$1,"!$L$1")),0)-1,1,1)</f>
        <v>0</v>
      </c>
      <c r="AR222">
        <f ca="1">OFFSET(INDIRECT(CONCATENATE($AE$1,"!$A$1")),$AT222,MATCH("Pre-Windows 2000 Logon Name",INDIRECT(CONCATENATE($AE$1,"!$A$1")):INDIRECT(CONCATENATE($AE$1,"!$L$1")),0)-1,1,1)</f>
        <v>0</v>
      </c>
      <c r="AS222">
        <f ca="1">OFFSET(INDIRECT(CONCATENATE($AE$1,"!$A$1")),$AT222,MATCH("E-Mail Address",INDIRECT(CONCATENATE($AE$1,"!$A$1")):INDIRECT(CONCATENATE($AE$1,"!$L$1")),0)-1,1,1)</f>
        <v>0</v>
      </c>
      <c r="AT222">
        <v>221</v>
      </c>
    </row>
    <row r="223" spans="1:46" x14ac:dyDescent="0.25">
      <c r="A223" s="4"/>
      <c r="B223" s="4"/>
      <c r="C223" s="4"/>
      <c r="D223" s="4"/>
      <c r="E223" s="4"/>
      <c r="F223" s="4"/>
      <c r="H223" s="2"/>
      <c r="I223" t="str">
        <f t="shared" si="59"/>
        <v/>
      </c>
      <c r="K223" t="str">
        <f t="shared" si="48"/>
        <v/>
      </c>
      <c r="L223" t="str">
        <f t="shared" si="49"/>
        <v/>
      </c>
      <c r="M223" t="str">
        <f t="shared" si="50"/>
        <v/>
      </c>
      <c r="N223" t="str">
        <f t="shared" si="51"/>
        <v/>
      </c>
      <c r="O223" t="str">
        <f t="shared" si="52"/>
        <v/>
      </c>
      <c r="P223" t="str">
        <f t="shared" si="60"/>
        <v/>
      </c>
      <c r="R223" t="str">
        <f t="shared" ca="1" si="61"/>
        <v>0, 0</v>
      </c>
      <c r="S223">
        <f ca="1"/>
        <v>0</v>
      </c>
      <c r="T223">
        <f ca="1"/>
        <v>0</v>
      </c>
      <c r="U223">
        <f ca="1"/>
        <v>0</v>
      </c>
      <c r="V223">
        <f ca="1"/>
        <v>0</v>
      </c>
      <c r="W223">
        <f ca="1"/>
        <v>0</v>
      </c>
      <c r="X223">
        <f ca="1"/>
        <v>0</v>
      </c>
      <c r="Y223">
        <f ca="1"/>
        <v>0</v>
      </c>
      <c r="Z223">
        <f ca="1"/>
        <v>0</v>
      </c>
      <c r="AA223">
        <f ca="1"/>
        <v>0</v>
      </c>
      <c r="AC223" s="2"/>
      <c r="AD223" t="str">
        <f t="shared" si="62"/>
        <v/>
      </c>
      <c r="AF223" t="str">
        <f t="shared" si="53"/>
        <v/>
      </c>
      <c r="AG223" t="str">
        <f t="shared" si="54"/>
        <v/>
      </c>
      <c r="AH223" t="str">
        <f t="shared" si="55"/>
        <v/>
      </c>
      <c r="AI223" t="str">
        <f t="shared" si="56"/>
        <v/>
      </c>
      <c r="AJ223" t="str">
        <f t="shared" si="57"/>
        <v/>
      </c>
      <c r="AK223" t="str">
        <f t="shared" si="58"/>
        <v/>
      </c>
      <c r="AM223" t="str">
        <f t="shared" ca="1" si="63"/>
        <v>0, 0</v>
      </c>
      <c r="AN223">
        <f ca="1">OFFSET(INDIRECT(CONCATENATE($AE$1,"!$A$1")),$AT223,MATCH("First Name",INDIRECT(CONCATENATE($AE$1,"!$A$1")):INDIRECT(CONCATENATE($AE$1,"!$L$1")),0)-1,1,1)</f>
        <v>0</v>
      </c>
      <c r="AO223">
        <f ca="1">OFFSET(INDIRECT(CONCATENATE($AE$1,"!$A$1")),$AT223,MATCH("Last Name",INDIRECT(CONCATENATE($AE$1,"!$A$1")):INDIRECT(CONCATENATE($AE$1,"!$L$1")),0)-1,1,1)</f>
        <v>0</v>
      </c>
      <c r="AP223">
        <f ca="1">OFFSET(INDIRECT(CONCATENATE($AE$1,"!$A$1")),$AT223,MATCH("description",INDIRECT(CONCATENATE($AE$1,"!$A$1")):INDIRECT(CONCATENATE($AE$1,"!$L$1")),0)-1,1,1)</f>
        <v>0</v>
      </c>
      <c r="AQ223">
        <f ca="1">OFFSET(INDIRECT(CONCATENATE($AE$1,"!$A$1")),$AT223,MATCH("Display Name",INDIRECT(CONCATENATE($AE$1,"!$A$1")):INDIRECT(CONCATENATE($AE$1,"!$L$1")),0)-1,1,1)</f>
        <v>0</v>
      </c>
      <c r="AR223">
        <f ca="1">OFFSET(INDIRECT(CONCATENATE($AE$1,"!$A$1")),$AT223,MATCH("Pre-Windows 2000 Logon Name",INDIRECT(CONCATENATE($AE$1,"!$A$1")):INDIRECT(CONCATENATE($AE$1,"!$L$1")),0)-1,1,1)</f>
        <v>0</v>
      </c>
      <c r="AS223">
        <f ca="1">OFFSET(INDIRECT(CONCATENATE($AE$1,"!$A$1")),$AT223,MATCH("E-Mail Address",INDIRECT(CONCATENATE($AE$1,"!$A$1")):INDIRECT(CONCATENATE($AE$1,"!$L$1")),0)-1,1,1)</f>
        <v>0</v>
      </c>
      <c r="AT223">
        <v>222</v>
      </c>
    </row>
    <row r="224" spans="1:46" x14ac:dyDescent="0.25">
      <c r="A224" s="4"/>
      <c r="B224" s="4"/>
      <c r="C224" s="4"/>
      <c r="D224" s="4"/>
      <c r="E224" s="4"/>
      <c r="F224" s="4"/>
      <c r="H224" s="2"/>
      <c r="I224" t="str">
        <f t="shared" si="59"/>
        <v/>
      </c>
      <c r="K224" t="str">
        <f t="shared" si="48"/>
        <v/>
      </c>
      <c r="L224" t="str">
        <f t="shared" si="49"/>
        <v/>
      </c>
      <c r="M224" t="str">
        <f t="shared" si="50"/>
        <v/>
      </c>
      <c r="N224" t="str">
        <f t="shared" si="51"/>
        <v/>
      </c>
      <c r="O224" t="str">
        <f t="shared" si="52"/>
        <v/>
      </c>
      <c r="P224" t="str">
        <f t="shared" si="60"/>
        <v/>
      </c>
      <c r="R224" t="str">
        <f t="shared" ca="1" si="61"/>
        <v>0, 0</v>
      </c>
      <c r="S224">
        <f ca="1"/>
        <v>0</v>
      </c>
      <c r="T224">
        <f ca="1"/>
        <v>0</v>
      </c>
      <c r="U224">
        <f ca="1"/>
        <v>0</v>
      </c>
      <c r="V224">
        <f ca="1"/>
        <v>0</v>
      </c>
      <c r="W224">
        <f ca="1"/>
        <v>0</v>
      </c>
      <c r="X224">
        <f ca="1"/>
        <v>0</v>
      </c>
      <c r="Y224">
        <f ca="1"/>
        <v>0</v>
      </c>
      <c r="Z224">
        <f ca="1"/>
        <v>0</v>
      </c>
      <c r="AA224">
        <f ca="1"/>
        <v>0</v>
      </c>
      <c r="AC224" s="2"/>
      <c r="AD224" t="str">
        <f t="shared" si="62"/>
        <v/>
      </c>
      <c r="AF224" t="str">
        <f t="shared" si="53"/>
        <v/>
      </c>
      <c r="AG224" t="str">
        <f t="shared" si="54"/>
        <v/>
      </c>
      <c r="AH224" t="str">
        <f t="shared" si="55"/>
        <v/>
      </c>
      <c r="AI224" t="str">
        <f t="shared" si="56"/>
        <v/>
      </c>
      <c r="AJ224" t="str">
        <f t="shared" si="57"/>
        <v/>
      </c>
      <c r="AK224" t="str">
        <f t="shared" si="58"/>
        <v/>
      </c>
      <c r="AM224" t="str">
        <f t="shared" ca="1" si="63"/>
        <v>0, 0</v>
      </c>
      <c r="AN224">
        <f ca="1">OFFSET(INDIRECT(CONCATENATE($AE$1,"!$A$1")),$AT224,MATCH("First Name",INDIRECT(CONCATENATE($AE$1,"!$A$1")):INDIRECT(CONCATENATE($AE$1,"!$L$1")),0)-1,1,1)</f>
        <v>0</v>
      </c>
      <c r="AO224">
        <f ca="1">OFFSET(INDIRECT(CONCATENATE($AE$1,"!$A$1")),$AT224,MATCH("Last Name",INDIRECT(CONCATENATE($AE$1,"!$A$1")):INDIRECT(CONCATENATE($AE$1,"!$L$1")),0)-1,1,1)</f>
        <v>0</v>
      </c>
      <c r="AP224">
        <f ca="1">OFFSET(INDIRECT(CONCATENATE($AE$1,"!$A$1")),$AT224,MATCH("description",INDIRECT(CONCATENATE($AE$1,"!$A$1")):INDIRECT(CONCATENATE($AE$1,"!$L$1")),0)-1,1,1)</f>
        <v>0</v>
      </c>
      <c r="AQ224">
        <f ca="1">OFFSET(INDIRECT(CONCATENATE($AE$1,"!$A$1")),$AT224,MATCH("Display Name",INDIRECT(CONCATENATE($AE$1,"!$A$1")):INDIRECT(CONCATENATE($AE$1,"!$L$1")),0)-1,1,1)</f>
        <v>0</v>
      </c>
      <c r="AR224">
        <f ca="1">OFFSET(INDIRECT(CONCATENATE($AE$1,"!$A$1")),$AT224,MATCH("Pre-Windows 2000 Logon Name",INDIRECT(CONCATENATE($AE$1,"!$A$1")):INDIRECT(CONCATENATE($AE$1,"!$L$1")),0)-1,1,1)</f>
        <v>0</v>
      </c>
      <c r="AS224">
        <f ca="1">OFFSET(INDIRECT(CONCATENATE($AE$1,"!$A$1")),$AT224,MATCH("E-Mail Address",INDIRECT(CONCATENATE($AE$1,"!$A$1")):INDIRECT(CONCATENATE($AE$1,"!$L$1")),0)-1,1,1)</f>
        <v>0</v>
      </c>
      <c r="AT224">
        <v>223</v>
      </c>
    </row>
    <row r="225" spans="1:46" x14ac:dyDescent="0.25">
      <c r="A225" s="4"/>
      <c r="B225" s="4"/>
      <c r="C225" s="4"/>
      <c r="D225" s="4"/>
      <c r="E225" s="4"/>
      <c r="F225" s="4"/>
      <c r="H225" s="2"/>
      <c r="I225" t="str">
        <f t="shared" si="59"/>
        <v/>
      </c>
      <c r="K225" t="str">
        <f t="shared" si="48"/>
        <v/>
      </c>
      <c r="L225" t="str">
        <f t="shared" si="49"/>
        <v/>
      </c>
      <c r="M225" t="str">
        <f t="shared" si="50"/>
        <v/>
      </c>
      <c r="N225" t="str">
        <f t="shared" si="51"/>
        <v/>
      </c>
      <c r="O225" t="str">
        <f t="shared" si="52"/>
        <v/>
      </c>
      <c r="P225" t="str">
        <f t="shared" si="60"/>
        <v/>
      </c>
      <c r="R225" t="str">
        <f t="shared" ca="1" si="61"/>
        <v>0, 0</v>
      </c>
      <c r="S225">
        <f ca="1"/>
        <v>0</v>
      </c>
      <c r="T225">
        <f ca="1"/>
        <v>0</v>
      </c>
      <c r="U225">
        <f ca="1"/>
        <v>0</v>
      </c>
      <c r="V225">
        <f ca="1"/>
        <v>0</v>
      </c>
      <c r="W225">
        <f ca="1"/>
        <v>0</v>
      </c>
      <c r="X225">
        <f ca="1"/>
        <v>0</v>
      </c>
      <c r="Y225">
        <f ca="1"/>
        <v>0</v>
      </c>
      <c r="Z225">
        <f ca="1"/>
        <v>0</v>
      </c>
      <c r="AA225">
        <f ca="1"/>
        <v>0</v>
      </c>
      <c r="AC225" s="2"/>
      <c r="AD225" t="str">
        <f t="shared" si="62"/>
        <v/>
      </c>
      <c r="AF225" t="str">
        <f t="shared" si="53"/>
        <v/>
      </c>
      <c r="AG225" t="str">
        <f t="shared" si="54"/>
        <v/>
      </c>
      <c r="AH225" t="str">
        <f t="shared" si="55"/>
        <v/>
      </c>
      <c r="AI225" t="str">
        <f t="shared" si="56"/>
        <v/>
      </c>
      <c r="AJ225" t="str">
        <f t="shared" si="57"/>
        <v/>
      </c>
      <c r="AK225" t="str">
        <f t="shared" si="58"/>
        <v/>
      </c>
      <c r="AM225" t="str">
        <f t="shared" ca="1" si="63"/>
        <v>0, 0</v>
      </c>
      <c r="AN225">
        <f ca="1">OFFSET(INDIRECT(CONCATENATE($AE$1,"!$A$1")),$AT225,MATCH("First Name",INDIRECT(CONCATENATE($AE$1,"!$A$1")):INDIRECT(CONCATENATE($AE$1,"!$L$1")),0)-1,1,1)</f>
        <v>0</v>
      </c>
      <c r="AO225">
        <f ca="1">OFFSET(INDIRECT(CONCATENATE($AE$1,"!$A$1")),$AT225,MATCH("Last Name",INDIRECT(CONCATENATE($AE$1,"!$A$1")):INDIRECT(CONCATENATE($AE$1,"!$L$1")),0)-1,1,1)</f>
        <v>0</v>
      </c>
      <c r="AP225">
        <f ca="1">OFFSET(INDIRECT(CONCATENATE($AE$1,"!$A$1")),$AT225,MATCH("description",INDIRECT(CONCATENATE($AE$1,"!$A$1")):INDIRECT(CONCATENATE($AE$1,"!$L$1")),0)-1,1,1)</f>
        <v>0</v>
      </c>
      <c r="AQ225">
        <f ca="1">OFFSET(INDIRECT(CONCATENATE($AE$1,"!$A$1")),$AT225,MATCH("Display Name",INDIRECT(CONCATENATE($AE$1,"!$A$1")):INDIRECT(CONCATENATE($AE$1,"!$L$1")),0)-1,1,1)</f>
        <v>0</v>
      </c>
      <c r="AR225">
        <f ca="1">OFFSET(INDIRECT(CONCATENATE($AE$1,"!$A$1")),$AT225,MATCH("Pre-Windows 2000 Logon Name",INDIRECT(CONCATENATE($AE$1,"!$A$1")):INDIRECT(CONCATENATE($AE$1,"!$L$1")),0)-1,1,1)</f>
        <v>0</v>
      </c>
      <c r="AS225">
        <f ca="1">OFFSET(INDIRECT(CONCATENATE($AE$1,"!$A$1")),$AT225,MATCH("E-Mail Address",INDIRECT(CONCATENATE($AE$1,"!$A$1")):INDIRECT(CONCATENATE($AE$1,"!$L$1")),0)-1,1,1)</f>
        <v>0</v>
      </c>
      <c r="AT225">
        <v>224</v>
      </c>
    </row>
    <row r="226" spans="1:46" x14ac:dyDescent="0.25">
      <c r="A226" s="4"/>
      <c r="B226" s="4"/>
      <c r="C226" s="4"/>
      <c r="D226" s="4"/>
      <c r="E226" s="4"/>
      <c r="F226" s="4"/>
      <c r="H226" s="2"/>
      <c r="I226" t="str">
        <f t="shared" si="59"/>
        <v/>
      </c>
      <c r="K226" t="str">
        <f t="shared" si="48"/>
        <v/>
      </c>
      <c r="L226" t="str">
        <f t="shared" si="49"/>
        <v/>
      </c>
      <c r="M226" t="str">
        <f t="shared" si="50"/>
        <v/>
      </c>
      <c r="N226" t="str">
        <f t="shared" si="51"/>
        <v/>
      </c>
      <c r="O226" t="str">
        <f t="shared" si="52"/>
        <v/>
      </c>
      <c r="P226" t="str">
        <f t="shared" si="60"/>
        <v/>
      </c>
      <c r="R226" t="str">
        <f t="shared" ca="1" si="61"/>
        <v>0, 0</v>
      </c>
      <c r="S226">
        <f ca="1"/>
        <v>0</v>
      </c>
      <c r="T226">
        <f ca="1"/>
        <v>0</v>
      </c>
      <c r="U226">
        <f ca="1"/>
        <v>0</v>
      </c>
      <c r="V226">
        <f ca="1"/>
        <v>0</v>
      </c>
      <c r="W226">
        <f ca="1"/>
        <v>0</v>
      </c>
      <c r="X226">
        <f ca="1"/>
        <v>0</v>
      </c>
      <c r="Y226">
        <f ca="1"/>
        <v>0</v>
      </c>
      <c r="Z226">
        <f ca="1"/>
        <v>0</v>
      </c>
      <c r="AA226">
        <f ca="1"/>
        <v>0</v>
      </c>
      <c r="AC226" s="2"/>
      <c r="AD226" t="str">
        <f t="shared" si="62"/>
        <v/>
      </c>
      <c r="AF226" t="str">
        <f t="shared" si="53"/>
        <v/>
      </c>
      <c r="AG226" t="str">
        <f t="shared" si="54"/>
        <v/>
      </c>
      <c r="AH226" t="str">
        <f t="shared" si="55"/>
        <v/>
      </c>
      <c r="AI226" t="str">
        <f t="shared" si="56"/>
        <v/>
      </c>
      <c r="AJ226" t="str">
        <f t="shared" si="57"/>
        <v/>
      </c>
      <c r="AK226" t="str">
        <f t="shared" si="58"/>
        <v/>
      </c>
      <c r="AM226" t="str">
        <f t="shared" ca="1" si="63"/>
        <v>0, 0</v>
      </c>
      <c r="AN226">
        <f ca="1">OFFSET(INDIRECT(CONCATENATE($AE$1,"!$A$1")),$AT226,MATCH("First Name",INDIRECT(CONCATENATE($AE$1,"!$A$1")):INDIRECT(CONCATENATE($AE$1,"!$L$1")),0)-1,1,1)</f>
        <v>0</v>
      </c>
      <c r="AO226">
        <f ca="1">OFFSET(INDIRECT(CONCATENATE($AE$1,"!$A$1")),$AT226,MATCH("Last Name",INDIRECT(CONCATENATE($AE$1,"!$A$1")):INDIRECT(CONCATENATE($AE$1,"!$L$1")),0)-1,1,1)</f>
        <v>0</v>
      </c>
      <c r="AP226">
        <f ca="1">OFFSET(INDIRECT(CONCATENATE($AE$1,"!$A$1")),$AT226,MATCH("description",INDIRECT(CONCATENATE($AE$1,"!$A$1")):INDIRECT(CONCATENATE($AE$1,"!$L$1")),0)-1,1,1)</f>
        <v>0</v>
      </c>
      <c r="AQ226">
        <f ca="1">OFFSET(INDIRECT(CONCATENATE($AE$1,"!$A$1")),$AT226,MATCH("Display Name",INDIRECT(CONCATENATE($AE$1,"!$A$1")):INDIRECT(CONCATENATE($AE$1,"!$L$1")),0)-1,1,1)</f>
        <v>0</v>
      </c>
      <c r="AR226">
        <f ca="1">OFFSET(INDIRECT(CONCATENATE($AE$1,"!$A$1")),$AT226,MATCH("Pre-Windows 2000 Logon Name",INDIRECT(CONCATENATE($AE$1,"!$A$1")):INDIRECT(CONCATENATE($AE$1,"!$L$1")),0)-1,1,1)</f>
        <v>0</v>
      </c>
      <c r="AS226">
        <f ca="1">OFFSET(INDIRECT(CONCATENATE($AE$1,"!$A$1")),$AT226,MATCH("E-Mail Address",INDIRECT(CONCATENATE($AE$1,"!$A$1")):INDIRECT(CONCATENATE($AE$1,"!$L$1")),0)-1,1,1)</f>
        <v>0</v>
      </c>
      <c r="AT226">
        <v>225</v>
      </c>
    </row>
    <row r="227" spans="1:46" x14ac:dyDescent="0.25">
      <c r="A227" s="4"/>
      <c r="B227" s="4"/>
      <c r="C227" s="4"/>
      <c r="D227" s="4"/>
      <c r="E227" s="4"/>
      <c r="F227" s="4"/>
      <c r="H227" s="2"/>
      <c r="I227" t="str">
        <f t="shared" si="59"/>
        <v/>
      </c>
      <c r="K227" t="str">
        <f t="shared" si="48"/>
        <v/>
      </c>
      <c r="L227" t="str">
        <f t="shared" si="49"/>
        <v/>
      </c>
      <c r="M227" t="str">
        <f t="shared" si="50"/>
        <v/>
      </c>
      <c r="N227" t="str">
        <f t="shared" si="51"/>
        <v/>
      </c>
      <c r="O227" t="str">
        <f t="shared" si="52"/>
        <v/>
      </c>
      <c r="P227" t="str">
        <f t="shared" si="60"/>
        <v/>
      </c>
      <c r="R227" t="str">
        <f t="shared" ca="1" si="61"/>
        <v>0, 0</v>
      </c>
      <c r="S227">
        <f ca="1"/>
        <v>0</v>
      </c>
      <c r="T227">
        <f ca="1"/>
        <v>0</v>
      </c>
      <c r="U227">
        <f ca="1"/>
        <v>0</v>
      </c>
      <c r="V227">
        <f ca="1"/>
        <v>0</v>
      </c>
      <c r="W227">
        <f ca="1"/>
        <v>0</v>
      </c>
      <c r="X227">
        <f ca="1"/>
        <v>0</v>
      </c>
      <c r="Y227">
        <f ca="1"/>
        <v>0</v>
      </c>
      <c r="Z227">
        <f ca="1"/>
        <v>0</v>
      </c>
      <c r="AA227">
        <f ca="1"/>
        <v>0</v>
      </c>
      <c r="AC227" s="2"/>
      <c r="AD227" t="str">
        <f t="shared" si="62"/>
        <v/>
      </c>
      <c r="AF227" t="str">
        <f t="shared" si="53"/>
        <v/>
      </c>
      <c r="AG227" t="str">
        <f t="shared" si="54"/>
        <v/>
      </c>
      <c r="AH227" t="str">
        <f t="shared" si="55"/>
        <v/>
      </c>
      <c r="AI227" t="str">
        <f t="shared" si="56"/>
        <v/>
      </c>
      <c r="AJ227" t="str">
        <f t="shared" si="57"/>
        <v/>
      </c>
      <c r="AK227" t="str">
        <f t="shared" si="58"/>
        <v/>
      </c>
      <c r="AM227" t="str">
        <f t="shared" ca="1" si="63"/>
        <v>0, 0</v>
      </c>
      <c r="AN227">
        <f ca="1">OFFSET(INDIRECT(CONCATENATE($AE$1,"!$A$1")),$AT227,MATCH("First Name",INDIRECT(CONCATENATE($AE$1,"!$A$1")):INDIRECT(CONCATENATE($AE$1,"!$L$1")),0)-1,1,1)</f>
        <v>0</v>
      </c>
      <c r="AO227">
        <f ca="1">OFFSET(INDIRECT(CONCATENATE($AE$1,"!$A$1")),$AT227,MATCH("Last Name",INDIRECT(CONCATENATE($AE$1,"!$A$1")):INDIRECT(CONCATENATE($AE$1,"!$L$1")),0)-1,1,1)</f>
        <v>0</v>
      </c>
      <c r="AP227">
        <f ca="1">OFFSET(INDIRECT(CONCATENATE($AE$1,"!$A$1")),$AT227,MATCH("description",INDIRECT(CONCATENATE($AE$1,"!$A$1")):INDIRECT(CONCATENATE($AE$1,"!$L$1")),0)-1,1,1)</f>
        <v>0</v>
      </c>
      <c r="AQ227">
        <f ca="1">OFFSET(INDIRECT(CONCATENATE($AE$1,"!$A$1")),$AT227,MATCH("Display Name",INDIRECT(CONCATENATE($AE$1,"!$A$1")):INDIRECT(CONCATENATE($AE$1,"!$L$1")),0)-1,1,1)</f>
        <v>0</v>
      </c>
      <c r="AR227">
        <f ca="1">OFFSET(INDIRECT(CONCATENATE($AE$1,"!$A$1")),$AT227,MATCH("Pre-Windows 2000 Logon Name",INDIRECT(CONCATENATE($AE$1,"!$A$1")):INDIRECT(CONCATENATE($AE$1,"!$L$1")),0)-1,1,1)</f>
        <v>0</v>
      </c>
      <c r="AS227">
        <f ca="1">OFFSET(INDIRECT(CONCATENATE($AE$1,"!$A$1")),$AT227,MATCH("E-Mail Address",INDIRECT(CONCATENATE($AE$1,"!$A$1")):INDIRECT(CONCATENATE($AE$1,"!$L$1")),0)-1,1,1)</f>
        <v>0</v>
      </c>
      <c r="AT227">
        <v>226</v>
      </c>
    </row>
    <row r="228" spans="1:46" x14ac:dyDescent="0.25">
      <c r="A228" s="4"/>
      <c r="B228" s="4"/>
      <c r="C228" s="4"/>
      <c r="D228" s="4"/>
      <c r="E228" s="4"/>
      <c r="F228" s="4"/>
      <c r="H228" s="2"/>
      <c r="I228" t="str">
        <f t="shared" si="59"/>
        <v/>
      </c>
      <c r="K228" t="str">
        <f t="shared" si="48"/>
        <v/>
      </c>
      <c r="L228" t="str">
        <f t="shared" si="49"/>
        <v/>
      </c>
      <c r="M228" t="str">
        <f t="shared" si="50"/>
        <v/>
      </c>
      <c r="N228" t="str">
        <f t="shared" si="51"/>
        <v/>
      </c>
      <c r="O228" t="str">
        <f t="shared" si="52"/>
        <v/>
      </c>
      <c r="P228" t="str">
        <f t="shared" si="60"/>
        <v/>
      </c>
      <c r="R228" t="str">
        <f t="shared" ca="1" si="61"/>
        <v>0, 0</v>
      </c>
      <c r="S228">
        <f ca="1"/>
        <v>0</v>
      </c>
      <c r="T228">
        <f ca="1"/>
        <v>0</v>
      </c>
      <c r="U228">
        <f ca="1"/>
        <v>0</v>
      </c>
      <c r="V228">
        <f ca="1"/>
        <v>0</v>
      </c>
      <c r="W228">
        <f ca="1"/>
        <v>0</v>
      </c>
      <c r="X228">
        <f ca="1"/>
        <v>0</v>
      </c>
      <c r="Y228">
        <f ca="1"/>
        <v>0</v>
      </c>
      <c r="Z228">
        <f ca="1"/>
        <v>0</v>
      </c>
      <c r="AA228">
        <f ca="1"/>
        <v>0</v>
      </c>
      <c r="AC228" s="2"/>
      <c r="AD228" t="str">
        <f t="shared" si="62"/>
        <v/>
      </c>
      <c r="AF228" t="str">
        <f t="shared" si="53"/>
        <v/>
      </c>
      <c r="AG228" t="str">
        <f t="shared" si="54"/>
        <v/>
      </c>
      <c r="AH228" t="str">
        <f t="shared" si="55"/>
        <v/>
      </c>
      <c r="AI228" t="str">
        <f t="shared" si="56"/>
        <v/>
      </c>
      <c r="AJ228" t="str">
        <f t="shared" si="57"/>
        <v/>
      </c>
      <c r="AK228" t="str">
        <f t="shared" si="58"/>
        <v/>
      </c>
      <c r="AM228" t="str">
        <f t="shared" ca="1" si="63"/>
        <v>0, 0</v>
      </c>
      <c r="AN228">
        <f ca="1">OFFSET(INDIRECT(CONCATENATE($AE$1,"!$A$1")),$AT228,MATCH("First Name",INDIRECT(CONCATENATE($AE$1,"!$A$1")):INDIRECT(CONCATENATE($AE$1,"!$L$1")),0)-1,1,1)</f>
        <v>0</v>
      </c>
      <c r="AO228">
        <f ca="1">OFFSET(INDIRECT(CONCATENATE($AE$1,"!$A$1")),$AT228,MATCH("Last Name",INDIRECT(CONCATENATE($AE$1,"!$A$1")):INDIRECT(CONCATENATE($AE$1,"!$L$1")),0)-1,1,1)</f>
        <v>0</v>
      </c>
      <c r="AP228">
        <f ca="1">OFFSET(INDIRECT(CONCATENATE($AE$1,"!$A$1")),$AT228,MATCH("description",INDIRECT(CONCATENATE($AE$1,"!$A$1")):INDIRECT(CONCATENATE($AE$1,"!$L$1")),0)-1,1,1)</f>
        <v>0</v>
      </c>
      <c r="AQ228">
        <f ca="1">OFFSET(INDIRECT(CONCATENATE($AE$1,"!$A$1")),$AT228,MATCH("Display Name",INDIRECT(CONCATENATE($AE$1,"!$A$1")):INDIRECT(CONCATENATE($AE$1,"!$L$1")),0)-1,1,1)</f>
        <v>0</v>
      </c>
      <c r="AR228">
        <f ca="1">OFFSET(INDIRECT(CONCATENATE($AE$1,"!$A$1")),$AT228,MATCH("Pre-Windows 2000 Logon Name",INDIRECT(CONCATENATE($AE$1,"!$A$1")):INDIRECT(CONCATENATE($AE$1,"!$L$1")),0)-1,1,1)</f>
        <v>0</v>
      </c>
      <c r="AS228">
        <f ca="1">OFFSET(INDIRECT(CONCATENATE($AE$1,"!$A$1")),$AT228,MATCH("E-Mail Address",INDIRECT(CONCATENATE($AE$1,"!$A$1")):INDIRECT(CONCATENATE($AE$1,"!$L$1")),0)-1,1,1)</f>
        <v>0</v>
      </c>
      <c r="AT228">
        <v>227</v>
      </c>
    </row>
    <row r="229" spans="1:46" x14ac:dyDescent="0.25">
      <c r="A229" s="4"/>
      <c r="B229" s="4"/>
      <c r="C229" s="4"/>
      <c r="D229" s="4"/>
      <c r="E229" s="4"/>
      <c r="F229" s="4"/>
      <c r="H229" s="2"/>
      <c r="I229" t="str">
        <f t="shared" si="59"/>
        <v/>
      </c>
      <c r="K229" t="str">
        <f t="shared" si="48"/>
        <v/>
      </c>
      <c r="L229" t="str">
        <f t="shared" si="49"/>
        <v/>
      </c>
      <c r="M229" t="str">
        <f t="shared" si="50"/>
        <v/>
      </c>
      <c r="N229" t="str">
        <f t="shared" si="51"/>
        <v/>
      </c>
      <c r="O229" t="str">
        <f t="shared" si="52"/>
        <v/>
      </c>
      <c r="P229" t="str">
        <f t="shared" si="60"/>
        <v/>
      </c>
      <c r="R229" t="str">
        <f t="shared" ca="1" si="61"/>
        <v>0, 0</v>
      </c>
      <c r="S229">
        <f ca="1"/>
        <v>0</v>
      </c>
      <c r="T229">
        <f ca="1"/>
        <v>0</v>
      </c>
      <c r="U229">
        <f ca="1"/>
        <v>0</v>
      </c>
      <c r="V229">
        <f ca="1"/>
        <v>0</v>
      </c>
      <c r="W229">
        <f ca="1"/>
        <v>0</v>
      </c>
      <c r="X229">
        <f ca="1"/>
        <v>0</v>
      </c>
      <c r="Y229">
        <f ca="1"/>
        <v>0</v>
      </c>
      <c r="Z229">
        <f ca="1"/>
        <v>0</v>
      </c>
      <c r="AA229">
        <f ca="1"/>
        <v>0</v>
      </c>
      <c r="AC229" s="2"/>
      <c r="AD229" t="str">
        <f t="shared" si="62"/>
        <v/>
      </c>
      <c r="AF229" t="str">
        <f t="shared" si="53"/>
        <v/>
      </c>
      <c r="AG229" t="str">
        <f t="shared" si="54"/>
        <v/>
      </c>
      <c r="AH229" t="str">
        <f t="shared" si="55"/>
        <v/>
      </c>
      <c r="AI229" t="str">
        <f t="shared" si="56"/>
        <v/>
      </c>
      <c r="AJ229" t="str">
        <f t="shared" si="57"/>
        <v/>
      </c>
      <c r="AK229" t="str">
        <f t="shared" si="58"/>
        <v/>
      </c>
      <c r="AM229" t="str">
        <f t="shared" ca="1" si="63"/>
        <v>0, 0</v>
      </c>
      <c r="AN229">
        <f ca="1">OFFSET(INDIRECT(CONCATENATE($AE$1,"!$A$1")),$AT229,MATCH("First Name",INDIRECT(CONCATENATE($AE$1,"!$A$1")):INDIRECT(CONCATENATE($AE$1,"!$L$1")),0)-1,1,1)</f>
        <v>0</v>
      </c>
      <c r="AO229">
        <f ca="1">OFFSET(INDIRECT(CONCATENATE($AE$1,"!$A$1")),$AT229,MATCH("Last Name",INDIRECT(CONCATENATE($AE$1,"!$A$1")):INDIRECT(CONCATENATE($AE$1,"!$L$1")),0)-1,1,1)</f>
        <v>0</v>
      </c>
      <c r="AP229">
        <f ca="1">OFFSET(INDIRECT(CONCATENATE($AE$1,"!$A$1")),$AT229,MATCH("description",INDIRECT(CONCATENATE($AE$1,"!$A$1")):INDIRECT(CONCATENATE($AE$1,"!$L$1")),0)-1,1,1)</f>
        <v>0</v>
      </c>
      <c r="AQ229">
        <f ca="1">OFFSET(INDIRECT(CONCATENATE($AE$1,"!$A$1")),$AT229,MATCH("Display Name",INDIRECT(CONCATENATE($AE$1,"!$A$1")):INDIRECT(CONCATENATE($AE$1,"!$L$1")),0)-1,1,1)</f>
        <v>0</v>
      </c>
      <c r="AR229">
        <f ca="1">OFFSET(INDIRECT(CONCATENATE($AE$1,"!$A$1")),$AT229,MATCH("Pre-Windows 2000 Logon Name",INDIRECT(CONCATENATE($AE$1,"!$A$1")):INDIRECT(CONCATENATE($AE$1,"!$L$1")),0)-1,1,1)</f>
        <v>0</v>
      </c>
      <c r="AS229">
        <f ca="1">OFFSET(INDIRECT(CONCATENATE($AE$1,"!$A$1")),$AT229,MATCH("E-Mail Address",INDIRECT(CONCATENATE($AE$1,"!$A$1")):INDIRECT(CONCATENATE($AE$1,"!$L$1")),0)-1,1,1)</f>
        <v>0</v>
      </c>
      <c r="AT229">
        <v>228</v>
      </c>
    </row>
    <row r="230" spans="1:46" x14ac:dyDescent="0.25">
      <c r="A230" s="4"/>
      <c r="B230" s="4"/>
      <c r="C230" s="4"/>
      <c r="D230" s="4"/>
      <c r="E230" s="4"/>
      <c r="F230" s="4"/>
      <c r="H230" s="2"/>
      <c r="I230" t="str">
        <f t="shared" si="59"/>
        <v/>
      </c>
      <c r="K230" t="str">
        <f t="shared" si="48"/>
        <v/>
      </c>
      <c r="L230" t="str">
        <f t="shared" si="49"/>
        <v/>
      </c>
      <c r="M230" t="str">
        <f t="shared" si="50"/>
        <v/>
      </c>
      <c r="N230" t="str">
        <f t="shared" si="51"/>
        <v/>
      </c>
      <c r="O230" t="str">
        <f t="shared" si="52"/>
        <v/>
      </c>
      <c r="P230" t="str">
        <f t="shared" si="60"/>
        <v/>
      </c>
      <c r="R230" t="str">
        <f t="shared" ca="1" si="61"/>
        <v>0, 0</v>
      </c>
      <c r="S230">
        <f ca="1"/>
        <v>0</v>
      </c>
      <c r="T230">
        <f ca="1"/>
        <v>0</v>
      </c>
      <c r="U230">
        <f ca="1"/>
        <v>0</v>
      </c>
      <c r="V230">
        <f ca="1"/>
        <v>0</v>
      </c>
      <c r="W230">
        <f ca="1"/>
        <v>0</v>
      </c>
      <c r="X230">
        <f ca="1"/>
        <v>0</v>
      </c>
      <c r="Y230">
        <f ca="1"/>
        <v>0</v>
      </c>
      <c r="Z230">
        <f ca="1"/>
        <v>0</v>
      </c>
      <c r="AA230">
        <f ca="1"/>
        <v>0</v>
      </c>
      <c r="AC230" s="2"/>
      <c r="AD230" t="str">
        <f t="shared" si="62"/>
        <v/>
      </c>
      <c r="AF230" t="str">
        <f t="shared" si="53"/>
        <v/>
      </c>
      <c r="AG230" t="str">
        <f t="shared" si="54"/>
        <v/>
      </c>
      <c r="AH230" t="str">
        <f t="shared" si="55"/>
        <v/>
      </c>
      <c r="AI230" t="str">
        <f t="shared" si="56"/>
        <v/>
      </c>
      <c r="AJ230" t="str">
        <f t="shared" si="57"/>
        <v/>
      </c>
      <c r="AK230" t="str">
        <f t="shared" si="58"/>
        <v/>
      </c>
      <c r="AM230" t="str">
        <f t="shared" ca="1" si="63"/>
        <v>0, 0</v>
      </c>
      <c r="AN230">
        <f ca="1">OFFSET(INDIRECT(CONCATENATE($AE$1,"!$A$1")),$AT230,MATCH("First Name",INDIRECT(CONCATENATE($AE$1,"!$A$1")):INDIRECT(CONCATENATE($AE$1,"!$L$1")),0)-1,1,1)</f>
        <v>0</v>
      </c>
      <c r="AO230">
        <f ca="1">OFFSET(INDIRECT(CONCATENATE($AE$1,"!$A$1")),$AT230,MATCH("Last Name",INDIRECT(CONCATENATE($AE$1,"!$A$1")):INDIRECT(CONCATENATE($AE$1,"!$L$1")),0)-1,1,1)</f>
        <v>0</v>
      </c>
      <c r="AP230">
        <f ca="1">OFFSET(INDIRECT(CONCATENATE($AE$1,"!$A$1")),$AT230,MATCH("description",INDIRECT(CONCATENATE($AE$1,"!$A$1")):INDIRECT(CONCATENATE($AE$1,"!$L$1")),0)-1,1,1)</f>
        <v>0</v>
      </c>
      <c r="AQ230">
        <f ca="1">OFFSET(INDIRECT(CONCATENATE($AE$1,"!$A$1")),$AT230,MATCH("Display Name",INDIRECT(CONCATENATE($AE$1,"!$A$1")):INDIRECT(CONCATENATE($AE$1,"!$L$1")),0)-1,1,1)</f>
        <v>0</v>
      </c>
      <c r="AR230">
        <f ca="1">OFFSET(INDIRECT(CONCATENATE($AE$1,"!$A$1")),$AT230,MATCH("Pre-Windows 2000 Logon Name",INDIRECT(CONCATENATE($AE$1,"!$A$1")):INDIRECT(CONCATENATE($AE$1,"!$L$1")),0)-1,1,1)</f>
        <v>0</v>
      </c>
      <c r="AS230">
        <f ca="1">OFFSET(INDIRECT(CONCATENATE($AE$1,"!$A$1")),$AT230,MATCH("E-Mail Address",INDIRECT(CONCATENATE($AE$1,"!$A$1")):INDIRECT(CONCATENATE($AE$1,"!$L$1")),0)-1,1,1)</f>
        <v>0</v>
      </c>
      <c r="AT230">
        <v>229</v>
      </c>
    </row>
    <row r="231" spans="1:46" x14ac:dyDescent="0.25">
      <c r="A231" s="4"/>
      <c r="B231" s="4"/>
      <c r="C231" s="4"/>
      <c r="D231" s="4"/>
      <c r="E231" s="4"/>
      <c r="F231" s="4"/>
      <c r="H231" s="2"/>
      <c r="I231" t="str">
        <f t="shared" si="59"/>
        <v/>
      </c>
      <c r="K231" t="str">
        <f t="shared" si="48"/>
        <v/>
      </c>
      <c r="L231" t="str">
        <f t="shared" si="49"/>
        <v/>
      </c>
      <c r="M231" t="str">
        <f t="shared" si="50"/>
        <v/>
      </c>
      <c r="N231" t="str">
        <f t="shared" si="51"/>
        <v/>
      </c>
      <c r="O231" t="str">
        <f t="shared" si="52"/>
        <v/>
      </c>
      <c r="P231" t="str">
        <f t="shared" si="60"/>
        <v/>
      </c>
      <c r="R231" t="str">
        <f t="shared" ca="1" si="61"/>
        <v>0, 0</v>
      </c>
      <c r="S231">
        <f ca="1"/>
        <v>0</v>
      </c>
      <c r="T231">
        <f ca="1"/>
        <v>0</v>
      </c>
      <c r="U231">
        <f ca="1"/>
        <v>0</v>
      </c>
      <c r="V231">
        <f ca="1"/>
        <v>0</v>
      </c>
      <c r="W231">
        <f ca="1"/>
        <v>0</v>
      </c>
      <c r="X231">
        <f ca="1"/>
        <v>0</v>
      </c>
      <c r="Y231">
        <f ca="1"/>
        <v>0</v>
      </c>
      <c r="Z231">
        <f ca="1"/>
        <v>0</v>
      </c>
      <c r="AA231">
        <f ca="1"/>
        <v>0</v>
      </c>
      <c r="AC231" s="2"/>
      <c r="AD231" t="str">
        <f t="shared" si="62"/>
        <v/>
      </c>
      <c r="AF231" t="str">
        <f t="shared" si="53"/>
        <v/>
      </c>
      <c r="AG231" t="str">
        <f t="shared" si="54"/>
        <v/>
      </c>
      <c r="AH231" t="str">
        <f t="shared" si="55"/>
        <v/>
      </c>
      <c r="AI231" t="str">
        <f t="shared" si="56"/>
        <v/>
      </c>
      <c r="AJ231" t="str">
        <f t="shared" si="57"/>
        <v/>
      </c>
      <c r="AK231" t="str">
        <f t="shared" si="58"/>
        <v/>
      </c>
      <c r="AM231" t="str">
        <f t="shared" ca="1" si="63"/>
        <v>0, 0</v>
      </c>
      <c r="AN231">
        <f ca="1">OFFSET(INDIRECT(CONCATENATE($AE$1,"!$A$1")),$AT231,MATCH("First Name",INDIRECT(CONCATENATE($AE$1,"!$A$1")):INDIRECT(CONCATENATE($AE$1,"!$L$1")),0)-1,1,1)</f>
        <v>0</v>
      </c>
      <c r="AO231">
        <f ca="1">OFFSET(INDIRECT(CONCATENATE($AE$1,"!$A$1")),$AT231,MATCH("Last Name",INDIRECT(CONCATENATE($AE$1,"!$A$1")):INDIRECT(CONCATENATE($AE$1,"!$L$1")),0)-1,1,1)</f>
        <v>0</v>
      </c>
      <c r="AP231">
        <f ca="1">OFFSET(INDIRECT(CONCATENATE($AE$1,"!$A$1")),$AT231,MATCH("description",INDIRECT(CONCATENATE($AE$1,"!$A$1")):INDIRECT(CONCATENATE($AE$1,"!$L$1")),0)-1,1,1)</f>
        <v>0</v>
      </c>
      <c r="AQ231">
        <f ca="1">OFFSET(INDIRECT(CONCATENATE($AE$1,"!$A$1")),$AT231,MATCH("Display Name",INDIRECT(CONCATENATE($AE$1,"!$A$1")):INDIRECT(CONCATENATE($AE$1,"!$L$1")),0)-1,1,1)</f>
        <v>0</v>
      </c>
      <c r="AR231">
        <f ca="1">OFFSET(INDIRECT(CONCATENATE($AE$1,"!$A$1")),$AT231,MATCH("Pre-Windows 2000 Logon Name",INDIRECT(CONCATENATE($AE$1,"!$A$1")):INDIRECT(CONCATENATE($AE$1,"!$L$1")),0)-1,1,1)</f>
        <v>0</v>
      </c>
      <c r="AS231">
        <f ca="1">OFFSET(INDIRECT(CONCATENATE($AE$1,"!$A$1")),$AT231,MATCH("E-Mail Address",INDIRECT(CONCATENATE($AE$1,"!$A$1")):INDIRECT(CONCATENATE($AE$1,"!$L$1")),0)-1,1,1)</f>
        <v>0</v>
      </c>
      <c r="AT231">
        <v>230</v>
      </c>
    </row>
    <row r="232" spans="1:46" x14ac:dyDescent="0.25">
      <c r="A232" s="4"/>
      <c r="B232" s="4"/>
      <c r="C232" s="4"/>
      <c r="D232" s="4"/>
      <c r="E232" s="4"/>
      <c r="F232" s="4"/>
      <c r="H232" s="2"/>
      <c r="I232" t="str">
        <f t="shared" si="59"/>
        <v/>
      </c>
      <c r="K232" t="str">
        <f t="shared" si="48"/>
        <v/>
      </c>
      <c r="L232" t="str">
        <f t="shared" si="49"/>
        <v/>
      </c>
      <c r="M232" t="str">
        <f t="shared" si="50"/>
        <v/>
      </c>
      <c r="N232" t="str">
        <f t="shared" si="51"/>
        <v/>
      </c>
      <c r="O232" t="str">
        <f t="shared" si="52"/>
        <v/>
      </c>
      <c r="P232" t="str">
        <f t="shared" si="60"/>
        <v/>
      </c>
      <c r="R232" t="str">
        <f t="shared" ca="1" si="61"/>
        <v>0, 0</v>
      </c>
      <c r="S232">
        <f ca="1"/>
        <v>0</v>
      </c>
      <c r="T232">
        <f ca="1"/>
        <v>0</v>
      </c>
      <c r="U232">
        <f ca="1"/>
        <v>0</v>
      </c>
      <c r="V232">
        <f ca="1"/>
        <v>0</v>
      </c>
      <c r="W232">
        <f ca="1"/>
        <v>0</v>
      </c>
      <c r="X232">
        <f ca="1"/>
        <v>0</v>
      </c>
      <c r="Y232">
        <f ca="1"/>
        <v>0</v>
      </c>
      <c r="Z232">
        <f ca="1"/>
        <v>0</v>
      </c>
      <c r="AA232">
        <f ca="1"/>
        <v>0</v>
      </c>
      <c r="AC232" s="2"/>
      <c r="AD232" t="str">
        <f t="shared" si="62"/>
        <v/>
      </c>
      <c r="AF232" t="str">
        <f t="shared" si="53"/>
        <v/>
      </c>
      <c r="AG232" t="str">
        <f t="shared" si="54"/>
        <v/>
      </c>
      <c r="AH232" t="str">
        <f t="shared" si="55"/>
        <v/>
      </c>
      <c r="AI232" t="str">
        <f t="shared" si="56"/>
        <v/>
      </c>
      <c r="AJ232" t="str">
        <f t="shared" si="57"/>
        <v/>
      </c>
      <c r="AK232" t="str">
        <f t="shared" si="58"/>
        <v/>
      </c>
      <c r="AM232" t="str">
        <f t="shared" ca="1" si="63"/>
        <v>0, 0</v>
      </c>
      <c r="AN232">
        <f ca="1">OFFSET(INDIRECT(CONCATENATE($AE$1,"!$A$1")),$AT232,MATCH("First Name",INDIRECT(CONCATENATE($AE$1,"!$A$1")):INDIRECT(CONCATENATE($AE$1,"!$L$1")),0)-1,1,1)</f>
        <v>0</v>
      </c>
      <c r="AO232">
        <f ca="1">OFFSET(INDIRECT(CONCATENATE($AE$1,"!$A$1")),$AT232,MATCH("Last Name",INDIRECT(CONCATENATE($AE$1,"!$A$1")):INDIRECT(CONCATENATE($AE$1,"!$L$1")),0)-1,1,1)</f>
        <v>0</v>
      </c>
      <c r="AP232">
        <f ca="1">OFFSET(INDIRECT(CONCATENATE($AE$1,"!$A$1")),$AT232,MATCH("description",INDIRECT(CONCATENATE($AE$1,"!$A$1")):INDIRECT(CONCATENATE($AE$1,"!$L$1")),0)-1,1,1)</f>
        <v>0</v>
      </c>
      <c r="AQ232">
        <f ca="1">OFFSET(INDIRECT(CONCATENATE($AE$1,"!$A$1")),$AT232,MATCH("Display Name",INDIRECT(CONCATENATE($AE$1,"!$A$1")):INDIRECT(CONCATENATE($AE$1,"!$L$1")),0)-1,1,1)</f>
        <v>0</v>
      </c>
      <c r="AR232">
        <f ca="1">OFFSET(INDIRECT(CONCATENATE($AE$1,"!$A$1")),$AT232,MATCH("Pre-Windows 2000 Logon Name",INDIRECT(CONCATENATE($AE$1,"!$A$1")):INDIRECT(CONCATENATE($AE$1,"!$L$1")),0)-1,1,1)</f>
        <v>0</v>
      </c>
      <c r="AS232">
        <f ca="1">OFFSET(INDIRECT(CONCATENATE($AE$1,"!$A$1")),$AT232,MATCH("E-Mail Address",INDIRECT(CONCATENATE($AE$1,"!$A$1")):INDIRECT(CONCATENATE($AE$1,"!$L$1")),0)-1,1,1)</f>
        <v>0</v>
      </c>
      <c r="AT232">
        <v>231</v>
      </c>
    </row>
    <row r="233" spans="1:46" x14ac:dyDescent="0.25">
      <c r="A233" s="4"/>
      <c r="B233" s="4"/>
      <c r="C233" s="4"/>
      <c r="D233" s="4"/>
      <c r="E233" s="4"/>
      <c r="F233" s="4"/>
      <c r="H233" s="2"/>
      <c r="I233" t="str">
        <f t="shared" si="59"/>
        <v/>
      </c>
      <c r="K233" t="str">
        <f t="shared" si="48"/>
        <v/>
      </c>
      <c r="L233" t="str">
        <f t="shared" si="49"/>
        <v/>
      </c>
      <c r="M233" t="str">
        <f t="shared" si="50"/>
        <v/>
      </c>
      <c r="N233" t="str">
        <f t="shared" si="51"/>
        <v/>
      </c>
      <c r="O233" t="str">
        <f t="shared" si="52"/>
        <v/>
      </c>
      <c r="P233" t="str">
        <f t="shared" si="60"/>
        <v/>
      </c>
      <c r="R233" t="str">
        <f t="shared" ca="1" si="61"/>
        <v>0, 0</v>
      </c>
      <c r="S233">
        <f ca="1"/>
        <v>0</v>
      </c>
      <c r="T233">
        <f ca="1"/>
        <v>0</v>
      </c>
      <c r="U233">
        <f ca="1"/>
        <v>0</v>
      </c>
      <c r="V233">
        <f ca="1"/>
        <v>0</v>
      </c>
      <c r="W233">
        <f ca="1"/>
        <v>0</v>
      </c>
      <c r="X233">
        <f ca="1"/>
        <v>0</v>
      </c>
      <c r="Y233">
        <f ca="1"/>
        <v>0</v>
      </c>
      <c r="Z233">
        <f ca="1"/>
        <v>0</v>
      </c>
      <c r="AA233">
        <f ca="1"/>
        <v>0</v>
      </c>
      <c r="AC233" s="2"/>
      <c r="AD233" t="str">
        <f t="shared" si="62"/>
        <v/>
      </c>
      <c r="AF233" t="str">
        <f t="shared" si="53"/>
        <v/>
      </c>
      <c r="AG233" t="str">
        <f t="shared" si="54"/>
        <v/>
      </c>
      <c r="AH233" t="str">
        <f t="shared" si="55"/>
        <v/>
      </c>
      <c r="AI233" t="str">
        <f t="shared" si="56"/>
        <v/>
      </c>
      <c r="AJ233" t="str">
        <f t="shared" si="57"/>
        <v/>
      </c>
      <c r="AK233" t="str">
        <f t="shared" si="58"/>
        <v/>
      </c>
      <c r="AM233" t="str">
        <f t="shared" ca="1" si="63"/>
        <v>0, 0</v>
      </c>
      <c r="AN233">
        <f ca="1">OFFSET(INDIRECT(CONCATENATE($AE$1,"!$A$1")),$AT233,MATCH("First Name",INDIRECT(CONCATENATE($AE$1,"!$A$1")):INDIRECT(CONCATENATE($AE$1,"!$L$1")),0)-1,1,1)</f>
        <v>0</v>
      </c>
      <c r="AO233">
        <f ca="1">OFFSET(INDIRECT(CONCATENATE($AE$1,"!$A$1")),$AT233,MATCH("Last Name",INDIRECT(CONCATENATE($AE$1,"!$A$1")):INDIRECT(CONCATENATE($AE$1,"!$L$1")),0)-1,1,1)</f>
        <v>0</v>
      </c>
      <c r="AP233">
        <f ca="1">OFFSET(INDIRECT(CONCATENATE($AE$1,"!$A$1")),$AT233,MATCH("description",INDIRECT(CONCATENATE($AE$1,"!$A$1")):INDIRECT(CONCATENATE($AE$1,"!$L$1")),0)-1,1,1)</f>
        <v>0</v>
      </c>
      <c r="AQ233">
        <f ca="1">OFFSET(INDIRECT(CONCATENATE($AE$1,"!$A$1")),$AT233,MATCH("Display Name",INDIRECT(CONCATENATE($AE$1,"!$A$1")):INDIRECT(CONCATENATE($AE$1,"!$L$1")),0)-1,1,1)</f>
        <v>0</v>
      </c>
      <c r="AR233">
        <f ca="1">OFFSET(INDIRECT(CONCATENATE($AE$1,"!$A$1")),$AT233,MATCH("Pre-Windows 2000 Logon Name",INDIRECT(CONCATENATE($AE$1,"!$A$1")):INDIRECT(CONCATENATE($AE$1,"!$L$1")),0)-1,1,1)</f>
        <v>0</v>
      </c>
      <c r="AS233">
        <f ca="1">OFFSET(INDIRECT(CONCATENATE($AE$1,"!$A$1")),$AT233,MATCH("E-Mail Address",INDIRECT(CONCATENATE($AE$1,"!$A$1")):INDIRECT(CONCATENATE($AE$1,"!$L$1")),0)-1,1,1)</f>
        <v>0</v>
      </c>
      <c r="AT233">
        <v>232</v>
      </c>
    </row>
    <row r="234" spans="1:46" x14ac:dyDescent="0.25">
      <c r="A234" s="4"/>
      <c r="B234" s="4"/>
      <c r="C234" s="4"/>
      <c r="D234" s="4"/>
      <c r="E234" s="4"/>
      <c r="F234" s="4"/>
      <c r="H234" s="2"/>
      <c r="I234" t="str">
        <f t="shared" si="59"/>
        <v/>
      </c>
      <c r="K234" t="str">
        <f t="shared" si="48"/>
        <v/>
      </c>
      <c r="L234" t="str">
        <f t="shared" si="49"/>
        <v/>
      </c>
      <c r="M234" t="str">
        <f t="shared" si="50"/>
        <v/>
      </c>
      <c r="N234" t="str">
        <f t="shared" si="51"/>
        <v/>
      </c>
      <c r="O234" t="str">
        <f t="shared" si="52"/>
        <v/>
      </c>
      <c r="P234" t="str">
        <f t="shared" si="60"/>
        <v/>
      </c>
      <c r="R234" t="str">
        <f t="shared" ca="1" si="61"/>
        <v>0, 0</v>
      </c>
      <c r="S234">
        <f ca="1"/>
        <v>0</v>
      </c>
      <c r="T234">
        <f ca="1"/>
        <v>0</v>
      </c>
      <c r="U234">
        <f ca="1"/>
        <v>0</v>
      </c>
      <c r="V234">
        <f ca="1"/>
        <v>0</v>
      </c>
      <c r="W234">
        <f ca="1"/>
        <v>0</v>
      </c>
      <c r="X234">
        <f ca="1"/>
        <v>0</v>
      </c>
      <c r="Y234">
        <f ca="1"/>
        <v>0</v>
      </c>
      <c r="Z234">
        <f ca="1"/>
        <v>0</v>
      </c>
      <c r="AA234">
        <f ca="1"/>
        <v>0</v>
      </c>
      <c r="AC234" s="2"/>
      <c r="AD234" t="str">
        <f t="shared" si="62"/>
        <v/>
      </c>
      <c r="AF234" t="str">
        <f t="shared" si="53"/>
        <v/>
      </c>
      <c r="AG234" t="str">
        <f t="shared" si="54"/>
        <v/>
      </c>
      <c r="AH234" t="str">
        <f t="shared" si="55"/>
        <v/>
      </c>
      <c r="AI234" t="str">
        <f t="shared" si="56"/>
        <v/>
      </c>
      <c r="AJ234" t="str">
        <f t="shared" si="57"/>
        <v/>
      </c>
      <c r="AK234" t="str">
        <f t="shared" si="58"/>
        <v/>
      </c>
      <c r="AM234" t="str">
        <f t="shared" ca="1" si="63"/>
        <v>0, 0</v>
      </c>
      <c r="AN234">
        <f ca="1">OFFSET(INDIRECT(CONCATENATE($AE$1,"!$A$1")),$AT234,MATCH("First Name",INDIRECT(CONCATENATE($AE$1,"!$A$1")):INDIRECT(CONCATENATE($AE$1,"!$L$1")),0)-1,1,1)</f>
        <v>0</v>
      </c>
      <c r="AO234">
        <f ca="1">OFFSET(INDIRECT(CONCATENATE($AE$1,"!$A$1")),$AT234,MATCH("Last Name",INDIRECT(CONCATENATE($AE$1,"!$A$1")):INDIRECT(CONCATENATE($AE$1,"!$L$1")),0)-1,1,1)</f>
        <v>0</v>
      </c>
      <c r="AP234">
        <f ca="1">OFFSET(INDIRECT(CONCATENATE($AE$1,"!$A$1")),$AT234,MATCH("description",INDIRECT(CONCATENATE($AE$1,"!$A$1")):INDIRECT(CONCATENATE($AE$1,"!$L$1")),0)-1,1,1)</f>
        <v>0</v>
      </c>
      <c r="AQ234">
        <f ca="1">OFFSET(INDIRECT(CONCATENATE($AE$1,"!$A$1")),$AT234,MATCH("Display Name",INDIRECT(CONCATENATE($AE$1,"!$A$1")):INDIRECT(CONCATENATE($AE$1,"!$L$1")),0)-1,1,1)</f>
        <v>0</v>
      </c>
      <c r="AR234">
        <f ca="1">OFFSET(INDIRECT(CONCATENATE($AE$1,"!$A$1")),$AT234,MATCH("Pre-Windows 2000 Logon Name",INDIRECT(CONCATENATE($AE$1,"!$A$1")):INDIRECT(CONCATENATE($AE$1,"!$L$1")),0)-1,1,1)</f>
        <v>0</v>
      </c>
      <c r="AS234">
        <f ca="1">OFFSET(INDIRECT(CONCATENATE($AE$1,"!$A$1")),$AT234,MATCH("E-Mail Address",INDIRECT(CONCATENATE($AE$1,"!$A$1")):INDIRECT(CONCATENATE($AE$1,"!$L$1")),0)-1,1,1)</f>
        <v>0</v>
      </c>
      <c r="AT234">
        <v>233</v>
      </c>
    </row>
    <row r="235" spans="1:46" x14ac:dyDescent="0.25">
      <c r="A235" s="4"/>
      <c r="B235" s="4"/>
      <c r="C235" s="4"/>
      <c r="D235" s="4"/>
      <c r="E235" s="4"/>
      <c r="F235" s="4"/>
      <c r="H235" s="2"/>
      <c r="I235" t="str">
        <f t="shared" si="59"/>
        <v/>
      </c>
      <c r="K235" t="str">
        <f t="shared" si="48"/>
        <v/>
      </c>
      <c r="L235" t="str">
        <f t="shared" si="49"/>
        <v/>
      </c>
      <c r="M235" t="str">
        <f t="shared" si="50"/>
        <v/>
      </c>
      <c r="N235" t="str">
        <f t="shared" si="51"/>
        <v/>
      </c>
      <c r="O235" t="str">
        <f t="shared" si="52"/>
        <v/>
      </c>
      <c r="P235" t="str">
        <f t="shared" si="60"/>
        <v/>
      </c>
      <c r="R235" t="str">
        <f t="shared" ca="1" si="61"/>
        <v>0, 0</v>
      </c>
      <c r="S235">
        <f ca="1"/>
        <v>0</v>
      </c>
      <c r="T235">
        <f ca="1"/>
        <v>0</v>
      </c>
      <c r="U235">
        <f ca="1"/>
        <v>0</v>
      </c>
      <c r="V235">
        <f ca="1"/>
        <v>0</v>
      </c>
      <c r="W235">
        <f ca="1"/>
        <v>0</v>
      </c>
      <c r="X235">
        <f ca="1"/>
        <v>0</v>
      </c>
      <c r="Y235">
        <f ca="1"/>
        <v>0</v>
      </c>
      <c r="Z235">
        <f ca="1"/>
        <v>0</v>
      </c>
      <c r="AA235">
        <f ca="1"/>
        <v>0</v>
      </c>
      <c r="AC235" s="2"/>
      <c r="AD235" t="str">
        <f t="shared" si="62"/>
        <v/>
      </c>
      <c r="AF235" t="str">
        <f t="shared" si="53"/>
        <v/>
      </c>
      <c r="AG235" t="str">
        <f t="shared" si="54"/>
        <v/>
      </c>
      <c r="AH235" t="str">
        <f t="shared" si="55"/>
        <v/>
      </c>
      <c r="AI235" t="str">
        <f t="shared" si="56"/>
        <v/>
      </c>
      <c r="AJ235" t="str">
        <f t="shared" si="57"/>
        <v/>
      </c>
      <c r="AK235" t="str">
        <f t="shared" si="58"/>
        <v/>
      </c>
      <c r="AM235" t="str">
        <f t="shared" ca="1" si="63"/>
        <v>0, 0</v>
      </c>
      <c r="AN235">
        <f ca="1">OFFSET(INDIRECT(CONCATENATE($AE$1,"!$A$1")),$AT235,MATCH("First Name",INDIRECT(CONCATENATE($AE$1,"!$A$1")):INDIRECT(CONCATENATE($AE$1,"!$L$1")),0)-1,1,1)</f>
        <v>0</v>
      </c>
      <c r="AO235">
        <f ca="1">OFFSET(INDIRECT(CONCATENATE($AE$1,"!$A$1")),$AT235,MATCH("Last Name",INDIRECT(CONCATENATE($AE$1,"!$A$1")):INDIRECT(CONCATENATE($AE$1,"!$L$1")),0)-1,1,1)</f>
        <v>0</v>
      </c>
      <c r="AP235">
        <f ca="1">OFFSET(INDIRECT(CONCATENATE($AE$1,"!$A$1")),$AT235,MATCH("description",INDIRECT(CONCATENATE($AE$1,"!$A$1")):INDIRECT(CONCATENATE($AE$1,"!$L$1")),0)-1,1,1)</f>
        <v>0</v>
      </c>
      <c r="AQ235">
        <f ca="1">OFFSET(INDIRECT(CONCATENATE($AE$1,"!$A$1")),$AT235,MATCH("Display Name",INDIRECT(CONCATENATE($AE$1,"!$A$1")):INDIRECT(CONCATENATE($AE$1,"!$L$1")),0)-1,1,1)</f>
        <v>0</v>
      </c>
      <c r="AR235">
        <f ca="1">OFFSET(INDIRECT(CONCATENATE($AE$1,"!$A$1")),$AT235,MATCH("Pre-Windows 2000 Logon Name",INDIRECT(CONCATENATE($AE$1,"!$A$1")):INDIRECT(CONCATENATE($AE$1,"!$L$1")),0)-1,1,1)</f>
        <v>0</v>
      </c>
      <c r="AS235">
        <f ca="1">OFFSET(INDIRECT(CONCATENATE($AE$1,"!$A$1")),$AT235,MATCH("E-Mail Address",INDIRECT(CONCATENATE($AE$1,"!$A$1")):INDIRECT(CONCATENATE($AE$1,"!$L$1")),0)-1,1,1)</f>
        <v>0</v>
      </c>
      <c r="AT235">
        <v>234</v>
      </c>
    </row>
    <row r="236" spans="1:46" x14ac:dyDescent="0.25">
      <c r="A236" s="4"/>
      <c r="B236" s="4"/>
      <c r="C236" s="4"/>
      <c r="D236" s="4"/>
      <c r="E236" s="4"/>
      <c r="F236" s="4"/>
      <c r="H236" s="2"/>
      <c r="I236" t="str">
        <f t="shared" si="59"/>
        <v/>
      </c>
      <c r="K236" t="str">
        <f t="shared" si="48"/>
        <v/>
      </c>
      <c r="L236" t="str">
        <f t="shared" si="49"/>
        <v/>
      </c>
      <c r="M236" t="str">
        <f t="shared" si="50"/>
        <v/>
      </c>
      <c r="N236" t="str">
        <f t="shared" si="51"/>
        <v/>
      </c>
      <c r="O236" t="str">
        <f t="shared" si="52"/>
        <v/>
      </c>
      <c r="P236" t="str">
        <f t="shared" si="60"/>
        <v/>
      </c>
      <c r="R236" t="str">
        <f t="shared" ca="1" si="61"/>
        <v>0, 0</v>
      </c>
      <c r="S236">
        <f ca="1"/>
        <v>0</v>
      </c>
      <c r="T236">
        <f ca="1"/>
        <v>0</v>
      </c>
      <c r="U236">
        <f ca="1"/>
        <v>0</v>
      </c>
      <c r="V236">
        <f ca="1"/>
        <v>0</v>
      </c>
      <c r="W236">
        <f ca="1"/>
        <v>0</v>
      </c>
      <c r="X236">
        <f ca="1"/>
        <v>0</v>
      </c>
      <c r="Y236">
        <f ca="1"/>
        <v>0</v>
      </c>
      <c r="Z236">
        <f ca="1"/>
        <v>0</v>
      </c>
      <c r="AA236">
        <f ca="1"/>
        <v>0</v>
      </c>
      <c r="AC236" s="2"/>
      <c r="AD236" t="str">
        <f t="shared" si="62"/>
        <v/>
      </c>
      <c r="AF236" t="str">
        <f t="shared" si="53"/>
        <v/>
      </c>
      <c r="AG236" t="str">
        <f t="shared" si="54"/>
        <v/>
      </c>
      <c r="AH236" t="str">
        <f t="shared" si="55"/>
        <v/>
      </c>
      <c r="AI236" t="str">
        <f t="shared" si="56"/>
        <v/>
      </c>
      <c r="AJ236" t="str">
        <f t="shared" si="57"/>
        <v/>
      </c>
      <c r="AK236" t="str">
        <f t="shared" si="58"/>
        <v/>
      </c>
      <c r="AM236" t="str">
        <f t="shared" ca="1" si="63"/>
        <v>0, 0</v>
      </c>
      <c r="AN236">
        <f ca="1">OFFSET(INDIRECT(CONCATENATE($AE$1,"!$A$1")),$AT236,MATCH("First Name",INDIRECT(CONCATENATE($AE$1,"!$A$1")):INDIRECT(CONCATENATE($AE$1,"!$L$1")),0)-1,1,1)</f>
        <v>0</v>
      </c>
      <c r="AO236">
        <f ca="1">OFFSET(INDIRECT(CONCATENATE($AE$1,"!$A$1")),$AT236,MATCH("Last Name",INDIRECT(CONCATENATE($AE$1,"!$A$1")):INDIRECT(CONCATENATE($AE$1,"!$L$1")),0)-1,1,1)</f>
        <v>0</v>
      </c>
      <c r="AP236">
        <f ca="1">OFFSET(INDIRECT(CONCATENATE($AE$1,"!$A$1")),$AT236,MATCH("description",INDIRECT(CONCATENATE($AE$1,"!$A$1")):INDIRECT(CONCATENATE($AE$1,"!$L$1")),0)-1,1,1)</f>
        <v>0</v>
      </c>
      <c r="AQ236">
        <f ca="1">OFFSET(INDIRECT(CONCATENATE($AE$1,"!$A$1")),$AT236,MATCH("Display Name",INDIRECT(CONCATENATE($AE$1,"!$A$1")):INDIRECT(CONCATENATE($AE$1,"!$L$1")),0)-1,1,1)</f>
        <v>0</v>
      </c>
      <c r="AR236">
        <f ca="1">OFFSET(INDIRECT(CONCATENATE($AE$1,"!$A$1")),$AT236,MATCH("Pre-Windows 2000 Logon Name",INDIRECT(CONCATENATE($AE$1,"!$A$1")):INDIRECT(CONCATENATE($AE$1,"!$L$1")),0)-1,1,1)</f>
        <v>0</v>
      </c>
      <c r="AS236">
        <f ca="1">OFFSET(INDIRECT(CONCATENATE($AE$1,"!$A$1")),$AT236,MATCH("E-Mail Address",INDIRECT(CONCATENATE($AE$1,"!$A$1")):INDIRECT(CONCATENATE($AE$1,"!$L$1")),0)-1,1,1)</f>
        <v>0</v>
      </c>
      <c r="AT236">
        <v>235</v>
      </c>
    </row>
    <row r="237" spans="1:46" x14ac:dyDescent="0.25">
      <c r="A237" s="4"/>
      <c r="B237" s="4"/>
      <c r="C237" s="4"/>
      <c r="D237" s="4"/>
      <c r="E237" s="4"/>
      <c r="F237" s="4"/>
      <c r="H237" s="2"/>
      <c r="I237" t="str">
        <f t="shared" si="59"/>
        <v/>
      </c>
      <c r="K237" t="str">
        <f t="shared" si="48"/>
        <v/>
      </c>
      <c r="L237" t="str">
        <f t="shared" si="49"/>
        <v/>
      </c>
      <c r="M237" t="str">
        <f t="shared" si="50"/>
        <v/>
      </c>
      <c r="N237" t="str">
        <f t="shared" si="51"/>
        <v/>
      </c>
      <c r="O237" t="str">
        <f t="shared" si="52"/>
        <v/>
      </c>
      <c r="P237" t="str">
        <f t="shared" si="60"/>
        <v/>
      </c>
      <c r="R237" t="str">
        <f t="shared" ca="1" si="61"/>
        <v>0, 0</v>
      </c>
      <c r="S237">
        <f ca="1"/>
        <v>0</v>
      </c>
      <c r="T237">
        <f ca="1"/>
        <v>0</v>
      </c>
      <c r="U237">
        <f ca="1"/>
        <v>0</v>
      </c>
      <c r="V237">
        <f ca="1"/>
        <v>0</v>
      </c>
      <c r="W237">
        <f ca="1"/>
        <v>0</v>
      </c>
      <c r="X237">
        <f ca="1"/>
        <v>0</v>
      </c>
      <c r="Y237">
        <f ca="1"/>
        <v>0</v>
      </c>
      <c r="Z237">
        <f ca="1"/>
        <v>0</v>
      </c>
      <c r="AA237">
        <f ca="1"/>
        <v>0</v>
      </c>
      <c r="AC237" s="2"/>
      <c r="AD237" t="str">
        <f t="shared" si="62"/>
        <v/>
      </c>
      <c r="AF237" t="str">
        <f t="shared" si="53"/>
        <v/>
      </c>
      <c r="AG237" t="str">
        <f t="shared" si="54"/>
        <v/>
      </c>
      <c r="AH237" t="str">
        <f t="shared" si="55"/>
        <v/>
      </c>
      <c r="AI237" t="str">
        <f t="shared" si="56"/>
        <v/>
      </c>
      <c r="AJ237" t="str">
        <f t="shared" si="57"/>
        <v/>
      </c>
      <c r="AK237" t="str">
        <f t="shared" si="58"/>
        <v/>
      </c>
      <c r="AM237" t="str">
        <f t="shared" ca="1" si="63"/>
        <v>0, 0</v>
      </c>
      <c r="AN237">
        <f ca="1">OFFSET(INDIRECT(CONCATENATE($AE$1,"!$A$1")),$AT237,MATCH("First Name",INDIRECT(CONCATENATE($AE$1,"!$A$1")):INDIRECT(CONCATENATE($AE$1,"!$L$1")),0)-1,1,1)</f>
        <v>0</v>
      </c>
      <c r="AO237">
        <f ca="1">OFFSET(INDIRECT(CONCATENATE($AE$1,"!$A$1")),$AT237,MATCH("Last Name",INDIRECT(CONCATENATE($AE$1,"!$A$1")):INDIRECT(CONCATENATE($AE$1,"!$L$1")),0)-1,1,1)</f>
        <v>0</v>
      </c>
      <c r="AP237">
        <f ca="1">OFFSET(INDIRECT(CONCATENATE($AE$1,"!$A$1")),$AT237,MATCH("description",INDIRECT(CONCATENATE($AE$1,"!$A$1")):INDIRECT(CONCATENATE($AE$1,"!$L$1")),0)-1,1,1)</f>
        <v>0</v>
      </c>
      <c r="AQ237">
        <f ca="1">OFFSET(INDIRECT(CONCATENATE($AE$1,"!$A$1")),$AT237,MATCH("Display Name",INDIRECT(CONCATENATE($AE$1,"!$A$1")):INDIRECT(CONCATENATE($AE$1,"!$L$1")),0)-1,1,1)</f>
        <v>0</v>
      </c>
      <c r="AR237">
        <f ca="1">OFFSET(INDIRECT(CONCATENATE($AE$1,"!$A$1")),$AT237,MATCH("Pre-Windows 2000 Logon Name",INDIRECT(CONCATENATE($AE$1,"!$A$1")):INDIRECT(CONCATENATE($AE$1,"!$L$1")),0)-1,1,1)</f>
        <v>0</v>
      </c>
      <c r="AS237">
        <f ca="1">OFFSET(INDIRECT(CONCATENATE($AE$1,"!$A$1")),$AT237,MATCH("E-Mail Address",INDIRECT(CONCATENATE($AE$1,"!$A$1")):INDIRECT(CONCATENATE($AE$1,"!$L$1")),0)-1,1,1)</f>
        <v>0</v>
      </c>
      <c r="AT237">
        <v>236</v>
      </c>
    </row>
    <row r="238" spans="1:46" x14ac:dyDescent="0.25">
      <c r="A238" s="4"/>
      <c r="B238" s="4"/>
      <c r="C238" s="4"/>
      <c r="D238" s="4"/>
      <c r="E238" s="4"/>
      <c r="F238" s="4"/>
      <c r="H238" s="2"/>
      <c r="I238" t="str">
        <f t="shared" si="59"/>
        <v/>
      </c>
      <c r="K238" t="str">
        <f t="shared" si="48"/>
        <v/>
      </c>
      <c r="L238" t="str">
        <f t="shared" si="49"/>
        <v/>
      </c>
      <c r="M238" t="str">
        <f t="shared" si="50"/>
        <v/>
      </c>
      <c r="N238" t="str">
        <f t="shared" si="51"/>
        <v/>
      </c>
      <c r="O238" t="str">
        <f t="shared" si="52"/>
        <v/>
      </c>
      <c r="P238" t="str">
        <f t="shared" si="60"/>
        <v/>
      </c>
      <c r="R238" t="str">
        <f t="shared" ca="1" si="61"/>
        <v>0, 0</v>
      </c>
      <c r="S238">
        <f ca="1"/>
        <v>0</v>
      </c>
      <c r="T238">
        <f ca="1"/>
        <v>0</v>
      </c>
      <c r="U238">
        <f ca="1"/>
        <v>0</v>
      </c>
      <c r="V238">
        <f ca="1"/>
        <v>0</v>
      </c>
      <c r="W238">
        <f ca="1"/>
        <v>0</v>
      </c>
      <c r="X238">
        <f ca="1"/>
        <v>0</v>
      </c>
      <c r="Y238">
        <f ca="1"/>
        <v>0</v>
      </c>
      <c r="Z238">
        <f ca="1"/>
        <v>0</v>
      </c>
      <c r="AA238">
        <f ca="1"/>
        <v>0</v>
      </c>
      <c r="AC238" s="2"/>
      <c r="AD238" t="str">
        <f t="shared" si="62"/>
        <v/>
      </c>
      <c r="AF238" t="str">
        <f t="shared" si="53"/>
        <v/>
      </c>
      <c r="AG238" t="str">
        <f t="shared" si="54"/>
        <v/>
      </c>
      <c r="AH238" t="str">
        <f t="shared" si="55"/>
        <v/>
      </c>
      <c r="AI238" t="str">
        <f t="shared" si="56"/>
        <v/>
      </c>
      <c r="AJ238" t="str">
        <f t="shared" si="57"/>
        <v/>
      </c>
      <c r="AK238" t="str">
        <f t="shared" si="58"/>
        <v/>
      </c>
      <c r="AM238" t="str">
        <f t="shared" ca="1" si="63"/>
        <v>0, 0</v>
      </c>
      <c r="AN238">
        <f ca="1">OFFSET(INDIRECT(CONCATENATE($AE$1,"!$A$1")),$AT238,MATCH("First Name",INDIRECT(CONCATENATE($AE$1,"!$A$1")):INDIRECT(CONCATENATE($AE$1,"!$L$1")),0)-1,1,1)</f>
        <v>0</v>
      </c>
      <c r="AO238">
        <f ca="1">OFFSET(INDIRECT(CONCATENATE($AE$1,"!$A$1")),$AT238,MATCH("Last Name",INDIRECT(CONCATENATE($AE$1,"!$A$1")):INDIRECT(CONCATENATE($AE$1,"!$L$1")),0)-1,1,1)</f>
        <v>0</v>
      </c>
      <c r="AP238">
        <f ca="1">OFFSET(INDIRECT(CONCATENATE($AE$1,"!$A$1")),$AT238,MATCH("description",INDIRECT(CONCATENATE($AE$1,"!$A$1")):INDIRECT(CONCATENATE($AE$1,"!$L$1")),0)-1,1,1)</f>
        <v>0</v>
      </c>
      <c r="AQ238">
        <f ca="1">OFFSET(INDIRECT(CONCATENATE($AE$1,"!$A$1")),$AT238,MATCH("Display Name",INDIRECT(CONCATENATE($AE$1,"!$A$1")):INDIRECT(CONCATENATE($AE$1,"!$L$1")),0)-1,1,1)</f>
        <v>0</v>
      </c>
      <c r="AR238">
        <f ca="1">OFFSET(INDIRECT(CONCATENATE($AE$1,"!$A$1")),$AT238,MATCH("Pre-Windows 2000 Logon Name",INDIRECT(CONCATENATE($AE$1,"!$A$1")):INDIRECT(CONCATENATE($AE$1,"!$L$1")),0)-1,1,1)</f>
        <v>0</v>
      </c>
      <c r="AS238">
        <f ca="1">OFFSET(INDIRECT(CONCATENATE($AE$1,"!$A$1")),$AT238,MATCH("E-Mail Address",INDIRECT(CONCATENATE($AE$1,"!$A$1")):INDIRECT(CONCATENATE($AE$1,"!$L$1")),0)-1,1,1)</f>
        <v>0</v>
      </c>
      <c r="AT238">
        <v>237</v>
      </c>
    </row>
    <row r="239" spans="1:46" x14ac:dyDescent="0.25">
      <c r="A239" s="4"/>
      <c r="B239" s="4"/>
      <c r="C239" s="4"/>
      <c r="D239" s="4"/>
      <c r="E239" s="4"/>
      <c r="F239" s="4"/>
      <c r="H239" s="2"/>
      <c r="I239" t="str">
        <f t="shared" si="59"/>
        <v/>
      </c>
      <c r="K239" t="str">
        <f t="shared" si="48"/>
        <v/>
      </c>
      <c r="L239" t="str">
        <f t="shared" si="49"/>
        <v/>
      </c>
      <c r="M239" t="str">
        <f t="shared" si="50"/>
        <v/>
      </c>
      <c r="N239" t="str">
        <f t="shared" si="51"/>
        <v/>
      </c>
      <c r="O239" t="str">
        <f t="shared" si="52"/>
        <v/>
      </c>
      <c r="P239" t="str">
        <f t="shared" si="60"/>
        <v/>
      </c>
      <c r="R239" t="str">
        <f t="shared" ca="1" si="61"/>
        <v>0, 0</v>
      </c>
      <c r="S239">
        <f ca="1"/>
        <v>0</v>
      </c>
      <c r="T239">
        <f ca="1"/>
        <v>0</v>
      </c>
      <c r="U239">
        <f ca="1"/>
        <v>0</v>
      </c>
      <c r="V239">
        <f ca="1"/>
        <v>0</v>
      </c>
      <c r="W239">
        <f ca="1"/>
        <v>0</v>
      </c>
      <c r="X239">
        <f ca="1"/>
        <v>0</v>
      </c>
      <c r="Y239">
        <f ca="1"/>
        <v>0</v>
      </c>
      <c r="Z239">
        <f ca="1"/>
        <v>0</v>
      </c>
      <c r="AA239">
        <f ca="1"/>
        <v>0</v>
      </c>
      <c r="AC239" s="2"/>
      <c r="AD239" t="str">
        <f t="shared" si="62"/>
        <v/>
      </c>
      <c r="AF239" t="str">
        <f t="shared" si="53"/>
        <v/>
      </c>
      <c r="AG239" t="str">
        <f t="shared" si="54"/>
        <v/>
      </c>
      <c r="AH239" t="str">
        <f t="shared" si="55"/>
        <v/>
      </c>
      <c r="AI239" t="str">
        <f t="shared" si="56"/>
        <v/>
      </c>
      <c r="AJ239" t="str">
        <f t="shared" si="57"/>
        <v/>
      </c>
      <c r="AK239" t="str">
        <f t="shared" si="58"/>
        <v/>
      </c>
      <c r="AM239" t="str">
        <f t="shared" ca="1" si="63"/>
        <v>0, 0</v>
      </c>
      <c r="AN239">
        <f ca="1">OFFSET(INDIRECT(CONCATENATE($AE$1,"!$A$1")),$AT239,MATCH("First Name",INDIRECT(CONCATENATE($AE$1,"!$A$1")):INDIRECT(CONCATENATE($AE$1,"!$L$1")),0)-1,1,1)</f>
        <v>0</v>
      </c>
      <c r="AO239">
        <f ca="1">OFFSET(INDIRECT(CONCATENATE($AE$1,"!$A$1")),$AT239,MATCH("Last Name",INDIRECT(CONCATENATE($AE$1,"!$A$1")):INDIRECT(CONCATENATE($AE$1,"!$L$1")),0)-1,1,1)</f>
        <v>0</v>
      </c>
      <c r="AP239">
        <f ca="1">OFFSET(INDIRECT(CONCATENATE($AE$1,"!$A$1")),$AT239,MATCH("description",INDIRECT(CONCATENATE($AE$1,"!$A$1")):INDIRECT(CONCATENATE($AE$1,"!$L$1")),0)-1,1,1)</f>
        <v>0</v>
      </c>
      <c r="AQ239">
        <f ca="1">OFFSET(INDIRECT(CONCATENATE($AE$1,"!$A$1")),$AT239,MATCH("Display Name",INDIRECT(CONCATENATE($AE$1,"!$A$1")):INDIRECT(CONCATENATE($AE$1,"!$L$1")),0)-1,1,1)</f>
        <v>0</v>
      </c>
      <c r="AR239">
        <f ca="1">OFFSET(INDIRECT(CONCATENATE($AE$1,"!$A$1")),$AT239,MATCH("Pre-Windows 2000 Logon Name",INDIRECT(CONCATENATE($AE$1,"!$A$1")):INDIRECT(CONCATENATE($AE$1,"!$L$1")),0)-1,1,1)</f>
        <v>0</v>
      </c>
      <c r="AS239">
        <f ca="1">OFFSET(INDIRECT(CONCATENATE($AE$1,"!$A$1")),$AT239,MATCH("E-Mail Address",INDIRECT(CONCATENATE($AE$1,"!$A$1")):INDIRECT(CONCATENATE($AE$1,"!$L$1")),0)-1,1,1)</f>
        <v>0</v>
      </c>
      <c r="AT239">
        <v>238</v>
      </c>
    </row>
    <row r="240" spans="1:46" x14ac:dyDescent="0.25">
      <c r="A240" s="4"/>
      <c r="B240" s="4"/>
      <c r="C240" s="4"/>
      <c r="D240" s="4"/>
      <c r="E240" s="4"/>
      <c r="F240" s="4"/>
      <c r="H240" s="2"/>
      <c r="I240" t="str">
        <f t="shared" si="59"/>
        <v/>
      </c>
      <c r="K240" t="str">
        <f t="shared" si="48"/>
        <v/>
      </c>
      <c r="L240" t="str">
        <f t="shared" si="49"/>
        <v/>
      </c>
      <c r="M240" t="str">
        <f t="shared" si="50"/>
        <v/>
      </c>
      <c r="N240" t="str">
        <f t="shared" si="51"/>
        <v/>
      </c>
      <c r="O240" t="str">
        <f t="shared" si="52"/>
        <v/>
      </c>
      <c r="P240" t="str">
        <f t="shared" si="60"/>
        <v/>
      </c>
      <c r="R240" t="str">
        <f t="shared" ca="1" si="61"/>
        <v>0, 0</v>
      </c>
      <c r="S240">
        <f ca="1"/>
        <v>0</v>
      </c>
      <c r="T240">
        <f ca="1"/>
        <v>0</v>
      </c>
      <c r="U240">
        <f ca="1"/>
        <v>0</v>
      </c>
      <c r="V240">
        <f ca="1"/>
        <v>0</v>
      </c>
      <c r="W240">
        <f ca="1"/>
        <v>0</v>
      </c>
      <c r="X240">
        <f ca="1"/>
        <v>0</v>
      </c>
      <c r="Y240">
        <f ca="1"/>
        <v>0</v>
      </c>
      <c r="Z240">
        <f ca="1"/>
        <v>0</v>
      </c>
      <c r="AA240">
        <f ca="1"/>
        <v>0</v>
      </c>
      <c r="AC240" s="2"/>
      <c r="AD240" t="str">
        <f t="shared" si="62"/>
        <v/>
      </c>
      <c r="AF240" t="str">
        <f t="shared" si="53"/>
        <v/>
      </c>
      <c r="AG240" t="str">
        <f t="shared" si="54"/>
        <v/>
      </c>
      <c r="AH240" t="str">
        <f t="shared" si="55"/>
        <v/>
      </c>
      <c r="AI240" t="str">
        <f t="shared" si="56"/>
        <v/>
      </c>
      <c r="AJ240" t="str">
        <f t="shared" si="57"/>
        <v/>
      </c>
      <c r="AK240" t="str">
        <f t="shared" si="58"/>
        <v/>
      </c>
      <c r="AM240" t="str">
        <f t="shared" ca="1" si="63"/>
        <v>0, 0</v>
      </c>
      <c r="AN240">
        <f ca="1">OFFSET(INDIRECT(CONCATENATE($AE$1,"!$A$1")),$AT240,MATCH("First Name",INDIRECT(CONCATENATE($AE$1,"!$A$1")):INDIRECT(CONCATENATE($AE$1,"!$L$1")),0)-1,1,1)</f>
        <v>0</v>
      </c>
      <c r="AO240">
        <f ca="1">OFFSET(INDIRECT(CONCATENATE($AE$1,"!$A$1")),$AT240,MATCH("Last Name",INDIRECT(CONCATENATE($AE$1,"!$A$1")):INDIRECT(CONCATENATE($AE$1,"!$L$1")),0)-1,1,1)</f>
        <v>0</v>
      </c>
      <c r="AP240">
        <f ca="1">OFFSET(INDIRECT(CONCATENATE($AE$1,"!$A$1")),$AT240,MATCH("description",INDIRECT(CONCATENATE($AE$1,"!$A$1")):INDIRECT(CONCATENATE($AE$1,"!$L$1")),0)-1,1,1)</f>
        <v>0</v>
      </c>
      <c r="AQ240">
        <f ca="1">OFFSET(INDIRECT(CONCATENATE($AE$1,"!$A$1")),$AT240,MATCH("Display Name",INDIRECT(CONCATENATE($AE$1,"!$A$1")):INDIRECT(CONCATENATE($AE$1,"!$L$1")),0)-1,1,1)</f>
        <v>0</v>
      </c>
      <c r="AR240">
        <f ca="1">OFFSET(INDIRECT(CONCATENATE($AE$1,"!$A$1")),$AT240,MATCH("Pre-Windows 2000 Logon Name",INDIRECT(CONCATENATE($AE$1,"!$A$1")):INDIRECT(CONCATENATE($AE$1,"!$L$1")),0)-1,1,1)</f>
        <v>0</v>
      </c>
      <c r="AS240">
        <f ca="1">OFFSET(INDIRECT(CONCATENATE($AE$1,"!$A$1")),$AT240,MATCH("E-Mail Address",INDIRECT(CONCATENATE($AE$1,"!$A$1")):INDIRECT(CONCATENATE($AE$1,"!$L$1")),0)-1,1,1)</f>
        <v>0</v>
      </c>
      <c r="AT240">
        <v>239</v>
      </c>
    </row>
    <row r="241" spans="1:46" x14ac:dyDescent="0.25">
      <c r="A241" s="4"/>
      <c r="B241" s="4"/>
      <c r="C241" s="4"/>
      <c r="D241" s="4"/>
      <c r="E241" s="4"/>
      <c r="F241" s="4"/>
      <c r="H241" s="2"/>
      <c r="I241" t="str">
        <f t="shared" si="59"/>
        <v/>
      </c>
      <c r="K241" t="str">
        <f t="shared" si="48"/>
        <v/>
      </c>
      <c r="L241" t="str">
        <f t="shared" si="49"/>
        <v/>
      </c>
      <c r="M241" t="str">
        <f t="shared" si="50"/>
        <v/>
      </c>
      <c r="N241" t="str">
        <f t="shared" si="51"/>
        <v/>
      </c>
      <c r="O241" t="str">
        <f t="shared" si="52"/>
        <v/>
      </c>
      <c r="P241" t="str">
        <f t="shared" si="60"/>
        <v/>
      </c>
      <c r="R241" t="str">
        <f t="shared" ca="1" si="61"/>
        <v>0, 0</v>
      </c>
      <c r="S241">
        <f ca="1"/>
        <v>0</v>
      </c>
      <c r="T241">
        <f ca="1"/>
        <v>0</v>
      </c>
      <c r="U241">
        <f ca="1"/>
        <v>0</v>
      </c>
      <c r="V241">
        <f ca="1"/>
        <v>0</v>
      </c>
      <c r="W241">
        <f ca="1"/>
        <v>0</v>
      </c>
      <c r="X241">
        <f ca="1"/>
        <v>0</v>
      </c>
      <c r="Y241">
        <f ca="1"/>
        <v>0</v>
      </c>
      <c r="Z241">
        <f ca="1"/>
        <v>0</v>
      </c>
      <c r="AA241">
        <f ca="1"/>
        <v>0</v>
      </c>
      <c r="AC241" s="2"/>
      <c r="AD241" t="str">
        <f t="shared" si="62"/>
        <v/>
      </c>
      <c r="AF241" t="str">
        <f t="shared" si="53"/>
        <v/>
      </c>
      <c r="AG241" t="str">
        <f t="shared" si="54"/>
        <v/>
      </c>
      <c r="AH241" t="str">
        <f t="shared" si="55"/>
        <v/>
      </c>
      <c r="AI241" t="str">
        <f t="shared" si="56"/>
        <v/>
      </c>
      <c r="AJ241" t="str">
        <f t="shared" si="57"/>
        <v/>
      </c>
      <c r="AK241" t="str">
        <f t="shared" si="58"/>
        <v/>
      </c>
      <c r="AM241" t="str">
        <f t="shared" ca="1" si="63"/>
        <v>0, 0</v>
      </c>
      <c r="AN241">
        <f ca="1">OFFSET(INDIRECT(CONCATENATE($AE$1,"!$A$1")),$AT241,MATCH("First Name",INDIRECT(CONCATENATE($AE$1,"!$A$1")):INDIRECT(CONCATENATE($AE$1,"!$L$1")),0)-1,1,1)</f>
        <v>0</v>
      </c>
      <c r="AO241">
        <f ca="1">OFFSET(INDIRECT(CONCATENATE($AE$1,"!$A$1")),$AT241,MATCH("Last Name",INDIRECT(CONCATENATE($AE$1,"!$A$1")):INDIRECT(CONCATENATE($AE$1,"!$L$1")),0)-1,1,1)</f>
        <v>0</v>
      </c>
      <c r="AP241">
        <f ca="1">OFFSET(INDIRECT(CONCATENATE($AE$1,"!$A$1")),$AT241,MATCH("description",INDIRECT(CONCATENATE($AE$1,"!$A$1")):INDIRECT(CONCATENATE($AE$1,"!$L$1")),0)-1,1,1)</f>
        <v>0</v>
      </c>
      <c r="AQ241">
        <f ca="1">OFFSET(INDIRECT(CONCATENATE($AE$1,"!$A$1")),$AT241,MATCH("Display Name",INDIRECT(CONCATENATE($AE$1,"!$A$1")):INDIRECT(CONCATENATE($AE$1,"!$L$1")),0)-1,1,1)</f>
        <v>0</v>
      </c>
      <c r="AR241">
        <f ca="1">OFFSET(INDIRECT(CONCATENATE($AE$1,"!$A$1")),$AT241,MATCH("Pre-Windows 2000 Logon Name",INDIRECT(CONCATENATE($AE$1,"!$A$1")):INDIRECT(CONCATENATE($AE$1,"!$L$1")),0)-1,1,1)</f>
        <v>0</v>
      </c>
      <c r="AS241">
        <f ca="1">OFFSET(INDIRECT(CONCATENATE($AE$1,"!$A$1")),$AT241,MATCH("E-Mail Address",INDIRECT(CONCATENATE($AE$1,"!$A$1")):INDIRECT(CONCATENATE($AE$1,"!$L$1")),0)-1,1,1)</f>
        <v>0</v>
      </c>
      <c r="AT241">
        <v>240</v>
      </c>
    </row>
    <row r="242" spans="1:46" x14ac:dyDescent="0.25">
      <c r="A242" s="4"/>
      <c r="B242" s="4"/>
      <c r="C242" s="4"/>
      <c r="D242" s="4"/>
      <c r="E242" s="4"/>
      <c r="F242" s="4"/>
      <c r="H242" s="2"/>
      <c r="I242" t="str">
        <f t="shared" si="59"/>
        <v/>
      </c>
      <c r="K242" t="str">
        <f t="shared" si="48"/>
        <v/>
      </c>
      <c r="L242" t="str">
        <f t="shared" si="49"/>
        <v/>
      </c>
      <c r="M242" t="str">
        <f t="shared" si="50"/>
        <v/>
      </c>
      <c r="N242" t="str">
        <f t="shared" si="51"/>
        <v/>
      </c>
      <c r="O242" t="str">
        <f t="shared" si="52"/>
        <v/>
      </c>
      <c r="P242" t="str">
        <f t="shared" si="60"/>
        <v/>
      </c>
      <c r="R242" t="str">
        <f t="shared" ca="1" si="61"/>
        <v>0, 0</v>
      </c>
      <c r="S242">
        <f ca="1"/>
        <v>0</v>
      </c>
      <c r="T242">
        <f ca="1"/>
        <v>0</v>
      </c>
      <c r="U242">
        <f ca="1"/>
        <v>0</v>
      </c>
      <c r="V242">
        <f ca="1"/>
        <v>0</v>
      </c>
      <c r="W242">
        <f ca="1"/>
        <v>0</v>
      </c>
      <c r="X242">
        <f ca="1"/>
        <v>0</v>
      </c>
      <c r="Y242">
        <f ca="1"/>
        <v>0</v>
      </c>
      <c r="Z242">
        <f ca="1"/>
        <v>0</v>
      </c>
      <c r="AA242">
        <f ca="1"/>
        <v>0</v>
      </c>
      <c r="AC242" s="2"/>
      <c r="AD242" t="str">
        <f t="shared" si="62"/>
        <v/>
      </c>
      <c r="AF242" t="str">
        <f t="shared" si="53"/>
        <v/>
      </c>
      <c r="AG242" t="str">
        <f t="shared" si="54"/>
        <v/>
      </c>
      <c r="AH242" t="str">
        <f t="shared" si="55"/>
        <v/>
      </c>
      <c r="AI242" t="str">
        <f t="shared" si="56"/>
        <v/>
      </c>
      <c r="AJ242" t="str">
        <f t="shared" si="57"/>
        <v/>
      </c>
      <c r="AK242" t="str">
        <f t="shared" si="58"/>
        <v/>
      </c>
      <c r="AM242" t="str">
        <f t="shared" ca="1" si="63"/>
        <v>0, 0</v>
      </c>
      <c r="AN242">
        <f ca="1">OFFSET(INDIRECT(CONCATENATE($AE$1,"!$A$1")),$AT242,MATCH("First Name",INDIRECT(CONCATENATE($AE$1,"!$A$1")):INDIRECT(CONCATENATE($AE$1,"!$L$1")),0)-1,1,1)</f>
        <v>0</v>
      </c>
      <c r="AO242">
        <f ca="1">OFFSET(INDIRECT(CONCATENATE($AE$1,"!$A$1")),$AT242,MATCH("Last Name",INDIRECT(CONCATENATE($AE$1,"!$A$1")):INDIRECT(CONCATENATE($AE$1,"!$L$1")),0)-1,1,1)</f>
        <v>0</v>
      </c>
      <c r="AP242">
        <f ca="1">OFFSET(INDIRECT(CONCATENATE($AE$1,"!$A$1")),$AT242,MATCH("description",INDIRECT(CONCATENATE($AE$1,"!$A$1")):INDIRECT(CONCATENATE($AE$1,"!$L$1")),0)-1,1,1)</f>
        <v>0</v>
      </c>
      <c r="AQ242">
        <f ca="1">OFFSET(INDIRECT(CONCATENATE($AE$1,"!$A$1")),$AT242,MATCH("Display Name",INDIRECT(CONCATENATE($AE$1,"!$A$1")):INDIRECT(CONCATENATE($AE$1,"!$L$1")),0)-1,1,1)</f>
        <v>0</v>
      </c>
      <c r="AR242">
        <f ca="1">OFFSET(INDIRECT(CONCATENATE($AE$1,"!$A$1")),$AT242,MATCH("Pre-Windows 2000 Logon Name",INDIRECT(CONCATENATE($AE$1,"!$A$1")):INDIRECT(CONCATENATE($AE$1,"!$L$1")),0)-1,1,1)</f>
        <v>0</v>
      </c>
      <c r="AS242">
        <f ca="1">OFFSET(INDIRECT(CONCATENATE($AE$1,"!$A$1")),$AT242,MATCH("E-Mail Address",INDIRECT(CONCATENATE($AE$1,"!$A$1")):INDIRECT(CONCATENATE($AE$1,"!$L$1")),0)-1,1,1)</f>
        <v>0</v>
      </c>
      <c r="AT242">
        <v>241</v>
      </c>
    </row>
    <row r="243" spans="1:46" x14ac:dyDescent="0.25">
      <c r="A243" s="4"/>
      <c r="B243" s="4"/>
      <c r="C243" s="4"/>
      <c r="D243" s="4"/>
      <c r="E243" s="4"/>
      <c r="F243" s="4"/>
      <c r="H243" s="2"/>
      <c r="I243" t="str">
        <f t="shared" si="59"/>
        <v/>
      </c>
      <c r="K243" t="str">
        <f t="shared" si="48"/>
        <v/>
      </c>
      <c r="L243" t="str">
        <f t="shared" si="49"/>
        <v/>
      </c>
      <c r="M243" t="str">
        <f t="shared" si="50"/>
        <v/>
      </c>
      <c r="N243" t="str">
        <f t="shared" si="51"/>
        <v/>
      </c>
      <c r="O243" t="str">
        <f t="shared" si="52"/>
        <v/>
      </c>
      <c r="P243" t="str">
        <f t="shared" si="60"/>
        <v/>
      </c>
      <c r="R243" t="str">
        <f t="shared" ca="1" si="61"/>
        <v>0, 0</v>
      </c>
      <c r="S243">
        <f ca="1"/>
        <v>0</v>
      </c>
      <c r="T243">
        <f ca="1"/>
        <v>0</v>
      </c>
      <c r="U243">
        <f ca="1"/>
        <v>0</v>
      </c>
      <c r="V243">
        <f ca="1"/>
        <v>0</v>
      </c>
      <c r="W243">
        <f ca="1"/>
        <v>0</v>
      </c>
      <c r="X243">
        <f ca="1"/>
        <v>0</v>
      </c>
      <c r="Y243">
        <f ca="1"/>
        <v>0</v>
      </c>
      <c r="Z243">
        <f ca="1"/>
        <v>0</v>
      </c>
      <c r="AA243">
        <f ca="1"/>
        <v>0</v>
      </c>
      <c r="AC243" s="2"/>
      <c r="AD243" t="str">
        <f t="shared" si="62"/>
        <v/>
      </c>
      <c r="AF243" t="str">
        <f t="shared" si="53"/>
        <v/>
      </c>
      <c r="AG243" t="str">
        <f t="shared" si="54"/>
        <v/>
      </c>
      <c r="AH243" t="str">
        <f t="shared" si="55"/>
        <v/>
      </c>
      <c r="AI243" t="str">
        <f t="shared" si="56"/>
        <v/>
      </c>
      <c r="AJ243" t="str">
        <f t="shared" si="57"/>
        <v/>
      </c>
      <c r="AK243" t="str">
        <f t="shared" si="58"/>
        <v/>
      </c>
      <c r="AM243" t="str">
        <f t="shared" ca="1" si="63"/>
        <v>0, 0</v>
      </c>
      <c r="AN243">
        <f ca="1">OFFSET(INDIRECT(CONCATENATE($AE$1,"!$A$1")),$AT243,MATCH("First Name",INDIRECT(CONCATENATE($AE$1,"!$A$1")):INDIRECT(CONCATENATE($AE$1,"!$L$1")),0)-1,1,1)</f>
        <v>0</v>
      </c>
      <c r="AO243">
        <f ca="1">OFFSET(INDIRECT(CONCATENATE($AE$1,"!$A$1")),$AT243,MATCH("Last Name",INDIRECT(CONCATENATE($AE$1,"!$A$1")):INDIRECT(CONCATENATE($AE$1,"!$L$1")),0)-1,1,1)</f>
        <v>0</v>
      </c>
      <c r="AP243">
        <f ca="1">OFFSET(INDIRECT(CONCATENATE($AE$1,"!$A$1")),$AT243,MATCH("description",INDIRECT(CONCATENATE($AE$1,"!$A$1")):INDIRECT(CONCATENATE($AE$1,"!$L$1")),0)-1,1,1)</f>
        <v>0</v>
      </c>
      <c r="AQ243">
        <f ca="1">OFFSET(INDIRECT(CONCATENATE($AE$1,"!$A$1")),$AT243,MATCH("Display Name",INDIRECT(CONCATENATE($AE$1,"!$A$1")):INDIRECT(CONCATENATE($AE$1,"!$L$1")),0)-1,1,1)</f>
        <v>0</v>
      </c>
      <c r="AR243">
        <f ca="1">OFFSET(INDIRECT(CONCATENATE($AE$1,"!$A$1")),$AT243,MATCH("Pre-Windows 2000 Logon Name",INDIRECT(CONCATENATE($AE$1,"!$A$1")):INDIRECT(CONCATENATE($AE$1,"!$L$1")),0)-1,1,1)</f>
        <v>0</v>
      </c>
      <c r="AS243">
        <f ca="1">OFFSET(INDIRECT(CONCATENATE($AE$1,"!$A$1")),$AT243,MATCH("E-Mail Address",INDIRECT(CONCATENATE($AE$1,"!$A$1")):INDIRECT(CONCATENATE($AE$1,"!$L$1")),0)-1,1,1)</f>
        <v>0</v>
      </c>
      <c r="AT243">
        <v>242</v>
      </c>
    </row>
    <row r="244" spans="1:46" x14ac:dyDescent="0.25">
      <c r="A244" s="4"/>
      <c r="B244" s="4"/>
      <c r="C244" s="4"/>
      <c r="D244" s="4"/>
      <c r="E244" s="4"/>
      <c r="F244" s="4"/>
      <c r="H244" s="2"/>
      <c r="I244" t="str">
        <f t="shared" si="59"/>
        <v/>
      </c>
      <c r="K244" t="str">
        <f t="shared" si="48"/>
        <v/>
      </c>
      <c r="L244" t="str">
        <f t="shared" si="49"/>
        <v/>
      </c>
      <c r="M244" t="str">
        <f t="shared" si="50"/>
        <v/>
      </c>
      <c r="N244" t="str">
        <f t="shared" si="51"/>
        <v/>
      </c>
      <c r="O244" t="str">
        <f t="shared" si="52"/>
        <v/>
      </c>
      <c r="P244" t="str">
        <f t="shared" si="60"/>
        <v/>
      </c>
      <c r="R244" t="str">
        <f t="shared" ca="1" si="61"/>
        <v>0, 0</v>
      </c>
      <c r="S244">
        <f ca="1"/>
        <v>0</v>
      </c>
      <c r="T244">
        <f ca="1"/>
        <v>0</v>
      </c>
      <c r="U244">
        <f ca="1"/>
        <v>0</v>
      </c>
      <c r="V244">
        <f ca="1"/>
        <v>0</v>
      </c>
      <c r="W244">
        <f ca="1"/>
        <v>0</v>
      </c>
      <c r="X244">
        <f ca="1"/>
        <v>0</v>
      </c>
      <c r="Y244">
        <f ca="1"/>
        <v>0</v>
      </c>
      <c r="Z244">
        <f ca="1"/>
        <v>0</v>
      </c>
      <c r="AA244">
        <f ca="1"/>
        <v>0</v>
      </c>
      <c r="AC244" s="2"/>
      <c r="AD244" t="str">
        <f t="shared" si="62"/>
        <v/>
      </c>
      <c r="AF244" t="str">
        <f t="shared" si="53"/>
        <v/>
      </c>
      <c r="AG244" t="str">
        <f t="shared" si="54"/>
        <v/>
      </c>
      <c r="AH244" t="str">
        <f t="shared" si="55"/>
        <v/>
      </c>
      <c r="AI244" t="str">
        <f t="shared" si="56"/>
        <v/>
      </c>
      <c r="AJ244" t="str">
        <f t="shared" si="57"/>
        <v/>
      </c>
      <c r="AK244" t="str">
        <f t="shared" si="58"/>
        <v/>
      </c>
      <c r="AM244" t="str">
        <f t="shared" ca="1" si="63"/>
        <v>0, 0</v>
      </c>
      <c r="AN244">
        <f ca="1">OFFSET(INDIRECT(CONCATENATE($AE$1,"!$A$1")),$AT244,MATCH("First Name",INDIRECT(CONCATENATE($AE$1,"!$A$1")):INDIRECT(CONCATENATE($AE$1,"!$L$1")),0)-1,1,1)</f>
        <v>0</v>
      </c>
      <c r="AO244">
        <f ca="1">OFFSET(INDIRECT(CONCATENATE($AE$1,"!$A$1")),$AT244,MATCH("Last Name",INDIRECT(CONCATENATE($AE$1,"!$A$1")):INDIRECT(CONCATENATE($AE$1,"!$L$1")),0)-1,1,1)</f>
        <v>0</v>
      </c>
      <c r="AP244">
        <f ca="1">OFFSET(INDIRECT(CONCATENATE($AE$1,"!$A$1")),$AT244,MATCH("description",INDIRECT(CONCATENATE($AE$1,"!$A$1")):INDIRECT(CONCATENATE($AE$1,"!$L$1")),0)-1,1,1)</f>
        <v>0</v>
      </c>
      <c r="AQ244">
        <f ca="1">OFFSET(INDIRECT(CONCATENATE($AE$1,"!$A$1")),$AT244,MATCH("Display Name",INDIRECT(CONCATENATE($AE$1,"!$A$1")):INDIRECT(CONCATENATE($AE$1,"!$L$1")),0)-1,1,1)</f>
        <v>0</v>
      </c>
      <c r="AR244">
        <f ca="1">OFFSET(INDIRECT(CONCATENATE($AE$1,"!$A$1")),$AT244,MATCH("Pre-Windows 2000 Logon Name",INDIRECT(CONCATENATE($AE$1,"!$A$1")):INDIRECT(CONCATENATE($AE$1,"!$L$1")),0)-1,1,1)</f>
        <v>0</v>
      </c>
      <c r="AS244">
        <f ca="1">OFFSET(INDIRECT(CONCATENATE($AE$1,"!$A$1")),$AT244,MATCH("E-Mail Address",INDIRECT(CONCATENATE($AE$1,"!$A$1")):INDIRECT(CONCATENATE($AE$1,"!$L$1")),0)-1,1,1)</f>
        <v>0</v>
      </c>
      <c r="AT244">
        <v>243</v>
      </c>
    </row>
    <row r="245" spans="1:46" x14ac:dyDescent="0.25">
      <c r="A245" s="4"/>
      <c r="B245" s="4"/>
      <c r="C245" s="4"/>
      <c r="D245" s="4"/>
      <c r="E245" s="4"/>
      <c r="F245" s="4"/>
      <c r="H245" s="2"/>
      <c r="I245" t="str">
        <f t="shared" si="59"/>
        <v/>
      </c>
      <c r="K245" t="str">
        <f t="shared" si="48"/>
        <v/>
      </c>
      <c r="L245" t="str">
        <f t="shared" si="49"/>
        <v/>
      </c>
      <c r="M245" t="str">
        <f t="shared" si="50"/>
        <v/>
      </c>
      <c r="N245" t="str">
        <f t="shared" si="51"/>
        <v/>
      </c>
      <c r="O245" t="str">
        <f t="shared" si="52"/>
        <v/>
      </c>
      <c r="P245" t="str">
        <f t="shared" si="60"/>
        <v/>
      </c>
      <c r="R245" t="str">
        <f t="shared" ca="1" si="61"/>
        <v>0, 0</v>
      </c>
      <c r="S245">
        <f ca="1"/>
        <v>0</v>
      </c>
      <c r="T245">
        <f ca="1"/>
        <v>0</v>
      </c>
      <c r="U245">
        <f ca="1"/>
        <v>0</v>
      </c>
      <c r="V245">
        <f ca="1"/>
        <v>0</v>
      </c>
      <c r="W245">
        <f ca="1"/>
        <v>0</v>
      </c>
      <c r="X245">
        <f ca="1"/>
        <v>0</v>
      </c>
      <c r="Y245">
        <f ca="1"/>
        <v>0</v>
      </c>
      <c r="Z245">
        <f ca="1"/>
        <v>0</v>
      </c>
      <c r="AA245">
        <f ca="1"/>
        <v>0</v>
      </c>
      <c r="AC245" s="2"/>
      <c r="AD245" t="str">
        <f t="shared" si="62"/>
        <v/>
      </c>
      <c r="AF245" t="str">
        <f t="shared" si="53"/>
        <v/>
      </c>
      <c r="AG245" t="str">
        <f t="shared" si="54"/>
        <v/>
      </c>
      <c r="AH245" t="str">
        <f t="shared" si="55"/>
        <v/>
      </c>
      <c r="AI245" t="str">
        <f t="shared" si="56"/>
        <v/>
      </c>
      <c r="AJ245" t="str">
        <f t="shared" si="57"/>
        <v/>
      </c>
      <c r="AK245" t="str">
        <f t="shared" si="58"/>
        <v/>
      </c>
      <c r="AM245" t="str">
        <f t="shared" ca="1" si="63"/>
        <v>0, 0</v>
      </c>
      <c r="AN245">
        <f ca="1">OFFSET(INDIRECT(CONCATENATE($AE$1,"!$A$1")),$AT245,MATCH("First Name",INDIRECT(CONCATENATE($AE$1,"!$A$1")):INDIRECT(CONCATENATE($AE$1,"!$L$1")),0)-1,1,1)</f>
        <v>0</v>
      </c>
      <c r="AO245">
        <f ca="1">OFFSET(INDIRECT(CONCATENATE($AE$1,"!$A$1")),$AT245,MATCH("Last Name",INDIRECT(CONCATENATE($AE$1,"!$A$1")):INDIRECT(CONCATENATE($AE$1,"!$L$1")),0)-1,1,1)</f>
        <v>0</v>
      </c>
      <c r="AP245">
        <f ca="1">OFFSET(INDIRECT(CONCATENATE($AE$1,"!$A$1")),$AT245,MATCH("description",INDIRECT(CONCATENATE($AE$1,"!$A$1")):INDIRECT(CONCATENATE($AE$1,"!$L$1")),0)-1,1,1)</f>
        <v>0</v>
      </c>
      <c r="AQ245">
        <f ca="1">OFFSET(INDIRECT(CONCATENATE($AE$1,"!$A$1")),$AT245,MATCH("Display Name",INDIRECT(CONCATENATE($AE$1,"!$A$1")):INDIRECT(CONCATENATE($AE$1,"!$L$1")),0)-1,1,1)</f>
        <v>0</v>
      </c>
      <c r="AR245">
        <f ca="1">OFFSET(INDIRECT(CONCATENATE($AE$1,"!$A$1")),$AT245,MATCH("Pre-Windows 2000 Logon Name",INDIRECT(CONCATENATE($AE$1,"!$A$1")):INDIRECT(CONCATENATE($AE$1,"!$L$1")),0)-1,1,1)</f>
        <v>0</v>
      </c>
      <c r="AS245">
        <f ca="1">OFFSET(INDIRECT(CONCATENATE($AE$1,"!$A$1")),$AT245,MATCH("E-Mail Address",INDIRECT(CONCATENATE($AE$1,"!$A$1")):INDIRECT(CONCATENATE($AE$1,"!$L$1")),0)-1,1,1)</f>
        <v>0</v>
      </c>
      <c r="AT245">
        <v>244</v>
      </c>
    </row>
    <row r="246" spans="1:46" x14ac:dyDescent="0.25">
      <c r="A246" s="4"/>
      <c r="B246" s="4"/>
      <c r="C246" s="4"/>
      <c r="D246" s="4"/>
      <c r="E246" s="4"/>
      <c r="F246" s="4"/>
      <c r="H246" s="2"/>
      <c r="I246" t="str">
        <f t="shared" si="59"/>
        <v/>
      </c>
      <c r="K246" t="str">
        <f t="shared" si="48"/>
        <v/>
      </c>
      <c r="L246" t="str">
        <f t="shared" si="49"/>
        <v/>
      </c>
      <c r="M246" t="str">
        <f t="shared" si="50"/>
        <v/>
      </c>
      <c r="N246" t="str">
        <f t="shared" si="51"/>
        <v/>
      </c>
      <c r="O246" t="str">
        <f t="shared" si="52"/>
        <v/>
      </c>
      <c r="P246" t="str">
        <f t="shared" si="60"/>
        <v/>
      </c>
      <c r="R246" t="str">
        <f t="shared" ca="1" si="61"/>
        <v>0, 0</v>
      </c>
      <c r="S246">
        <f ca="1"/>
        <v>0</v>
      </c>
      <c r="T246">
        <f ca="1"/>
        <v>0</v>
      </c>
      <c r="U246">
        <f ca="1"/>
        <v>0</v>
      </c>
      <c r="V246">
        <f ca="1"/>
        <v>0</v>
      </c>
      <c r="W246">
        <f ca="1"/>
        <v>0</v>
      </c>
      <c r="X246">
        <f ca="1"/>
        <v>0</v>
      </c>
      <c r="Y246">
        <f ca="1"/>
        <v>0</v>
      </c>
      <c r="Z246">
        <f ca="1"/>
        <v>0</v>
      </c>
      <c r="AA246">
        <f ca="1"/>
        <v>0</v>
      </c>
      <c r="AC246" s="2"/>
      <c r="AD246" t="str">
        <f t="shared" si="62"/>
        <v/>
      </c>
      <c r="AF246" t="str">
        <f t="shared" si="53"/>
        <v/>
      </c>
      <c r="AG246" t="str">
        <f t="shared" si="54"/>
        <v/>
      </c>
      <c r="AH246" t="str">
        <f t="shared" si="55"/>
        <v/>
      </c>
      <c r="AI246" t="str">
        <f t="shared" si="56"/>
        <v/>
      </c>
      <c r="AJ246" t="str">
        <f t="shared" si="57"/>
        <v/>
      </c>
      <c r="AK246" t="str">
        <f t="shared" si="58"/>
        <v/>
      </c>
      <c r="AM246" t="str">
        <f t="shared" ca="1" si="63"/>
        <v>0, 0</v>
      </c>
      <c r="AN246">
        <f ca="1">OFFSET(INDIRECT(CONCATENATE($AE$1,"!$A$1")),$AT246,MATCH("First Name",INDIRECT(CONCATENATE($AE$1,"!$A$1")):INDIRECT(CONCATENATE($AE$1,"!$L$1")),0)-1,1,1)</f>
        <v>0</v>
      </c>
      <c r="AO246">
        <f ca="1">OFFSET(INDIRECT(CONCATENATE($AE$1,"!$A$1")),$AT246,MATCH("Last Name",INDIRECT(CONCATENATE($AE$1,"!$A$1")):INDIRECT(CONCATENATE($AE$1,"!$L$1")),0)-1,1,1)</f>
        <v>0</v>
      </c>
      <c r="AP246">
        <f ca="1">OFFSET(INDIRECT(CONCATENATE($AE$1,"!$A$1")),$AT246,MATCH("description",INDIRECT(CONCATENATE($AE$1,"!$A$1")):INDIRECT(CONCATENATE($AE$1,"!$L$1")),0)-1,1,1)</f>
        <v>0</v>
      </c>
      <c r="AQ246">
        <f ca="1">OFFSET(INDIRECT(CONCATENATE($AE$1,"!$A$1")),$AT246,MATCH("Display Name",INDIRECT(CONCATENATE($AE$1,"!$A$1")):INDIRECT(CONCATENATE($AE$1,"!$L$1")),0)-1,1,1)</f>
        <v>0</v>
      </c>
      <c r="AR246">
        <f ca="1">OFFSET(INDIRECT(CONCATENATE($AE$1,"!$A$1")),$AT246,MATCH("Pre-Windows 2000 Logon Name",INDIRECT(CONCATENATE($AE$1,"!$A$1")):INDIRECT(CONCATENATE($AE$1,"!$L$1")),0)-1,1,1)</f>
        <v>0</v>
      </c>
      <c r="AS246">
        <f ca="1">OFFSET(INDIRECT(CONCATENATE($AE$1,"!$A$1")),$AT246,MATCH("E-Mail Address",INDIRECT(CONCATENATE($AE$1,"!$A$1")):INDIRECT(CONCATENATE($AE$1,"!$L$1")),0)-1,1,1)</f>
        <v>0</v>
      </c>
      <c r="AT246">
        <v>245</v>
      </c>
    </row>
    <row r="247" spans="1:46" x14ac:dyDescent="0.25">
      <c r="A247" s="4"/>
      <c r="B247" s="4"/>
      <c r="C247" s="4"/>
      <c r="D247" s="4"/>
      <c r="E247" s="4"/>
      <c r="F247" s="4"/>
      <c r="H247" s="2"/>
      <c r="I247" t="str">
        <f t="shared" si="59"/>
        <v/>
      </c>
      <c r="K247" t="str">
        <f t="shared" si="48"/>
        <v/>
      </c>
      <c r="L247" t="str">
        <f t="shared" si="49"/>
        <v/>
      </c>
      <c r="M247" t="str">
        <f t="shared" si="50"/>
        <v/>
      </c>
      <c r="N247" t="str">
        <f t="shared" si="51"/>
        <v/>
      </c>
      <c r="O247" t="str">
        <f t="shared" si="52"/>
        <v/>
      </c>
      <c r="P247" t="str">
        <f t="shared" si="60"/>
        <v/>
      </c>
      <c r="R247" t="str">
        <f t="shared" ca="1" si="61"/>
        <v>0, 0</v>
      </c>
      <c r="S247">
        <f ca="1"/>
        <v>0</v>
      </c>
      <c r="T247">
        <f ca="1"/>
        <v>0</v>
      </c>
      <c r="U247">
        <f ca="1"/>
        <v>0</v>
      </c>
      <c r="V247">
        <f ca="1"/>
        <v>0</v>
      </c>
      <c r="W247">
        <f ca="1"/>
        <v>0</v>
      </c>
      <c r="X247">
        <f ca="1"/>
        <v>0</v>
      </c>
      <c r="Y247">
        <f ca="1"/>
        <v>0</v>
      </c>
      <c r="Z247">
        <f ca="1"/>
        <v>0</v>
      </c>
      <c r="AA247">
        <f ca="1"/>
        <v>0</v>
      </c>
      <c r="AC247" s="2"/>
      <c r="AD247" t="str">
        <f t="shared" si="62"/>
        <v/>
      </c>
      <c r="AF247" t="str">
        <f t="shared" si="53"/>
        <v/>
      </c>
      <c r="AG247" t="str">
        <f t="shared" si="54"/>
        <v/>
      </c>
      <c r="AH247" t="str">
        <f t="shared" si="55"/>
        <v/>
      </c>
      <c r="AI247" t="str">
        <f t="shared" si="56"/>
        <v/>
      </c>
      <c r="AJ247" t="str">
        <f t="shared" si="57"/>
        <v/>
      </c>
      <c r="AK247" t="str">
        <f t="shared" si="58"/>
        <v/>
      </c>
      <c r="AM247" t="str">
        <f t="shared" ca="1" si="63"/>
        <v>0, 0</v>
      </c>
      <c r="AN247">
        <f ca="1">OFFSET(INDIRECT(CONCATENATE($AE$1,"!$A$1")),$AT247,MATCH("First Name",INDIRECT(CONCATENATE($AE$1,"!$A$1")):INDIRECT(CONCATENATE($AE$1,"!$L$1")),0)-1,1,1)</f>
        <v>0</v>
      </c>
      <c r="AO247">
        <f ca="1">OFFSET(INDIRECT(CONCATENATE($AE$1,"!$A$1")),$AT247,MATCH("Last Name",INDIRECT(CONCATENATE($AE$1,"!$A$1")):INDIRECT(CONCATENATE($AE$1,"!$L$1")),0)-1,1,1)</f>
        <v>0</v>
      </c>
      <c r="AP247">
        <f ca="1">OFFSET(INDIRECT(CONCATENATE($AE$1,"!$A$1")),$AT247,MATCH("description",INDIRECT(CONCATENATE($AE$1,"!$A$1")):INDIRECT(CONCATENATE($AE$1,"!$L$1")),0)-1,1,1)</f>
        <v>0</v>
      </c>
      <c r="AQ247">
        <f ca="1">OFFSET(INDIRECT(CONCATENATE($AE$1,"!$A$1")),$AT247,MATCH("Display Name",INDIRECT(CONCATENATE($AE$1,"!$A$1")):INDIRECT(CONCATENATE($AE$1,"!$L$1")),0)-1,1,1)</f>
        <v>0</v>
      </c>
      <c r="AR247">
        <f ca="1">OFFSET(INDIRECT(CONCATENATE($AE$1,"!$A$1")),$AT247,MATCH("Pre-Windows 2000 Logon Name",INDIRECT(CONCATENATE($AE$1,"!$A$1")):INDIRECT(CONCATENATE($AE$1,"!$L$1")),0)-1,1,1)</f>
        <v>0</v>
      </c>
      <c r="AS247">
        <f ca="1">OFFSET(INDIRECT(CONCATENATE($AE$1,"!$A$1")),$AT247,MATCH("E-Mail Address",INDIRECT(CONCATENATE($AE$1,"!$A$1")):INDIRECT(CONCATENATE($AE$1,"!$L$1")),0)-1,1,1)</f>
        <v>0</v>
      </c>
      <c r="AT247">
        <v>246</v>
      </c>
    </row>
    <row r="248" spans="1:46" x14ac:dyDescent="0.25">
      <c r="A248" s="4"/>
      <c r="B248" s="4"/>
      <c r="C248" s="4"/>
      <c r="D248" s="4"/>
      <c r="E248" s="4"/>
      <c r="F248" s="4"/>
      <c r="H248" s="2"/>
      <c r="I248" t="str">
        <f t="shared" si="59"/>
        <v/>
      </c>
      <c r="K248" t="str">
        <f t="shared" si="48"/>
        <v/>
      </c>
      <c r="L248" t="str">
        <f t="shared" si="49"/>
        <v/>
      </c>
      <c r="M248" t="str">
        <f t="shared" si="50"/>
        <v/>
      </c>
      <c r="N248" t="str">
        <f t="shared" si="51"/>
        <v/>
      </c>
      <c r="O248" t="str">
        <f t="shared" si="52"/>
        <v/>
      </c>
      <c r="P248" t="str">
        <f t="shared" si="60"/>
        <v/>
      </c>
      <c r="R248" t="str">
        <f t="shared" ca="1" si="61"/>
        <v>0, 0</v>
      </c>
      <c r="S248">
        <f ca="1"/>
        <v>0</v>
      </c>
      <c r="T248">
        <f ca="1"/>
        <v>0</v>
      </c>
      <c r="U248">
        <f ca="1"/>
        <v>0</v>
      </c>
      <c r="V248">
        <f ca="1"/>
        <v>0</v>
      </c>
      <c r="W248">
        <f ca="1"/>
        <v>0</v>
      </c>
      <c r="X248">
        <f ca="1"/>
        <v>0</v>
      </c>
      <c r="Y248">
        <f ca="1"/>
        <v>0</v>
      </c>
      <c r="Z248">
        <f ca="1"/>
        <v>0</v>
      </c>
      <c r="AA248">
        <f ca="1"/>
        <v>0</v>
      </c>
      <c r="AC248" s="2"/>
      <c r="AD248" t="str">
        <f t="shared" si="62"/>
        <v/>
      </c>
      <c r="AF248" t="str">
        <f t="shared" si="53"/>
        <v/>
      </c>
      <c r="AG248" t="str">
        <f t="shared" si="54"/>
        <v/>
      </c>
      <c r="AH248" t="str">
        <f t="shared" si="55"/>
        <v/>
      </c>
      <c r="AI248" t="str">
        <f t="shared" si="56"/>
        <v/>
      </c>
      <c r="AJ248" t="str">
        <f t="shared" si="57"/>
        <v/>
      </c>
      <c r="AK248" t="str">
        <f t="shared" si="58"/>
        <v/>
      </c>
      <c r="AM248" t="str">
        <f t="shared" ca="1" si="63"/>
        <v>0, 0</v>
      </c>
      <c r="AN248">
        <f ca="1">OFFSET(INDIRECT(CONCATENATE($AE$1,"!$A$1")),$AT248,MATCH("First Name",INDIRECT(CONCATENATE($AE$1,"!$A$1")):INDIRECT(CONCATENATE($AE$1,"!$L$1")),0)-1,1,1)</f>
        <v>0</v>
      </c>
      <c r="AO248">
        <f ca="1">OFFSET(INDIRECT(CONCATENATE($AE$1,"!$A$1")),$AT248,MATCH("Last Name",INDIRECT(CONCATENATE($AE$1,"!$A$1")):INDIRECT(CONCATENATE($AE$1,"!$L$1")),0)-1,1,1)</f>
        <v>0</v>
      </c>
      <c r="AP248">
        <f ca="1">OFFSET(INDIRECT(CONCATENATE($AE$1,"!$A$1")),$AT248,MATCH("description",INDIRECT(CONCATENATE($AE$1,"!$A$1")):INDIRECT(CONCATENATE($AE$1,"!$L$1")),0)-1,1,1)</f>
        <v>0</v>
      </c>
      <c r="AQ248">
        <f ca="1">OFFSET(INDIRECT(CONCATENATE($AE$1,"!$A$1")),$AT248,MATCH("Display Name",INDIRECT(CONCATENATE($AE$1,"!$A$1")):INDIRECT(CONCATENATE($AE$1,"!$L$1")),0)-1,1,1)</f>
        <v>0</v>
      </c>
      <c r="AR248">
        <f ca="1">OFFSET(INDIRECT(CONCATENATE($AE$1,"!$A$1")),$AT248,MATCH("Pre-Windows 2000 Logon Name",INDIRECT(CONCATENATE($AE$1,"!$A$1")):INDIRECT(CONCATENATE($AE$1,"!$L$1")),0)-1,1,1)</f>
        <v>0</v>
      </c>
      <c r="AS248">
        <f ca="1">OFFSET(INDIRECT(CONCATENATE($AE$1,"!$A$1")),$AT248,MATCH("E-Mail Address",INDIRECT(CONCATENATE($AE$1,"!$A$1")):INDIRECT(CONCATENATE($AE$1,"!$L$1")),0)-1,1,1)</f>
        <v>0</v>
      </c>
      <c r="AT248">
        <v>247</v>
      </c>
    </row>
    <row r="249" spans="1:46" x14ac:dyDescent="0.25">
      <c r="A249" s="4"/>
      <c r="B249" s="4"/>
      <c r="C249" s="4"/>
      <c r="D249" s="4"/>
      <c r="E249" s="4"/>
      <c r="F249" s="4"/>
      <c r="H249" s="2"/>
      <c r="I249" t="str">
        <f t="shared" si="59"/>
        <v/>
      </c>
      <c r="K249" t="str">
        <f t="shared" si="48"/>
        <v/>
      </c>
      <c r="L249" t="str">
        <f t="shared" si="49"/>
        <v/>
      </c>
      <c r="M249" t="str">
        <f t="shared" si="50"/>
        <v/>
      </c>
      <c r="N249" t="str">
        <f t="shared" si="51"/>
        <v/>
      </c>
      <c r="O249" t="str">
        <f t="shared" si="52"/>
        <v/>
      </c>
      <c r="P249" t="str">
        <f t="shared" si="60"/>
        <v/>
      </c>
      <c r="R249" t="str">
        <f t="shared" ca="1" si="61"/>
        <v>0, 0</v>
      </c>
      <c r="S249">
        <f ca="1"/>
        <v>0</v>
      </c>
      <c r="T249">
        <f ca="1"/>
        <v>0</v>
      </c>
      <c r="U249">
        <f ca="1"/>
        <v>0</v>
      </c>
      <c r="V249">
        <f ca="1"/>
        <v>0</v>
      </c>
      <c r="W249">
        <f ca="1"/>
        <v>0</v>
      </c>
      <c r="X249">
        <f ca="1"/>
        <v>0</v>
      </c>
      <c r="Y249">
        <f ca="1"/>
        <v>0</v>
      </c>
      <c r="Z249">
        <f ca="1"/>
        <v>0</v>
      </c>
      <c r="AA249">
        <f ca="1"/>
        <v>0</v>
      </c>
      <c r="AC249" s="2"/>
      <c r="AD249" t="str">
        <f t="shared" si="62"/>
        <v/>
      </c>
      <c r="AF249" t="str">
        <f t="shared" si="53"/>
        <v/>
      </c>
      <c r="AG249" t="str">
        <f t="shared" si="54"/>
        <v/>
      </c>
      <c r="AH249" t="str">
        <f t="shared" si="55"/>
        <v/>
      </c>
      <c r="AI249" t="str">
        <f t="shared" si="56"/>
        <v/>
      </c>
      <c r="AJ249" t="str">
        <f t="shared" si="57"/>
        <v/>
      </c>
      <c r="AK249" t="str">
        <f t="shared" si="58"/>
        <v/>
      </c>
      <c r="AM249" t="str">
        <f t="shared" ca="1" si="63"/>
        <v>0, 0</v>
      </c>
      <c r="AN249">
        <f ca="1">OFFSET(INDIRECT(CONCATENATE($AE$1,"!$A$1")),$AT249,MATCH("First Name",INDIRECT(CONCATENATE($AE$1,"!$A$1")):INDIRECT(CONCATENATE($AE$1,"!$L$1")),0)-1,1,1)</f>
        <v>0</v>
      </c>
      <c r="AO249">
        <f ca="1">OFFSET(INDIRECT(CONCATENATE($AE$1,"!$A$1")),$AT249,MATCH("Last Name",INDIRECT(CONCATENATE($AE$1,"!$A$1")):INDIRECT(CONCATENATE($AE$1,"!$L$1")),0)-1,1,1)</f>
        <v>0</v>
      </c>
      <c r="AP249">
        <f ca="1">OFFSET(INDIRECT(CONCATENATE($AE$1,"!$A$1")),$AT249,MATCH("description",INDIRECT(CONCATENATE($AE$1,"!$A$1")):INDIRECT(CONCATENATE($AE$1,"!$L$1")),0)-1,1,1)</f>
        <v>0</v>
      </c>
      <c r="AQ249">
        <f ca="1">OFFSET(INDIRECT(CONCATENATE($AE$1,"!$A$1")),$AT249,MATCH("Display Name",INDIRECT(CONCATENATE($AE$1,"!$A$1")):INDIRECT(CONCATENATE($AE$1,"!$L$1")),0)-1,1,1)</f>
        <v>0</v>
      </c>
      <c r="AR249">
        <f ca="1">OFFSET(INDIRECT(CONCATENATE($AE$1,"!$A$1")),$AT249,MATCH("Pre-Windows 2000 Logon Name",INDIRECT(CONCATENATE($AE$1,"!$A$1")):INDIRECT(CONCATENATE($AE$1,"!$L$1")),0)-1,1,1)</f>
        <v>0</v>
      </c>
      <c r="AS249">
        <f ca="1">OFFSET(INDIRECT(CONCATENATE($AE$1,"!$A$1")),$AT249,MATCH("E-Mail Address",INDIRECT(CONCATENATE($AE$1,"!$A$1")):INDIRECT(CONCATENATE($AE$1,"!$L$1")),0)-1,1,1)</f>
        <v>0</v>
      </c>
      <c r="AT249">
        <v>248</v>
      </c>
    </row>
    <row r="250" spans="1:46" x14ac:dyDescent="0.25">
      <c r="A250" s="4"/>
      <c r="B250" s="4"/>
      <c r="C250" s="4"/>
      <c r="D250" s="4"/>
      <c r="E250" s="4"/>
      <c r="F250" s="4"/>
      <c r="H250" s="2"/>
      <c r="I250" t="str">
        <f t="shared" si="59"/>
        <v/>
      </c>
      <c r="K250" t="str">
        <f t="shared" si="48"/>
        <v/>
      </c>
      <c r="L250" t="str">
        <f t="shared" si="49"/>
        <v/>
      </c>
      <c r="M250" t="str">
        <f t="shared" si="50"/>
        <v/>
      </c>
      <c r="N250" t="str">
        <f t="shared" si="51"/>
        <v/>
      </c>
      <c r="O250" t="str">
        <f t="shared" si="52"/>
        <v/>
      </c>
      <c r="P250" t="str">
        <f t="shared" si="60"/>
        <v/>
      </c>
      <c r="R250" t="str">
        <f t="shared" ca="1" si="61"/>
        <v>0, 0</v>
      </c>
      <c r="S250">
        <f ca="1"/>
        <v>0</v>
      </c>
      <c r="T250">
        <f ca="1"/>
        <v>0</v>
      </c>
      <c r="U250">
        <f ca="1"/>
        <v>0</v>
      </c>
      <c r="V250">
        <f ca="1"/>
        <v>0</v>
      </c>
      <c r="W250">
        <f ca="1"/>
        <v>0</v>
      </c>
      <c r="X250">
        <f ca="1"/>
        <v>0</v>
      </c>
      <c r="Y250">
        <f ca="1"/>
        <v>0</v>
      </c>
      <c r="Z250">
        <f ca="1"/>
        <v>0</v>
      </c>
      <c r="AA250">
        <f ca="1"/>
        <v>0</v>
      </c>
      <c r="AC250" s="2"/>
      <c r="AD250" t="str">
        <f t="shared" si="62"/>
        <v/>
      </c>
      <c r="AF250" t="str">
        <f t="shared" si="53"/>
        <v/>
      </c>
      <c r="AG250" t="str">
        <f t="shared" si="54"/>
        <v/>
      </c>
      <c r="AH250" t="str">
        <f t="shared" si="55"/>
        <v/>
      </c>
      <c r="AI250" t="str">
        <f t="shared" si="56"/>
        <v/>
      </c>
      <c r="AJ250" t="str">
        <f t="shared" si="57"/>
        <v/>
      </c>
      <c r="AK250" t="str">
        <f t="shared" si="58"/>
        <v/>
      </c>
      <c r="AM250" t="str">
        <f t="shared" ca="1" si="63"/>
        <v>0, 0</v>
      </c>
      <c r="AN250">
        <f ca="1">OFFSET(INDIRECT(CONCATENATE($AE$1,"!$A$1")),$AT250,MATCH("First Name",INDIRECT(CONCATENATE($AE$1,"!$A$1")):INDIRECT(CONCATENATE($AE$1,"!$L$1")),0)-1,1,1)</f>
        <v>0</v>
      </c>
      <c r="AO250">
        <f ca="1">OFFSET(INDIRECT(CONCATENATE($AE$1,"!$A$1")),$AT250,MATCH("Last Name",INDIRECT(CONCATENATE($AE$1,"!$A$1")):INDIRECT(CONCATENATE($AE$1,"!$L$1")),0)-1,1,1)</f>
        <v>0</v>
      </c>
      <c r="AP250">
        <f ca="1">OFFSET(INDIRECT(CONCATENATE($AE$1,"!$A$1")),$AT250,MATCH("description",INDIRECT(CONCATENATE($AE$1,"!$A$1")):INDIRECT(CONCATENATE($AE$1,"!$L$1")),0)-1,1,1)</f>
        <v>0</v>
      </c>
      <c r="AQ250">
        <f ca="1">OFFSET(INDIRECT(CONCATENATE($AE$1,"!$A$1")),$AT250,MATCH("Display Name",INDIRECT(CONCATENATE($AE$1,"!$A$1")):INDIRECT(CONCATENATE($AE$1,"!$L$1")),0)-1,1,1)</f>
        <v>0</v>
      </c>
      <c r="AR250">
        <f ca="1">OFFSET(INDIRECT(CONCATENATE($AE$1,"!$A$1")),$AT250,MATCH("Pre-Windows 2000 Logon Name",INDIRECT(CONCATENATE($AE$1,"!$A$1")):INDIRECT(CONCATENATE($AE$1,"!$L$1")),0)-1,1,1)</f>
        <v>0</v>
      </c>
      <c r="AS250">
        <f ca="1">OFFSET(INDIRECT(CONCATENATE($AE$1,"!$A$1")),$AT250,MATCH("E-Mail Address",INDIRECT(CONCATENATE($AE$1,"!$A$1")):INDIRECT(CONCATENATE($AE$1,"!$L$1")),0)-1,1,1)</f>
        <v>0</v>
      </c>
      <c r="AT250">
        <v>249</v>
      </c>
    </row>
    <row r="251" spans="1:46" x14ac:dyDescent="0.25">
      <c r="A251" s="4"/>
      <c r="B251" s="4"/>
      <c r="C251" s="4"/>
      <c r="D251" s="4"/>
      <c r="E251" s="4"/>
      <c r="F251" s="4"/>
      <c r="H251" s="2"/>
      <c r="I251" t="str">
        <f t="shared" si="59"/>
        <v/>
      </c>
      <c r="K251" t="str">
        <f t="shared" si="48"/>
        <v/>
      </c>
      <c r="L251" t="str">
        <f t="shared" si="49"/>
        <v/>
      </c>
      <c r="M251" t="str">
        <f t="shared" si="50"/>
        <v/>
      </c>
      <c r="N251" t="str">
        <f t="shared" si="51"/>
        <v/>
      </c>
      <c r="O251" t="str">
        <f t="shared" si="52"/>
        <v/>
      </c>
      <c r="P251" t="str">
        <f t="shared" si="60"/>
        <v/>
      </c>
      <c r="R251" t="str">
        <f t="shared" ca="1" si="61"/>
        <v>0, 0</v>
      </c>
      <c r="S251">
        <f ca="1"/>
        <v>0</v>
      </c>
      <c r="T251">
        <f ca="1"/>
        <v>0</v>
      </c>
      <c r="U251">
        <f ca="1"/>
        <v>0</v>
      </c>
      <c r="V251">
        <f ca="1"/>
        <v>0</v>
      </c>
      <c r="W251">
        <f ca="1"/>
        <v>0</v>
      </c>
      <c r="X251">
        <f ca="1"/>
        <v>0</v>
      </c>
      <c r="Y251">
        <f ca="1"/>
        <v>0</v>
      </c>
      <c r="Z251">
        <f ca="1"/>
        <v>0</v>
      </c>
      <c r="AA251">
        <f ca="1"/>
        <v>0</v>
      </c>
      <c r="AC251" s="2"/>
      <c r="AD251" t="str">
        <f t="shared" si="62"/>
        <v/>
      </c>
      <c r="AF251" t="str">
        <f t="shared" si="53"/>
        <v/>
      </c>
      <c r="AG251" t="str">
        <f t="shared" si="54"/>
        <v/>
      </c>
      <c r="AH251" t="str">
        <f t="shared" si="55"/>
        <v/>
      </c>
      <c r="AI251" t="str">
        <f t="shared" si="56"/>
        <v/>
      </c>
      <c r="AJ251" t="str">
        <f t="shared" si="57"/>
        <v/>
      </c>
      <c r="AK251" t="str">
        <f t="shared" si="58"/>
        <v/>
      </c>
      <c r="AM251" t="str">
        <f t="shared" ca="1" si="63"/>
        <v>0, 0</v>
      </c>
      <c r="AN251">
        <f ca="1">OFFSET(INDIRECT(CONCATENATE($AE$1,"!$A$1")),$AT251,MATCH("First Name",INDIRECT(CONCATENATE($AE$1,"!$A$1")):INDIRECT(CONCATENATE($AE$1,"!$L$1")),0)-1,1,1)</f>
        <v>0</v>
      </c>
      <c r="AO251">
        <f ca="1">OFFSET(INDIRECT(CONCATENATE($AE$1,"!$A$1")),$AT251,MATCH("Last Name",INDIRECT(CONCATENATE($AE$1,"!$A$1")):INDIRECT(CONCATENATE($AE$1,"!$L$1")),0)-1,1,1)</f>
        <v>0</v>
      </c>
      <c r="AP251">
        <f ca="1">OFFSET(INDIRECT(CONCATENATE($AE$1,"!$A$1")),$AT251,MATCH("description",INDIRECT(CONCATENATE($AE$1,"!$A$1")):INDIRECT(CONCATENATE($AE$1,"!$L$1")),0)-1,1,1)</f>
        <v>0</v>
      </c>
      <c r="AQ251">
        <f ca="1">OFFSET(INDIRECT(CONCATENATE($AE$1,"!$A$1")),$AT251,MATCH("Display Name",INDIRECT(CONCATENATE($AE$1,"!$A$1")):INDIRECT(CONCATENATE($AE$1,"!$L$1")),0)-1,1,1)</f>
        <v>0</v>
      </c>
      <c r="AR251">
        <f ca="1">OFFSET(INDIRECT(CONCATENATE($AE$1,"!$A$1")),$AT251,MATCH("Pre-Windows 2000 Logon Name",INDIRECT(CONCATENATE($AE$1,"!$A$1")):INDIRECT(CONCATENATE($AE$1,"!$L$1")),0)-1,1,1)</f>
        <v>0</v>
      </c>
      <c r="AS251">
        <f ca="1">OFFSET(INDIRECT(CONCATENATE($AE$1,"!$A$1")),$AT251,MATCH("E-Mail Address",INDIRECT(CONCATENATE($AE$1,"!$A$1")):INDIRECT(CONCATENATE($AE$1,"!$L$1")),0)-1,1,1)</f>
        <v>0</v>
      </c>
      <c r="AT251">
        <v>250</v>
      </c>
    </row>
    <row r="252" spans="1:46" x14ac:dyDescent="0.25">
      <c r="A252" s="4"/>
      <c r="B252" s="4"/>
      <c r="C252" s="4"/>
      <c r="D252" s="4"/>
      <c r="E252" s="4"/>
      <c r="F252" s="4"/>
      <c r="H252" s="2"/>
      <c r="I252" t="str">
        <f t="shared" si="59"/>
        <v/>
      </c>
      <c r="K252" t="str">
        <f t="shared" si="48"/>
        <v/>
      </c>
      <c r="L252" t="str">
        <f t="shared" si="49"/>
        <v/>
      </c>
      <c r="M252" t="str">
        <f t="shared" si="50"/>
        <v/>
      </c>
      <c r="N252" t="str">
        <f t="shared" si="51"/>
        <v/>
      </c>
      <c r="O252" t="str">
        <f t="shared" si="52"/>
        <v/>
      </c>
      <c r="P252" t="str">
        <f t="shared" si="60"/>
        <v/>
      </c>
      <c r="R252" t="str">
        <f t="shared" ca="1" si="61"/>
        <v>0, 0</v>
      </c>
      <c r="S252">
        <f ca="1"/>
        <v>0</v>
      </c>
      <c r="T252">
        <f ca="1"/>
        <v>0</v>
      </c>
      <c r="U252">
        <f ca="1"/>
        <v>0</v>
      </c>
      <c r="V252">
        <f ca="1"/>
        <v>0</v>
      </c>
      <c r="W252">
        <f ca="1"/>
        <v>0</v>
      </c>
      <c r="X252">
        <f ca="1"/>
        <v>0</v>
      </c>
      <c r="Y252">
        <f ca="1"/>
        <v>0</v>
      </c>
      <c r="Z252">
        <f ca="1"/>
        <v>0</v>
      </c>
      <c r="AA252">
        <f ca="1"/>
        <v>0</v>
      </c>
      <c r="AC252" s="2"/>
      <c r="AD252" t="str">
        <f t="shared" si="62"/>
        <v/>
      </c>
      <c r="AF252" t="str">
        <f t="shared" si="53"/>
        <v/>
      </c>
      <c r="AG252" t="str">
        <f t="shared" si="54"/>
        <v/>
      </c>
      <c r="AH252" t="str">
        <f t="shared" si="55"/>
        <v/>
      </c>
      <c r="AI252" t="str">
        <f t="shared" si="56"/>
        <v/>
      </c>
      <c r="AJ252" t="str">
        <f t="shared" si="57"/>
        <v/>
      </c>
      <c r="AK252" t="str">
        <f t="shared" si="58"/>
        <v/>
      </c>
      <c r="AM252" t="str">
        <f t="shared" ca="1" si="63"/>
        <v>0, 0</v>
      </c>
      <c r="AN252">
        <f ca="1">OFFSET(INDIRECT(CONCATENATE($AE$1,"!$A$1")),$AT252,MATCH("First Name",INDIRECT(CONCATENATE($AE$1,"!$A$1")):INDIRECT(CONCATENATE($AE$1,"!$L$1")),0)-1,1,1)</f>
        <v>0</v>
      </c>
      <c r="AO252">
        <f ca="1">OFFSET(INDIRECT(CONCATENATE($AE$1,"!$A$1")),$AT252,MATCH("Last Name",INDIRECT(CONCATENATE($AE$1,"!$A$1")):INDIRECT(CONCATENATE($AE$1,"!$L$1")),0)-1,1,1)</f>
        <v>0</v>
      </c>
      <c r="AP252">
        <f ca="1">OFFSET(INDIRECT(CONCATENATE($AE$1,"!$A$1")),$AT252,MATCH("description",INDIRECT(CONCATENATE($AE$1,"!$A$1")):INDIRECT(CONCATENATE($AE$1,"!$L$1")),0)-1,1,1)</f>
        <v>0</v>
      </c>
      <c r="AQ252">
        <f ca="1">OFFSET(INDIRECT(CONCATENATE($AE$1,"!$A$1")),$AT252,MATCH("Display Name",INDIRECT(CONCATENATE($AE$1,"!$A$1")):INDIRECT(CONCATENATE($AE$1,"!$L$1")),0)-1,1,1)</f>
        <v>0</v>
      </c>
      <c r="AR252">
        <f ca="1">OFFSET(INDIRECT(CONCATENATE($AE$1,"!$A$1")),$AT252,MATCH("Pre-Windows 2000 Logon Name",INDIRECT(CONCATENATE($AE$1,"!$A$1")):INDIRECT(CONCATENATE($AE$1,"!$L$1")),0)-1,1,1)</f>
        <v>0</v>
      </c>
      <c r="AS252">
        <f ca="1">OFFSET(INDIRECT(CONCATENATE($AE$1,"!$A$1")),$AT252,MATCH("E-Mail Address",INDIRECT(CONCATENATE($AE$1,"!$A$1")):INDIRECT(CONCATENATE($AE$1,"!$L$1")),0)-1,1,1)</f>
        <v>0</v>
      </c>
      <c r="AT252">
        <v>251</v>
      </c>
    </row>
    <row r="253" spans="1:46" x14ac:dyDescent="0.25">
      <c r="A253" s="4"/>
      <c r="B253" s="4"/>
      <c r="C253" s="4"/>
      <c r="D253" s="4"/>
      <c r="E253" s="4"/>
      <c r="F253" s="4"/>
      <c r="H253" s="2"/>
      <c r="I253" t="str">
        <f t="shared" si="59"/>
        <v/>
      </c>
      <c r="K253" t="str">
        <f t="shared" si="48"/>
        <v/>
      </c>
      <c r="L253" t="str">
        <f t="shared" si="49"/>
        <v/>
      </c>
      <c r="M253" t="str">
        <f t="shared" si="50"/>
        <v/>
      </c>
      <c r="N253" t="str">
        <f t="shared" si="51"/>
        <v/>
      </c>
      <c r="O253" t="str">
        <f t="shared" si="52"/>
        <v/>
      </c>
      <c r="P253" t="str">
        <f t="shared" si="60"/>
        <v/>
      </c>
      <c r="R253" t="str">
        <f t="shared" ca="1" si="61"/>
        <v>0, 0</v>
      </c>
      <c r="S253">
        <f ca="1"/>
        <v>0</v>
      </c>
      <c r="T253">
        <f ca="1"/>
        <v>0</v>
      </c>
      <c r="U253">
        <f ca="1"/>
        <v>0</v>
      </c>
      <c r="V253">
        <f ca="1"/>
        <v>0</v>
      </c>
      <c r="W253">
        <f ca="1"/>
        <v>0</v>
      </c>
      <c r="X253">
        <f ca="1"/>
        <v>0</v>
      </c>
      <c r="Y253">
        <f ca="1"/>
        <v>0</v>
      </c>
      <c r="Z253">
        <f ca="1"/>
        <v>0</v>
      </c>
      <c r="AA253">
        <f ca="1"/>
        <v>0</v>
      </c>
      <c r="AC253" s="2"/>
      <c r="AD253" t="str">
        <f t="shared" si="62"/>
        <v/>
      </c>
      <c r="AF253" t="str">
        <f t="shared" si="53"/>
        <v/>
      </c>
      <c r="AG253" t="str">
        <f t="shared" si="54"/>
        <v/>
      </c>
      <c r="AH253" t="str">
        <f t="shared" si="55"/>
        <v/>
      </c>
      <c r="AI253" t="str">
        <f t="shared" si="56"/>
        <v/>
      </c>
      <c r="AJ253" t="str">
        <f t="shared" si="57"/>
        <v/>
      </c>
      <c r="AK253" t="str">
        <f t="shared" si="58"/>
        <v/>
      </c>
      <c r="AM253" t="str">
        <f t="shared" ca="1" si="63"/>
        <v>0, 0</v>
      </c>
      <c r="AN253">
        <f ca="1">OFFSET(INDIRECT(CONCATENATE($AE$1,"!$A$1")),$AT253,MATCH("First Name",INDIRECT(CONCATENATE($AE$1,"!$A$1")):INDIRECT(CONCATENATE($AE$1,"!$L$1")),0)-1,1,1)</f>
        <v>0</v>
      </c>
      <c r="AO253">
        <f ca="1">OFFSET(INDIRECT(CONCATENATE($AE$1,"!$A$1")),$AT253,MATCH("Last Name",INDIRECT(CONCATENATE($AE$1,"!$A$1")):INDIRECT(CONCATENATE($AE$1,"!$L$1")),0)-1,1,1)</f>
        <v>0</v>
      </c>
      <c r="AP253">
        <f ca="1">OFFSET(INDIRECT(CONCATENATE($AE$1,"!$A$1")),$AT253,MATCH("description",INDIRECT(CONCATENATE($AE$1,"!$A$1")):INDIRECT(CONCATENATE($AE$1,"!$L$1")),0)-1,1,1)</f>
        <v>0</v>
      </c>
      <c r="AQ253">
        <f ca="1">OFFSET(INDIRECT(CONCATENATE($AE$1,"!$A$1")),$AT253,MATCH("Display Name",INDIRECT(CONCATENATE($AE$1,"!$A$1")):INDIRECT(CONCATENATE($AE$1,"!$L$1")),0)-1,1,1)</f>
        <v>0</v>
      </c>
      <c r="AR253">
        <f ca="1">OFFSET(INDIRECT(CONCATENATE($AE$1,"!$A$1")),$AT253,MATCH("Pre-Windows 2000 Logon Name",INDIRECT(CONCATENATE($AE$1,"!$A$1")):INDIRECT(CONCATENATE($AE$1,"!$L$1")),0)-1,1,1)</f>
        <v>0</v>
      </c>
      <c r="AS253">
        <f ca="1">OFFSET(INDIRECT(CONCATENATE($AE$1,"!$A$1")),$AT253,MATCH("E-Mail Address",INDIRECT(CONCATENATE($AE$1,"!$A$1")):INDIRECT(CONCATENATE($AE$1,"!$L$1")),0)-1,1,1)</f>
        <v>0</v>
      </c>
      <c r="AT253">
        <v>252</v>
      </c>
    </row>
    <row r="254" spans="1:46" x14ac:dyDescent="0.25">
      <c r="A254" s="4"/>
      <c r="B254" s="4"/>
      <c r="C254" s="4"/>
      <c r="D254" s="4"/>
      <c r="E254" s="4"/>
      <c r="F254" s="4"/>
      <c r="H254" s="2"/>
      <c r="I254" t="str">
        <f t="shared" si="59"/>
        <v/>
      </c>
      <c r="K254" t="str">
        <f t="shared" si="48"/>
        <v/>
      </c>
      <c r="L254" t="str">
        <f t="shared" si="49"/>
        <v/>
      </c>
      <c r="M254" t="str">
        <f t="shared" si="50"/>
        <v/>
      </c>
      <c r="N254" t="str">
        <f t="shared" si="51"/>
        <v/>
      </c>
      <c r="O254" t="str">
        <f t="shared" si="52"/>
        <v/>
      </c>
      <c r="P254" t="str">
        <f t="shared" si="60"/>
        <v/>
      </c>
      <c r="R254" t="str">
        <f t="shared" ca="1" si="61"/>
        <v>0, 0</v>
      </c>
      <c r="S254">
        <f ca="1"/>
        <v>0</v>
      </c>
      <c r="T254">
        <f ca="1"/>
        <v>0</v>
      </c>
      <c r="U254">
        <f ca="1"/>
        <v>0</v>
      </c>
      <c r="V254">
        <f ca="1"/>
        <v>0</v>
      </c>
      <c r="W254">
        <f ca="1"/>
        <v>0</v>
      </c>
      <c r="X254">
        <f ca="1"/>
        <v>0</v>
      </c>
      <c r="Y254">
        <f ca="1"/>
        <v>0</v>
      </c>
      <c r="Z254">
        <f ca="1"/>
        <v>0</v>
      </c>
      <c r="AA254">
        <f ca="1"/>
        <v>0</v>
      </c>
      <c r="AC254" s="2"/>
      <c r="AD254" t="str">
        <f t="shared" si="62"/>
        <v/>
      </c>
      <c r="AF254" t="str">
        <f t="shared" si="53"/>
        <v/>
      </c>
      <c r="AG254" t="str">
        <f t="shared" si="54"/>
        <v/>
      </c>
      <c r="AH254" t="str">
        <f t="shared" si="55"/>
        <v/>
      </c>
      <c r="AI254" t="str">
        <f t="shared" si="56"/>
        <v/>
      </c>
      <c r="AJ254" t="str">
        <f t="shared" si="57"/>
        <v/>
      </c>
      <c r="AK254" t="str">
        <f t="shared" si="58"/>
        <v/>
      </c>
      <c r="AM254" t="str">
        <f t="shared" ca="1" si="63"/>
        <v>0, 0</v>
      </c>
      <c r="AN254">
        <f ca="1">OFFSET(INDIRECT(CONCATENATE($AE$1,"!$A$1")),$AT254,MATCH("First Name",INDIRECT(CONCATENATE($AE$1,"!$A$1")):INDIRECT(CONCATENATE($AE$1,"!$L$1")),0)-1,1,1)</f>
        <v>0</v>
      </c>
      <c r="AO254">
        <f ca="1">OFFSET(INDIRECT(CONCATENATE($AE$1,"!$A$1")),$AT254,MATCH("Last Name",INDIRECT(CONCATENATE($AE$1,"!$A$1")):INDIRECT(CONCATENATE($AE$1,"!$L$1")),0)-1,1,1)</f>
        <v>0</v>
      </c>
      <c r="AP254">
        <f ca="1">OFFSET(INDIRECT(CONCATENATE($AE$1,"!$A$1")),$AT254,MATCH("description",INDIRECT(CONCATENATE($AE$1,"!$A$1")):INDIRECT(CONCATENATE($AE$1,"!$L$1")),0)-1,1,1)</f>
        <v>0</v>
      </c>
      <c r="AQ254">
        <f ca="1">OFFSET(INDIRECT(CONCATENATE($AE$1,"!$A$1")),$AT254,MATCH("Display Name",INDIRECT(CONCATENATE($AE$1,"!$A$1")):INDIRECT(CONCATENATE($AE$1,"!$L$1")),0)-1,1,1)</f>
        <v>0</v>
      </c>
      <c r="AR254">
        <f ca="1">OFFSET(INDIRECT(CONCATENATE($AE$1,"!$A$1")),$AT254,MATCH("Pre-Windows 2000 Logon Name",INDIRECT(CONCATENATE($AE$1,"!$A$1")):INDIRECT(CONCATENATE($AE$1,"!$L$1")),0)-1,1,1)</f>
        <v>0</v>
      </c>
      <c r="AS254">
        <f ca="1">OFFSET(INDIRECT(CONCATENATE($AE$1,"!$A$1")),$AT254,MATCH("E-Mail Address",INDIRECT(CONCATENATE($AE$1,"!$A$1")):INDIRECT(CONCATENATE($AE$1,"!$L$1")),0)-1,1,1)</f>
        <v>0</v>
      </c>
      <c r="AT254">
        <v>253</v>
      </c>
    </row>
    <row r="255" spans="1:46" x14ac:dyDescent="0.25">
      <c r="A255" s="4"/>
      <c r="B255" s="4"/>
      <c r="C255" s="4"/>
      <c r="D255" s="4"/>
      <c r="E255" s="4"/>
      <c r="F255" s="4"/>
      <c r="H255" s="2"/>
      <c r="I255" t="str">
        <f t="shared" si="59"/>
        <v/>
      </c>
      <c r="K255" t="str">
        <f t="shared" si="48"/>
        <v/>
      </c>
      <c r="L255" t="str">
        <f t="shared" si="49"/>
        <v/>
      </c>
      <c r="M255" t="str">
        <f t="shared" si="50"/>
        <v/>
      </c>
      <c r="N255" t="str">
        <f t="shared" si="51"/>
        <v/>
      </c>
      <c r="O255" t="str">
        <f t="shared" si="52"/>
        <v/>
      </c>
      <c r="P255" t="str">
        <f t="shared" si="60"/>
        <v/>
      </c>
      <c r="R255" t="str">
        <f t="shared" ca="1" si="61"/>
        <v>0, 0</v>
      </c>
      <c r="S255">
        <f ca="1"/>
        <v>0</v>
      </c>
      <c r="T255">
        <f ca="1"/>
        <v>0</v>
      </c>
      <c r="U255">
        <f ca="1"/>
        <v>0</v>
      </c>
      <c r="V255">
        <f ca="1"/>
        <v>0</v>
      </c>
      <c r="W255">
        <f ca="1"/>
        <v>0</v>
      </c>
      <c r="X255">
        <f ca="1"/>
        <v>0</v>
      </c>
      <c r="Y255">
        <f ca="1"/>
        <v>0</v>
      </c>
      <c r="Z255">
        <f ca="1"/>
        <v>0</v>
      </c>
      <c r="AA255">
        <f ca="1"/>
        <v>0</v>
      </c>
      <c r="AC255" s="2"/>
      <c r="AD255" t="str">
        <f t="shared" si="62"/>
        <v/>
      </c>
      <c r="AF255" t="str">
        <f t="shared" si="53"/>
        <v/>
      </c>
      <c r="AG255" t="str">
        <f t="shared" si="54"/>
        <v/>
      </c>
      <c r="AH255" t="str">
        <f t="shared" si="55"/>
        <v/>
      </c>
      <c r="AI255" t="str">
        <f t="shared" si="56"/>
        <v/>
      </c>
      <c r="AJ255" t="str">
        <f t="shared" si="57"/>
        <v/>
      </c>
      <c r="AK255" t="str">
        <f t="shared" si="58"/>
        <v/>
      </c>
      <c r="AM255" t="str">
        <f t="shared" ca="1" si="63"/>
        <v>0, 0</v>
      </c>
      <c r="AN255">
        <f ca="1">OFFSET(INDIRECT(CONCATENATE($AE$1,"!$A$1")),$AT255,MATCH("First Name",INDIRECT(CONCATENATE($AE$1,"!$A$1")):INDIRECT(CONCATENATE($AE$1,"!$L$1")),0)-1,1,1)</f>
        <v>0</v>
      </c>
      <c r="AO255">
        <f ca="1">OFFSET(INDIRECT(CONCATENATE($AE$1,"!$A$1")),$AT255,MATCH("Last Name",INDIRECT(CONCATENATE($AE$1,"!$A$1")):INDIRECT(CONCATENATE($AE$1,"!$L$1")),0)-1,1,1)</f>
        <v>0</v>
      </c>
      <c r="AP255">
        <f ca="1">OFFSET(INDIRECT(CONCATENATE($AE$1,"!$A$1")),$AT255,MATCH("description",INDIRECT(CONCATENATE($AE$1,"!$A$1")):INDIRECT(CONCATENATE($AE$1,"!$L$1")),0)-1,1,1)</f>
        <v>0</v>
      </c>
      <c r="AQ255">
        <f ca="1">OFFSET(INDIRECT(CONCATENATE($AE$1,"!$A$1")),$AT255,MATCH("Display Name",INDIRECT(CONCATENATE($AE$1,"!$A$1")):INDIRECT(CONCATENATE($AE$1,"!$L$1")),0)-1,1,1)</f>
        <v>0</v>
      </c>
      <c r="AR255">
        <f ca="1">OFFSET(INDIRECT(CONCATENATE($AE$1,"!$A$1")),$AT255,MATCH("Pre-Windows 2000 Logon Name",INDIRECT(CONCATENATE($AE$1,"!$A$1")):INDIRECT(CONCATENATE($AE$1,"!$L$1")),0)-1,1,1)</f>
        <v>0</v>
      </c>
      <c r="AS255">
        <f ca="1">OFFSET(INDIRECT(CONCATENATE($AE$1,"!$A$1")),$AT255,MATCH("E-Mail Address",INDIRECT(CONCATENATE($AE$1,"!$A$1")):INDIRECT(CONCATENATE($AE$1,"!$L$1")),0)-1,1,1)</f>
        <v>0</v>
      </c>
      <c r="AT255">
        <v>254</v>
      </c>
    </row>
    <row r="256" spans="1:46" x14ac:dyDescent="0.25">
      <c r="A256" s="4"/>
      <c r="B256" s="4"/>
      <c r="C256" s="4"/>
      <c r="D256" s="4"/>
      <c r="E256" s="4"/>
      <c r="F256" s="4"/>
      <c r="H256" s="2"/>
      <c r="I256" t="str">
        <f t="shared" si="59"/>
        <v/>
      </c>
      <c r="K256" t="str">
        <f t="shared" si="48"/>
        <v/>
      </c>
      <c r="L256" t="str">
        <f t="shared" si="49"/>
        <v/>
      </c>
      <c r="M256" t="str">
        <f t="shared" si="50"/>
        <v/>
      </c>
      <c r="N256" t="str">
        <f t="shared" si="51"/>
        <v/>
      </c>
      <c r="O256" t="str">
        <f t="shared" si="52"/>
        <v/>
      </c>
      <c r="P256" t="str">
        <f t="shared" si="60"/>
        <v/>
      </c>
      <c r="R256" t="str">
        <f t="shared" ca="1" si="61"/>
        <v>0, 0</v>
      </c>
      <c r="S256">
        <f ca="1"/>
        <v>0</v>
      </c>
      <c r="T256">
        <f ca="1"/>
        <v>0</v>
      </c>
      <c r="U256">
        <f ca="1"/>
        <v>0</v>
      </c>
      <c r="V256">
        <f ca="1"/>
        <v>0</v>
      </c>
      <c r="W256">
        <f ca="1"/>
        <v>0</v>
      </c>
      <c r="X256">
        <f ca="1"/>
        <v>0</v>
      </c>
      <c r="Y256">
        <f ca="1"/>
        <v>0</v>
      </c>
      <c r="Z256">
        <f ca="1"/>
        <v>0</v>
      </c>
      <c r="AA256">
        <f ca="1"/>
        <v>0</v>
      </c>
      <c r="AC256" s="2"/>
      <c r="AD256" t="str">
        <f t="shared" si="62"/>
        <v/>
      </c>
      <c r="AF256" t="str">
        <f t="shared" si="53"/>
        <v/>
      </c>
      <c r="AG256" t="str">
        <f t="shared" si="54"/>
        <v/>
      </c>
      <c r="AH256" t="str">
        <f t="shared" si="55"/>
        <v/>
      </c>
      <c r="AI256" t="str">
        <f t="shared" si="56"/>
        <v/>
      </c>
      <c r="AJ256" t="str">
        <f t="shared" si="57"/>
        <v/>
      </c>
      <c r="AK256" t="str">
        <f t="shared" si="58"/>
        <v/>
      </c>
      <c r="AM256" t="str">
        <f t="shared" ca="1" si="63"/>
        <v>0, 0</v>
      </c>
      <c r="AN256">
        <f ca="1">OFFSET(INDIRECT(CONCATENATE($AE$1,"!$A$1")),$AT256,MATCH("First Name",INDIRECT(CONCATENATE($AE$1,"!$A$1")):INDIRECT(CONCATENATE($AE$1,"!$L$1")),0)-1,1,1)</f>
        <v>0</v>
      </c>
      <c r="AO256">
        <f ca="1">OFFSET(INDIRECT(CONCATENATE($AE$1,"!$A$1")),$AT256,MATCH("Last Name",INDIRECT(CONCATENATE($AE$1,"!$A$1")):INDIRECT(CONCATENATE($AE$1,"!$L$1")),0)-1,1,1)</f>
        <v>0</v>
      </c>
      <c r="AP256">
        <f ca="1">OFFSET(INDIRECT(CONCATENATE($AE$1,"!$A$1")),$AT256,MATCH("description",INDIRECT(CONCATENATE($AE$1,"!$A$1")):INDIRECT(CONCATENATE($AE$1,"!$L$1")),0)-1,1,1)</f>
        <v>0</v>
      </c>
      <c r="AQ256">
        <f ca="1">OFFSET(INDIRECT(CONCATENATE($AE$1,"!$A$1")),$AT256,MATCH("Display Name",INDIRECT(CONCATENATE($AE$1,"!$A$1")):INDIRECT(CONCATENATE($AE$1,"!$L$1")),0)-1,1,1)</f>
        <v>0</v>
      </c>
      <c r="AR256">
        <f ca="1">OFFSET(INDIRECT(CONCATENATE($AE$1,"!$A$1")),$AT256,MATCH("Pre-Windows 2000 Logon Name",INDIRECT(CONCATENATE($AE$1,"!$A$1")):INDIRECT(CONCATENATE($AE$1,"!$L$1")),0)-1,1,1)</f>
        <v>0</v>
      </c>
      <c r="AS256">
        <f ca="1">OFFSET(INDIRECT(CONCATENATE($AE$1,"!$A$1")),$AT256,MATCH("E-Mail Address",INDIRECT(CONCATENATE($AE$1,"!$A$1")):INDIRECT(CONCATENATE($AE$1,"!$L$1")),0)-1,1,1)</f>
        <v>0</v>
      </c>
      <c r="AT256">
        <v>255</v>
      </c>
    </row>
    <row r="257" spans="1:46" x14ac:dyDescent="0.25">
      <c r="A257" s="4"/>
      <c r="B257" s="4"/>
      <c r="C257" s="4"/>
      <c r="D257" s="4"/>
      <c r="E257" s="4"/>
      <c r="F257" s="4"/>
      <c r="H257" s="2"/>
      <c r="I257" t="str">
        <f t="shared" si="59"/>
        <v/>
      </c>
      <c r="K257" t="str">
        <f t="shared" si="48"/>
        <v/>
      </c>
      <c r="L257" t="str">
        <f t="shared" si="49"/>
        <v/>
      </c>
      <c r="M257" t="str">
        <f t="shared" si="50"/>
        <v/>
      </c>
      <c r="N257" t="str">
        <f t="shared" si="51"/>
        <v/>
      </c>
      <c r="O257" t="str">
        <f t="shared" si="52"/>
        <v/>
      </c>
      <c r="P257" t="str">
        <f t="shared" si="60"/>
        <v/>
      </c>
      <c r="R257" t="str">
        <f t="shared" ca="1" si="61"/>
        <v>0, 0</v>
      </c>
      <c r="S257">
        <f ca="1"/>
        <v>0</v>
      </c>
      <c r="T257">
        <f ca="1"/>
        <v>0</v>
      </c>
      <c r="U257">
        <f ca="1"/>
        <v>0</v>
      </c>
      <c r="V257">
        <f ca="1"/>
        <v>0</v>
      </c>
      <c r="W257">
        <f ca="1"/>
        <v>0</v>
      </c>
      <c r="X257">
        <f ca="1"/>
        <v>0</v>
      </c>
      <c r="Y257">
        <f ca="1"/>
        <v>0</v>
      </c>
      <c r="Z257">
        <f ca="1"/>
        <v>0</v>
      </c>
      <c r="AA257">
        <f ca="1"/>
        <v>0</v>
      </c>
      <c r="AC257" s="2"/>
      <c r="AD257" t="str">
        <f t="shared" si="62"/>
        <v/>
      </c>
      <c r="AF257" t="str">
        <f t="shared" si="53"/>
        <v/>
      </c>
      <c r="AG257" t="str">
        <f t="shared" si="54"/>
        <v/>
      </c>
      <c r="AH257" t="str">
        <f t="shared" si="55"/>
        <v/>
      </c>
      <c r="AI257" t="str">
        <f t="shared" si="56"/>
        <v/>
      </c>
      <c r="AJ257" t="str">
        <f t="shared" si="57"/>
        <v/>
      </c>
      <c r="AK257" t="str">
        <f t="shared" si="58"/>
        <v/>
      </c>
      <c r="AM257" t="str">
        <f t="shared" ca="1" si="63"/>
        <v>0, 0</v>
      </c>
      <c r="AN257">
        <f ca="1">OFFSET(INDIRECT(CONCATENATE($AE$1,"!$A$1")),$AT257,MATCH("First Name",INDIRECT(CONCATENATE($AE$1,"!$A$1")):INDIRECT(CONCATENATE($AE$1,"!$L$1")),0)-1,1,1)</f>
        <v>0</v>
      </c>
      <c r="AO257">
        <f ca="1">OFFSET(INDIRECT(CONCATENATE($AE$1,"!$A$1")),$AT257,MATCH("Last Name",INDIRECT(CONCATENATE($AE$1,"!$A$1")):INDIRECT(CONCATENATE($AE$1,"!$L$1")),0)-1,1,1)</f>
        <v>0</v>
      </c>
      <c r="AP257">
        <f ca="1">OFFSET(INDIRECT(CONCATENATE($AE$1,"!$A$1")),$AT257,MATCH("description",INDIRECT(CONCATENATE($AE$1,"!$A$1")):INDIRECT(CONCATENATE($AE$1,"!$L$1")),0)-1,1,1)</f>
        <v>0</v>
      </c>
      <c r="AQ257">
        <f ca="1">OFFSET(INDIRECT(CONCATENATE($AE$1,"!$A$1")),$AT257,MATCH("Display Name",INDIRECT(CONCATENATE($AE$1,"!$A$1")):INDIRECT(CONCATENATE($AE$1,"!$L$1")),0)-1,1,1)</f>
        <v>0</v>
      </c>
      <c r="AR257">
        <f ca="1">OFFSET(INDIRECT(CONCATENATE($AE$1,"!$A$1")),$AT257,MATCH("Pre-Windows 2000 Logon Name",INDIRECT(CONCATENATE($AE$1,"!$A$1")):INDIRECT(CONCATENATE($AE$1,"!$L$1")),0)-1,1,1)</f>
        <v>0</v>
      </c>
      <c r="AS257">
        <f ca="1">OFFSET(INDIRECT(CONCATENATE($AE$1,"!$A$1")),$AT257,MATCH("E-Mail Address",INDIRECT(CONCATENATE($AE$1,"!$A$1")):INDIRECT(CONCATENATE($AE$1,"!$L$1")),0)-1,1,1)</f>
        <v>0</v>
      </c>
      <c r="AT257">
        <v>256</v>
      </c>
    </row>
    <row r="258" spans="1:46" x14ac:dyDescent="0.25">
      <c r="A258" s="4"/>
      <c r="B258" s="4"/>
      <c r="C258" s="4"/>
      <c r="D258" s="4"/>
      <c r="E258" s="4"/>
      <c r="F258" s="4"/>
      <c r="H258" s="2"/>
      <c r="I258" t="str">
        <f t="shared" si="59"/>
        <v/>
      </c>
      <c r="K258" t="str">
        <f t="shared" ref="K258:K321" si="64">IF($I258="","",IF(ISNA(VLOOKUP($I258,$R$2:$AA$1001,2,FALSE)),"Not Found",VLOOKUP($I258,$R$2:$AA$1001,2,FALSE)))</f>
        <v/>
      </c>
      <c r="L258" t="str">
        <f t="shared" ref="L258:L321" si="65">IF($I258="","",IF(ISNA(VLOOKUP($I258,$R$2:$AA$1001,3,FALSE)),"Not Found",VLOOKUP($I258,$R$2:$AA$1001,3,FALSE)))</f>
        <v/>
      </c>
      <c r="M258" t="str">
        <f t="shared" ref="M258:M321" si="66">IF($I258="","",IF(ISNA(VLOOKUP($I258,$R$2:$AA$1001,4,FALSE)),"Not Found",VLOOKUP($I258,$R$2:$AA$1001,4,FALSE)))</f>
        <v/>
      </c>
      <c r="N258" t="str">
        <f t="shared" ref="N258:N321" si="67">IF($I258="","",IF(ISNA(VLOOKUP($I258,$R$2:$AA$1001,5,FALSE)),"Not Found",IF(VLOOKUP($I258,$R$2:$AA$1001,5,FALSE)=0,"Missing",VLOOKUP($I258,$R$2:$AA$1001,5,FALSE))))</f>
        <v/>
      </c>
      <c r="O258" t="str">
        <f t="shared" ref="O258:O321" si="68">IF($I258="","",IF(ISNA(VLOOKUP($I258,$R$2:$AA$1001,6,FALSE)),"Not Found",IF(VLOOKUP($I258,$R$2:$AA$1001,6,FALSE)=0,"Missing",VLOOKUP($I258,$R$2:$AA$1001,6,FALSE))))</f>
        <v/>
      </c>
      <c r="P258" t="str">
        <f t="shared" si="60"/>
        <v/>
      </c>
      <c r="R258" t="str">
        <f t="shared" ca="1" si="61"/>
        <v>0, 0</v>
      </c>
      <c r="S258">
        <f ca="1"/>
        <v>0</v>
      </c>
      <c r="T258">
        <f ca="1"/>
        <v>0</v>
      </c>
      <c r="U258">
        <f ca="1"/>
        <v>0</v>
      </c>
      <c r="V258">
        <f ca="1"/>
        <v>0</v>
      </c>
      <c r="W258">
        <f ca="1"/>
        <v>0</v>
      </c>
      <c r="X258">
        <f ca="1"/>
        <v>0</v>
      </c>
      <c r="Y258">
        <f ca="1"/>
        <v>0</v>
      </c>
      <c r="Z258">
        <f ca="1"/>
        <v>0</v>
      </c>
      <c r="AA258">
        <f ca="1"/>
        <v>0</v>
      </c>
      <c r="AC258" s="2"/>
      <c r="AD258" t="str">
        <f t="shared" si="62"/>
        <v/>
      </c>
      <c r="AF258" t="str">
        <f t="shared" ref="AF258:AF321" si="69">IF($I258="","",IF(ISNA(VLOOKUP($AD258,$AM$2:$AS$1001,2,FALSE)),"Not Found",VLOOKUP($AD258,$AM$2:$AS$1001,2,FALSE)))</f>
        <v/>
      </c>
      <c r="AG258" t="str">
        <f t="shared" ref="AG258:AG321" si="70">IF($I258="","",IF(ISNA(VLOOKUP($AD258,$AM$2:$AS$1001,3,FALSE)),"Not Found",VLOOKUP($AD258,$AM$2:$AS$1001,3,FALSE)))</f>
        <v/>
      </c>
      <c r="AH258" t="str">
        <f t="shared" ref="AH258:AH321" si="71">IF($I258="","",IF(ISNA(VLOOKUP($AD258,$AM$2:$AS$1001,4,FALSE)),"Not Found",VLOOKUP($AD258,$AM$2:$AS$1001,4,FALSE)))</f>
        <v/>
      </c>
      <c r="AI258" t="str">
        <f t="shared" ref="AI258:AI321" si="72">IF($I258="","",IF(ISNA(VLOOKUP($AD258,$AM$2:$AS$1001,5,FALSE)),"Not Found",VLOOKUP($AD258,$AM$2:$AS$1001,5,FALSE)))</f>
        <v/>
      </c>
      <c r="AJ258" t="str">
        <f t="shared" ref="AJ258:AJ321" si="73">IF($I258="","",IF(ISNA(VLOOKUP($AD258,$AM$2:$AS$1001,6,FALSE)),"Not Found",VLOOKUP($AD258,$AM$2:$AS$1001,6,FALSE)))</f>
        <v/>
      </c>
      <c r="AK258" t="str">
        <f t="shared" ref="AK258:AK321" si="74">IF($I258="","",IF(ISNA(VLOOKUP($AD258,$AM$2:$AS$1001,7,FALSE)),"Not Found",IF(ISERROR(FIND("@",VLOOKUP($AD258,$AM$2:$AS$1001,7,FALSE))),"Missing",VLOOKUP($AD258,$AM$2:$AS$1001,7,FALSE))))</f>
        <v/>
      </c>
      <c r="AM258" t="str">
        <f t="shared" ca="1" si="63"/>
        <v>0, 0</v>
      </c>
      <c r="AN258">
        <f ca="1">OFFSET(INDIRECT(CONCATENATE($AE$1,"!$A$1")),$AT258,MATCH("First Name",INDIRECT(CONCATENATE($AE$1,"!$A$1")):INDIRECT(CONCATENATE($AE$1,"!$L$1")),0)-1,1,1)</f>
        <v>0</v>
      </c>
      <c r="AO258">
        <f ca="1">OFFSET(INDIRECT(CONCATENATE($AE$1,"!$A$1")),$AT258,MATCH("Last Name",INDIRECT(CONCATENATE($AE$1,"!$A$1")):INDIRECT(CONCATENATE($AE$1,"!$L$1")),0)-1,1,1)</f>
        <v>0</v>
      </c>
      <c r="AP258">
        <f ca="1">OFFSET(INDIRECT(CONCATENATE($AE$1,"!$A$1")),$AT258,MATCH("description",INDIRECT(CONCATENATE($AE$1,"!$A$1")):INDIRECT(CONCATENATE($AE$1,"!$L$1")),0)-1,1,1)</f>
        <v>0</v>
      </c>
      <c r="AQ258">
        <f ca="1">OFFSET(INDIRECT(CONCATENATE($AE$1,"!$A$1")),$AT258,MATCH("Display Name",INDIRECT(CONCATENATE($AE$1,"!$A$1")):INDIRECT(CONCATENATE($AE$1,"!$L$1")),0)-1,1,1)</f>
        <v>0</v>
      </c>
      <c r="AR258">
        <f ca="1">OFFSET(INDIRECT(CONCATENATE($AE$1,"!$A$1")),$AT258,MATCH("Pre-Windows 2000 Logon Name",INDIRECT(CONCATENATE($AE$1,"!$A$1")):INDIRECT(CONCATENATE($AE$1,"!$L$1")),0)-1,1,1)</f>
        <v>0</v>
      </c>
      <c r="AS258">
        <f ca="1">OFFSET(INDIRECT(CONCATENATE($AE$1,"!$A$1")),$AT258,MATCH("E-Mail Address",INDIRECT(CONCATENATE($AE$1,"!$A$1")):INDIRECT(CONCATENATE($AE$1,"!$L$1")),0)-1,1,1)</f>
        <v>0</v>
      </c>
      <c r="AT258">
        <v>257</v>
      </c>
    </row>
    <row r="259" spans="1:46" x14ac:dyDescent="0.25">
      <c r="A259" s="4"/>
      <c r="B259" s="4"/>
      <c r="C259" s="4"/>
      <c r="D259" s="4"/>
      <c r="E259" s="4"/>
      <c r="F259" s="4"/>
      <c r="H259" s="2"/>
      <c r="I259" t="str">
        <f t="shared" ref="I259:I322" si="75">IF((H259&lt;&gt;"Deferred")*(H259&lt;&gt;""),H259,IF(($D259="")*($A259=""),"",CONCATENATE($D259,", ",$A259)))</f>
        <v/>
      </c>
      <c r="K259" t="str">
        <f t="shared" si="64"/>
        <v/>
      </c>
      <c r="L259" t="str">
        <f t="shared" si="65"/>
        <v/>
      </c>
      <c r="M259" t="str">
        <f t="shared" si="66"/>
        <v/>
      </c>
      <c r="N259" t="str">
        <f t="shared" si="67"/>
        <v/>
      </c>
      <c r="O259" t="str">
        <f t="shared" si="68"/>
        <v/>
      </c>
      <c r="P259" t="str">
        <f t="shared" ref="P259:P322" si="76">IF($I259="","",IF(ISNA(VLOOKUP($I259,$R$2:$AA$1001,7,FALSE)),"Not Found",IF(VLOOKUP($I259,$R$2:$AA$1001,7,FALSE)=0,"Missing",VLOOKUP($I259,$R$2:$AA$1001,7,FALSE))))</f>
        <v/>
      </c>
      <c r="R259" t="str">
        <f t="shared" ref="R259:R322" ca="1" si="77">CONCATENATE(T259,", ",S259)</f>
        <v>0, 0</v>
      </c>
      <c r="S259">
        <f ca="1"/>
        <v>0</v>
      </c>
      <c r="T259">
        <f ca="1"/>
        <v>0</v>
      </c>
      <c r="U259">
        <f ca="1"/>
        <v>0</v>
      </c>
      <c r="V259">
        <f ca="1"/>
        <v>0</v>
      </c>
      <c r="W259">
        <f ca="1"/>
        <v>0</v>
      </c>
      <c r="X259">
        <f ca="1"/>
        <v>0</v>
      </c>
      <c r="Y259">
        <f ca="1"/>
        <v>0</v>
      </c>
      <c r="Z259">
        <f ca="1"/>
        <v>0</v>
      </c>
      <c r="AA259">
        <f ca="1"/>
        <v>0</v>
      </c>
      <c r="AC259" s="2"/>
      <c r="AD259" t="str">
        <f t="shared" ref="AD259:AD322" si="78">IF(AC259&lt;&gt;"",AC259,IF(($D259="")*($A259=""),"",CONCATENATE($D259,", ",$A259)))</f>
        <v/>
      </c>
      <c r="AF259" t="str">
        <f t="shared" si="69"/>
        <v/>
      </c>
      <c r="AG259" t="str">
        <f t="shared" si="70"/>
        <v/>
      </c>
      <c r="AH259" t="str">
        <f t="shared" si="71"/>
        <v/>
      </c>
      <c r="AI259" t="str">
        <f t="shared" si="72"/>
        <v/>
      </c>
      <c r="AJ259" t="str">
        <f t="shared" si="73"/>
        <v/>
      </c>
      <c r="AK259" t="str">
        <f t="shared" si="74"/>
        <v/>
      </c>
      <c r="AM259" t="str">
        <f t="shared" ref="AM259:AM322" ca="1" si="79">CONCATENATE(AO259,", ",AN259)</f>
        <v>0, 0</v>
      </c>
      <c r="AN259">
        <f ca="1">OFFSET(INDIRECT(CONCATENATE($AE$1,"!$A$1")),$AT259,MATCH("First Name",INDIRECT(CONCATENATE($AE$1,"!$A$1")):INDIRECT(CONCATENATE($AE$1,"!$L$1")),0)-1,1,1)</f>
        <v>0</v>
      </c>
      <c r="AO259">
        <f ca="1">OFFSET(INDIRECT(CONCATENATE($AE$1,"!$A$1")),$AT259,MATCH("Last Name",INDIRECT(CONCATENATE($AE$1,"!$A$1")):INDIRECT(CONCATENATE($AE$1,"!$L$1")),0)-1,1,1)</f>
        <v>0</v>
      </c>
      <c r="AP259">
        <f ca="1">OFFSET(INDIRECT(CONCATENATE($AE$1,"!$A$1")),$AT259,MATCH("description",INDIRECT(CONCATENATE($AE$1,"!$A$1")):INDIRECT(CONCATENATE($AE$1,"!$L$1")),0)-1,1,1)</f>
        <v>0</v>
      </c>
      <c r="AQ259">
        <f ca="1">OFFSET(INDIRECT(CONCATENATE($AE$1,"!$A$1")),$AT259,MATCH("Display Name",INDIRECT(CONCATENATE($AE$1,"!$A$1")):INDIRECT(CONCATENATE($AE$1,"!$L$1")),0)-1,1,1)</f>
        <v>0</v>
      </c>
      <c r="AR259">
        <f ca="1">OFFSET(INDIRECT(CONCATENATE($AE$1,"!$A$1")),$AT259,MATCH("Pre-Windows 2000 Logon Name",INDIRECT(CONCATENATE($AE$1,"!$A$1")):INDIRECT(CONCATENATE($AE$1,"!$L$1")),0)-1,1,1)</f>
        <v>0</v>
      </c>
      <c r="AS259">
        <f ca="1">OFFSET(INDIRECT(CONCATENATE($AE$1,"!$A$1")),$AT259,MATCH("E-Mail Address",INDIRECT(CONCATENATE($AE$1,"!$A$1")):INDIRECT(CONCATENATE($AE$1,"!$L$1")),0)-1,1,1)</f>
        <v>0</v>
      </c>
      <c r="AT259">
        <v>258</v>
      </c>
    </row>
    <row r="260" spans="1:46" x14ac:dyDescent="0.25">
      <c r="A260" s="4"/>
      <c r="B260" s="4"/>
      <c r="C260" s="4"/>
      <c r="D260" s="4"/>
      <c r="E260" s="4"/>
      <c r="F260" s="4"/>
      <c r="H260" s="2"/>
      <c r="I260" t="str">
        <f t="shared" si="75"/>
        <v/>
      </c>
      <c r="K260" t="str">
        <f t="shared" si="64"/>
        <v/>
      </c>
      <c r="L260" t="str">
        <f t="shared" si="65"/>
        <v/>
      </c>
      <c r="M260" t="str">
        <f t="shared" si="66"/>
        <v/>
      </c>
      <c r="N260" t="str">
        <f t="shared" si="67"/>
        <v/>
      </c>
      <c r="O260" t="str">
        <f t="shared" si="68"/>
        <v/>
      </c>
      <c r="P260" t="str">
        <f t="shared" si="76"/>
        <v/>
      </c>
      <c r="R260" t="str">
        <f t="shared" ca="1" si="77"/>
        <v>0, 0</v>
      </c>
      <c r="S260">
        <f ca="1"/>
        <v>0</v>
      </c>
      <c r="T260">
        <f ca="1"/>
        <v>0</v>
      </c>
      <c r="U260">
        <f ca="1"/>
        <v>0</v>
      </c>
      <c r="V260">
        <f ca="1"/>
        <v>0</v>
      </c>
      <c r="W260">
        <f ca="1"/>
        <v>0</v>
      </c>
      <c r="X260">
        <f ca="1"/>
        <v>0</v>
      </c>
      <c r="Y260">
        <f ca="1"/>
        <v>0</v>
      </c>
      <c r="Z260">
        <f ca="1"/>
        <v>0</v>
      </c>
      <c r="AA260">
        <f ca="1"/>
        <v>0</v>
      </c>
      <c r="AC260" s="2"/>
      <c r="AD260" t="str">
        <f t="shared" si="78"/>
        <v/>
      </c>
      <c r="AF260" t="str">
        <f t="shared" si="69"/>
        <v/>
      </c>
      <c r="AG260" t="str">
        <f t="shared" si="70"/>
        <v/>
      </c>
      <c r="AH260" t="str">
        <f t="shared" si="71"/>
        <v/>
      </c>
      <c r="AI260" t="str">
        <f t="shared" si="72"/>
        <v/>
      </c>
      <c r="AJ260" t="str">
        <f t="shared" si="73"/>
        <v/>
      </c>
      <c r="AK260" t="str">
        <f t="shared" si="74"/>
        <v/>
      </c>
      <c r="AM260" t="str">
        <f t="shared" ca="1" si="79"/>
        <v>0, 0</v>
      </c>
      <c r="AN260">
        <f ca="1">OFFSET(INDIRECT(CONCATENATE($AE$1,"!$A$1")),$AT260,MATCH("First Name",INDIRECT(CONCATENATE($AE$1,"!$A$1")):INDIRECT(CONCATENATE($AE$1,"!$L$1")),0)-1,1,1)</f>
        <v>0</v>
      </c>
      <c r="AO260">
        <f ca="1">OFFSET(INDIRECT(CONCATENATE($AE$1,"!$A$1")),$AT260,MATCH("Last Name",INDIRECT(CONCATENATE($AE$1,"!$A$1")):INDIRECT(CONCATENATE($AE$1,"!$L$1")),0)-1,1,1)</f>
        <v>0</v>
      </c>
      <c r="AP260">
        <f ca="1">OFFSET(INDIRECT(CONCATENATE($AE$1,"!$A$1")),$AT260,MATCH("description",INDIRECT(CONCATENATE($AE$1,"!$A$1")):INDIRECT(CONCATENATE($AE$1,"!$L$1")),0)-1,1,1)</f>
        <v>0</v>
      </c>
      <c r="AQ260">
        <f ca="1">OFFSET(INDIRECT(CONCATENATE($AE$1,"!$A$1")),$AT260,MATCH("Display Name",INDIRECT(CONCATENATE($AE$1,"!$A$1")):INDIRECT(CONCATENATE($AE$1,"!$L$1")),0)-1,1,1)</f>
        <v>0</v>
      </c>
      <c r="AR260">
        <f ca="1">OFFSET(INDIRECT(CONCATENATE($AE$1,"!$A$1")),$AT260,MATCH("Pre-Windows 2000 Logon Name",INDIRECT(CONCATENATE($AE$1,"!$A$1")):INDIRECT(CONCATENATE($AE$1,"!$L$1")),0)-1,1,1)</f>
        <v>0</v>
      </c>
      <c r="AS260">
        <f ca="1">OFFSET(INDIRECT(CONCATENATE($AE$1,"!$A$1")),$AT260,MATCH("E-Mail Address",INDIRECT(CONCATENATE($AE$1,"!$A$1")):INDIRECT(CONCATENATE($AE$1,"!$L$1")),0)-1,1,1)</f>
        <v>0</v>
      </c>
      <c r="AT260">
        <v>259</v>
      </c>
    </row>
    <row r="261" spans="1:46" x14ac:dyDescent="0.25">
      <c r="A261" s="4"/>
      <c r="B261" s="4"/>
      <c r="C261" s="4"/>
      <c r="D261" s="4"/>
      <c r="E261" s="4"/>
      <c r="F261" s="4"/>
      <c r="H261" s="2"/>
      <c r="I261" t="str">
        <f t="shared" si="75"/>
        <v/>
      </c>
      <c r="K261" t="str">
        <f t="shared" si="64"/>
        <v/>
      </c>
      <c r="L261" t="str">
        <f t="shared" si="65"/>
        <v/>
      </c>
      <c r="M261" t="str">
        <f t="shared" si="66"/>
        <v/>
      </c>
      <c r="N261" t="str">
        <f t="shared" si="67"/>
        <v/>
      </c>
      <c r="O261" t="str">
        <f t="shared" si="68"/>
        <v/>
      </c>
      <c r="P261" t="str">
        <f t="shared" si="76"/>
        <v/>
      </c>
      <c r="R261" t="str">
        <f t="shared" ca="1" si="77"/>
        <v>0, 0</v>
      </c>
      <c r="S261">
        <f ca="1"/>
        <v>0</v>
      </c>
      <c r="T261">
        <f ca="1"/>
        <v>0</v>
      </c>
      <c r="U261">
        <f ca="1"/>
        <v>0</v>
      </c>
      <c r="V261">
        <f ca="1"/>
        <v>0</v>
      </c>
      <c r="W261">
        <f ca="1"/>
        <v>0</v>
      </c>
      <c r="X261">
        <f ca="1"/>
        <v>0</v>
      </c>
      <c r="Y261">
        <f ca="1"/>
        <v>0</v>
      </c>
      <c r="Z261">
        <f ca="1"/>
        <v>0</v>
      </c>
      <c r="AA261">
        <f ca="1"/>
        <v>0</v>
      </c>
      <c r="AC261" s="2"/>
      <c r="AD261" t="str">
        <f t="shared" si="78"/>
        <v/>
      </c>
      <c r="AF261" t="str">
        <f t="shared" si="69"/>
        <v/>
      </c>
      <c r="AG261" t="str">
        <f t="shared" si="70"/>
        <v/>
      </c>
      <c r="AH261" t="str">
        <f t="shared" si="71"/>
        <v/>
      </c>
      <c r="AI261" t="str">
        <f t="shared" si="72"/>
        <v/>
      </c>
      <c r="AJ261" t="str">
        <f t="shared" si="73"/>
        <v/>
      </c>
      <c r="AK261" t="str">
        <f t="shared" si="74"/>
        <v/>
      </c>
      <c r="AM261" t="str">
        <f t="shared" ca="1" si="79"/>
        <v>0, 0</v>
      </c>
      <c r="AN261">
        <f ca="1">OFFSET(INDIRECT(CONCATENATE($AE$1,"!$A$1")),$AT261,MATCH("First Name",INDIRECT(CONCATENATE($AE$1,"!$A$1")):INDIRECT(CONCATENATE($AE$1,"!$L$1")),0)-1,1,1)</f>
        <v>0</v>
      </c>
      <c r="AO261">
        <f ca="1">OFFSET(INDIRECT(CONCATENATE($AE$1,"!$A$1")),$AT261,MATCH("Last Name",INDIRECT(CONCATENATE($AE$1,"!$A$1")):INDIRECT(CONCATENATE($AE$1,"!$L$1")),0)-1,1,1)</f>
        <v>0</v>
      </c>
      <c r="AP261">
        <f ca="1">OFFSET(INDIRECT(CONCATENATE($AE$1,"!$A$1")),$AT261,MATCH("description",INDIRECT(CONCATENATE($AE$1,"!$A$1")):INDIRECT(CONCATENATE($AE$1,"!$L$1")),0)-1,1,1)</f>
        <v>0</v>
      </c>
      <c r="AQ261">
        <f ca="1">OFFSET(INDIRECT(CONCATENATE($AE$1,"!$A$1")),$AT261,MATCH("Display Name",INDIRECT(CONCATENATE($AE$1,"!$A$1")):INDIRECT(CONCATENATE($AE$1,"!$L$1")),0)-1,1,1)</f>
        <v>0</v>
      </c>
      <c r="AR261">
        <f ca="1">OFFSET(INDIRECT(CONCATENATE($AE$1,"!$A$1")),$AT261,MATCH("Pre-Windows 2000 Logon Name",INDIRECT(CONCATENATE($AE$1,"!$A$1")):INDIRECT(CONCATENATE($AE$1,"!$L$1")),0)-1,1,1)</f>
        <v>0</v>
      </c>
      <c r="AS261">
        <f ca="1">OFFSET(INDIRECT(CONCATENATE($AE$1,"!$A$1")),$AT261,MATCH("E-Mail Address",INDIRECT(CONCATENATE($AE$1,"!$A$1")):INDIRECT(CONCATENATE($AE$1,"!$L$1")),0)-1,1,1)</f>
        <v>0</v>
      </c>
      <c r="AT261">
        <v>260</v>
      </c>
    </row>
    <row r="262" spans="1:46" x14ac:dyDescent="0.25">
      <c r="A262" s="4"/>
      <c r="B262" s="4"/>
      <c r="C262" s="4"/>
      <c r="D262" s="4"/>
      <c r="E262" s="4"/>
      <c r="F262" s="4"/>
      <c r="H262" s="2"/>
      <c r="I262" t="str">
        <f t="shared" si="75"/>
        <v/>
      </c>
      <c r="K262" t="str">
        <f t="shared" si="64"/>
        <v/>
      </c>
      <c r="L262" t="str">
        <f t="shared" si="65"/>
        <v/>
      </c>
      <c r="M262" t="str">
        <f t="shared" si="66"/>
        <v/>
      </c>
      <c r="N262" t="str">
        <f t="shared" si="67"/>
        <v/>
      </c>
      <c r="O262" t="str">
        <f t="shared" si="68"/>
        <v/>
      </c>
      <c r="P262" t="str">
        <f t="shared" si="76"/>
        <v/>
      </c>
      <c r="R262" t="str">
        <f t="shared" ca="1" si="77"/>
        <v>0, 0</v>
      </c>
      <c r="S262">
        <f ca="1"/>
        <v>0</v>
      </c>
      <c r="T262">
        <f ca="1"/>
        <v>0</v>
      </c>
      <c r="U262">
        <f ca="1"/>
        <v>0</v>
      </c>
      <c r="V262">
        <f ca="1"/>
        <v>0</v>
      </c>
      <c r="W262">
        <f ca="1"/>
        <v>0</v>
      </c>
      <c r="X262">
        <f ca="1"/>
        <v>0</v>
      </c>
      <c r="Y262">
        <f ca="1"/>
        <v>0</v>
      </c>
      <c r="Z262">
        <f ca="1"/>
        <v>0</v>
      </c>
      <c r="AA262">
        <f ca="1"/>
        <v>0</v>
      </c>
      <c r="AC262" s="2"/>
      <c r="AD262" t="str">
        <f t="shared" si="78"/>
        <v/>
      </c>
      <c r="AF262" t="str">
        <f t="shared" si="69"/>
        <v/>
      </c>
      <c r="AG262" t="str">
        <f t="shared" si="70"/>
        <v/>
      </c>
      <c r="AH262" t="str">
        <f t="shared" si="71"/>
        <v/>
      </c>
      <c r="AI262" t="str">
        <f t="shared" si="72"/>
        <v/>
      </c>
      <c r="AJ262" t="str">
        <f t="shared" si="73"/>
        <v/>
      </c>
      <c r="AK262" t="str">
        <f t="shared" si="74"/>
        <v/>
      </c>
      <c r="AM262" t="str">
        <f t="shared" ca="1" si="79"/>
        <v>0, 0</v>
      </c>
      <c r="AN262">
        <f ca="1">OFFSET(INDIRECT(CONCATENATE($AE$1,"!$A$1")),$AT262,MATCH("First Name",INDIRECT(CONCATENATE($AE$1,"!$A$1")):INDIRECT(CONCATENATE($AE$1,"!$L$1")),0)-1,1,1)</f>
        <v>0</v>
      </c>
      <c r="AO262">
        <f ca="1">OFFSET(INDIRECT(CONCATENATE($AE$1,"!$A$1")),$AT262,MATCH("Last Name",INDIRECT(CONCATENATE($AE$1,"!$A$1")):INDIRECT(CONCATENATE($AE$1,"!$L$1")),0)-1,1,1)</f>
        <v>0</v>
      </c>
      <c r="AP262">
        <f ca="1">OFFSET(INDIRECT(CONCATENATE($AE$1,"!$A$1")),$AT262,MATCH("description",INDIRECT(CONCATENATE($AE$1,"!$A$1")):INDIRECT(CONCATENATE($AE$1,"!$L$1")),0)-1,1,1)</f>
        <v>0</v>
      </c>
      <c r="AQ262">
        <f ca="1">OFFSET(INDIRECT(CONCATENATE($AE$1,"!$A$1")),$AT262,MATCH("Display Name",INDIRECT(CONCATENATE($AE$1,"!$A$1")):INDIRECT(CONCATENATE($AE$1,"!$L$1")),0)-1,1,1)</f>
        <v>0</v>
      </c>
      <c r="AR262">
        <f ca="1">OFFSET(INDIRECT(CONCATENATE($AE$1,"!$A$1")),$AT262,MATCH("Pre-Windows 2000 Logon Name",INDIRECT(CONCATENATE($AE$1,"!$A$1")):INDIRECT(CONCATENATE($AE$1,"!$L$1")),0)-1,1,1)</f>
        <v>0</v>
      </c>
      <c r="AS262">
        <f ca="1">OFFSET(INDIRECT(CONCATENATE($AE$1,"!$A$1")),$AT262,MATCH("E-Mail Address",INDIRECT(CONCATENATE($AE$1,"!$A$1")):INDIRECT(CONCATENATE($AE$1,"!$L$1")),0)-1,1,1)</f>
        <v>0</v>
      </c>
      <c r="AT262">
        <v>261</v>
      </c>
    </row>
    <row r="263" spans="1:46" x14ac:dyDescent="0.25">
      <c r="A263" s="4"/>
      <c r="B263" s="4"/>
      <c r="C263" s="4"/>
      <c r="D263" s="4"/>
      <c r="E263" s="4"/>
      <c r="F263" s="4"/>
      <c r="H263" s="2"/>
      <c r="I263" t="str">
        <f t="shared" si="75"/>
        <v/>
      </c>
      <c r="K263" t="str">
        <f t="shared" si="64"/>
        <v/>
      </c>
      <c r="L263" t="str">
        <f t="shared" si="65"/>
        <v/>
      </c>
      <c r="M263" t="str">
        <f t="shared" si="66"/>
        <v/>
      </c>
      <c r="N263" t="str">
        <f t="shared" si="67"/>
        <v/>
      </c>
      <c r="O263" t="str">
        <f t="shared" si="68"/>
        <v/>
      </c>
      <c r="P263" t="str">
        <f t="shared" si="76"/>
        <v/>
      </c>
      <c r="R263" t="str">
        <f t="shared" ca="1" si="77"/>
        <v>0, 0</v>
      </c>
      <c r="S263">
        <f ca="1"/>
        <v>0</v>
      </c>
      <c r="T263">
        <f ca="1"/>
        <v>0</v>
      </c>
      <c r="U263">
        <f ca="1"/>
        <v>0</v>
      </c>
      <c r="V263">
        <f ca="1"/>
        <v>0</v>
      </c>
      <c r="W263">
        <f ca="1"/>
        <v>0</v>
      </c>
      <c r="X263">
        <f ca="1"/>
        <v>0</v>
      </c>
      <c r="Y263">
        <f ca="1"/>
        <v>0</v>
      </c>
      <c r="Z263">
        <f ca="1"/>
        <v>0</v>
      </c>
      <c r="AA263">
        <f ca="1"/>
        <v>0</v>
      </c>
      <c r="AC263" s="2"/>
      <c r="AD263" t="str">
        <f t="shared" si="78"/>
        <v/>
      </c>
      <c r="AF263" t="str">
        <f t="shared" si="69"/>
        <v/>
      </c>
      <c r="AG263" t="str">
        <f t="shared" si="70"/>
        <v/>
      </c>
      <c r="AH263" t="str">
        <f t="shared" si="71"/>
        <v/>
      </c>
      <c r="AI263" t="str">
        <f t="shared" si="72"/>
        <v/>
      </c>
      <c r="AJ263" t="str">
        <f t="shared" si="73"/>
        <v/>
      </c>
      <c r="AK263" t="str">
        <f t="shared" si="74"/>
        <v/>
      </c>
      <c r="AM263" t="str">
        <f t="shared" ca="1" si="79"/>
        <v>0, 0</v>
      </c>
      <c r="AN263">
        <f ca="1">OFFSET(INDIRECT(CONCATENATE($AE$1,"!$A$1")),$AT263,MATCH("First Name",INDIRECT(CONCATENATE($AE$1,"!$A$1")):INDIRECT(CONCATENATE($AE$1,"!$L$1")),0)-1,1,1)</f>
        <v>0</v>
      </c>
      <c r="AO263">
        <f ca="1">OFFSET(INDIRECT(CONCATENATE($AE$1,"!$A$1")),$AT263,MATCH("Last Name",INDIRECT(CONCATENATE($AE$1,"!$A$1")):INDIRECT(CONCATENATE($AE$1,"!$L$1")),0)-1,1,1)</f>
        <v>0</v>
      </c>
      <c r="AP263">
        <f ca="1">OFFSET(INDIRECT(CONCATENATE($AE$1,"!$A$1")),$AT263,MATCH("description",INDIRECT(CONCATENATE($AE$1,"!$A$1")):INDIRECT(CONCATENATE($AE$1,"!$L$1")),0)-1,1,1)</f>
        <v>0</v>
      </c>
      <c r="AQ263">
        <f ca="1">OFFSET(INDIRECT(CONCATENATE($AE$1,"!$A$1")),$AT263,MATCH("Display Name",INDIRECT(CONCATENATE($AE$1,"!$A$1")):INDIRECT(CONCATENATE($AE$1,"!$L$1")),0)-1,1,1)</f>
        <v>0</v>
      </c>
      <c r="AR263">
        <f ca="1">OFFSET(INDIRECT(CONCATENATE($AE$1,"!$A$1")),$AT263,MATCH("Pre-Windows 2000 Logon Name",INDIRECT(CONCATENATE($AE$1,"!$A$1")):INDIRECT(CONCATENATE($AE$1,"!$L$1")),0)-1,1,1)</f>
        <v>0</v>
      </c>
      <c r="AS263">
        <f ca="1">OFFSET(INDIRECT(CONCATENATE($AE$1,"!$A$1")),$AT263,MATCH("E-Mail Address",INDIRECT(CONCATENATE($AE$1,"!$A$1")):INDIRECT(CONCATENATE($AE$1,"!$L$1")),0)-1,1,1)</f>
        <v>0</v>
      </c>
      <c r="AT263">
        <v>262</v>
      </c>
    </row>
    <row r="264" spans="1:46" x14ac:dyDescent="0.25">
      <c r="A264" s="4"/>
      <c r="B264" s="4"/>
      <c r="C264" s="4"/>
      <c r="D264" s="4"/>
      <c r="E264" s="4"/>
      <c r="F264" s="4"/>
      <c r="H264" s="2"/>
      <c r="I264" t="str">
        <f t="shared" si="75"/>
        <v/>
      </c>
      <c r="K264" t="str">
        <f t="shared" si="64"/>
        <v/>
      </c>
      <c r="L264" t="str">
        <f t="shared" si="65"/>
        <v/>
      </c>
      <c r="M264" t="str">
        <f t="shared" si="66"/>
        <v/>
      </c>
      <c r="N264" t="str">
        <f t="shared" si="67"/>
        <v/>
      </c>
      <c r="O264" t="str">
        <f t="shared" si="68"/>
        <v/>
      </c>
      <c r="P264" t="str">
        <f t="shared" si="76"/>
        <v/>
      </c>
      <c r="R264" t="str">
        <f t="shared" ca="1" si="77"/>
        <v>0, 0</v>
      </c>
      <c r="S264">
        <f ca="1"/>
        <v>0</v>
      </c>
      <c r="T264">
        <f ca="1"/>
        <v>0</v>
      </c>
      <c r="U264">
        <f ca="1"/>
        <v>0</v>
      </c>
      <c r="V264">
        <f ca="1"/>
        <v>0</v>
      </c>
      <c r="W264">
        <f ca="1"/>
        <v>0</v>
      </c>
      <c r="X264">
        <f ca="1"/>
        <v>0</v>
      </c>
      <c r="Y264">
        <f ca="1"/>
        <v>0</v>
      </c>
      <c r="Z264">
        <f ca="1"/>
        <v>0</v>
      </c>
      <c r="AA264">
        <f ca="1"/>
        <v>0</v>
      </c>
      <c r="AC264" s="2"/>
      <c r="AD264" t="str">
        <f t="shared" si="78"/>
        <v/>
      </c>
      <c r="AF264" t="str">
        <f t="shared" si="69"/>
        <v/>
      </c>
      <c r="AG264" t="str">
        <f t="shared" si="70"/>
        <v/>
      </c>
      <c r="AH264" t="str">
        <f t="shared" si="71"/>
        <v/>
      </c>
      <c r="AI264" t="str">
        <f t="shared" si="72"/>
        <v/>
      </c>
      <c r="AJ264" t="str">
        <f t="shared" si="73"/>
        <v/>
      </c>
      <c r="AK264" t="str">
        <f t="shared" si="74"/>
        <v/>
      </c>
      <c r="AM264" t="str">
        <f t="shared" ca="1" si="79"/>
        <v>0, 0</v>
      </c>
      <c r="AN264">
        <f ca="1">OFFSET(INDIRECT(CONCATENATE($AE$1,"!$A$1")),$AT264,MATCH("First Name",INDIRECT(CONCATENATE($AE$1,"!$A$1")):INDIRECT(CONCATENATE($AE$1,"!$L$1")),0)-1,1,1)</f>
        <v>0</v>
      </c>
      <c r="AO264">
        <f ca="1">OFFSET(INDIRECT(CONCATENATE($AE$1,"!$A$1")),$AT264,MATCH("Last Name",INDIRECT(CONCATENATE($AE$1,"!$A$1")):INDIRECT(CONCATENATE($AE$1,"!$L$1")),0)-1,1,1)</f>
        <v>0</v>
      </c>
      <c r="AP264">
        <f ca="1">OFFSET(INDIRECT(CONCATENATE($AE$1,"!$A$1")),$AT264,MATCH("description",INDIRECT(CONCATENATE($AE$1,"!$A$1")):INDIRECT(CONCATENATE($AE$1,"!$L$1")),0)-1,1,1)</f>
        <v>0</v>
      </c>
      <c r="AQ264">
        <f ca="1">OFFSET(INDIRECT(CONCATENATE($AE$1,"!$A$1")),$AT264,MATCH("Display Name",INDIRECT(CONCATENATE($AE$1,"!$A$1")):INDIRECT(CONCATENATE($AE$1,"!$L$1")),0)-1,1,1)</f>
        <v>0</v>
      </c>
      <c r="AR264">
        <f ca="1">OFFSET(INDIRECT(CONCATENATE($AE$1,"!$A$1")),$AT264,MATCH("Pre-Windows 2000 Logon Name",INDIRECT(CONCATENATE($AE$1,"!$A$1")):INDIRECT(CONCATENATE($AE$1,"!$L$1")),0)-1,1,1)</f>
        <v>0</v>
      </c>
      <c r="AS264">
        <f ca="1">OFFSET(INDIRECT(CONCATENATE($AE$1,"!$A$1")),$AT264,MATCH("E-Mail Address",INDIRECT(CONCATENATE($AE$1,"!$A$1")):INDIRECT(CONCATENATE($AE$1,"!$L$1")),0)-1,1,1)</f>
        <v>0</v>
      </c>
      <c r="AT264">
        <v>263</v>
      </c>
    </row>
    <row r="265" spans="1:46" x14ac:dyDescent="0.25">
      <c r="A265" s="4"/>
      <c r="B265" s="4"/>
      <c r="C265" s="4"/>
      <c r="D265" s="4"/>
      <c r="E265" s="4"/>
      <c r="F265" s="4"/>
      <c r="H265" s="2"/>
      <c r="I265" t="str">
        <f t="shared" si="75"/>
        <v/>
      </c>
      <c r="K265" t="str">
        <f t="shared" si="64"/>
        <v/>
      </c>
      <c r="L265" t="str">
        <f t="shared" si="65"/>
        <v/>
      </c>
      <c r="M265" t="str">
        <f t="shared" si="66"/>
        <v/>
      </c>
      <c r="N265" t="str">
        <f t="shared" si="67"/>
        <v/>
      </c>
      <c r="O265" t="str">
        <f t="shared" si="68"/>
        <v/>
      </c>
      <c r="P265" t="str">
        <f t="shared" si="76"/>
        <v/>
      </c>
      <c r="R265" t="str">
        <f t="shared" ca="1" si="77"/>
        <v>0, 0</v>
      </c>
      <c r="S265">
        <f ca="1"/>
        <v>0</v>
      </c>
      <c r="T265">
        <f ca="1"/>
        <v>0</v>
      </c>
      <c r="U265">
        <f ca="1"/>
        <v>0</v>
      </c>
      <c r="V265">
        <f ca="1"/>
        <v>0</v>
      </c>
      <c r="W265">
        <f ca="1"/>
        <v>0</v>
      </c>
      <c r="X265">
        <f ca="1"/>
        <v>0</v>
      </c>
      <c r="Y265">
        <f ca="1"/>
        <v>0</v>
      </c>
      <c r="Z265">
        <f ca="1"/>
        <v>0</v>
      </c>
      <c r="AA265">
        <f ca="1"/>
        <v>0</v>
      </c>
      <c r="AC265" s="2"/>
      <c r="AD265" t="str">
        <f t="shared" si="78"/>
        <v/>
      </c>
      <c r="AF265" t="str">
        <f t="shared" si="69"/>
        <v/>
      </c>
      <c r="AG265" t="str">
        <f t="shared" si="70"/>
        <v/>
      </c>
      <c r="AH265" t="str">
        <f t="shared" si="71"/>
        <v/>
      </c>
      <c r="AI265" t="str">
        <f t="shared" si="72"/>
        <v/>
      </c>
      <c r="AJ265" t="str">
        <f t="shared" si="73"/>
        <v/>
      </c>
      <c r="AK265" t="str">
        <f t="shared" si="74"/>
        <v/>
      </c>
      <c r="AM265" t="str">
        <f t="shared" ca="1" si="79"/>
        <v>0, 0</v>
      </c>
      <c r="AN265">
        <f ca="1">OFFSET(INDIRECT(CONCATENATE($AE$1,"!$A$1")),$AT265,MATCH("First Name",INDIRECT(CONCATENATE($AE$1,"!$A$1")):INDIRECT(CONCATENATE($AE$1,"!$L$1")),0)-1,1,1)</f>
        <v>0</v>
      </c>
      <c r="AO265">
        <f ca="1">OFFSET(INDIRECT(CONCATENATE($AE$1,"!$A$1")),$AT265,MATCH("Last Name",INDIRECT(CONCATENATE($AE$1,"!$A$1")):INDIRECT(CONCATENATE($AE$1,"!$L$1")),0)-1,1,1)</f>
        <v>0</v>
      </c>
      <c r="AP265">
        <f ca="1">OFFSET(INDIRECT(CONCATENATE($AE$1,"!$A$1")),$AT265,MATCH("description",INDIRECT(CONCATENATE($AE$1,"!$A$1")):INDIRECT(CONCATENATE($AE$1,"!$L$1")),0)-1,1,1)</f>
        <v>0</v>
      </c>
      <c r="AQ265">
        <f ca="1">OFFSET(INDIRECT(CONCATENATE($AE$1,"!$A$1")),$AT265,MATCH("Display Name",INDIRECT(CONCATENATE($AE$1,"!$A$1")):INDIRECT(CONCATENATE($AE$1,"!$L$1")),0)-1,1,1)</f>
        <v>0</v>
      </c>
      <c r="AR265">
        <f ca="1">OFFSET(INDIRECT(CONCATENATE($AE$1,"!$A$1")),$AT265,MATCH("Pre-Windows 2000 Logon Name",INDIRECT(CONCATENATE($AE$1,"!$A$1")):INDIRECT(CONCATENATE($AE$1,"!$L$1")),0)-1,1,1)</f>
        <v>0</v>
      </c>
      <c r="AS265">
        <f ca="1">OFFSET(INDIRECT(CONCATENATE($AE$1,"!$A$1")),$AT265,MATCH("E-Mail Address",INDIRECT(CONCATENATE($AE$1,"!$A$1")):INDIRECT(CONCATENATE($AE$1,"!$L$1")),0)-1,1,1)</f>
        <v>0</v>
      </c>
      <c r="AT265">
        <v>264</v>
      </c>
    </row>
    <row r="266" spans="1:46" x14ac:dyDescent="0.25">
      <c r="A266" s="4"/>
      <c r="B266" s="4"/>
      <c r="C266" s="4"/>
      <c r="D266" s="4"/>
      <c r="E266" s="4"/>
      <c r="F266" s="4"/>
      <c r="H266" s="2"/>
      <c r="I266" t="str">
        <f t="shared" si="75"/>
        <v/>
      </c>
      <c r="K266" t="str">
        <f t="shared" si="64"/>
        <v/>
      </c>
      <c r="L266" t="str">
        <f t="shared" si="65"/>
        <v/>
      </c>
      <c r="M266" t="str">
        <f t="shared" si="66"/>
        <v/>
      </c>
      <c r="N266" t="str">
        <f t="shared" si="67"/>
        <v/>
      </c>
      <c r="O266" t="str">
        <f t="shared" si="68"/>
        <v/>
      </c>
      <c r="P266" t="str">
        <f t="shared" si="76"/>
        <v/>
      </c>
      <c r="R266" t="str">
        <f t="shared" ca="1" si="77"/>
        <v>0, 0</v>
      </c>
      <c r="S266">
        <f ca="1"/>
        <v>0</v>
      </c>
      <c r="T266">
        <f ca="1"/>
        <v>0</v>
      </c>
      <c r="U266">
        <f ca="1"/>
        <v>0</v>
      </c>
      <c r="V266">
        <f ca="1"/>
        <v>0</v>
      </c>
      <c r="W266">
        <f ca="1"/>
        <v>0</v>
      </c>
      <c r="X266">
        <f ca="1"/>
        <v>0</v>
      </c>
      <c r="Y266">
        <f ca="1"/>
        <v>0</v>
      </c>
      <c r="Z266">
        <f ca="1"/>
        <v>0</v>
      </c>
      <c r="AA266">
        <f ca="1"/>
        <v>0</v>
      </c>
      <c r="AC266" s="2"/>
      <c r="AD266" t="str">
        <f t="shared" si="78"/>
        <v/>
      </c>
      <c r="AF266" t="str">
        <f t="shared" si="69"/>
        <v/>
      </c>
      <c r="AG266" t="str">
        <f t="shared" si="70"/>
        <v/>
      </c>
      <c r="AH266" t="str">
        <f t="shared" si="71"/>
        <v/>
      </c>
      <c r="AI266" t="str">
        <f t="shared" si="72"/>
        <v/>
      </c>
      <c r="AJ266" t="str">
        <f t="shared" si="73"/>
        <v/>
      </c>
      <c r="AK266" t="str">
        <f t="shared" si="74"/>
        <v/>
      </c>
      <c r="AM266" t="str">
        <f t="shared" ca="1" si="79"/>
        <v>0, 0</v>
      </c>
      <c r="AN266">
        <f ca="1">OFFSET(INDIRECT(CONCATENATE($AE$1,"!$A$1")),$AT266,MATCH("First Name",INDIRECT(CONCATENATE($AE$1,"!$A$1")):INDIRECT(CONCATENATE($AE$1,"!$L$1")),0)-1,1,1)</f>
        <v>0</v>
      </c>
      <c r="AO266">
        <f ca="1">OFFSET(INDIRECT(CONCATENATE($AE$1,"!$A$1")),$AT266,MATCH("Last Name",INDIRECT(CONCATENATE($AE$1,"!$A$1")):INDIRECT(CONCATENATE($AE$1,"!$L$1")),0)-1,1,1)</f>
        <v>0</v>
      </c>
      <c r="AP266">
        <f ca="1">OFFSET(INDIRECT(CONCATENATE($AE$1,"!$A$1")),$AT266,MATCH("description",INDIRECT(CONCATENATE($AE$1,"!$A$1")):INDIRECT(CONCATENATE($AE$1,"!$L$1")),0)-1,1,1)</f>
        <v>0</v>
      </c>
      <c r="AQ266">
        <f ca="1">OFFSET(INDIRECT(CONCATENATE($AE$1,"!$A$1")),$AT266,MATCH("Display Name",INDIRECT(CONCATENATE($AE$1,"!$A$1")):INDIRECT(CONCATENATE($AE$1,"!$L$1")),0)-1,1,1)</f>
        <v>0</v>
      </c>
      <c r="AR266">
        <f ca="1">OFFSET(INDIRECT(CONCATENATE($AE$1,"!$A$1")),$AT266,MATCH("Pre-Windows 2000 Logon Name",INDIRECT(CONCATENATE($AE$1,"!$A$1")):INDIRECT(CONCATENATE($AE$1,"!$L$1")),0)-1,1,1)</f>
        <v>0</v>
      </c>
      <c r="AS266">
        <f ca="1">OFFSET(INDIRECT(CONCATENATE($AE$1,"!$A$1")),$AT266,MATCH("E-Mail Address",INDIRECT(CONCATENATE($AE$1,"!$A$1")):INDIRECT(CONCATENATE($AE$1,"!$L$1")),0)-1,1,1)</f>
        <v>0</v>
      </c>
      <c r="AT266">
        <v>265</v>
      </c>
    </row>
    <row r="267" spans="1:46" x14ac:dyDescent="0.25">
      <c r="A267" s="4"/>
      <c r="B267" s="4"/>
      <c r="C267" s="4"/>
      <c r="D267" s="4"/>
      <c r="E267" s="4"/>
      <c r="F267" s="4"/>
      <c r="H267" s="2"/>
      <c r="I267" t="str">
        <f t="shared" si="75"/>
        <v/>
      </c>
      <c r="K267" t="str">
        <f t="shared" si="64"/>
        <v/>
      </c>
      <c r="L267" t="str">
        <f t="shared" si="65"/>
        <v/>
      </c>
      <c r="M267" t="str">
        <f t="shared" si="66"/>
        <v/>
      </c>
      <c r="N267" t="str">
        <f t="shared" si="67"/>
        <v/>
      </c>
      <c r="O267" t="str">
        <f t="shared" si="68"/>
        <v/>
      </c>
      <c r="P267" t="str">
        <f t="shared" si="76"/>
        <v/>
      </c>
      <c r="R267" t="str">
        <f t="shared" ca="1" si="77"/>
        <v>0, 0</v>
      </c>
      <c r="S267">
        <f ca="1"/>
        <v>0</v>
      </c>
      <c r="T267">
        <f ca="1"/>
        <v>0</v>
      </c>
      <c r="U267">
        <f ca="1"/>
        <v>0</v>
      </c>
      <c r="V267">
        <f ca="1"/>
        <v>0</v>
      </c>
      <c r="W267">
        <f ca="1"/>
        <v>0</v>
      </c>
      <c r="X267">
        <f ca="1"/>
        <v>0</v>
      </c>
      <c r="Y267">
        <f ca="1"/>
        <v>0</v>
      </c>
      <c r="Z267">
        <f ca="1"/>
        <v>0</v>
      </c>
      <c r="AA267">
        <f ca="1"/>
        <v>0</v>
      </c>
      <c r="AC267" s="2"/>
      <c r="AD267" t="str">
        <f t="shared" si="78"/>
        <v/>
      </c>
      <c r="AF267" t="str">
        <f t="shared" si="69"/>
        <v/>
      </c>
      <c r="AG267" t="str">
        <f t="shared" si="70"/>
        <v/>
      </c>
      <c r="AH267" t="str">
        <f t="shared" si="71"/>
        <v/>
      </c>
      <c r="AI267" t="str">
        <f t="shared" si="72"/>
        <v/>
      </c>
      <c r="AJ267" t="str">
        <f t="shared" si="73"/>
        <v/>
      </c>
      <c r="AK267" t="str">
        <f t="shared" si="74"/>
        <v/>
      </c>
      <c r="AM267" t="str">
        <f t="shared" ca="1" si="79"/>
        <v>0, 0</v>
      </c>
      <c r="AN267">
        <f ca="1">OFFSET(INDIRECT(CONCATENATE($AE$1,"!$A$1")),$AT267,MATCH("First Name",INDIRECT(CONCATENATE($AE$1,"!$A$1")):INDIRECT(CONCATENATE($AE$1,"!$L$1")),0)-1,1,1)</f>
        <v>0</v>
      </c>
      <c r="AO267">
        <f ca="1">OFFSET(INDIRECT(CONCATENATE($AE$1,"!$A$1")),$AT267,MATCH("Last Name",INDIRECT(CONCATENATE($AE$1,"!$A$1")):INDIRECT(CONCATENATE($AE$1,"!$L$1")),0)-1,1,1)</f>
        <v>0</v>
      </c>
      <c r="AP267">
        <f ca="1">OFFSET(INDIRECT(CONCATENATE($AE$1,"!$A$1")),$AT267,MATCH("description",INDIRECT(CONCATENATE($AE$1,"!$A$1")):INDIRECT(CONCATENATE($AE$1,"!$L$1")),0)-1,1,1)</f>
        <v>0</v>
      </c>
      <c r="AQ267">
        <f ca="1">OFFSET(INDIRECT(CONCATENATE($AE$1,"!$A$1")),$AT267,MATCH("Display Name",INDIRECT(CONCATENATE($AE$1,"!$A$1")):INDIRECT(CONCATENATE($AE$1,"!$L$1")),0)-1,1,1)</f>
        <v>0</v>
      </c>
      <c r="AR267">
        <f ca="1">OFFSET(INDIRECT(CONCATENATE($AE$1,"!$A$1")),$AT267,MATCH("Pre-Windows 2000 Logon Name",INDIRECT(CONCATENATE($AE$1,"!$A$1")):INDIRECT(CONCATENATE($AE$1,"!$L$1")),0)-1,1,1)</f>
        <v>0</v>
      </c>
      <c r="AS267">
        <f ca="1">OFFSET(INDIRECT(CONCATENATE($AE$1,"!$A$1")),$AT267,MATCH("E-Mail Address",INDIRECT(CONCATENATE($AE$1,"!$A$1")):INDIRECT(CONCATENATE($AE$1,"!$L$1")),0)-1,1,1)</f>
        <v>0</v>
      </c>
      <c r="AT267">
        <v>266</v>
      </c>
    </row>
    <row r="268" spans="1:46" x14ac:dyDescent="0.25">
      <c r="A268" s="4"/>
      <c r="B268" s="4"/>
      <c r="C268" s="4"/>
      <c r="D268" s="4"/>
      <c r="E268" s="4"/>
      <c r="F268" s="4"/>
      <c r="H268" s="2"/>
      <c r="I268" t="str">
        <f t="shared" si="75"/>
        <v/>
      </c>
      <c r="K268" t="str">
        <f t="shared" si="64"/>
        <v/>
      </c>
      <c r="L268" t="str">
        <f t="shared" si="65"/>
        <v/>
      </c>
      <c r="M268" t="str">
        <f t="shared" si="66"/>
        <v/>
      </c>
      <c r="N268" t="str">
        <f t="shared" si="67"/>
        <v/>
      </c>
      <c r="O268" t="str">
        <f t="shared" si="68"/>
        <v/>
      </c>
      <c r="P268" t="str">
        <f t="shared" si="76"/>
        <v/>
      </c>
      <c r="R268" t="str">
        <f t="shared" ca="1" si="77"/>
        <v>0, 0</v>
      </c>
      <c r="S268">
        <f ca="1"/>
        <v>0</v>
      </c>
      <c r="T268">
        <f ca="1"/>
        <v>0</v>
      </c>
      <c r="U268">
        <f ca="1"/>
        <v>0</v>
      </c>
      <c r="V268">
        <f ca="1"/>
        <v>0</v>
      </c>
      <c r="W268">
        <f ca="1"/>
        <v>0</v>
      </c>
      <c r="X268">
        <f ca="1"/>
        <v>0</v>
      </c>
      <c r="Y268">
        <f ca="1"/>
        <v>0</v>
      </c>
      <c r="Z268">
        <f ca="1"/>
        <v>0</v>
      </c>
      <c r="AA268">
        <f ca="1"/>
        <v>0</v>
      </c>
      <c r="AC268" s="2"/>
      <c r="AD268" t="str">
        <f t="shared" si="78"/>
        <v/>
      </c>
      <c r="AF268" t="str">
        <f t="shared" si="69"/>
        <v/>
      </c>
      <c r="AG268" t="str">
        <f t="shared" si="70"/>
        <v/>
      </c>
      <c r="AH268" t="str">
        <f t="shared" si="71"/>
        <v/>
      </c>
      <c r="AI268" t="str">
        <f t="shared" si="72"/>
        <v/>
      </c>
      <c r="AJ268" t="str">
        <f t="shared" si="73"/>
        <v/>
      </c>
      <c r="AK268" t="str">
        <f t="shared" si="74"/>
        <v/>
      </c>
      <c r="AM268" t="str">
        <f t="shared" ca="1" si="79"/>
        <v>0, 0</v>
      </c>
      <c r="AN268">
        <f ca="1">OFFSET(INDIRECT(CONCATENATE($AE$1,"!$A$1")),$AT268,MATCH("First Name",INDIRECT(CONCATENATE($AE$1,"!$A$1")):INDIRECT(CONCATENATE($AE$1,"!$L$1")),0)-1,1,1)</f>
        <v>0</v>
      </c>
      <c r="AO268">
        <f ca="1">OFFSET(INDIRECT(CONCATENATE($AE$1,"!$A$1")),$AT268,MATCH("Last Name",INDIRECT(CONCATENATE($AE$1,"!$A$1")):INDIRECT(CONCATENATE($AE$1,"!$L$1")),0)-1,1,1)</f>
        <v>0</v>
      </c>
      <c r="AP268">
        <f ca="1">OFFSET(INDIRECT(CONCATENATE($AE$1,"!$A$1")),$AT268,MATCH("description",INDIRECT(CONCATENATE($AE$1,"!$A$1")):INDIRECT(CONCATENATE($AE$1,"!$L$1")),0)-1,1,1)</f>
        <v>0</v>
      </c>
      <c r="AQ268">
        <f ca="1">OFFSET(INDIRECT(CONCATENATE($AE$1,"!$A$1")),$AT268,MATCH("Display Name",INDIRECT(CONCATENATE($AE$1,"!$A$1")):INDIRECT(CONCATENATE($AE$1,"!$L$1")),0)-1,1,1)</f>
        <v>0</v>
      </c>
      <c r="AR268">
        <f ca="1">OFFSET(INDIRECT(CONCATENATE($AE$1,"!$A$1")),$AT268,MATCH("Pre-Windows 2000 Logon Name",INDIRECT(CONCATENATE($AE$1,"!$A$1")):INDIRECT(CONCATENATE($AE$1,"!$L$1")),0)-1,1,1)</f>
        <v>0</v>
      </c>
      <c r="AS268">
        <f ca="1">OFFSET(INDIRECT(CONCATENATE($AE$1,"!$A$1")),$AT268,MATCH("E-Mail Address",INDIRECT(CONCATENATE($AE$1,"!$A$1")):INDIRECT(CONCATENATE($AE$1,"!$L$1")),0)-1,1,1)</f>
        <v>0</v>
      </c>
      <c r="AT268">
        <v>267</v>
      </c>
    </row>
    <row r="269" spans="1:46" x14ac:dyDescent="0.25">
      <c r="A269" s="4"/>
      <c r="B269" s="4"/>
      <c r="C269" s="4"/>
      <c r="D269" s="4"/>
      <c r="E269" s="4"/>
      <c r="F269" s="4"/>
      <c r="H269" s="2"/>
      <c r="I269" t="str">
        <f t="shared" si="75"/>
        <v/>
      </c>
      <c r="K269" t="str">
        <f t="shared" si="64"/>
        <v/>
      </c>
      <c r="L269" t="str">
        <f t="shared" si="65"/>
        <v/>
      </c>
      <c r="M269" t="str">
        <f t="shared" si="66"/>
        <v/>
      </c>
      <c r="N269" t="str">
        <f t="shared" si="67"/>
        <v/>
      </c>
      <c r="O269" t="str">
        <f t="shared" si="68"/>
        <v/>
      </c>
      <c r="P269" t="str">
        <f t="shared" si="76"/>
        <v/>
      </c>
      <c r="R269" t="str">
        <f t="shared" ca="1" si="77"/>
        <v>0, 0</v>
      </c>
      <c r="S269">
        <f ca="1"/>
        <v>0</v>
      </c>
      <c r="T269">
        <f ca="1"/>
        <v>0</v>
      </c>
      <c r="U269">
        <f ca="1"/>
        <v>0</v>
      </c>
      <c r="V269">
        <f ca="1"/>
        <v>0</v>
      </c>
      <c r="W269">
        <f ca="1"/>
        <v>0</v>
      </c>
      <c r="X269">
        <f ca="1"/>
        <v>0</v>
      </c>
      <c r="Y269">
        <f ca="1"/>
        <v>0</v>
      </c>
      <c r="Z269">
        <f ca="1"/>
        <v>0</v>
      </c>
      <c r="AA269">
        <f ca="1"/>
        <v>0</v>
      </c>
      <c r="AC269" s="2"/>
      <c r="AD269" t="str">
        <f t="shared" si="78"/>
        <v/>
      </c>
      <c r="AF269" t="str">
        <f t="shared" si="69"/>
        <v/>
      </c>
      <c r="AG269" t="str">
        <f t="shared" si="70"/>
        <v/>
      </c>
      <c r="AH269" t="str">
        <f t="shared" si="71"/>
        <v/>
      </c>
      <c r="AI269" t="str">
        <f t="shared" si="72"/>
        <v/>
      </c>
      <c r="AJ269" t="str">
        <f t="shared" si="73"/>
        <v/>
      </c>
      <c r="AK269" t="str">
        <f t="shared" si="74"/>
        <v/>
      </c>
      <c r="AM269" t="str">
        <f t="shared" ca="1" si="79"/>
        <v>0, 0</v>
      </c>
      <c r="AN269">
        <f ca="1">OFFSET(INDIRECT(CONCATENATE($AE$1,"!$A$1")),$AT269,MATCH("First Name",INDIRECT(CONCATENATE($AE$1,"!$A$1")):INDIRECT(CONCATENATE($AE$1,"!$L$1")),0)-1,1,1)</f>
        <v>0</v>
      </c>
      <c r="AO269">
        <f ca="1">OFFSET(INDIRECT(CONCATENATE($AE$1,"!$A$1")),$AT269,MATCH("Last Name",INDIRECT(CONCATENATE($AE$1,"!$A$1")):INDIRECT(CONCATENATE($AE$1,"!$L$1")),0)-1,1,1)</f>
        <v>0</v>
      </c>
      <c r="AP269">
        <f ca="1">OFFSET(INDIRECT(CONCATENATE($AE$1,"!$A$1")),$AT269,MATCH("description",INDIRECT(CONCATENATE($AE$1,"!$A$1")):INDIRECT(CONCATENATE($AE$1,"!$L$1")),0)-1,1,1)</f>
        <v>0</v>
      </c>
      <c r="AQ269">
        <f ca="1">OFFSET(INDIRECT(CONCATENATE($AE$1,"!$A$1")),$AT269,MATCH("Display Name",INDIRECT(CONCATENATE($AE$1,"!$A$1")):INDIRECT(CONCATENATE($AE$1,"!$L$1")),0)-1,1,1)</f>
        <v>0</v>
      </c>
      <c r="AR269">
        <f ca="1">OFFSET(INDIRECT(CONCATENATE($AE$1,"!$A$1")),$AT269,MATCH("Pre-Windows 2000 Logon Name",INDIRECT(CONCATENATE($AE$1,"!$A$1")):INDIRECT(CONCATENATE($AE$1,"!$L$1")),0)-1,1,1)</f>
        <v>0</v>
      </c>
      <c r="AS269">
        <f ca="1">OFFSET(INDIRECT(CONCATENATE($AE$1,"!$A$1")),$AT269,MATCH("E-Mail Address",INDIRECT(CONCATENATE($AE$1,"!$A$1")):INDIRECT(CONCATENATE($AE$1,"!$L$1")),0)-1,1,1)</f>
        <v>0</v>
      </c>
      <c r="AT269">
        <v>268</v>
      </c>
    </row>
    <row r="270" spans="1:46" x14ac:dyDescent="0.25">
      <c r="A270" s="4"/>
      <c r="B270" s="4"/>
      <c r="C270" s="4"/>
      <c r="D270" s="4"/>
      <c r="E270" s="4"/>
      <c r="F270" s="4"/>
      <c r="H270" s="2"/>
      <c r="I270" t="str">
        <f t="shared" si="75"/>
        <v/>
      </c>
      <c r="K270" t="str">
        <f t="shared" si="64"/>
        <v/>
      </c>
      <c r="L270" t="str">
        <f t="shared" si="65"/>
        <v/>
      </c>
      <c r="M270" t="str">
        <f t="shared" si="66"/>
        <v/>
      </c>
      <c r="N270" t="str">
        <f t="shared" si="67"/>
        <v/>
      </c>
      <c r="O270" t="str">
        <f t="shared" si="68"/>
        <v/>
      </c>
      <c r="P270" t="str">
        <f t="shared" si="76"/>
        <v/>
      </c>
      <c r="R270" t="str">
        <f t="shared" ca="1" si="77"/>
        <v>0, 0</v>
      </c>
      <c r="S270">
        <f ca="1"/>
        <v>0</v>
      </c>
      <c r="T270">
        <f ca="1"/>
        <v>0</v>
      </c>
      <c r="U270">
        <f ca="1"/>
        <v>0</v>
      </c>
      <c r="V270">
        <f ca="1"/>
        <v>0</v>
      </c>
      <c r="W270">
        <f ca="1"/>
        <v>0</v>
      </c>
      <c r="X270">
        <f ca="1"/>
        <v>0</v>
      </c>
      <c r="Y270">
        <f ca="1"/>
        <v>0</v>
      </c>
      <c r="Z270">
        <f ca="1"/>
        <v>0</v>
      </c>
      <c r="AA270">
        <f ca="1"/>
        <v>0</v>
      </c>
      <c r="AC270" s="2"/>
      <c r="AD270" t="str">
        <f t="shared" si="78"/>
        <v/>
      </c>
      <c r="AF270" t="str">
        <f t="shared" si="69"/>
        <v/>
      </c>
      <c r="AG270" t="str">
        <f t="shared" si="70"/>
        <v/>
      </c>
      <c r="AH270" t="str">
        <f t="shared" si="71"/>
        <v/>
      </c>
      <c r="AI270" t="str">
        <f t="shared" si="72"/>
        <v/>
      </c>
      <c r="AJ270" t="str">
        <f t="shared" si="73"/>
        <v/>
      </c>
      <c r="AK270" t="str">
        <f t="shared" si="74"/>
        <v/>
      </c>
      <c r="AM270" t="str">
        <f t="shared" ca="1" si="79"/>
        <v>0, 0</v>
      </c>
      <c r="AN270">
        <f ca="1">OFFSET(INDIRECT(CONCATENATE($AE$1,"!$A$1")),$AT270,MATCH("First Name",INDIRECT(CONCATENATE($AE$1,"!$A$1")):INDIRECT(CONCATENATE($AE$1,"!$L$1")),0)-1,1,1)</f>
        <v>0</v>
      </c>
      <c r="AO270">
        <f ca="1">OFFSET(INDIRECT(CONCATENATE($AE$1,"!$A$1")),$AT270,MATCH("Last Name",INDIRECT(CONCATENATE($AE$1,"!$A$1")):INDIRECT(CONCATENATE($AE$1,"!$L$1")),0)-1,1,1)</f>
        <v>0</v>
      </c>
      <c r="AP270">
        <f ca="1">OFFSET(INDIRECT(CONCATENATE($AE$1,"!$A$1")),$AT270,MATCH("description",INDIRECT(CONCATENATE($AE$1,"!$A$1")):INDIRECT(CONCATENATE($AE$1,"!$L$1")),0)-1,1,1)</f>
        <v>0</v>
      </c>
      <c r="AQ270">
        <f ca="1">OFFSET(INDIRECT(CONCATENATE($AE$1,"!$A$1")),$AT270,MATCH("Display Name",INDIRECT(CONCATENATE($AE$1,"!$A$1")):INDIRECT(CONCATENATE($AE$1,"!$L$1")),0)-1,1,1)</f>
        <v>0</v>
      </c>
      <c r="AR270">
        <f ca="1">OFFSET(INDIRECT(CONCATENATE($AE$1,"!$A$1")),$AT270,MATCH("Pre-Windows 2000 Logon Name",INDIRECT(CONCATENATE($AE$1,"!$A$1")):INDIRECT(CONCATENATE($AE$1,"!$L$1")),0)-1,1,1)</f>
        <v>0</v>
      </c>
      <c r="AS270">
        <f ca="1">OFFSET(INDIRECT(CONCATENATE($AE$1,"!$A$1")),$AT270,MATCH("E-Mail Address",INDIRECT(CONCATENATE($AE$1,"!$A$1")):INDIRECT(CONCATENATE($AE$1,"!$L$1")),0)-1,1,1)</f>
        <v>0</v>
      </c>
      <c r="AT270">
        <v>269</v>
      </c>
    </row>
    <row r="271" spans="1:46" x14ac:dyDescent="0.25">
      <c r="A271" s="4"/>
      <c r="B271" s="4"/>
      <c r="C271" s="4"/>
      <c r="D271" s="4"/>
      <c r="E271" s="4"/>
      <c r="F271" s="4"/>
      <c r="H271" s="2"/>
      <c r="I271" t="str">
        <f t="shared" si="75"/>
        <v/>
      </c>
      <c r="K271" t="str">
        <f t="shared" si="64"/>
        <v/>
      </c>
      <c r="L271" t="str">
        <f t="shared" si="65"/>
        <v/>
      </c>
      <c r="M271" t="str">
        <f t="shared" si="66"/>
        <v/>
      </c>
      <c r="N271" t="str">
        <f t="shared" si="67"/>
        <v/>
      </c>
      <c r="O271" t="str">
        <f t="shared" si="68"/>
        <v/>
      </c>
      <c r="P271" t="str">
        <f t="shared" si="76"/>
        <v/>
      </c>
      <c r="R271" t="str">
        <f t="shared" ca="1" si="77"/>
        <v>0, 0</v>
      </c>
      <c r="S271">
        <f ca="1"/>
        <v>0</v>
      </c>
      <c r="T271">
        <f ca="1"/>
        <v>0</v>
      </c>
      <c r="U271">
        <f ca="1"/>
        <v>0</v>
      </c>
      <c r="V271">
        <f ca="1"/>
        <v>0</v>
      </c>
      <c r="W271">
        <f ca="1"/>
        <v>0</v>
      </c>
      <c r="X271">
        <f ca="1"/>
        <v>0</v>
      </c>
      <c r="Y271">
        <f ca="1"/>
        <v>0</v>
      </c>
      <c r="Z271">
        <f ca="1"/>
        <v>0</v>
      </c>
      <c r="AA271">
        <f ca="1"/>
        <v>0</v>
      </c>
      <c r="AC271" s="2"/>
      <c r="AD271" t="str">
        <f t="shared" si="78"/>
        <v/>
      </c>
      <c r="AF271" t="str">
        <f t="shared" si="69"/>
        <v/>
      </c>
      <c r="AG271" t="str">
        <f t="shared" si="70"/>
        <v/>
      </c>
      <c r="AH271" t="str">
        <f t="shared" si="71"/>
        <v/>
      </c>
      <c r="AI271" t="str">
        <f t="shared" si="72"/>
        <v/>
      </c>
      <c r="AJ271" t="str">
        <f t="shared" si="73"/>
        <v/>
      </c>
      <c r="AK271" t="str">
        <f t="shared" si="74"/>
        <v/>
      </c>
      <c r="AM271" t="str">
        <f t="shared" ca="1" si="79"/>
        <v>0, 0</v>
      </c>
      <c r="AN271">
        <f ca="1">OFFSET(INDIRECT(CONCATENATE($AE$1,"!$A$1")),$AT271,MATCH("First Name",INDIRECT(CONCATENATE($AE$1,"!$A$1")):INDIRECT(CONCATENATE($AE$1,"!$L$1")),0)-1,1,1)</f>
        <v>0</v>
      </c>
      <c r="AO271">
        <f ca="1">OFFSET(INDIRECT(CONCATENATE($AE$1,"!$A$1")),$AT271,MATCH("Last Name",INDIRECT(CONCATENATE($AE$1,"!$A$1")):INDIRECT(CONCATENATE($AE$1,"!$L$1")),0)-1,1,1)</f>
        <v>0</v>
      </c>
      <c r="AP271">
        <f ca="1">OFFSET(INDIRECT(CONCATENATE($AE$1,"!$A$1")),$AT271,MATCH("description",INDIRECT(CONCATENATE($AE$1,"!$A$1")):INDIRECT(CONCATENATE($AE$1,"!$L$1")),0)-1,1,1)</f>
        <v>0</v>
      </c>
      <c r="AQ271">
        <f ca="1">OFFSET(INDIRECT(CONCATENATE($AE$1,"!$A$1")),$AT271,MATCH("Display Name",INDIRECT(CONCATENATE($AE$1,"!$A$1")):INDIRECT(CONCATENATE($AE$1,"!$L$1")),0)-1,1,1)</f>
        <v>0</v>
      </c>
      <c r="AR271">
        <f ca="1">OFFSET(INDIRECT(CONCATENATE($AE$1,"!$A$1")),$AT271,MATCH("Pre-Windows 2000 Logon Name",INDIRECT(CONCATENATE($AE$1,"!$A$1")):INDIRECT(CONCATENATE($AE$1,"!$L$1")),0)-1,1,1)</f>
        <v>0</v>
      </c>
      <c r="AS271">
        <f ca="1">OFFSET(INDIRECT(CONCATENATE($AE$1,"!$A$1")),$AT271,MATCH("E-Mail Address",INDIRECT(CONCATENATE($AE$1,"!$A$1")):INDIRECT(CONCATENATE($AE$1,"!$L$1")),0)-1,1,1)</f>
        <v>0</v>
      </c>
      <c r="AT271">
        <v>270</v>
      </c>
    </row>
    <row r="272" spans="1:46" x14ac:dyDescent="0.25">
      <c r="A272" s="4"/>
      <c r="B272" s="4"/>
      <c r="C272" s="4"/>
      <c r="D272" s="4"/>
      <c r="E272" s="4"/>
      <c r="F272" s="4"/>
      <c r="H272" s="2"/>
      <c r="I272" t="str">
        <f t="shared" si="75"/>
        <v/>
      </c>
      <c r="K272" t="str">
        <f t="shared" si="64"/>
        <v/>
      </c>
      <c r="L272" t="str">
        <f t="shared" si="65"/>
        <v/>
      </c>
      <c r="M272" t="str">
        <f t="shared" si="66"/>
        <v/>
      </c>
      <c r="N272" t="str">
        <f t="shared" si="67"/>
        <v/>
      </c>
      <c r="O272" t="str">
        <f t="shared" si="68"/>
        <v/>
      </c>
      <c r="P272" t="str">
        <f t="shared" si="76"/>
        <v/>
      </c>
      <c r="R272" t="str">
        <f t="shared" ca="1" si="77"/>
        <v>0, 0</v>
      </c>
      <c r="S272">
        <f ca="1"/>
        <v>0</v>
      </c>
      <c r="T272">
        <f ca="1"/>
        <v>0</v>
      </c>
      <c r="U272">
        <f ca="1"/>
        <v>0</v>
      </c>
      <c r="V272">
        <f ca="1"/>
        <v>0</v>
      </c>
      <c r="W272">
        <f ca="1"/>
        <v>0</v>
      </c>
      <c r="X272">
        <f ca="1"/>
        <v>0</v>
      </c>
      <c r="Y272">
        <f ca="1"/>
        <v>0</v>
      </c>
      <c r="Z272">
        <f ca="1"/>
        <v>0</v>
      </c>
      <c r="AA272">
        <f ca="1"/>
        <v>0</v>
      </c>
      <c r="AC272" s="2"/>
      <c r="AD272" t="str">
        <f t="shared" si="78"/>
        <v/>
      </c>
      <c r="AF272" t="str">
        <f t="shared" si="69"/>
        <v/>
      </c>
      <c r="AG272" t="str">
        <f t="shared" si="70"/>
        <v/>
      </c>
      <c r="AH272" t="str">
        <f t="shared" si="71"/>
        <v/>
      </c>
      <c r="AI272" t="str">
        <f t="shared" si="72"/>
        <v/>
      </c>
      <c r="AJ272" t="str">
        <f t="shared" si="73"/>
        <v/>
      </c>
      <c r="AK272" t="str">
        <f t="shared" si="74"/>
        <v/>
      </c>
      <c r="AM272" t="str">
        <f t="shared" ca="1" si="79"/>
        <v>0, 0</v>
      </c>
      <c r="AN272">
        <f ca="1">OFFSET(INDIRECT(CONCATENATE($AE$1,"!$A$1")),$AT272,MATCH("First Name",INDIRECT(CONCATENATE($AE$1,"!$A$1")):INDIRECT(CONCATENATE($AE$1,"!$L$1")),0)-1,1,1)</f>
        <v>0</v>
      </c>
      <c r="AO272">
        <f ca="1">OFFSET(INDIRECT(CONCATENATE($AE$1,"!$A$1")),$AT272,MATCH("Last Name",INDIRECT(CONCATENATE($AE$1,"!$A$1")):INDIRECT(CONCATENATE($AE$1,"!$L$1")),0)-1,1,1)</f>
        <v>0</v>
      </c>
      <c r="AP272">
        <f ca="1">OFFSET(INDIRECT(CONCATENATE($AE$1,"!$A$1")),$AT272,MATCH("description",INDIRECT(CONCATENATE($AE$1,"!$A$1")):INDIRECT(CONCATENATE($AE$1,"!$L$1")),0)-1,1,1)</f>
        <v>0</v>
      </c>
      <c r="AQ272">
        <f ca="1">OFFSET(INDIRECT(CONCATENATE($AE$1,"!$A$1")),$AT272,MATCH("Display Name",INDIRECT(CONCATENATE($AE$1,"!$A$1")):INDIRECT(CONCATENATE($AE$1,"!$L$1")),0)-1,1,1)</f>
        <v>0</v>
      </c>
      <c r="AR272">
        <f ca="1">OFFSET(INDIRECT(CONCATENATE($AE$1,"!$A$1")),$AT272,MATCH("Pre-Windows 2000 Logon Name",INDIRECT(CONCATENATE($AE$1,"!$A$1")):INDIRECT(CONCATENATE($AE$1,"!$L$1")),0)-1,1,1)</f>
        <v>0</v>
      </c>
      <c r="AS272">
        <f ca="1">OFFSET(INDIRECT(CONCATENATE($AE$1,"!$A$1")),$AT272,MATCH("E-Mail Address",INDIRECT(CONCATENATE($AE$1,"!$A$1")):INDIRECT(CONCATENATE($AE$1,"!$L$1")),0)-1,1,1)</f>
        <v>0</v>
      </c>
      <c r="AT272">
        <v>271</v>
      </c>
    </row>
    <row r="273" spans="1:46" x14ac:dyDescent="0.25">
      <c r="A273" s="4"/>
      <c r="B273" s="4"/>
      <c r="C273" s="4"/>
      <c r="D273" s="4"/>
      <c r="E273" s="4"/>
      <c r="F273" s="4"/>
      <c r="H273" s="2"/>
      <c r="I273" t="str">
        <f t="shared" si="75"/>
        <v/>
      </c>
      <c r="K273" t="str">
        <f t="shared" si="64"/>
        <v/>
      </c>
      <c r="L273" t="str">
        <f t="shared" si="65"/>
        <v/>
      </c>
      <c r="M273" t="str">
        <f t="shared" si="66"/>
        <v/>
      </c>
      <c r="N273" t="str">
        <f t="shared" si="67"/>
        <v/>
      </c>
      <c r="O273" t="str">
        <f t="shared" si="68"/>
        <v/>
      </c>
      <c r="P273" t="str">
        <f t="shared" si="76"/>
        <v/>
      </c>
      <c r="R273" t="str">
        <f t="shared" ca="1" si="77"/>
        <v>0, 0</v>
      </c>
      <c r="S273">
        <f ca="1"/>
        <v>0</v>
      </c>
      <c r="T273">
        <f ca="1"/>
        <v>0</v>
      </c>
      <c r="U273">
        <f ca="1"/>
        <v>0</v>
      </c>
      <c r="V273">
        <f ca="1"/>
        <v>0</v>
      </c>
      <c r="W273">
        <f ca="1"/>
        <v>0</v>
      </c>
      <c r="X273">
        <f ca="1"/>
        <v>0</v>
      </c>
      <c r="Y273">
        <f ca="1"/>
        <v>0</v>
      </c>
      <c r="Z273">
        <f ca="1"/>
        <v>0</v>
      </c>
      <c r="AA273">
        <f ca="1"/>
        <v>0</v>
      </c>
      <c r="AC273" s="2"/>
      <c r="AD273" t="str">
        <f t="shared" si="78"/>
        <v/>
      </c>
      <c r="AF273" t="str">
        <f t="shared" si="69"/>
        <v/>
      </c>
      <c r="AG273" t="str">
        <f t="shared" si="70"/>
        <v/>
      </c>
      <c r="AH273" t="str">
        <f t="shared" si="71"/>
        <v/>
      </c>
      <c r="AI273" t="str">
        <f t="shared" si="72"/>
        <v/>
      </c>
      <c r="AJ273" t="str">
        <f t="shared" si="73"/>
        <v/>
      </c>
      <c r="AK273" t="str">
        <f t="shared" si="74"/>
        <v/>
      </c>
      <c r="AM273" t="str">
        <f t="shared" ca="1" si="79"/>
        <v>0, 0</v>
      </c>
      <c r="AN273">
        <f ca="1">OFFSET(INDIRECT(CONCATENATE($AE$1,"!$A$1")),$AT273,MATCH("First Name",INDIRECT(CONCATENATE($AE$1,"!$A$1")):INDIRECT(CONCATENATE($AE$1,"!$L$1")),0)-1,1,1)</f>
        <v>0</v>
      </c>
      <c r="AO273">
        <f ca="1">OFFSET(INDIRECT(CONCATENATE($AE$1,"!$A$1")),$AT273,MATCH("Last Name",INDIRECT(CONCATENATE($AE$1,"!$A$1")):INDIRECT(CONCATENATE($AE$1,"!$L$1")),0)-1,1,1)</f>
        <v>0</v>
      </c>
      <c r="AP273">
        <f ca="1">OFFSET(INDIRECT(CONCATENATE($AE$1,"!$A$1")),$AT273,MATCH("description",INDIRECT(CONCATENATE($AE$1,"!$A$1")):INDIRECT(CONCATENATE($AE$1,"!$L$1")),0)-1,1,1)</f>
        <v>0</v>
      </c>
      <c r="AQ273">
        <f ca="1">OFFSET(INDIRECT(CONCATENATE($AE$1,"!$A$1")),$AT273,MATCH("Display Name",INDIRECT(CONCATENATE($AE$1,"!$A$1")):INDIRECT(CONCATENATE($AE$1,"!$L$1")),0)-1,1,1)</f>
        <v>0</v>
      </c>
      <c r="AR273">
        <f ca="1">OFFSET(INDIRECT(CONCATENATE($AE$1,"!$A$1")),$AT273,MATCH("Pre-Windows 2000 Logon Name",INDIRECT(CONCATENATE($AE$1,"!$A$1")):INDIRECT(CONCATENATE($AE$1,"!$L$1")),0)-1,1,1)</f>
        <v>0</v>
      </c>
      <c r="AS273">
        <f ca="1">OFFSET(INDIRECT(CONCATENATE($AE$1,"!$A$1")),$AT273,MATCH("E-Mail Address",INDIRECT(CONCATENATE($AE$1,"!$A$1")):INDIRECT(CONCATENATE($AE$1,"!$L$1")),0)-1,1,1)</f>
        <v>0</v>
      </c>
      <c r="AT273">
        <v>272</v>
      </c>
    </row>
    <row r="274" spans="1:46" x14ac:dyDescent="0.25">
      <c r="A274" s="4"/>
      <c r="B274" s="4"/>
      <c r="C274" s="4"/>
      <c r="D274" s="4"/>
      <c r="E274" s="4"/>
      <c r="F274" s="4"/>
      <c r="H274" s="2"/>
      <c r="I274" t="str">
        <f t="shared" si="75"/>
        <v/>
      </c>
      <c r="K274" t="str">
        <f t="shared" si="64"/>
        <v/>
      </c>
      <c r="L274" t="str">
        <f t="shared" si="65"/>
        <v/>
      </c>
      <c r="M274" t="str">
        <f t="shared" si="66"/>
        <v/>
      </c>
      <c r="N274" t="str">
        <f t="shared" si="67"/>
        <v/>
      </c>
      <c r="O274" t="str">
        <f t="shared" si="68"/>
        <v/>
      </c>
      <c r="P274" t="str">
        <f t="shared" si="76"/>
        <v/>
      </c>
      <c r="R274" t="str">
        <f t="shared" ca="1" si="77"/>
        <v>0, 0</v>
      </c>
      <c r="S274">
        <f ca="1"/>
        <v>0</v>
      </c>
      <c r="T274">
        <f ca="1"/>
        <v>0</v>
      </c>
      <c r="U274">
        <f ca="1"/>
        <v>0</v>
      </c>
      <c r="V274">
        <f ca="1"/>
        <v>0</v>
      </c>
      <c r="W274">
        <f ca="1"/>
        <v>0</v>
      </c>
      <c r="X274">
        <f ca="1"/>
        <v>0</v>
      </c>
      <c r="Y274">
        <f ca="1"/>
        <v>0</v>
      </c>
      <c r="Z274">
        <f ca="1"/>
        <v>0</v>
      </c>
      <c r="AA274">
        <f ca="1"/>
        <v>0</v>
      </c>
      <c r="AC274" s="2"/>
      <c r="AD274" t="str">
        <f t="shared" si="78"/>
        <v/>
      </c>
      <c r="AF274" t="str">
        <f t="shared" si="69"/>
        <v/>
      </c>
      <c r="AG274" t="str">
        <f t="shared" si="70"/>
        <v/>
      </c>
      <c r="AH274" t="str">
        <f t="shared" si="71"/>
        <v/>
      </c>
      <c r="AI274" t="str">
        <f t="shared" si="72"/>
        <v/>
      </c>
      <c r="AJ274" t="str">
        <f t="shared" si="73"/>
        <v/>
      </c>
      <c r="AK274" t="str">
        <f t="shared" si="74"/>
        <v/>
      </c>
      <c r="AM274" t="str">
        <f t="shared" ca="1" si="79"/>
        <v>0, 0</v>
      </c>
      <c r="AN274">
        <f ca="1">OFFSET(INDIRECT(CONCATENATE($AE$1,"!$A$1")),$AT274,MATCH("First Name",INDIRECT(CONCATENATE($AE$1,"!$A$1")):INDIRECT(CONCATENATE($AE$1,"!$L$1")),0)-1,1,1)</f>
        <v>0</v>
      </c>
      <c r="AO274">
        <f ca="1">OFFSET(INDIRECT(CONCATENATE($AE$1,"!$A$1")),$AT274,MATCH("Last Name",INDIRECT(CONCATENATE($AE$1,"!$A$1")):INDIRECT(CONCATENATE($AE$1,"!$L$1")),0)-1,1,1)</f>
        <v>0</v>
      </c>
      <c r="AP274">
        <f ca="1">OFFSET(INDIRECT(CONCATENATE($AE$1,"!$A$1")),$AT274,MATCH("description",INDIRECT(CONCATENATE($AE$1,"!$A$1")):INDIRECT(CONCATENATE($AE$1,"!$L$1")),0)-1,1,1)</f>
        <v>0</v>
      </c>
      <c r="AQ274">
        <f ca="1">OFFSET(INDIRECT(CONCATENATE($AE$1,"!$A$1")),$AT274,MATCH("Display Name",INDIRECT(CONCATENATE($AE$1,"!$A$1")):INDIRECT(CONCATENATE($AE$1,"!$L$1")),0)-1,1,1)</f>
        <v>0</v>
      </c>
      <c r="AR274">
        <f ca="1">OFFSET(INDIRECT(CONCATENATE($AE$1,"!$A$1")),$AT274,MATCH("Pre-Windows 2000 Logon Name",INDIRECT(CONCATENATE($AE$1,"!$A$1")):INDIRECT(CONCATENATE($AE$1,"!$L$1")),0)-1,1,1)</f>
        <v>0</v>
      </c>
      <c r="AS274">
        <f ca="1">OFFSET(INDIRECT(CONCATENATE($AE$1,"!$A$1")),$AT274,MATCH("E-Mail Address",INDIRECT(CONCATENATE($AE$1,"!$A$1")):INDIRECT(CONCATENATE($AE$1,"!$L$1")),0)-1,1,1)</f>
        <v>0</v>
      </c>
      <c r="AT274">
        <v>273</v>
      </c>
    </row>
    <row r="275" spans="1:46" x14ac:dyDescent="0.25">
      <c r="A275" s="4"/>
      <c r="B275" s="4"/>
      <c r="C275" s="4"/>
      <c r="D275" s="4"/>
      <c r="E275" s="4"/>
      <c r="F275" s="4"/>
      <c r="H275" s="2"/>
      <c r="I275" t="str">
        <f t="shared" si="75"/>
        <v/>
      </c>
      <c r="K275" t="str">
        <f t="shared" si="64"/>
        <v/>
      </c>
      <c r="L275" t="str">
        <f t="shared" si="65"/>
        <v/>
      </c>
      <c r="M275" t="str">
        <f t="shared" si="66"/>
        <v/>
      </c>
      <c r="N275" t="str">
        <f t="shared" si="67"/>
        <v/>
      </c>
      <c r="O275" t="str">
        <f t="shared" si="68"/>
        <v/>
      </c>
      <c r="P275" t="str">
        <f t="shared" si="76"/>
        <v/>
      </c>
      <c r="R275" t="str">
        <f t="shared" ca="1" si="77"/>
        <v>0, 0</v>
      </c>
      <c r="S275">
        <f ca="1"/>
        <v>0</v>
      </c>
      <c r="T275">
        <f ca="1"/>
        <v>0</v>
      </c>
      <c r="U275">
        <f ca="1"/>
        <v>0</v>
      </c>
      <c r="V275">
        <f ca="1"/>
        <v>0</v>
      </c>
      <c r="W275">
        <f ca="1"/>
        <v>0</v>
      </c>
      <c r="X275">
        <f ca="1"/>
        <v>0</v>
      </c>
      <c r="Y275">
        <f ca="1"/>
        <v>0</v>
      </c>
      <c r="Z275">
        <f ca="1"/>
        <v>0</v>
      </c>
      <c r="AA275">
        <f ca="1"/>
        <v>0</v>
      </c>
      <c r="AC275" s="2"/>
      <c r="AD275" t="str">
        <f t="shared" si="78"/>
        <v/>
      </c>
      <c r="AF275" t="str">
        <f t="shared" si="69"/>
        <v/>
      </c>
      <c r="AG275" t="str">
        <f t="shared" si="70"/>
        <v/>
      </c>
      <c r="AH275" t="str">
        <f t="shared" si="71"/>
        <v/>
      </c>
      <c r="AI275" t="str">
        <f t="shared" si="72"/>
        <v/>
      </c>
      <c r="AJ275" t="str">
        <f t="shared" si="73"/>
        <v/>
      </c>
      <c r="AK275" t="str">
        <f t="shared" si="74"/>
        <v/>
      </c>
      <c r="AM275" t="str">
        <f t="shared" ca="1" si="79"/>
        <v>0, 0</v>
      </c>
      <c r="AN275">
        <f ca="1">OFFSET(INDIRECT(CONCATENATE($AE$1,"!$A$1")),$AT275,MATCH("First Name",INDIRECT(CONCATENATE($AE$1,"!$A$1")):INDIRECT(CONCATENATE($AE$1,"!$L$1")),0)-1,1,1)</f>
        <v>0</v>
      </c>
      <c r="AO275">
        <f ca="1">OFFSET(INDIRECT(CONCATENATE($AE$1,"!$A$1")),$AT275,MATCH("Last Name",INDIRECT(CONCATENATE($AE$1,"!$A$1")):INDIRECT(CONCATENATE($AE$1,"!$L$1")),0)-1,1,1)</f>
        <v>0</v>
      </c>
      <c r="AP275">
        <f ca="1">OFFSET(INDIRECT(CONCATENATE($AE$1,"!$A$1")),$AT275,MATCH("description",INDIRECT(CONCATENATE($AE$1,"!$A$1")):INDIRECT(CONCATENATE($AE$1,"!$L$1")),0)-1,1,1)</f>
        <v>0</v>
      </c>
      <c r="AQ275">
        <f ca="1">OFFSET(INDIRECT(CONCATENATE($AE$1,"!$A$1")),$AT275,MATCH("Display Name",INDIRECT(CONCATENATE($AE$1,"!$A$1")):INDIRECT(CONCATENATE($AE$1,"!$L$1")),0)-1,1,1)</f>
        <v>0</v>
      </c>
      <c r="AR275">
        <f ca="1">OFFSET(INDIRECT(CONCATENATE($AE$1,"!$A$1")),$AT275,MATCH("Pre-Windows 2000 Logon Name",INDIRECT(CONCATENATE($AE$1,"!$A$1")):INDIRECT(CONCATENATE($AE$1,"!$L$1")),0)-1,1,1)</f>
        <v>0</v>
      </c>
      <c r="AS275">
        <f ca="1">OFFSET(INDIRECT(CONCATENATE($AE$1,"!$A$1")),$AT275,MATCH("E-Mail Address",INDIRECT(CONCATENATE($AE$1,"!$A$1")):INDIRECT(CONCATENATE($AE$1,"!$L$1")),0)-1,1,1)</f>
        <v>0</v>
      </c>
      <c r="AT275">
        <v>274</v>
      </c>
    </row>
    <row r="276" spans="1:46" x14ac:dyDescent="0.25">
      <c r="A276" s="4"/>
      <c r="B276" s="4"/>
      <c r="C276" s="4"/>
      <c r="D276" s="4"/>
      <c r="E276" s="4"/>
      <c r="F276" s="4"/>
      <c r="H276" s="2"/>
      <c r="I276" t="str">
        <f t="shared" si="75"/>
        <v/>
      </c>
      <c r="K276" t="str">
        <f t="shared" si="64"/>
        <v/>
      </c>
      <c r="L276" t="str">
        <f t="shared" si="65"/>
        <v/>
      </c>
      <c r="M276" t="str">
        <f t="shared" si="66"/>
        <v/>
      </c>
      <c r="N276" t="str">
        <f t="shared" si="67"/>
        <v/>
      </c>
      <c r="O276" t="str">
        <f t="shared" si="68"/>
        <v/>
      </c>
      <c r="P276" t="str">
        <f t="shared" si="76"/>
        <v/>
      </c>
      <c r="R276" t="str">
        <f t="shared" ca="1" si="77"/>
        <v>0, 0</v>
      </c>
      <c r="S276">
        <f ca="1"/>
        <v>0</v>
      </c>
      <c r="T276">
        <f ca="1"/>
        <v>0</v>
      </c>
      <c r="U276">
        <f ca="1"/>
        <v>0</v>
      </c>
      <c r="V276">
        <f ca="1"/>
        <v>0</v>
      </c>
      <c r="W276">
        <f ca="1"/>
        <v>0</v>
      </c>
      <c r="X276">
        <f ca="1"/>
        <v>0</v>
      </c>
      <c r="Y276">
        <f ca="1"/>
        <v>0</v>
      </c>
      <c r="Z276">
        <f ca="1"/>
        <v>0</v>
      </c>
      <c r="AA276">
        <f ca="1"/>
        <v>0</v>
      </c>
      <c r="AC276" s="2"/>
      <c r="AD276" t="str">
        <f t="shared" si="78"/>
        <v/>
      </c>
      <c r="AF276" t="str">
        <f t="shared" si="69"/>
        <v/>
      </c>
      <c r="AG276" t="str">
        <f t="shared" si="70"/>
        <v/>
      </c>
      <c r="AH276" t="str">
        <f t="shared" si="71"/>
        <v/>
      </c>
      <c r="AI276" t="str">
        <f t="shared" si="72"/>
        <v/>
      </c>
      <c r="AJ276" t="str">
        <f t="shared" si="73"/>
        <v/>
      </c>
      <c r="AK276" t="str">
        <f t="shared" si="74"/>
        <v/>
      </c>
      <c r="AM276" t="str">
        <f t="shared" ca="1" si="79"/>
        <v>0, 0</v>
      </c>
      <c r="AN276">
        <f ca="1">OFFSET(INDIRECT(CONCATENATE($AE$1,"!$A$1")),$AT276,MATCH("First Name",INDIRECT(CONCATENATE($AE$1,"!$A$1")):INDIRECT(CONCATENATE($AE$1,"!$L$1")),0)-1,1,1)</f>
        <v>0</v>
      </c>
      <c r="AO276">
        <f ca="1">OFFSET(INDIRECT(CONCATENATE($AE$1,"!$A$1")),$AT276,MATCH("Last Name",INDIRECT(CONCATENATE($AE$1,"!$A$1")):INDIRECT(CONCATENATE($AE$1,"!$L$1")),0)-1,1,1)</f>
        <v>0</v>
      </c>
      <c r="AP276">
        <f ca="1">OFFSET(INDIRECT(CONCATENATE($AE$1,"!$A$1")),$AT276,MATCH("description",INDIRECT(CONCATENATE($AE$1,"!$A$1")):INDIRECT(CONCATENATE($AE$1,"!$L$1")),0)-1,1,1)</f>
        <v>0</v>
      </c>
      <c r="AQ276">
        <f ca="1">OFFSET(INDIRECT(CONCATENATE($AE$1,"!$A$1")),$AT276,MATCH("Display Name",INDIRECT(CONCATENATE($AE$1,"!$A$1")):INDIRECT(CONCATENATE($AE$1,"!$L$1")),0)-1,1,1)</f>
        <v>0</v>
      </c>
      <c r="AR276">
        <f ca="1">OFFSET(INDIRECT(CONCATENATE($AE$1,"!$A$1")),$AT276,MATCH("Pre-Windows 2000 Logon Name",INDIRECT(CONCATENATE($AE$1,"!$A$1")):INDIRECT(CONCATENATE($AE$1,"!$L$1")),0)-1,1,1)</f>
        <v>0</v>
      </c>
      <c r="AS276">
        <f ca="1">OFFSET(INDIRECT(CONCATENATE($AE$1,"!$A$1")),$AT276,MATCH("E-Mail Address",INDIRECT(CONCATENATE($AE$1,"!$A$1")):INDIRECT(CONCATENATE($AE$1,"!$L$1")),0)-1,1,1)</f>
        <v>0</v>
      </c>
      <c r="AT276">
        <v>275</v>
      </c>
    </row>
    <row r="277" spans="1:46" x14ac:dyDescent="0.25">
      <c r="A277" s="4"/>
      <c r="B277" s="4"/>
      <c r="C277" s="4"/>
      <c r="D277" s="4"/>
      <c r="E277" s="4"/>
      <c r="F277" s="4"/>
      <c r="H277" s="2"/>
      <c r="I277" t="str">
        <f t="shared" si="75"/>
        <v/>
      </c>
      <c r="K277" t="str">
        <f t="shared" si="64"/>
        <v/>
      </c>
      <c r="L277" t="str">
        <f t="shared" si="65"/>
        <v/>
      </c>
      <c r="M277" t="str">
        <f t="shared" si="66"/>
        <v/>
      </c>
      <c r="N277" t="str">
        <f t="shared" si="67"/>
        <v/>
      </c>
      <c r="O277" t="str">
        <f t="shared" si="68"/>
        <v/>
      </c>
      <c r="P277" t="str">
        <f t="shared" si="76"/>
        <v/>
      </c>
      <c r="R277" t="str">
        <f t="shared" ca="1" si="77"/>
        <v>0, 0</v>
      </c>
      <c r="S277">
        <f ca="1"/>
        <v>0</v>
      </c>
      <c r="T277">
        <f ca="1"/>
        <v>0</v>
      </c>
      <c r="U277">
        <f ca="1"/>
        <v>0</v>
      </c>
      <c r="V277">
        <f ca="1"/>
        <v>0</v>
      </c>
      <c r="W277">
        <f ca="1"/>
        <v>0</v>
      </c>
      <c r="X277">
        <f ca="1"/>
        <v>0</v>
      </c>
      <c r="Y277">
        <f ca="1"/>
        <v>0</v>
      </c>
      <c r="Z277">
        <f ca="1"/>
        <v>0</v>
      </c>
      <c r="AA277">
        <f ca="1"/>
        <v>0</v>
      </c>
      <c r="AC277" s="2"/>
      <c r="AD277" t="str">
        <f t="shared" si="78"/>
        <v/>
      </c>
      <c r="AF277" t="str">
        <f t="shared" si="69"/>
        <v/>
      </c>
      <c r="AG277" t="str">
        <f t="shared" si="70"/>
        <v/>
      </c>
      <c r="AH277" t="str">
        <f t="shared" si="71"/>
        <v/>
      </c>
      <c r="AI277" t="str">
        <f t="shared" si="72"/>
        <v/>
      </c>
      <c r="AJ277" t="str">
        <f t="shared" si="73"/>
        <v/>
      </c>
      <c r="AK277" t="str">
        <f t="shared" si="74"/>
        <v/>
      </c>
      <c r="AM277" t="str">
        <f t="shared" ca="1" si="79"/>
        <v>0, 0</v>
      </c>
      <c r="AN277">
        <f ca="1">OFFSET(INDIRECT(CONCATENATE($AE$1,"!$A$1")),$AT277,MATCH("First Name",INDIRECT(CONCATENATE($AE$1,"!$A$1")):INDIRECT(CONCATENATE($AE$1,"!$L$1")),0)-1,1,1)</f>
        <v>0</v>
      </c>
      <c r="AO277">
        <f ca="1">OFFSET(INDIRECT(CONCATENATE($AE$1,"!$A$1")),$AT277,MATCH("Last Name",INDIRECT(CONCATENATE($AE$1,"!$A$1")):INDIRECT(CONCATENATE($AE$1,"!$L$1")),0)-1,1,1)</f>
        <v>0</v>
      </c>
      <c r="AP277">
        <f ca="1">OFFSET(INDIRECT(CONCATENATE($AE$1,"!$A$1")),$AT277,MATCH("description",INDIRECT(CONCATENATE($AE$1,"!$A$1")):INDIRECT(CONCATENATE($AE$1,"!$L$1")),0)-1,1,1)</f>
        <v>0</v>
      </c>
      <c r="AQ277">
        <f ca="1">OFFSET(INDIRECT(CONCATENATE($AE$1,"!$A$1")),$AT277,MATCH("Display Name",INDIRECT(CONCATENATE($AE$1,"!$A$1")):INDIRECT(CONCATENATE($AE$1,"!$L$1")),0)-1,1,1)</f>
        <v>0</v>
      </c>
      <c r="AR277">
        <f ca="1">OFFSET(INDIRECT(CONCATENATE($AE$1,"!$A$1")),$AT277,MATCH("Pre-Windows 2000 Logon Name",INDIRECT(CONCATENATE($AE$1,"!$A$1")):INDIRECT(CONCATENATE($AE$1,"!$L$1")),0)-1,1,1)</f>
        <v>0</v>
      </c>
      <c r="AS277">
        <f ca="1">OFFSET(INDIRECT(CONCATENATE($AE$1,"!$A$1")),$AT277,MATCH("E-Mail Address",INDIRECT(CONCATENATE($AE$1,"!$A$1")):INDIRECT(CONCATENATE($AE$1,"!$L$1")),0)-1,1,1)</f>
        <v>0</v>
      </c>
      <c r="AT277">
        <v>276</v>
      </c>
    </row>
    <row r="278" spans="1:46" x14ac:dyDescent="0.25">
      <c r="A278" s="4"/>
      <c r="B278" s="4"/>
      <c r="C278" s="4"/>
      <c r="D278" s="4"/>
      <c r="E278" s="4"/>
      <c r="F278" s="4"/>
      <c r="H278" s="2"/>
      <c r="I278" t="str">
        <f t="shared" si="75"/>
        <v/>
      </c>
      <c r="K278" t="str">
        <f t="shared" si="64"/>
        <v/>
      </c>
      <c r="L278" t="str">
        <f t="shared" si="65"/>
        <v/>
      </c>
      <c r="M278" t="str">
        <f t="shared" si="66"/>
        <v/>
      </c>
      <c r="N278" t="str">
        <f t="shared" si="67"/>
        <v/>
      </c>
      <c r="O278" t="str">
        <f t="shared" si="68"/>
        <v/>
      </c>
      <c r="P278" t="str">
        <f t="shared" si="76"/>
        <v/>
      </c>
      <c r="R278" t="str">
        <f t="shared" ca="1" si="77"/>
        <v>0, 0</v>
      </c>
      <c r="S278">
        <f ca="1"/>
        <v>0</v>
      </c>
      <c r="T278">
        <f ca="1"/>
        <v>0</v>
      </c>
      <c r="U278">
        <f ca="1"/>
        <v>0</v>
      </c>
      <c r="V278">
        <f ca="1"/>
        <v>0</v>
      </c>
      <c r="W278">
        <f ca="1"/>
        <v>0</v>
      </c>
      <c r="X278">
        <f ca="1"/>
        <v>0</v>
      </c>
      <c r="Y278">
        <f ca="1"/>
        <v>0</v>
      </c>
      <c r="Z278">
        <f ca="1"/>
        <v>0</v>
      </c>
      <c r="AA278">
        <f ca="1"/>
        <v>0</v>
      </c>
      <c r="AC278" s="2"/>
      <c r="AD278" t="str">
        <f t="shared" si="78"/>
        <v/>
      </c>
      <c r="AF278" t="str">
        <f t="shared" si="69"/>
        <v/>
      </c>
      <c r="AG278" t="str">
        <f t="shared" si="70"/>
        <v/>
      </c>
      <c r="AH278" t="str">
        <f t="shared" si="71"/>
        <v/>
      </c>
      <c r="AI278" t="str">
        <f t="shared" si="72"/>
        <v/>
      </c>
      <c r="AJ278" t="str">
        <f t="shared" si="73"/>
        <v/>
      </c>
      <c r="AK278" t="str">
        <f t="shared" si="74"/>
        <v/>
      </c>
      <c r="AM278" t="str">
        <f t="shared" ca="1" si="79"/>
        <v>0, 0</v>
      </c>
      <c r="AN278">
        <f ca="1">OFFSET(INDIRECT(CONCATENATE($AE$1,"!$A$1")),$AT278,MATCH("First Name",INDIRECT(CONCATENATE($AE$1,"!$A$1")):INDIRECT(CONCATENATE($AE$1,"!$L$1")),0)-1,1,1)</f>
        <v>0</v>
      </c>
      <c r="AO278">
        <f ca="1">OFFSET(INDIRECT(CONCATENATE($AE$1,"!$A$1")),$AT278,MATCH("Last Name",INDIRECT(CONCATENATE($AE$1,"!$A$1")):INDIRECT(CONCATENATE($AE$1,"!$L$1")),0)-1,1,1)</f>
        <v>0</v>
      </c>
      <c r="AP278">
        <f ca="1">OFFSET(INDIRECT(CONCATENATE($AE$1,"!$A$1")),$AT278,MATCH("description",INDIRECT(CONCATENATE($AE$1,"!$A$1")):INDIRECT(CONCATENATE($AE$1,"!$L$1")),0)-1,1,1)</f>
        <v>0</v>
      </c>
      <c r="AQ278">
        <f ca="1">OFFSET(INDIRECT(CONCATENATE($AE$1,"!$A$1")),$AT278,MATCH("Display Name",INDIRECT(CONCATENATE($AE$1,"!$A$1")):INDIRECT(CONCATENATE($AE$1,"!$L$1")),0)-1,1,1)</f>
        <v>0</v>
      </c>
      <c r="AR278">
        <f ca="1">OFFSET(INDIRECT(CONCATENATE($AE$1,"!$A$1")),$AT278,MATCH("Pre-Windows 2000 Logon Name",INDIRECT(CONCATENATE($AE$1,"!$A$1")):INDIRECT(CONCATENATE($AE$1,"!$L$1")),0)-1,1,1)</f>
        <v>0</v>
      </c>
      <c r="AS278">
        <f ca="1">OFFSET(INDIRECT(CONCATENATE($AE$1,"!$A$1")),$AT278,MATCH("E-Mail Address",INDIRECT(CONCATENATE($AE$1,"!$A$1")):INDIRECT(CONCATENATE($AE$1,"!$L$1")),0)-1,1,1)</f>
        <v>0</v>
      </c>
      <c r="AT278">
        <v>277</v>
      </c>
    </row>
    <row r="279" spans="1:46" x14ac:dyDescent="0.25">
      <c r="A279" s="4"/>
      <c r="B279" s="4"/>
      <c r="C279" s="4"/>
      <c r="D279" s="4"/>
      <c r="E279" s="4"/>
      <c r="F279" s="4"/>
      <c r="H279" s="2"/>
      <c r="I279" t="str">
        <f t="shared" si="75"/>
        <v/>
      </c>
      <c r="K279" t="str">
        <f t="shared" si="64"/>
        <v/>
      </c>
      <c r="L279" t="str">
        <f t="shared" si="65"/>
        <v/>
      </c>
      <c r="M279" t="str">
        <f t="shared" si="66"/>
        <v/>
      </c>
      <c r="N279" t="str">
        <f t="shared" si="67"/>
        <v/>
      </c>
      <c r="O279" t="str">
        <f t="shared" si="68"/>
        <v/>
      </c>
      <c r="P279" t="str">
        <f t="shared" si="76"/>
        <v/>
      </c>
      <c r="R279" t="str">
        <f t="shared" ca="1" si="77"/>
        <v>0, 0</v>
      </c>
      <c r="S279">
        <f ca="1"/>
        <v>0</v>
      </c>
      <c r="T279">
        <f ca="1"/>
        <v>0</v>
      </c>
      <c r="U279">
        <f ca="1"/>
        <v>0</v>
      </c>
      <c r="V279">
        <f ca="1"/>
        <v>0</v>
      </c>
      <c r="W279">
        <f ca="1"/>
        <v>0</v>
      </c>
      <c r="X279">
        <f ca="1"/>
        <v>0</v>
      </c>
      <c r="Y279">
        <f ca="1"/>
        <v>0</v>
      </c>
      <c r="Z279">
        <f ca="1"/>
        <v>0</v>
      </c>
      <c r="AA279">
        <f ca="1"/>
        <v>0</v>
      </c>
      <c r="AC279" s="2"/>
      <c r="AD279" t="str">
        <f t="shared" si="78"/>
        <v/>
      </c>
      <c r="AF279" t="str">
        <f t="shared" si="69"/>
        <v/>
      </c>
      <c r="AG279" t="str">
        <f t="shared" si="70"/>
        <v/>
      </c>
      <c r="AH279" t="str">
        <f t="shared" si="71"/>
        <v/>
      </c>
      <c r="AI279" t="str">
        <f t="shared" si="72"/>
        <v/>
      </c>
      <c r="AJ279" t="str">
        <f t="shared" si="73"/>
        <v/>
      </c>
      <c r="AK279" t="str">
        <f t="shared" si="74"/>
        <v/>
      </c>
      <c r="AM279" t="str">
        <f t="shared" ca="1" si="79"/>
        <v>0, 0</v>
      </c>
      <c r="AN279">
        <f ca="1">OFFSET(INDIRECT(CONCATENATE($AE$1,"!$A$1")),$AT279,MATCH("First Name",INDIRECT(CONCATENATE($AE$1,"!$A$1")):INDIRECT(CONCATENATE($AE$1,"!$L$1")),0)-1,1,1)</f>
        <v>0</v>
      </c>
      <c r="AO279">
        <f ca="1">OFFSET(INDIRECT(CONCATENATE($AE$1,"!$A$1")),$AT279,MATCH("Last Name",INDIRECT(CONCATENATE($AE$1,"!$A$1")):INDIRECT(CONCATENATE($AE$1,"!$L$1")),0)-1,1,1)</f>
        <v>0</v>
      </c>
      <c r="AP279">
        <f ca="1">OFFSET(INDIRECT(CONCATENATE($AE$1,"!$A$1")),$AT279,MATCH("description",INDIRECT(CONCATENATE($AE$1,"!$A$1")):INDIRECT(CONCATENATE($AE$1,"!$L$1")),0)-1,1,1)</f>
        <v>0</v>
      </c>
      <c r="AQ279">
        <f ca="1">OFFSET(INDIRECT(CONCATENATE($AE$1,"!$A$1")),$AT279,MATCH("Display Name",INDIRECT(CONCATENATE($AE$1,"!$A$1")):INDIRECT(CONCATENATE($AE$1,"!$L$1")),0)-1,1,1)</f>
        <v>0</v>
      </c>
      <c r="AR279">
        <f ca="1">OFFSET(INDIRECT(CONCATENATE($AE$1,"!$A$1")),$AT279,MATCH("Pre-Windows 2000 Logon Name",INDIRECT(CONCATENATE($AE$1,"!$A$1")):INDIRECT(CONCATENATE($AE$1,"!$L$1")),0)-1,1,1)</f>
        <v>0</v>
      </c>
      <c r="AS279">
        <f ca="1">OFFSET(INDIRECT(CONCATENATE($AE$1,"!$A$1")),$AT279,MATCH("E-Mail Address",INDIRECT(CONCATENATE($AE$1,"!$A$1")):INDIRECT(CONCATENATE($AE$1,"!$L$1")),0)-1,1,1)</f>
        <v>0</v>
      </c>
      <c r="AT279">
        <v>278</v>
      </c>
    </row>
    <row r="280" spans="1:46" x14ac:dyDescent="0.25">
      <c r="A280" s="4"/>
      <c r="B280" s="4"/>
      <c r="C280" s="4"/>
      <c r="D280" s="4"/>
      <c r="E280" s="4"/>
      <c r="F280" s="4"/>
      <c r="H280" s="2"/>
      <c r="I280" t="str">
        <f t="shared" si="75"/>
        <v/>
      </c>
      <c r="K280" t="str">
        <f t="shared" si="64"/>
        <v/>
      </c>
      <c r="L280" t="str">
        <f t="shared" si="65"/>
        <v/>
      </c>
      <c r="M280" t="str">
        <f t="shared" si="66"/>
        <v/>
      </c>
      <c r="N280" t="str">
        <f t="shared" si="67"/>
        <v/>
      </c>
      <c r="O280" t="str">
        <f t="shared" si="68"/>
        <v/>
      </c>
      <c r="P280" t="str">
        <f t="shared" si="76"/>
        <v/>
      </c>
      <c r="R280" t="str">
        <f t="shared" ca="1" si="77"/>
        <v>0, 0</v>
      </c>
      <c r="S280">
        <f ca="1"/>
        <v>0</v>
      </c>
      <c r="T280">
        <f ca="1"/>
        <v>0</v>
      </c>
      <c r="U280">
        <f ca="1"/>
        <v>0</v>
      </c>
      <c r="V280">
        <f ca="1"/>
        <v>0</v>
      </c>
      <c r="W280">
        <f ca="1"/>
        <v>0</v>
      </c>
      <c r="X280">
        <f ca="1"/>
        <v>0</v>
      </c>
      <c r="Y280">
        <f ca="1"/>
        <v>0</v>
      </c>
      <c r="Z280">
        <f ca="1"/>
        <v>0</v>
      </c>
      <c r="AA280">
        <f ca="1"/>
        <v>0</v>
      </c>
      <c r="AC280" s="2"/>
      <c r="AD280" t="str">
        <f t="shared" si="78"/>
        <v/>
      </c>
      <c r="AF280" t="str">
        <f t="shared" si="69"/>
        <v/>
      </c>
      <c r="AG280" t="str">
        <f t="shared" si="70"/>
        <v/>
      </c>
      <c r="AH280" t="str">
        <f t="shared" si="71"/>
        <v/>
      </c>
      <c r="AI280" t="str">
        <f t="shared" si="72"/>
        <v/>
      </c>
      <c r="AJ280" t="str">
        <f t="shared" si="73"/>
        <v/>
      </c>
      <c r="AK280" t="str">
        <f t="shared" si="74"/>
        <v/>
      </c>
      <c r="AM280" t="str">
        <f t="shared" ca="1" si="79"/>
        <v>0, 0</v>
      </c>
      <c r="AN280">
        <f ca="1">OFFSET(INDIRECT(CONCATENATE($AE$1,"!$A$1")),$AT280,MATCH("First Name",INDIRECT(CONCATENATE($AE$1,"!$A$1")):INDIRECT(CONCATENATE($AE$1,"!$L$1")),0)-1,1,1)</f>
        <v>0</v>
      </c>
      <c r="AO280">
        <f ca="1">OFFSET(INDIRECT(CONCATENATE($AE$1,"!$A$1")),$AT280,MATCH("Last Name",INDIRECT(CONCATENATE($AE$1,"!$A$1")):INDIRECT(CONCATENATE($AE$1,"!$L$1")),0)-1,1,1)</f>
        <v>0</v>
      </c>
      <c r="AP280">
        <f ca="1">OFFSET(INDIRECT(CONCATENATE($AE$1,"!$A$1")),$AT280,MATCH("description",INDIRECT(CONCATENATE($AE$1,"!$A$1")):INDIRECT(CONCATENATE($AE$1,"!$L$1")),0)-1,1,1)</f>
        <v>0</v>
      </c>
      <c r="AQ280">
        <f ca="1">OFFSET(INDIRECT(CONCATENATE($AE$1,"!$A$1")),$AT280,MATCH("Display Name",INDIRECT(CONCATENATE($AE$1,"!$A$1")):INDIRECT(CONCATENATE($AE$1,"!$L$1")),0)-1,1,1)</f>
        <v>0</v>
      </c>
      <c r="AR280">
        <f ca="1">OFFSET(INDIRECT(CONCATENATE($AE$1,"!$A$1")),$AT280,MATCH("Pre-Windows 2000 Logon Name",INDIRECT(CONCATENATE($AE$1,"!$A$1")):INDIRECT(CONCATENATE($AE$1,"!$L$1")),0)-1,1,1)</f>
        <v>0</v>
      </c>
      <c r="AS280">
        <f ca="1">OFFSET(INDIRECT(CONCATENATE($AE$1,"!$A$1")),$AT280,MATCH("E-Mail Address",INDIRECT(CONCATENATE($AE$1,"!$A$1")):INDIRECT(CONCATENATE($AE$1,"!$L$1")),0)-1,1,1)</f>
        <v>0</v>
      </c>
      <c r="AT280">
        <v>279</v>
      </c>
    </row>
    <row r="281" spans="1:46" x14ac:dyDescent="0.25">
      <c r="A281" s="4"/>
      <c r="B281" s="4"/>
      <c r="C281" s="4"/>
      <c r="D281" s="4"/>
      <c r="E281" s="4"/>
      <c r="F281" s="4"/>
      <c r="H281" s="2"/>
      <c r="I281" t="str">
        <f t="shared" si="75"/>
        <v/>
      </c>
      <c r="K281" t="str">
        <f t="shared" si="64"/>
        <v/>
      </c>
      <c r="L281" t="str">
        <f t="shared" si="65"/>
        <v/>
      </c>
      <c r="M281" t="str">
        <f t="shared" si="66"/>
        <v/>
      </c>
      <c r="N281" t="str">
        <f t="shared" si="67"/>
        <v/>
      </c>
      <c r="O281" t="str">
        <f t="shared" si="68"/>
        <v/>
      </c>
      <c r="P281" t="str">
        <f t="shared" si="76"/>
        <v/>
      </c>
      <c r="R281" t="str">
        <f t="shared" ca="1" si="77"/>
        <v>0, 0</v>
      </c>
      <c r="S281">
        <f ca="1"/>
        <v>0</v>
      </c>
      <c r="T281">
        <f ca="1"/>
        <v>0</v>
      </c>
      <c r="U281">
        <f ca="1"/>
        <v>0</v>
      </c>
      <c r="V281">
        <f ca="1"/>
        <v>0</v>
      </c>
      <c r="W281">
        <f ca="1"/>
        <v>0</v>
      </c>
      <c r="X281">
        <f ca="1"/>
        <v>0</v>
      </c>
      <c r="Y281">
        <f ca="1"/>
        <v>0</v>
      </c>
      <c r="Z281">
        <f ca="1"/>
        <v>0</v>
      </c>
      <c r="AA281">
        <f ca="1"/>
        <v>0</v>
      </c>
      <c r="AC281" s="2"/>
      <c r="AD281" t="str">
        <f t="shared" si="78"/>
        <v/>
      </c>
      <c r="AF281" t="str">
        <f t="shared" si="69"/>
        <v/>
      </c>
      <c r="AG281" t="str">
        <f t="shared" si="70"/>
        <v/>
      </c>
      <c r="AH281" t="str">
        <f t="shared" si="71"/>
        <v/>
      </c>
      <c r="AI281" t="str">
        <f t="shared" si="72"/>
        <v/>
      </c>
      <c r="AJ281" t="str">
        <f t="shared" si="73"/>
        <v/>
      </c>
      <c r="AK281" t="str">
        <f t="shared" si="74"/>
        <v/>
      </c>
      <c r="AM281" t="str">
        <f t="shared" ca="1" si="79"/>
        <v>0, 0</v>
      </c>
      <c r="AN281">
        <f ca="1">OFFSET(INDIRECT(CONCATENATE($AE$1,"!$A$1")),$AT281,MATCH("First Name",INDIRECT(CONCATENATE($AE$1,"!$A$1")):INDIRECT(CONCATENATE($AE$1,"!$L$1")),0)-1,1,1)</f>
        <v>0</v>
      </c>
      <c r="AO281">
        <f ca="1">OFFSET(INDIRECT(CONCATENATE($AE$1,"!$A$1")),$AT281,MATCH("Last Name",INDIRECT(CONCATENATE($AE$1,"!$A$1")):INDIRECT(CONCATENATE($AE$1,"!$L$1")),0)-1,1,1)</f>
        <v>0</v>
      </c>
      <c r="AP281">
        <f ca="1">OFFSET(INDIRECT(CONCATENATE($AE$1,"!$A$1")),$AT281,MATCH("description",INDIRECT(CONCATENATE($AE$1,"!$A$1")):INDIRECT(CONCATENATE($AE$1,"!$L$1")),0)-1,1,1)</f>
        <v>0</v>
      </c>
      <c r="AQ281">
        <f ca="1">OFFSET(INDIRECT(CONCATENATE($AE$1,"!$A$1")),$AT281,MATCH("Display Name",INDIRECT(CONCATENATE($AE$1,"!$A$1")):INDIRECT(CONCATENATE($AE$1,"!$L$1")),0)-1,1,1)</f>
        <v>0</v>
      </c>
      <c r="AR281">
        <f ca="1">OFFSET(INDIRECT(CONCATENATE($AE$1,"!$A$1")),$AT281,MATCH("Pre-Windows 2000 Logon Name",INDIRECT(CONCATENATE($AE$1,"!$A$1")):INDIRECT(CONCATENATE($AE$1,"!$L$1")),0)-1,1,1)</f>
        <v>0</v>
      </c>
      <c r="AS281">
        <f ca="1">OFFSET(INDIRECT(CONCATENATE($AE$1,"!$A$1")),$AT281,MATCH("E-Mail Address",INDIRECT(CONCATENATE($AE$1,"!$A$1")):INDIRECT(CONCATENATE($AE$1,"!$L$1")),0)-1,1,1)</f>
        <v>0</v>
      </c>
      <c r="AT281">
        <v>280</v>
      </c>
    </row>
    <row r="282" spans="1:46" x14ac:dyDescent="0.25">
      <c r="A282" s="4"/>
      <c r="B282" s="4"/>
      <c r="C282" s="4"/>
      <c r="D282" s="4"/>
      <c r="E282" s="4"/>
      <c r="F282" s="4"/>
      <c r="H282" s="2"/>
      <c r="I282" t="str">
        <f t="shared" si="75"/>
        <v/>
      </c>
      <c r="K282" t="str">
        <f t="shared" si="64"/>
        <v/>
      </c>
      <c r="L282" t="str">
        <f t="shared" si="65"/>
        <v/>
      </c>
      <c r="M282" t="str">
        <f t="shared" si="66"/>
        <v/>
      </c>
      <c r="N282" t="str">
        <f t="shared" si="67"/>
        <v/>
      </c>
      <c r="O282" t="str">
        <f t="shared" si="68"/>
        <v/>
      </c>
      <c r="P282" t="str">
        <f t="shared" si="76"/>
        <v/>
      </c>
      <c r="R282" t="str">
        <f t="shared" ca="1" si="77"/>
        <v>0, 0</v>
      </c>
      <c r="S282">
        <f ca="1"/>
        <v>0</v>
      </c>
      <c r="T282">
        <f ca="1"/>
        <v>0</v>
      </c>
      <c r="U282">
        <f ca="1"/>
        <v>0</v>
      </c>
      <c r="V282">
        <f ca="1"/>
        <v>0</v>
      </c>
      <c r="W282">
        <f ca="1"/>
        <v>0</v>
      </c>
      <c r="X282">
        <f ca="1"/>
        <v>0</v>
      </c>
      <c r="Y282">
        <f ca="1"/>
        <v>0</v>
      </c>
      <c r="Z282">
        <f ca="1"/>
        <v>0</v>
      </c>
      <c r="AA282">
        <f ca="1"/>
        <v>0</v>
      </c>
      <c r="AC282" s="2"/>
      <c r="AD282" t="str">
        <f t="shared" si="78"/>
        <v/>
      </c>
      <c r="AF282" t="str">
        <f t="shared" si="69"/>
        <v/>
      </c>
      <c r="AG282" t="str">
        <f t="shared" si="70"/>
        <v/>
      </c>
      <c r="AH282" t="str">
        <f t="shared" si="71"/>
        <v/>
      </c>
      <c r="AI282" t="str">
        <f t="shared" si="72"/>
        <v/>
      </c>
      <c r="AJ282" t="str">
        <f t="shared" si="73"/>
        <v/>
      </c>
      <c r="AK282" t="str">
        <f t="shared" si="74"/>
        <v/>
      </c>
      <c r="AM282" t="str">
        <f t="shared" ca="1" si="79"/>
        <v>0, 0</v>
      </c>
      <c r="AN282">
        <f ca="1">OFFSET(INDIRECT(CONCATENATE($AE$1,"!$A$1")),$AT282,MATCH("First Name",INDIRECT(CONCATENATE($AE$1,"!$A$1")):INDIRECT(CONCATENATE($AE$1,"!$L$1")),0)-1,1,1)</f>
        <v>0</v>
      </c>
      <c r="AO282">
        <f ca="1">OFFSET(INDIRECT(CONCATENATE($AE$1,"!$A$1")),$AT282,MATCH("Last Name",INDIRECT(CONCATENATE($AE$1,"!$A$1")):INDIRECT(CONCATENATE($AE$1,"!$L$1")),0)-1,1,1)</f>
        <v>0</v>
      </c>
      <c r="AP282">
        <f ca="1">OFFSET(INDIRECT(CONCATENATE($AE$1,"!$A$1")),$AT282,MATCH("description",INDIRECT(CONCATENATE($AE$1,"!$A$1")):INDIRECT(CONCATENATE($AE$1,"!$L$1")),0)-1,1,1)</f>
        <v>0</v>
      </c>
      <c r="AQ282">
        <f ca="1">OFFSET(INDIRECT(CONCATENATE($AE$1,"!$A$1")),$AT282,MATCH("Display Name",INDIRECT(CONCATENATE($AE$1,"!$A$1")):INDIRECT(CONCATENATE($AE$1,"!$L$1")),0)-1,1,1)</f>
        <v>0</v>
      </c>
      <c r="AR282">
        <f ca="1">OFFSET(INDIRECT(CONCATENATE($AE$1,"!$A$1")),$AT282,MATCH("Pre-Windows 2000 Logon Name",INDIRECT(CONCATENATE($AE$1,"!$A$1")):INDIRECT(CONCATENATE($AE$1,"!$L$1")),0)-1,1,1)</f>
        <v>0</v>
      </c>
      <c r="AS282">
        <f ca="1">OFFSET(INDIRECT(CONCATENATE($AE$1,"!$A$1")),$AT282,MATCH("E-Mail Address",INDIRECT(CONCATENATE($AE$1,"!$A$1")):INDIRECT(CONCATENATE($AE$1,"!$L$1")),0)-1,1,1)</f>
        <v>0</v>
      </c>
      <c r="AT282">
        <v>281</v>
      </c>
    </row>
    <row r="283" spans="1:46" x14ac:dyDescent="0.25">
      <c r="A283" s="4"/>
      <c r="B283" s="4"/>
      <c r="C283" s="4"/>
      <c r="D283" s="4"/>
      <c r="E283" s="4"/>
      <c r="F283" s="4"/>
      <c r="H283" s="2"/>
      <c r="I283" t="str">
        <f t="shared" si="75"/>
        <v/>
      </c>
      <c r="K283" t="str">
        <f t="shared" si="64"/>
        <v/>
      </c>
      <c r="L283" t="str">
        <f t="shared" si="65"/>
        <v/>
      </c>
      <c r="M283" t="str">
        <f t="shared" si="66"/>
        <v/>
      </c>
      <c r="N283" t="str">
        <f t="shared" si="67"/>
        <v/>
      </c>
      <c r="O283" t="str">
        <f t="shared" si="68"/>
        <v/>
      </c>
      <c r="P283" t="str">
        <f t="shared" si="76"/>
        <v/>
      </c>
      <c r="R283" t="str">
        <f t="shared" ca="1" si="77"/>
        <v>0, 0</v>
      </c>
      <c r="S283">
        <f ca="1"/>
        <v>0</v>
      </c>
      <c r="T283">
        <f ca="1"/>
        <v>0</v>
      </c>
      <c r="U283">
        <f ca="1"/>
        <v>0</v>
      </c>
      <c r="V283">
        <f ca="1"/>
        <v>0</v>
      </c>
      <c r="W283">
        <f ca="1"/>
        <v>0</v>
      </c>
      <c r="X283">
        <f ca="1"/>
        <v>0</v>
      </c>
      <c r="Y283">
        <f ca="1"/>
        <v>0</v>
      </c>
      <c r="Z283">
        <f ca="1"/>
        <v>0</v>
      </c>
      <c r="AA283">
        <f ca="1"/>
        <v>0</v>
      </c>
      <c r="AC283" s="2"/>
      <c r="AD283" t="str">
        <f t="shared" si="78"/>
        <v/>
      </c>
      <c r="AF283" t="str">
        <f t="shared" si="69"/>
        <v/>
      </c>
      <c r="AG283" t="str">
        <f t="shared" si="70"/>
        <v/>
      </c>
      <c r="AH283" t="str">
        <f t="shared" si="71"/>
        <v/>
      </c>
      <c r="AI283" t="str">
        <f t="shared" si="72"/>
        <v/>
      </c>
      <c r="AJ283" t="str">
        <f t="shared" si="73"/>
        <v/>
      </c>
      <c r="AK283" t="str">
        <f t="shared" si="74"/>
        <v/>
      </c>
      <c r="AM283" t="str">
        <f t="shared" ca="1" si="79"/>
        <v>0, 0</v>
      </c>
      <c r="AN283">
        <f ca="1">OFFSET(INDIRECT(CONCATENATE($AE$1,"!$A$1")),$AT283,MATCH("First Name",INDIRECT(CONCATENATE($AE$1,"!$A$1")):INDIRECT(CONCATENATE($AE$1,"!$L$1")),0)-1,1,1)</f>
        <v>0</v>
      </c>
      <c r="AO283">
        <f ca="1">OFFSET(INDIRECT(CONCATENATE($AE$1,"!$A$1")),$AT283,MATCH("Last Name",INDIRECT(CONCATENATE($AE$1,"!$A$1")):INDIRECT(CONCATENATE($AE$1,"!$L$1")),0)-1,1,1)</f>
        <v>0</v>
      </c>
      <c r="AP283">
        <f ca="1">OFFSET(INDIRECT(CONCATENATE($AE$1,"!$A$1")),$AT283,MATCH("description",INDIRECT(CONCATENATE($AE$1,"!$A$1")):INDIRECT(CONCATENATE($AE$1,"!$L$1")),0)-1,1,1)</f>
        <v>0</v>
      </c>
      <c r="AQ283">
        <f ca="1">OFFSET(INDIRECT(CONCATENATE($AE$1,"!$A$1")),$AT283,MATCH("Display Name",INDIRECT(CONCATENATE($AE$1,"!$A$1")):INDIRECT(CONCATENATE($AE$1,"!$L$1")),0)-1,1,1)</f>
        <v>0</v>
      </c>
      <c r="AR283">
        <f ca="1">OFFSET(INDIRECT(CONCATENATE($AE$1,"!$A$1")),$AT283,MATCH("Pre-Windows 2000 Logon Name",INDIRECT(CONCATENATE($AE$1,"!$A$1")):INDIRECT(CONCATENATE($AE$1,"!$L$1")),0)-1,1,1)</f>
        <v>0</v>
      </c>
      <c r="AS283">
        <f ca="1">OFFSET(INDIRECT(CONCATENATE($AE$1,"!$A$1")),$AT283,MATCH("E-Mail Address",INDIRECT(CONCATENATE($AE$1,"!$A$1")):INDIRECT(CONCATENATE($AE$1,"!$L$1")),0)-1,1,1)</f>
        <v>0</v>
      </c>
      <c r="AT283">
        <v>282</v>
      </c>
    </row>
    <row r="284" spans="1:46" x14ac:dyDescent="0.25">
      <c r="A284" s="4"/>
      <c r="B284" s="4"/>
      <c r="C284" s="4"/>
      <c r="D284" s="4"/>
      <c r="E284" s="4"/>
      <c r="F284" s="4"/>
      <c r="H284" s="2"/>
      <c r="I284" t="str">
        <f t="shared" si="75"/>
        <v/>
      </c>
      <c r="K284" t="str">
        <f t="shared" si="64"/>
        <v/>
      </c>
      <c r="L284" t="str">
        <f t="shared" si="65"/>
        <v/>
      </c>
      <c r="M284" t="str">
        <f t="shared" si="66"/>
        <v/>
      </c>
      <c r="N284" t="str">
        <f t="shared" si="67"/>
        <v/>
      </c>
      <c r="O284" t="str">
        <f t="shared" si="68"/>
        <v/>
      </c>
      <c r="P284" t="str">
        <f t="shared" si="76"/>
        <v/>
      </c>
      <c r="R284" t="str">
        <f t="shared" ca="1" si="77"/>
        <v>0, 0</v>
      </c>
      <c r="S284">
        <f ca="1"/>
        <v>0</v>
      </c>
      <c r="T284">
        <f ca="1"/>
        <v>0</v>
      </c>
      <c r="U284">
        <f ca="1"/>
        <v>0</v>
      </c>
      <c r="V284">
        <f ca="1"/>
        <v>0</v>
      </c>
      <c r="W284">
        <f ca="1"/>
        <v>0</v>
      </c>
      <c r="X284">
        <f ca="1"/>
        <v>0</v>
      </c>
      <c r="Y284">
        <f ca="1"/>
        <v>0</v>
      </c>
      <c r="Z284">
        <f ca="1"/>
        <v>0</v>
      </c>
      <c r="AA284">
        <f ca="1"/>
        <v>0</v>
      </c>
      <c r="AC284" s="2"/>
      <c r="AD284" t="str">
        <f t="shared" si="78"/>
        <v/>
      </c>
      <c r="AF284" t="str">
        <f t="shared" si="69"/>
        <v/>
      </c>
      <c r="AG284" t="str">
        <f t="shared" si="70"/>
        <v/>
      </c>
      <c r="AH284" t="str">
        <f t="shared" si="71"/>
        <v/>
      </c>
      <c r="AI284" t="str">
        <f t="shared" si="72"/>
        <v/>
      </c>
      <c r="AJ284" t="str">
        <f t="shared" si="73"/>
        <v/>
      </c>
      <c r="AK284" t="str">
        <f t="shared" si="74"/>
        <v/>
      </c>
      <c r="AM284" t="str">
        <f t="shared" ca="1" si="79"/>
        <v>0, 0</v>
      </c>
      <c r="AN284">
        <f ca="1">OFFSET(INDIRECT(CONCATENATE($AE$1,"!$A$1")),$AT284,MATCH("First Name",INDIRECT(CONCATENATE($AE$1,"!$A$1")):INDIRECT(CONCATENATE($AE$1,"!$L$1")),0)-1,1,1)</f>
        <v>0</v>
      </c>
      <c r="AO284">
        <f ca="1">OFFSET(INDIRECT(CONCATENATE($AE$1,"!$A$1")),$AT284,MATCH("Last Name",INDIRECT(CONCATENATE($AE$1,"!$A$1")):INDIRECT(CONCATENATE($AE$1,"!$L$1")),0)-1,1,1)</f>
        <v>0</v>
      </c>
      <c r="AP284">
        <f ca="1">OFFSET(INDIRECT(CONCATENATE($AE$1,"!$A$1")),$AT284,MATCH("description",INDIRECT(CONCATENATE($AE$1,"!$A$1")):INDIRECT(CONCATENATE($AE$1,"!$L$1")),0)-1,1,1)</f>
        <v>0</v>
      </c>
      <c r="AQ284">
        <f ca="1">OFFSET(INDIRECT(CONCATENATE($AE$1,"!$A$1")),$AT284,MATCH("Display Name",INDIRECT(CONCATENATE($AE$1,"!$A$1")):INDIRECT(CONCATENATE($AE$1,"!$L$1")),0)-1,1,1)</f>
        <v>0</v>
      </c>
      <c r="AR284">
        <f ca="1">OFFSET(INDIRECT(CONCATENATE($AE$1,"!$A$1")),$AT284,MATCH("Pre-Windows 2000 Logon Name",INDIRECT(CONCATENATE($AE$1,"!$A$1")):INDIRECT(CONCATENATE($AE$1,"!$L$1")),0)-1,1,1)</f>
        <v>0</v>
      </c>
      <c r="AS284">
        <f ca="1">OFFSET(INDIRECT(CONCATENATE($AE$1,"!$A$1")),$AT284,MATCH("E-Mail Address",INDIRECT(CONCATENATE($AE$1,"!$A$1")):INDIRECT(CONCATENATE($AE$1,"!$L$1")),0)-1,1,1)</f>
        <v>0</v>
      </c>
      <c r="AT284">
        <v>283</v>
      </c>
    </row>
    <row r="285" spans="1:46" x14ac:dyDescent="0.25">
      <c r="A285" s="4"/>
      <c r="B285" s="4"/>
      <c r="C285" s="4"/>
      <c r="D285" s="4"/>
      <c r="E285" s="4"/>
      <c r="F285" s="4"/>
      <c r="H285" s="2"/>
      <c r="I285" t="str">
        <f t="shared" si="75"/>
        <v/>
      </c>
      <c r="K285" t="str">
        <f t="shared" si="64"/>
        <v/>
      </c>
      <c r="L285" t="str">
        <f t="shared" si="65"/>
        <v/>
      </c>
      <c r="M285" t="str">
        <f t="shared" si="66"/>
        <v/>
      </c>
      <c r="N285" t="str">
        <f t="shared" si="67"/>
        <v/>
      </c>
      <c r="O285" t="str">
        <f t="shared" si="68"/>
        <v/>
      </c>
      <c r="P285" t="str">
        <f t="shared" si="76"/>
        <v/>
      </c>
      <c r="R285" t="str">
        <f t="shared" ca="1" si="77"/>
        <v>0, 0</v>
      </c>
      <c r="S285">
        <f ca="1"/>
        <v>0</v>
      </c>
      <c r="T285">
        <f ca="1"/>
        <v>0</v>
      </c>
      <c r="U285">
        <f ca="1"/>
        <v>0</v>
      </c>
      <c r="V285">
        <f ca="1"/>
        <v>0</v>
      </c>
      <c r="W285">
        <f ca="1"/>
        <v>0</v>
      </c>
      <c r="X285">
        <f ca="1"/>
        <v>0</v>
      </c>
      <c r="Y285">
        <f ca="1"/>
        <v>0</v>
      </c>
      <c r="Z285">
        <f ca="1"/>
        <v>0</v>
      </c>
      <c r="AA285">
        <f ca="1"/>
        <v>0</v>
      </c>
      <c r="AC285" s="2"/>
      <c r="AD285" t="str">
        <f t="shared" si="78"/>
        <v/>
      </c>
      <c r="AF285" t="str">
        <f t="shared" si="69"/>
        <v/>
      </c>
      <c r="AG285" t="str">
        <f t="shared" si="70"/>
        <v/>
      </c>
      <c r="AH285" t="str">
        <f t="shared" si="71"/>
        <v/>
      </c>
      <c r="AI285" t="str">
        <f t="shared" si="72"/>
        <v/>
      </c>
      <c r="AJ285" t="str">
        <f t="shared" si="73"/>
        <v/>
      </c>
      <c r="AK285" t="str">
        <f t="shared" si="74"/>
        <v/>
      </c>
      <c r="AM285" t="str">
        <f t="shared" ca="1" si="79"/>
        <v>0, 0</v>
      </c>
      <c r="AN285">
        <f ca="1">OFFSET(INDIRECT(CONCATENATE($AE$1,"!$A$1")),$AT285,MATCH("First Name",INDIRECT(CONCATENATE($AE$1,"!$A$1")):INDIRECT(CONCATENATE($AE$1,"!$L$1")),0)-1,1,1)</f>
        <v>0</v>
      </c>
      <c r="AO285">
        <f ca="1">OFFSET(INDIRECT(CONCATENATE($AE$1,"!$A$1")),$AT285,MATCH("Last Name",INDIRECT(CONCATENATE($AE$1,"!$A$1")):INDIRECT(CONCATENATE($AE$1,"!$L$1")),0)-1,1,1)</f>
        <v>0</v>
      </c>
      <c r="AP285">
        <f ca="1">OFFSET(INDIRECT(CONCATENATE($AE$1,"!$A$1")),$AT285,MATCH("description",INDIRECT(CONCATENATE($AE$1,"!$A$1")):INDIRECT(CONCATENATE($AE$1,"!$L$1")),0)-1,1,1)</f>
        <v>0</v>
      </c>
      <c r="AQ285">
        <f ca="1">OFFSET(INDIRECT(CONCATENATE($AE$1,"!$A$1")),$AT285,MATCH("Display Name",INDIRECT(CONCATENATE($AE$1,"!$A$1")):INDIRECT(CONCATENATE($AE$1,"!$L$1")),0)-1,1,1)</f>
        <v>0</v>
      </c>
      <c r="AR285">
        <f ca="1">OFFSET(INDIRECT(CONCATENATE($AE$1,"!$A$1")),$AT285,MATCH("Pre-Windows 2000 Logon Name",INDIRECT(CONCATENATE($AE$1,"!$A$1")):INDIRECT(CONCATENATE($AE$1,"!$L$1")),0)-1,1,1)</f>
        <v>0</v>
      </c>
      <c r="AS285">
        <f ca="1">OFFSET(INDIRECT(CONCATENATE($AE$1,"!$A$1")),$AT285,MATCH("E-Mail Address",INDIRECT(CONCATENATE($AE$1,"!$A$1")):INDIRECT(CONCATENATE($AE$1,"!$L$1")),0)-1,1,1)</f>
        <v>0</v>
      </c>
      <c r="AT285">
        <v>284</v>
      </c>
    </row>
    <row r="286" spans="1:46" x14ac:dyDescent="0.25">
      <c r="A286" s="4"/>
      <c r="B286" s="4"/>
      <c r="C286" s="4"/>
      <c r="D286" s="4"/>
      <c r="E286" s="4"/>
      <c r="F286" s="4"/>
      <c r="H286" s="2"/>
      <c r="I286" t="str">
        <f t="shared" si="75"/>
        <v/>
      </c>
      <c r="K286" t="str">
        <f t="shared" si="64"/>
        <v/>
      </c>
      <c r="L286" t="str">
        <f t="shared" si="65"/>
        <v/>
      </c>
      <c r="M286" t="str">
        <f t="shared" si="66"/>
        <v/>
      </c>
      <c r="N286" t="str">
        <f t="shared" si="67"/>
        <v/>
      </c>
      <c r="O286" t="str">
        <f t="shared" si="68"/>
        <v/>
      </c>
      <c r="P286" t="str">
        <f t="shared" si="76"/>
        <v/>
      </c>
      <c r="R286" t="str">
        <f t="shared" ca="1" si="77"/>
        <v>0, 0</v>
      </c>
      <c r="S286">
        <f ca="1"/>
        <v>0</v>
      </c>
      <c r="T286">
        <f ca="1"/>
        <v>0</v>
      </c>
      <c r="U286">
        <f ca="1"/>
        <v>0</v>
      </c>
      <c r="V286">
        <f ca="1"/>
        <v>0</v>
      </c>
      <c r="W286">
        <f ca="1"/>
        <v>0</v>
      </c>
      <c r="X286">
        <f ca="1"/>
        <v>0</v>
      </c>
      <c r="Y286">
        <f ca="1"/>
        <v>0</v>
      </c>
      <c r="Z286">
        <f ca="1"/>
        <v>0</v>
      </c>
      <c r="AA286">
        <f ca="1"/>
        <v>0</v>
      </c>
      <c r="AC286" s="2"/>
      <c r="AD286" t="str">
        <f t="shared" si="78"/>
        <v/>
      </c>
      <c r="AF286" t="str">
        <f t="shared" si="69"/>
        <v/>
      </c>
      <c r="AG286" t="str">
        <f t="shared" si="70"/>
        <v/>
      </c>
      <c r="AH286" t="str">
        <f t="shared" si="71"/>
        <v/>
      </c>
      <c r="AI286" t="str">
        <f t="shared" si="72"/>
        <v/>
      </c>
      <c r="AJ286" t="str">
        <f t="shared" si="73"/>
        <v/>
      </c>
      <c r="AK286" t="str">
        <f t="shared" si="74"/>
        <v/>
      </c>
      <c r="AM286" t="str">
        <f t="shared" ca="1" si="79"/>
        <v>0, 0</v>
      </c>
      <c r="AN286">
        <f ca="1">OFFSET(INDIRECT(CONCATENATE($AE$1,"!$A$1")),$AT286,MATCH("First Name",INDIRECT(CONCATENATE($AE$1,"!$A$1")):INDIRECT(CONCATENATE($AE$1,"!$L$1")),0)-1,1,1)</f>
        <v>0</v>
      </c>
      <c r="AO286">
        <f ca="1">OFFSET(INDIRECT(CONCATENATE($AE$1,"!$A$1")),$AT286,MATCH("Last Name",INDIRECT(CONCATENATE($AE$1,"!$A$1")):INDIRECT(CONCATENATE($AE$1,"!$L$1")),0)-1,1,1)</f>
        <v>0</v>
      </c>
      <c r="AP286">
        <f ca="1">OFFSET(INDIRECT(CONCATENATE($AE$1,"!$A$1")),$AT286,MATCH("description",INDIRECT(CONCATENATE($AE$1,"!$A$1")):INDIRECT(CONCATENATE($AE$1,"!$L$1")),0)-1,1,1)</f>
        <v>0</v>
      </c>
      <c r="AQ286">
        <f ca="1">OFFSET(INDIRECT(CONCATENATE($AE$1,"!$A$1")),$AT286,MATCH("Display Name",INDIRECT(CONCATENATE($AE$1,"!$A$1")):INDIRECT(CONCATENATE($AE$1,"!$L$1")),0)-1,1,1)</f>
        <v>0</v>
      </c>
      <c r="AR286">
        <f ca="1">OFFSET(INDIRECT(CONCATENATE($AE$1,"!$A$1")),$AT286,MATCH("Pre-Windows 2000 Logon Name",INDIRECT(CONCATENATE($AE$1,"!$A$1")):INDIRECT(CONCATENATE($AE$1,"!$L$1")),0)-1,1,1)</f>
        <v>0</v>
      </c>
      <c r="AS286">
        <f ca="1">OFFSET(INDIRECT(CONCATENATE($AE$1,"!$A$1")),$AT286,MATCH("E-Mail Address",INDIRECT(CONCATENATE($AE$1,"!$A$1")):INDIRECT(CONCATENATE($AE$1,"!$L$1")),0)-1,1,1)</f>
        <v>0</v>
      </c>
      <c r="AT286">
        <v>285</v>
      </c>
    </row>
    <row r="287" spans="1:46" x14ac:dyDescent="0.25">
      <c r="A287" s="4"/>
      <c r="B287" s="4"/>
      <c r="C287" s="4"/>
      <c r="D287" s="4"/>
      <c r="E287" s="4"/>
      <c r="F287" s="4"/>
      <c r="H287" s="2"/>
      <c r="I287" t="str">
        <f t="shared" si="75"/>
        <v/>
      </c>
      <c r="K287" t="str">
        <f t="shared" si="64"/>
        <v/>
      </c>
      <c r="L287" t="str">
        <f t="shared" si="65"/>
        <v/>
      </c>
      <c r="M287" t="str">
        <f t="shared" si="66"/>
        <v/>
      </c>
      <c r="N287" t="str">
        <f t="shared" si="67"/>
        <v/>
      </c>
      <c r="O287" t="str">
        <f t="shared" si="68"/>
        <v/>
      </c>
      <c r="P287" t="str">
        <f t="shared" si="76"/>
        <v/>
      </c>
      <c r="R287" t="str">
        <f t="shared" ca="1" si="77"/>
        <v>0, 0</v>
      </c>
      <c r="S287">
        <f ca="1"/>
        <v>0</v>
      </c>
      <c r="T287">
        <f ca="1"/>
        <v>0</v>
      </c>
      <c r="U287">
        <f ca="1"/>
        <v>0</v>
      </c>
      <c r="V287">
        <f ca="1"/>
        <v>0</v>
      </c>
      <c r="W287">
        <f ca="1"/>
        <v>0</v>
      </c>
      <c r="X287">
        <f ca="1"/>
        <v>0</v>
      </c>
      <c r="Y287">
        <f ca="1"/>
        <v>0</v>
      </c>
      <c r="Z287">
        <f ca="1"/>
        <v>0</v>
      </c>
      <c r="AA287">
        <f ca="1"/>
        <v>0</v>
      </c>
      <c r="AC287" s="2"/>
      <c r="AD287" t="str">
        <f t="shared" si="78"/>
        <v/>
      </c>
      <c r="AF287" t="str">
        <f t="shared" si="69"/>
        <v/>
      </c>
      <c r="AG287" t="str">
        <f t="shared" si="70"/>
        <v/>
      </c>
      <c r="AH287" t="str">
        <f t="shared" si="71"/>
        <v/>
      </c>
      <c r="AI287" t="str">
        <f t="shared" si="72"/>
        <v/>
      </c>
      <c r="AJ287" t="str">
        <f t="shared" si="73"/>
        <v/>
      </c>
      <c r="AK287" t="str">
        <f t="shared" si="74"/>
        <v/>
      </c>
      <c r="AM287" t="str">
        <f t="shared" ca="1" si="79"/>
        <v>0, 0</v>
      </c>
      <c r="AN287">
        <f ca="1">OFFSET(INDIRECT(CONCATENATE($AE$1,"!$A$1")),$AT287,MATCH("First Name",INDIRECT(CONCATENATE($AE$1,"!$A$1")):INDIRECT(CONCATENATE($AE$1,"!$L$1")),0)-1,1,1)</f>
        <v>0</v>
      </c>
      <c r="AO287">
        <f ca="1">OFFSET(INDIRECT(CONCATENATE($AE$1,"!$A$1")),$AT287,MATCH("Last Name",INDIRECT(CONCATENATE($AE$1,"!$A$1")):INDIRECT(CONCATENATE($AE$1,"!$L$1")),0)-1,1,1)</f>
        <v>0</v>
      </c>
      <c r="AP287">
        <f ca="1">OFFSET(INDIRECT(CONCATENATE($AE$1,"!$A$1")),$AT287,MATCH("description",INDIRECT(CONCATENATE($AE$1,"!$A$1")):INDIRECT(CONCATENATE($AE$1,"!$L$1")),0)-1,1,1)</f>
        <v>0</v>
      </c>
      <c r="AQ287">
        <f ca="1">OFFSET(INDIRECT(CONCATENATE($AE$1,"!$A$1")),$AT287,MATCH("Display Name",INDIRECT(CONCATENATE($AE$1,"!$A$1")):INDIRECT(CONCATENATE($AE$1,"!$L$1")),0)-1,1,1)</f>
        <v>0</v>
      </c>
      <c r="AR287">
        <f ca="1">OFFSET(INDIRECT(CONCATENATE($AE$1,"!$A$1")),$AT287,MATCH("Pre-Windows 2000 Logon Name",INDIRECT(CONCATENATE($AE$1,"!$A$1")):INDIRECT(CONCATENATE($AE$1,"!$L$1")),0)-1,1,1)</f>
        <v>0</v>
      </c>
      <c r="AS287">
        <f ca="1">OFFSET(INDIRECT(CONCATENATE($AE$1,"!$A$1")),$AT287,MATCH("E-Mail Address",INDIRECT(CONCATENATE($AE$1,"!$A$1")):INDIRECT(CONCATENATE($AE$1,"!$L$1")),0)-1,1,1)</f>
        <v>0</v>
      </c>
      <c r="AT287">
        <v>286</v>
      </c>
    </row>
    <row r="288" spans="1:46" x14ac:dyDescent="0.25">
      <c r="A288" s="4"/>
      <c r="B288" s="4"/>
      <c r="C288" s="4"/>
      <c r="D288" s="4"/>
      <c r="E288" s="4"/>
      <c r="F288" s="4"/>
      <c r="H288" s="2"/>
      <c r="I288" t="str">
        <f t="shared" si="75"/>
        <v/>
      </c>
      <c r="K288" t="str">
        <f t="shared" si="64"/>
        <v/>
      </c>
      <c r="L288" t="str">
        <f t="shared" si="65"/>
        <v/>
      </c>
      <c r="M288" t="str">
        <f t="shared" si="66"/>
        <v/>
      </c>
      <c r="N288" t="str">
        <f t="shared" si="67"/>
        <v/>
      </c>
      <c r="O288" t="str">
        <f t="shared" si="68"/>
        <v/>
      </c>
      <c r="P288" t="str">
        <f t="shared" si="76"/>
        <v/>
      </c>
      <c r="R288" t="str">
        <f t="shared" ca="1" si="77"/>
        <v>0, 0</v>
      </c>
      <c r="S288">
        <f ca="1"/>
        <v>0</v>
      </c>
      <c r="T288">
        <f ca="1"/>
        <v>0</v>
      </c>
      <c r="U288">
        <f ca="1"/>
        <v>0</v>
      </c>
      <c r="V288">
        <f ca="1"/>
        <v>0</v>
      </c>
      <c r="W288">
        <f ca="1"/>
        <v>0</v>
      </c>
      <c r="X288">
        <f ca="1"/>
        <v>0</v>
      </c>
      <c r="Y288">
        <f ca="1"/>
        <v>0</v>
      </c>
      <c r="Z288">
        <f ca="1"/>
        <v>0</v>
      </c>
      <c r="AA288">
        <f ca="1"/>
        <v>0</v>
      </c>
      <c r="AC288" s="2"/>
      <c r="AD288" t="str">
        <f t="shared" si="78"/>
        <v/>
      </c>
      <c r="AF288" t="str">
        <f t="shared" si="69"/>
        <v/>
      </c>
      <c r="AG288" t="str">
        <f t="shared" si="70"/>
        <v/>
      </c>
      <c r="AH288" t="str">
        <f t="shared" si="71"/>
        <v/>
      </c>
      <c r="AI288" t="str">
        <f t="shared" si="72"/>
        <v/>
      </c>
      <c r="AJ288" t="str">
        <f t="shared" si="73"/>
        <v/>
      </c>
      <c r="AK288" t="str">
        <f t="shared" si="74"/>
        <v/>
      </c>
      <c r="AM288" t="str">
        <f t="shared" ca="1" si="79"/>
        <v>0, 0</v>
      </c>
      <c r="AN288">
        <f ca="1">OFFSET(INDIRECT(CONCATENATE($AE$1,"!$A$1")),$AT288,MATCH("First Name",INDIRECT(CONCATENATE($AE$1,"!$A$1")):INDIRECT(CONCATENATE($AE$1,"!$L$1")),0)-1,1,1)</f>
        <v>0</v>
      </c>
      <c r="AO288">
        <f ca="1">OFFSET(INDIRECT(CONCATENATE($AE$1,"!$A$1")),$AT288,MATCH("Last Name",INDIRECT(CONCATENATE($AE$1,"!$A$1")):INDIRECT(CONCATENATE($AE$1,"!$L$1")),0)-1,1,1)</f>
        <v>0</v>
      </c>
      <c r="AP288">
        <f ca="1">OFFSET(INDIRECT(CONCATENATE($AE$1,"!$A$1")),$AT288,MATCH("description",INDIRECT(CONCATENATE($AE$1,"!$A$1")):INDIRECT(CONCATENATE($AE$1,"!$L$1")),0)-1,1,1)</f>
        <v>0</v>
      </c>
      <c r="AQ288">
        <f ca="1">OFFSET(INDIRECT(CONCATENATE($AE$1,"!$A$1")),$AT288,MATCH("Display Name",INDIRECT(CONCATENATE($AE$1,"!$A$1")):INDIRECT(CONCATENATE($AE$1,"!$L$1")),0)-1,1,1)</f>
        <v>0</v>
      </c>
      <c r="AR288">
        <f ca="1">OFFSET(INDIRECT(CONCATENATE($AE$1,"!$A$1")),$AT288,MATCH("Pre-Windows 2000 Logon Name",INDIRECT(CONCATENATE($AE$1,"!$A$1")):INDIRECT(CONCATENATE($AE$1,"!$L$1")),0)-1,1,1)</f>
        <v>0</v>
      </c>
      <c r="AS288">
        <f ca="1">OFFSET(INDIRECT(CONCATENATE($AE$1,"!$A$1")),$AT288,MATCH("E-Mail Address",INDIRECT(CONCATENATE($AE$1,"!$A$1")):INDIRECT(CONCATENATE($AE$1,"!$L$1")),0)-1,1,1)</f>
        <v>0</v>
      </c>
      <c r="AT288">
        <v>287</v>
      </c>
    </row>
    <row r="289" spans="1:46" x14ac:dyDescent="0.25">
      <c r="A289" s="4"/>
      <c r="B289" s="4"/>
      <c r="C289" s="4"/>
      <c r="D289" s="4"/>
      <c r="E289" s="4"/>
      <c r="F289" s="4"/>
      <c r="H289" s="2"/>
      <c r="I289" t="str">
        <f t="shared" si="75"/>
        <v/>
      </c>
      <c r="K289" t="str">
        <f t="shared" si="64"/>
        <v/>
      </c>
      <c r="L289" t="str">
        <f t="shared" si="65"/>
        <v/>
      </c>
      <c r="M289" t="str">
        <f t="shared" si="66"/>
        <v/>
      </c>
      <c r="N289" t="str">
        <f t="shared" si="67"/>
        <v/>
      </c>
      <c r="O289" t="str">
        <f t="shared" si="68"/>
        <v/>
      </c>
      <c r="P289" t="str">
        <f t="shared" si="76"/>
        <v/>
      </c>
      <c r="R289" t="str">
        <f t="shared" ca="1" si="77"/>
        <v>0, 0</v>
      </c>
      <c r="S289">
        <f ca="1"/>
        <v>0</v>
      </c>
      <c r="T289">
        <f ca="1"/>
        <v>0</v>
      </c>
      <c r="U289">
        <f ca="1"/>
        <v>0</v>
      </c>
      <c r="V289">
        <f ca="1"/>
        <v>0</v>
      </c>
      <c r="W289">
        <f ca="1"/>
        <v>0</v>
      </c>
      <c r="X289">
        <f ca="1"/>
        <v>0</v>
      </c>
      <c r="Y289">
        <f ca="1"/>
        <v>0</v>
      </c>
      <c r="Z289">
        <f ca="1"/>
        <v>0</v>
      </c>
      <c r="AA289">
        <f ca="1"/>
        <v>0</v>
      </c>
      <c r="AC289" s="2"/>
      <c r="AD289" t="str">
        <f t="shared" si="78"/>
        <v/>
      </c>
      <c r="AF289" t="str">
        <f t="shared" si="69"/>
        <v/>
      </c>
      <c r="AG289" t="str">
        <f t="shared" si="70"/>
        <v/>
      </c>
      <c r="AH289" t="str">
        <f t="shared" si="71"/>
        <v/>
      </c>
      <c r="AI289" t="str">
        <f t="shared" si="72"/>
        <v/>
      </c>
      <c r="AJ289" t="str">
        <f t="shared" si="73"/>
        <v/>
      </c>
      <c r="AK289" t="str">
        <f t="shared" si="74"/>
        <v/>
      </c>
      <c r="AM289" t="str">
        <f t="shared" ca="1" si="79"/>
        <v>0, 0</v>
      </c>
      <c r="AN289">
        <f ca="1">OFFSET(INDIRECT(CONCATENATE($AE$1,"!$A$1")),$AT289,MATCH("First Name",INDIRECT(CONCATENATE($AE$1,"!$A$1")):INDIRECT(CONCATENATE($AE$1,"!$L$1")),0)-1,1,1)</f>
        <v>0</v>
      </c>
      <c r="AO289">
        <f ca="1">OFFSET(INDIRECT(CONCATENATE($AE$1,"!$A$1")),$AT289,MATCH("Last Name",INDIRECT(CONCATENATE($AE$1,"!$A$1")):INDIRECT(CONCATENATE($AE$1,"!$L$1")),0)-1,1,1)</f>
        <v>0</v>
      </c>
      <c r="AP289">
        <f ca="1">OFFSET(INDIRECT(CONCATENATE($AE$1,"!$A$1")),$AT289,MATCH("description",INDIRECT(CONCATENATE($AE$1,"!$A$1")):INDIRECT(CONCATENATE($AE$1,"!$L$1")),0)-1,1,1)</f>
        <v>0</v>
      </c>
      <c r="AQ289">
        <f ca="1">OFFSET(INDIRECT(CONCATENATE($AE$1,"!$A$1")),$AT289,MATCH("Display Name",INDIRECT(CONCATENATE($AE$1,"!$A$1")):INDIRECT(CONCATENATE($AE$1,"!$L$1")),0)-1,1,1)</f>
        <v>0</v>
      </c>
      <c r="AR289">
        <f ca="1">OFFSET(INDIRECT(CONCATENATE($AE$1,"!$A$1")),$AT289,MATCH("Pre-Windows 2000 Logon Name",INDIRECT(CONCATENATE($AE$1,"!$A$1")):INDIRECT(CONCATENATE($AE$1,"!$L$1")),0)-1,1,1)</f>
        <v>0</v>
      </c>
      <c r="AS289">
        <f ca="1">OFFSET(INDIRECT(CONCATENATE($AE$1,"!$A$1")),$AT289,MATCH("E-Mail Address",INDIRECT(CONCATENATE($AE$1,"!$A$1")):INDIRECT(CONCATENATE($AE$1,"!$L$1")),0)-1,1,1)</f>
        <v>0</v>
      </c>
      <c r="AT289">
        <v>288</v>
      </c>
    </row>
    <row r="290" spans="1:46" x14ac:dyDescent="0.25">
      <c r="A290" s="4"/>
      <c r="B290" s="4"/>
      <c r="C290" s="4"/>
      <c r="D290" s="4"/>
      <c r="E290" s="4"/>
      <c r="F290" s="4"/>
      <c r="H290" s="2"/>
      <c r="I290" t="str">
        <f t="shared" si="75"/>
        <v/>
      </c>
      <c r="K290" t="str">
        <f t="shared" si="64"/>
        <v/>
      </c>
      <c r="L290" t="str">
        <f t="shared" si="65"/>
        <v/>
      </c>
      <c r="M290" t="str">
        <f t="shared" si="66"/>
        <v/>
      </c>
      <c r="N290" t="str">
        <f t="shared" si="67"/>
        <v/>
      </c>
      <c r="O290" t="str">
        <f t="shared" si="68"/>
        <v/>
      </c>
      <c r="P290" t="str">
        <f t="shared" si="76"/>
        <v/>
      </c>
      <c r="R290" t="str">
        <f t="shared" ca="1" si="77"/>
        <v>0, 0</v>
      </c>
      <c r="S290">
        <f ca="1"/>
        <v>0</v>
      </c>
      <c r="T290">
        <f ca="1"/>
        <v>0</v>
      </c>
      <c r="U290">
        <f ca="1"/>
        <v>0</v>
      </c>
      <c r="V290">
        <f ca="1"/>
        <v>0</v>
      </c>
      <c r="W290">
        <f ca="1"/>
        <v>0</v>
      </c>
      <c r="X290">
        <f ca="1"/>
        <v>0</v>
      </c>
      <c r="Y290">
        <f ca="1"/>
        <v>0</v>
      </c>
      <c r="Z290">
        <f ca="1"/>
        <v>0</v>
      </c>
      <c r="AA290">
        <f ca="1"/>
        <v>0</v>
      </c>
      <c r="AC290" s="2"/>
      <c r="AD290" t="str">
        <f t="shared" si="78"/>
        <v/>
      </c>
      <c r="AF290" t="str">
        <f t="shared" si="69"/>
        <v/>
      </c>
      <c r="AG290" t="str">
        <f t="shared" si="70"/>
        <v/>
      </c>
      <c r="AH290" t="str">
        <f t="shared" si="71"/>
        <v/>
      </c>
      <c r="AI290" t="str">
        <f t="shared" si="72"/>
        <v/>
      </c>
      <c r="AJ290" t="str">
        <f t="shared" si="73"/>
        <v/>
      </c>
      <c r="AK290" t="str">
        <f t="shared" si="74"/>
        <v/>
      </c>
      <c r="AM290" t="str">
        <f t="shared" ca="1" si="79"/>
        <v>0, 0</v>
      </c>
      <c r="AN290">
        <f ca="1">OFFSET(INDIRECT(CONCATENATE($AE$1,"!$A$1")),$AT290,MATCH("First Name",INDIRECT(CONCATENATE($AE$1,"!$A$1")):INDIRECT(CONCATENATE($AE$1,"!$L$1")),0)-1,1,1)</f>
        <v>0</v>
      </c>
      <c r="AO290">
        <f ca="1">OFFSET(INDIRECT(CONCATENATE($AE$1,"!$A$1")),$AT290,MATCH("Last Name",INDIRECT(CONCATENATE($AE$1,"!$A$1")):INDIRECT(CONCATENATE($AE$1,"!$L$1")),0)-1,1,1)</f>
        <v>0</v>
      </c>
      <c r="AP290">
        <f ca="1">OFFSET(INDIRECT(CONCATENATE($AE$1,"!$A$1")),$AT290,MATCH("description",INDIRECT(CONCATENATE($AE$1,"!$A$1")):INDIRECT(CONCATENATE($AE$1,"!$L$1")),0)-1,1,1)</f>
        <v>0</v>
      </c>
      <c r="AQ290">
        <f ca="1">OFFSET(INDIRECT(CONCATENATE($AE$1,"!$A$1")),$AT290,MATCH("Display Name",INDIRECT(CONCATENATE($AE$1,"!$A$1")):INDIRECT(CONCATENATE($AE$1,"!$L$1")),0)-1,1,1)</f>
        <v>0</v>
      </c>
      <c r="AR290">
        <f ca="1">OFFSET(INDIRECT(CONCATENATE($AE$1,"!$A$1")),$AT290,MATCH("Pre-Windows 2000 Logon Name",INDIRECT(CONCATENATE($AE$1,"!$A$1")):INDIRECT(CONCATENATE($AE$1,"!$L$1")),0)-1,1,1)</f>
        <v>0</v>
      </c>
      <c r="AS290">
        <f ca="1">OFFSET(INDIRECT(CONCATENATE($AE$1,"!$A$1")),$AT290,MATCH("E-Mail Address",INDIRECT(CONCATENATE($AE$1,"!$A$1")):INDIRECT(CONCATENATE($AE$1,"!$L$1")),0)-1,1,1)</f>
        <v>0</v>
      </c>
      <c r="AT290">
        <v>289</v>
      </c>
    </row>
    <row r="291" spans="1:46" x14ac:dyDescent="0.25">
      <c r="A291" s="4"/>
      <c r="B291" s="4"/>
      <c r="C291" s="4"/>
      <c r="D291" s="4"/>
      <c r="E291" s="4"/>
      <c r="F291" s="4"/>
      <c r="H291" s="2"/>
      <c r="I291" t="str">
        <f t="shared" si="75"/>
        <v/>
      </c>
      <c r="K291" t="str">
        <f t="shared" si="64"/>
        <v/>
      </c>
      <c r="L291" t="str">
        <f t="shared" si="65"/>
        <v/>
      </c>
      <c r="M291" t="str">
        <f t="shared" si="66"/>
        <v/>
      </c>
      <c r="N291" t="str">
        <f t="shared" si="67"/>
        <v/>
      </c>
      <c r="O291" t="str">
        <f t="shared" si="68"/>
        <v/>
      </c>
      <c r="P291" t="str">
        <f t="shared" si="76"/>
        <v/>
      </c>
      <c r="R291" t="str">
        <f t="shared" ca="1" si="77"/>
        <v>0, 0</v>
      </c>
      <c r="S291">
        <f ca="1"/>
        <v>0</v>
      </c>
      <c r="T291">
        <f ca="1"/>
        <v>0</v>
      </c>
      <c r="U291">
        <f ca="1"/>
        <v>0</v>
      </c>
      <c r="V291">
        <f ca="1"/>
        <v>0</v>
      </c>
      <c r="W291">
        <f ca="1"/>
        <v>0</v>
      </c>
      <c r="X291">
        <f ca="1"/>
        <v>0</v>
      </c>
      <c r="Y291">
        <f ca="1"/>
        <v>0</v>
      </c>
      <c r="Z291">
        <f ca="1"/>
        <v>0</v>
      </c>
      <c r="AA291">
        <f ca="1"/>
        <v>0</v>
      </c>
      <c r="AC291" s="2"/>
      <c r="AD291" t="str">
        <f t="shared" si="78"/>
        <v/>
      </c>
      <c r="AF291" t="str">
        <f t="shared" si="69"/>
        <v/>
      </c>
      <c r="AG291" t="str">
        <f t="shared" si="70"/>
        <v/>
      </c>
      <c r="AH291" t="str">
        <f t="shared" si="71"/>
        <v/>
      </c>
      <c r="AI291" t="str">
        <f t="shared" si="72"/>
        <v/>
      </c>
      <c r="AJ291" t="str">
        <f t="shared" si="73"/>
        <v/>
      </c>
      <c r="AK291" t="str">
        <f t="shared" si="74"/>
        <v/>
      </c>
      <c r="AM291" t="str">
        <f t="shared" ca="1" si="79"/>
        <v>0, 0</v>
      </c>
      <c r="AN291">
        <f ca="1">OFFSET(INDIRECT(CONCATENATE($AE$1,"!$A$1")),$AT291,MATCH("First Name",INDIRECT(CONCATENATE($AE$1,"!$A$1")):INDIRECT(CONCATENATE($AE$1,"!$L$1")),0)-1,1,1)</f>
        <v>0</v>
      </c>
      <c r="AO291">
        <f ca="1">OFFSET(INDIRECT(CONCATENATE($AE$1,"!$A$1")),$AT291,MATCH("Last Name",INDIRECT(CONCATENATE($AE$1,"!$A$1")):INDIRECT(CONCATENATE($AE$1,"!$L$1")),0)-1,1,1)</f>
        <v>0</v>
      </c>
      <c r="AP291">
        <f ca="1">OFFSET(INDIRECT(CONCATENATE($AE$1,"!$A$1")),$AT291,MATCH("description",INDIRECT(CONCATENATE($AE$1,"!$A$1")):INDIRECT(CONCATENATE($AE$1,"!$L$1")),0)-1,1,1)</f>
        <v>0</v>
      </c>
      <c r="AQ291">
        <f ca="1">OFFSET(INDIRECT(CONCATENATE($AE$1,"!$A$1")),$AT291,MATCH("Display Name",INDIRECT(CONCATENATE($AE$1,"!$A$1")):INDIRECT(CONCATENATE($AE$1,"!$L$1")),0)-1,1,1)</f>
        <v>0</v>
      </c>
      <c r="AR291">
        <f ca="1">OFFSET(INDIRECT(CONCATENATE($AE$1,"!$A$1")),$AT291,MATCH("Pre-Windows 2000 Logon Name",INDIRECT(CONCATENATE($AE$1,"!$A$1")):INDIRECT(CONCATENATE($AE$1,"!$L$1")),0)-1,1,1)</f>
        <v>0</v>
      </c>
      <c r="AS291">
        <f ca="1">OFFSET(INDIRECT(CONCATENATE($AE$1,"!$A$1")),$AT291,MATCH("E-Mail Address",INDIRECT(CONCATENATE($AE$1,"!$A$1")):INDIRECT(CONCATENATE($AE$1,"!$L$1")),0)-1,1,1)</f>
        <v>0</v>
      </c>
      <c r="AT291">
        <v>290</v>
      </c>
    </row>
    <row r="292" spans="1:46" x14ac:dyDescent="0.25">
      <c r="A292" s="4"/>
      <c r="B292" s="4"/>
      <c r="C292" s="4"/>
      <c r="D292" s="4"/>
      <c r="E292" s="4"/>
      <c r="F292" s="4"/>
      <c r="H292" s="2"/>
      <c r="I292" t="str">
        <f t="shared" si="75"/>
        <v/>
      </c>
      <c r="K292" t="str">
        <f t="shared" si="64"/>
        <v/>
      </c>
      <c r="L292" t="str">
        <f t="shared" si="65"/>
        <v/>
      </c>
      <c r="M292" t="str">
        <f t="shared" si="66"/>
        <v/>
      </c>
      <c r="N292" t="str">
        <f t="shared" si="67"/>
        <v/>
      </c>
      <c r="O292" t="str">
        <f t="shared" si="68"/>
        <v/>
      </c>
      <c r="P292" t="str">
        <f t="shared" si="76"/>
        <v/>
      </c>
      <c r="R292" t="str">
        <f t="shared" ca="1" si="77"/>
        <v>0, 0</v>
      </c>
      <c r="S292">
        <f ca="1"/>
        <v>0</v>
      </c>
      <c r="T292">
        <f ca="1"/>
        <v>0</v>
      </c>
      <c r="U292">
        <f ca="1"/>
        <v>0</v>
      </c>
      <c r="V292">
        <f ca="1"/>
        <v>0</v>
      </c>
      <c r="W292">
        <f ca="1"/>
        <v>0</v>
      </c>
      <c r="X292">
        <f ca="1"/>
        <v>0</v>
      </c>
      <c r="Y292">
        <f ca="1"/>
        <v>0</v>
      </c>
      <c r="Z292">
        <f ca="1"/>
        <v>0</v>
      </c>
      <c r="AA292">
        <f ca="1"/>
        <v>0</v>
      </c>
      <c r="AC292" s="2"/>
      <c r="AD292" t="str">
        <f t="shared" si="78"/>
        <v/>
      </c>
      <c r="AF292" t="str">
        <f t="shared" si="69"/>
        <v/>
      </c>
      <c r="AG292" t="str">
        <f t="shared" si="70"/>
        <v/>
      </c>
      <c r="AH292" t="str">
        <f t="shared" si="71"/>
        <v/>
      </c>
      <c r="AI292" t="str">
        <f t="shared" si="72"/>
        <v/>
      </c>
      <c r="AJ292" t="str">
        <f t="shared" si="73"/>
        <v/>
      </c>
      <c r="AK292" t="str">
        <f t="shared" si="74"/>
        <v/>
      </c>
      <c r="AM292" t="str">
        <f t="shared" ca="1" si="79"/>
        <v>0, 0</v>
      </c>
      <c r="AN292">
        <f ca="1">OFFSET(INDIRECT(CONCATENATE($AE$1,"!$A$1")),$AT292,MATCH("First Name",INDIRECT(CONCATENATE($AE$1,"!$A$1")):INDIRECT(CONCATENATE($AE$1,"!$L$1")),0)-1,1,1)</f>
        <v>0</v>
      </c>
      <c r="AO292">
        <f ca="1">OFFSET(INDIRECT(CONCATENATE($AE$1,"!$A$1")),$AT292,MATCH("Last Name",INDIRECT(CONCATENATE($AE$1,"!$A$1")):INDIRECT(CONCATENATE($AE$1,"!$L$1")),0)-1,1,1)</f>
        <v>0</v>
      </c>
      <c r="AP292">
        <f ca="1">OFFSET(INDIRECT(CONCATENATE($AE$1,"!$A$1")),$AT292,MATCH("description",INDIRECT(CONCATENATE($AE$1,"!$A$1")):INDIRECT(CONCATENATE($AE$1,"!$L$1")),0)-1,1,1)</f>
        <v>0</v>
      </c>
      <c r="AQ292">
        <f ca="1">OFFSET(INDIRECT(CONCATENATE($AE$1,"!$A$1")),$AT292,MATCH("Display Name",INDIRECT(CONCATENATE($AE$1,"!$A$1")):INDIRECT(CONCATENATE($AE$1,"!$L$1")),0)-1,1,1)</f>
        <v>0</v>
      </c>
      <c r="AR292">
        <f ca="1">OFFSET(INDIRECT(CONCATENATE($AE$1,"!$A$1")),$AT292,MATCH("Pre-Windows 2000 Logon Name",INDIRECT(CONCATENATE($AE$1,"!$A$1")):INDIRECT(CONCATENATE($AE$1,"!$L$1")),0)-1,1,1)</f>
        <v>0</v>
      </c>
      <c r="AS292">
        <f ca="1">OFFSET(INDIRECT(CONCATENATE($AE$1,"!$A$1")),$AT292,MATCH("E-Mail Address",INDIRECT(CONCATENATE($AE$1,"!$A$1")):INDIRECT(CONCATENATE($AE$1,"!$L$1")),0)-1,1,1)</f>
        <v>0</v>
      </c>
      <c r="AT292">
        <v>291</v>
      </c>
    </row>
    <row r="293" spans="1:46" x14ac:dyDescent="0.25">
      <c r="A293" s="4"/>
      <c r="B293" s="4"/>
      <c r="C293" s="4"/>
      <c r="D293" s="4"/>
      <c r="E293" s="4"/>
      <c r="F293" s="4"/>
      <c r="H293" s="2"/>
      <c r="I293" t="str">
        <f t="shared" si="75"/>
        <v/>
      </c>
      <c r="K293" t="str">
        <f t="shared" si="64"/>
        <v/>
      </c>
      <c r="L293" t="str">
        <f t="shared" si="65"/>
        <v/>
      </c>
      <c r="M293" t="str">
        <f t="shared" si="66"/>
        <v/>
      </c>
      <c r="N293" t="str">
        <f t="shared" si="67"/>
        <v/>
      </c>
      <c r="O293" t="str">
        <f t="shared" si="68"/>
        <v/>
      </c>
      <c r="P293" t="str">
        <f t="shared" si="76"/>
        <v/>
      </c>
      <c r="R293" t="str">
        <f t="shared" ca="1" si="77"/>
        <v>0, 0</v>
      </c>
      <c r="S293">
        <f ca="1"/>
        <v>0</v>
      </c>
      <c r="T293">
        <f ca="1"/>
        <v>0</v>
      </c>
      <c r="U293">
        <f ca="1"/>
        <v>0</v>
      </c>
      <c r="V293">
        <f ca="1"/>
        <v>0</v>
      </c>
      <c r="W293">
        <f ca="1"/>
        <v>0</v>
      </c>
      <c r="X293">
        <f ca="1"/>
        <v>0</v>
      </c>
      <c r="Y293">
        <f ca="1"/>
        <v>0</v>
      </c>
      <c r="Z293">
        <f ca="1"/>
        <v>0</v>
      </c>
      <c r="AA293">
        <f ca="1"/>
        <v>0</v>
      </c>
      <c r="AC293" s="2"/>
      <c r="AD293" t="str">
        <f t="shared" si="78"/>
        <v/>
      </c>
      <c r="AF293" t="str">
        <f t="shared" si="69"/>
        <v/>
      </c>
      <c r="AG293" t="str">
        <f t="shared" si="70"/>
        <v/>
      </c>
      <c r="AH293" t="str">
        <f t="shared" si="71"/>
        <v/>
      </c>
      <c r="AI293" t="str">
        <f t="shared" si="72"/>
        <v/>
      </c>
      <c r="AJ293" t="str">
        <f t="shared" si="73"/>
        <v/>
      </c>
      <c r="AK293" t="str">
        <f t="shared" si="74"/>
        <v/>
      </c>
      <c r="AM293" t="str">
        <f t="shared" ca="1" si="79"/>
        <v>0, 0</v>
      </c>
      <c r="AN293">
        <f ca="1">OFFSET(INDIRECT(CONCATENATE($AE$1,"!$A$1")),$AT293,MATCH("First Name",INDIRECT(CONCATENATE($AE$1,"!$A$1")):INDIRECT(CONCATENATE($AE$1,"!$L$1")),0)-1,1,1)</f>
        <v>0</v>
      </c>
      <c r="AO293">
        <f ca="1">OFFSET(INDIRECT(CONCATENATE($AE$1,"!$A$1")),$AT293,MATCH("Last Name",INDIRECT(CONCATENATE($AE$1,"!$A$1")):INDIRECT(CONCATENATE($AE$1,"!$L$1")),0)-1,1,1)</f>
        <v>0</v>
      </c>
      <c r="AP293">
        <f ca="1">OFFSET(INDIRECT(CONCATENATE($AE$1,"!$A$1")),$AT293,MATCH("description",INDIRECT(CONCATENATE($AE$1,"!$A$1")):INDIRECT(CONCATENATE($AE$1,"!$L$1")),0)-1,1,1)</f>
        <v>0</v>
      </c>
      <c r="AQ293">
        <f ca="1">OFFSET(INDIRECT(CONCATENATE($AE$1,"!$A$1")),$AT293,MATCH("Display Name",INDIRECT(CONCATENATE($AE$1,"!$A$1")):INDIRECT(CONCATENATE($AE$1,"!$L$1")),0)-1,1,1)</f>
        <v>0</v>
      </c>
      <c r="AR293">
        <f ca="1">OFFSET(INDIRECT(CONCATENATE($AE$1,"!$A$1")),$AT293,MATCH("Pre-Windows 2000 Logon Name",INDIRECT(CONCATENATE($AE$1,"!$A$1")):INDIRECT(CONCATENATE($AE$1,"!$L$1")),0)-1,1,1)</f>
        <v>0</v>
      </c>
      <c r="AS293">
        <f ca="1">OFFSET(INDIRECT(CONCATENATE($AE$1,"!$A$1")),$AT293,MATCH("E-Mail Address",INDIRECT(CONCATENATE($AE$1,"!$A$1")):INDIRECT(CONCATENATE($AE$1,"!$L$1")),0)-1,1,1)</f>
        <v>0</v>
      </c>
      <c r="AT293">
        <v>292</v>
      </c>
    </row>
    <row r="294" spans="1:46" x14ac:dyDescent="0.25">
      <c r="A294" s="4"/>
      <c r="B294" s="4"/>
      <c r="C294" s="4"/>
      <c r="D294" s="4"/>
      <c r="E294" s="4"/>
      <c r="F294" s="4"/>
      <c r="H294" s="2"/>
      <c r="I294" t="str">
        <f t="shared" si="75"/>
        <v/>
      </c>
      <c r="K294" t="str">
        <f t="shared" si="64"/>
        <v/>
      </c>
      <c r="L294" t="str">
        <f t="shared" si="65"/>
        <v/>
      </c>
      <c r="M294" t="str">
        <f t="shared" si="66"/>
        <v/>
      </c>
      <c r="N294" t="str">
        <f t="shared" si="67"/>
        <v/>
      </c>
      <c r="O294" t="str">
        <f t="shared" si="68"/>
        <v/>
      </c>
      <c r="P294" t="str">
        <f t="shared" si="76"/>
        <v/>
      </c>
      <c r="R294" t="str">
        <f t="shared" ca="1" si="77"/>
        <v>0, 0</v>
      </c>
      <c r="S294">
        <f ca="1"/>
        <v>0</v>
      </c>
      <c r="T294">
        <f ca="1"/>
        <v>0</v>
      </c>
      <c r="U294">
        <f ca="1"/>
        <v>0</v>
      </c>
      <c r="V294">
        <f ca="1"/>
        <v>0</v>
      </c>
      <c r="W294">
        <f ca="1"/>
        <v>0</v>
      </c>
      <c r="X294">
        <f ca="1"/>
        <v>0</v>
      </c>
      <c r="Y294">
        <f ca="1"/>
        <v>0</v>
      </c>
      <c r="Z294">
        <f ca="1"/>
        <v>0</v>
      </c>
      <c r="AA294">
        <f ca="1"/>
        <v>0</v>
      </c>
      <c r="AC294" s="2"/>
      <c r="AD294" t="str">
        <f t="shared" si="78"/>
        <v/>
      </c>
      <c r="AF294" t="str">
        <f t="shared" si="69"/>
        <v/>
      </c>
      <c r="AG294" t="str">
        <f t="shared" si="70"/>
        <v/>
      </c>
      <c r="AH294" t="str">
        <f t="shared" si="71"/>
        <v/>
      </c>
      <c r="AI294" t="str">
        <f t="shared" si="72"/>
        <v/>
      </c>
      <c r="AJ294" t="str">
        <f t="shared" si="73"/>
        <v/>
      </c>
      <c r="AK294" t="str">
        <f t="shared" si="74"/>
        <v/>
      </c>
      <c r="AM294" t="str">
        <f t="shared" ca="1" si="79"/>
        <v>0, 0</v>
      </c>
      <c r="AN294">
        <f ca="1">OFFSET(INDIRECT(CONCATENATE($AE$1,"!$A$1")),$AT294,MATCH("First Name",INDIRECT(CONCATENATE($AE$1,"!$A$1")):INDIRECT(CONCATENATE($AE$1,"!$L$1")),0)-1,1,1)</f>
        <v>0</v>
      </c>
      <c r="AO294">
        <f ca="1">OFFSET(INDIRECT(CONCATENATE($AE$1,"!$A$1")),$AT294,MATCH("Last Name",INDIRECT(CONCATENATE($AE$1,"!$A$1")):INDIRECT(CONCATENATE($AE$1,"!$L$1")),0)-1,1,1)</f>
        <v>0</v>
      </c>
      <c r="AP294">
        <f ca="1">OFFSET(INDIRECT(CONCATENATE($AE$1,"!$A$1")),$AT294,MATCH("description",INDIRECT(CONCATENATE($AE$1,"!$A$1")):INDIRECT(CONCATENATE($AE$1,"!$L$1")),0)-1,1,1)</f>
        <v>0</v>
      </c>
      <c r="AQ294">
        <f ca="1">OFFSET(INDIRECT(CONCATENATE($AE$1,"!$A$1")),$AT294,MATCH("Display Name",INDIRECT(CONCATENATE($AE$1,"!$A$1")):INDIRECT(CONCATENATE($AE$1,"!$L$1")),0)-1,1,1)</f>
        <v>0</v>
      </c>
      <c r="AR294">
        <f ca="1">OFFSET(INDIRECT(CONCATENATE($AE$1,"!$A$1")),$AT294,MATCH("Pre-Windows 2000 Logon Name",INDIRECT(CONCATENATE($AE$1,"!$A$1")):INDIRECT(CONCATENATE($AE$1,"!$L$1")),0)-1,1,1)</f>
        <v>0</v>
      </c>
      <c r="AS294">
        <f ca="1">OFFSET(INDIRECT(CONCATENATE($AE$1,"!$A$1")),$AT294,MATCH("E-Mail Address",INDIRECT(CONCATENATE($AE$1,"!$A$1")):INDIRECT(CONCATENATE($AE$1,"!$L$1")),0)-1,1,1)</f>
        <v>0</v>
      </c>
      <c r="AT294">
        <v>293</v>
      </c>
    </row>
    <row r="295" spans="1:46" x14ac:dyDescent="0.25">
      <c r="A295" s="4"/>
      <c r="B295" s="4"/>
      <c r="C295" s="4"/>
      <c r="D295" s="4"/>
      <c r="E295" s="4"/>
      <c r="F295" s="4"/>
      <c r="H295" s="2"/>
      <c r="I295" t="str">
        <f t="shared" si="75"/>
        <v/>
      </c>
      <c r="K295" t="str">
        <f t="shared" si="64"/>
        <v/>
      </c>
      <c r="L295" t="str">
        <f t="shared" si="65"/>
        <v/>
      </c>
      <c r="M295" t="str">
        <f t="shared" si="66"/>
        <v/>
      </c>
      <c r="N295" t="str">
        <f t="shared" si="67"/>
        <v/>
      </c>
      <c r="O295" t="str">
        <f t="shared" si="68"/>
        <v/>
      </c>
      <c r="P295" t="str">
        <f t="shared" si="76"/>
        <v/>
      </c>
      <c r="R295" t="str">
        <f t="shared" ca="1" si="77"/>
        <v>0, 0</v>
      </c>
      <c r="S295">
        <f ca="1"/>
        <v>0</v>
      </c>
      <c r="T295">
        <f ca="1"/>
        <v>0</v>
      </c>
      <c r="U295">
        <f ca="1"/>
        <v>0</v>
      </c>
      <c r="V295">
        <f ca="1"/>
        <v>0</v>
      </c>
      <c r="W295">
        <f ca="1"/>
        <v>0</v>
      </c>
      <c r="X295">
        <f ca="1"/>
        <v>0</v>
      </c>
      <c r="Y295">
        <f ca="1"/>
        <v>0</v>
      </c>
      <c r="Z295">
        <f ca="1"/>
        <v>0</v>
      </c>
      <c r="AA295">
        <f ca="1"/>
        <v>0</v>
      </c>
      <c r="AC295" s="2"/>
      <c r="AD295" t="str">
        <f t="shared" si="78"/>
        <v/>
      </c>
      <c r="AF295" t="str">
        <f t="shared" si="69"/>
        <v/>
      </c>
      <c r="AG295" t="str">
        <f t="shared" si="70"/>
        <v/>
      </c>
      <c r="AH295" t="str">
        <f t="shared" si="71"/>
        <v/>
      </c>
      <c r="AI295" t="str">
        <f t="shared" si="72"/>
        <v/>
      </c>
      <c r="AJ295" t="str">
        <f t="shared" si="73"/>
        <v/>
      </c>
      <c r="AK295" t="str">
        <f t="shared" si="74"/>
        <v/>
      </c>
      <c r="AM295" t="str">
        <f t="shared" ca="1" si="79"/>
        <v>0, 0</v>
      </c>
      <c r="AN295">
        <f ca="1">OFFSET(INDIRECT(CONCATENATE($AE$1,"!$A$1")),$AT295,MATCH("First Name",INDIRECT(CONCATENATE($AE$1,"!$A$1")):INDIRECT(CONCATENATE($AE$1,"!$L$1")),0)-1,1,1)</f>
        <v>0</v>
      </c>
      <c r="AO295">
        <f ca="1">OFFSET(INDIRECT(CONCATENATE($AE$1,"!$A$1")),$AT295,MATCH("Last Name",INDIRECT(CONCATENATE($AE$1,"!$A$1")):INDIRECT(CONCATENATE($AE$1,"!$L$1")),0)-1,1,1)</f>
        <v>0</v>
      </c>
      <c r="AP295">
        <f ca="1">OFFSET(INDIRECT(CONCATENATE($AE$1,"!$A$1")),$AT295,MATCH("description",INDIRECT(CONCATENATE($AE$1,"!$A$1")):INDIRECT(CONCATENATE($AE$1,"!$L$1")),0)-1,1,1)</f>
        <v>0</v>
      </c>
      <c r="AQ295">
        <f ca="1">OFFSET(INDIRECT(CONCATENATE($AE$1,"!$A$1")),$AT295,MATCH("Display Name",INDIRECT(CONCATENATE($AE$1,"!$A$1")):INDIRECT(CONCATENATE($AE$1,"!$L$1")),0)-1,1,1)</f>
        <v>0</v>
      </c>
      <c r="AR295">
        <f ca="1">OFFSET(INDIRECT(CONCATENATE($AE$1,"!$A$1")),$AT295,MATCH("Pre-Windows 2000 Logon Name",INDIRECT(CONCATENATE($AE$1,"!$A$1")):INDIRECT(CONCATENATE($AE$1,"!$L$1")),0)-1,1,1)</f>
        <v>0</v>
      </c>
      <c r="AS295">
        <f ca="1">OFFSET(INDIRECT(CONCATENATE($AE$1,"!$A$1")),$AT295,MATCH("E-Mail Address",INDIRECT(CONCATENATE($AE$1,"!$A$1")):INDIRECT(CONCATENATE($AE$1,"!$L$1")),0)-1,1,1)</f>
        <v>0</v>
      </c>
      <c r="AT295">
        <v>294</v>
      </c>
    </row>
    <row r="296" spans="1:46" x14ac:dyDescent="0.25">
      <c r="A296" s="4"/>
      <c r="B296" s="4"/>
      <c r="C296" s="4"/>
      <c r="D296" s="4"/>
      <c r="E296" s="4"/>
      <c r="F296" s="4"/>
      <c r="H296" s="2"/>
      <c r="I296" t="str">
        <f t="shared" si="75"/>
        <v/>
      </c>
      <c r="K296" t="str">
        <f t="shared" si="64"/>
        <v/>
      </c>
      <c r="L296" t="str">
        <f t="shared" si="65"/>
        <v/>
      </c>
      <c r="M296" t="str">
        <f t="shared" si="66"/>
        <v/>
      </c>
      <c r="N296" t="str">
        <f t="shared" si="67"/>
        <v/>
      </c>
      <c r="O296" t="str">
        <f t="shared" si="68"/>
        <v/>
      </c>
      <c r="P296" t="str">
        <f t="shared" si="76"/>
        <v/>
      </c>
      <c r="R296" t="str">
        <f t="shared" ca="1" si="77"/>
        <v>0, 0</v>
      </c>
      <c r="S296">
        <f ca="1"/>
        <v>0</v>
      </c>
      <c r="T296">
        <f ca="1"/>
        <v>0</v>
      </c>
      <c r="U296">
        <f ca="1"/>
        <v>0</v>
      </c>
      <c r="V296">
        <f ca="1"/>
        <v>0</v>
      </c>
      <c r="W296">
        <f ca="1"/>
        <v>0</v>
      </c>
      <c r="X296">
        <f ca="1"/>
        <v>0</v>
      </c>
      <c r="Y296">
        <f ca="1"/>
        <v>0</v>
      </c>
      <c r="Z296">
        <f ca="1"/>
        <v>0</v>
      </c>
      <c r="AA296">
        <f ca="1"/>
        <v>0</v>
      </c>
      <c r="AC296" s="2"/>
      <c r="AD296" t="str">
        <f t="shared" si="78"/>
        <v/>
      </c>
      <c r="AF296" t="str">
        <f t="shared" si="69"/>
        <v/>
      </c>
      <c r="AG296" t="str">
        <f t="shared" si="70"/>
        <v/>
      </c>
      <c r="AH296" t="str">
        <f t="shared" si="71"/>
        <v/>
      </c>
      <c r="AI296" t="str">
        <f t="shared" si="72"/>
        <v/>
      </c>
      <c r="AJ296" t="str">
        <f t="shared" si="73"/>
        <v/>
      </c>
      <c r="AK296" t="str">
        <f t="shared" si="74"/>
        <v/>
      </c>
      <c r="AM296" t="str">
        <f t="shared" ca="1" si="79"/>
        <v>0, 0</v>
      </c>
      <c r="AN296">
        <f ca="1">OFFSET(INDIRECT(CONCATENATE($AE$1,"!$A$1")),$AT296,MATCH("First Name",INDIRECT(CONCATENATE($AE$1,"!$A$1")):INDIRECT(CONCATENATE($AE$1,"!$L$1")),0)-1,1,1)</f>
        <v>0</v>
      </c>
      <c r="AO296">
        <f ca="1">OFFSET(INDIRECT(CONCATENATE($AE$1,"!$A$1")),$AT296,MATCH("Last Name",INDIRECT(CONCATENATE($AE$1,"!$A$1")):INDIRECT(CONCATENATE($AE$1,"!$L$1")),0)-1,1,1)</f>
        <v>0</v>
      </c>
      <c r="AP296">
        <f ca="1">OFFSET(INDIRECT(CONCATENATE($AE$1,"!$A$1")),$AT296,MATCH("description",INDIRECT(CONCATENATE($AE$1,"!$A$1")):INDIRECT(CONCATENATE($AE$1,"!$L$1")),0)-1,1,1)</f>
        <v>0</v>
      </c>
      <c r="AQ296">
        <f ca="1">OFFSET(INDIRECT(CONCATENATE($AE$1,"!$A$1")),$AT296,MATCH("Display Name",INDIRECT(CONCATENATE($AE$1,"!$A$1")):INDIRECT(CONCATENATE($AE$1,"!$L$1")),0)-1,1,1)</f>
        <v>0</v>
      </c>
      <c r="AR296">
        <f ca="1">OFFSET(INDIRECT(CONCATENATE($AE$1,"!$A$1")),$AT296,MATCH("Pre-Windows 2000 Logon Name",INDIRECT(CONCATENATE($AE$1,"!$A$1")):INDIRECT(CONCATENATE($AE$1,"!$L$1")),0)-1,1,1)</f>
        <v>0</v>
      </c>
      <c r="AS296">
        <f ca="1">OFFSET(INDIRECT(CONCATENATE($AE$1,"!$A$1")),$AT296,MATCH("E-Mail Address",INDIRECT(CONCATENATE($AE$1,"!$A$1")):INDIRECT(CONCATENATE($AE$1,"!$L$1")),0)-1,1,1)</f>
        <v>0</v>
      </c>
      <c r="AT296">
        <v>295</v>
      </c>
    </row>
    <row r="297" spans="1:46" x14ac:dyDescent="0.25">
      <c r="A297" s="4"/>
      <c r="B297" s="4"/>
      <c r="C297" s="4"/>
      <c r="D297" s="4"/>
      <c r="E297" s="4"/>
      <c r="F297" s="4"/>
      <c r="H297" s="2"/>
      <c r="I297" t="str">
        <f t="shared" si="75"/>
        <v/>
      </c>
      <c r="K297" t="str">
        <f t="shared" si="64"/>
        <v/>
      </c>
      <c r="L297" t="str">
        <f t="shared" si="65"/>
        <v/>
      </c>
      <c r="M297" t="str">
        <f t="shared" si="66"/>
        <v/>
      </c>
      <c r="N297" t="str">
        <f t="shared" si="67"/>
        <v/>
      </c>
      <c r="O297" t="str">
        <f t="shared" si="68"/>
        <v/>
      </c>
      <c r="P297" t="str">
        <f t="shared" si="76"/>
        <v/>
      </c>
      <c r="R297" t="str">
        <f t="shared" ca="1" si="77"/>
        <v>0, 0</v>
      </c>
      <c r="S297">
        <f ca="1"/>
        <v>0</v>
      </c>
      <c r="T297">
        <f ca="1"/>
        <v>0</v>
      </c>
      <c r="U297">
        <f ca="1"/>
        <v>0</v>
      </c>
      <c r="V297">
        <f ca="1"/>
        <v>0</v>
      </c>
      <c r="W297">
        <f ca="1"/>
        <v>0</v>
      </c>
      <c r="X297">
        <f ca="1"/>
        <v>0</v>
      </c>
      <c r="Y297">
        <f ca="1"/>
        <v>0</v>
      </c>
      <c r="Z297">
        <f ca="1"/>
        <v>0</v>
      </c>
      <c r="AA297">
        <f ca="1"/>
        <v>0</v>
      </c>
      <c r="AC297" s="2"/>
      <c r="AD297" t="str">
        <f t="shared" si="78"/>
        <v/>
      </c>
      <c r="AF297" t="str">
        <f t="shared" si="69"/>
        <v/>
      </c>
      <c r="AG297" t="str">
        <f t="shared" si="70"/>
        <v/>
      </c>
      <c r="AH297" t="str">
        <f t="shared" si="71"/>
        <v/>
      </c>
      <c r="AI297" t="str">
        <f t="shared" si="72"/>
        <v/>
      </c>
      <c r="AJ297" t="str">
        <f t="shared" si="73"/>
        <v/>
      </c>
      <c r="AK297" t="str">
        <f t="shared" si="74"/>
        <v/>
      </c>
      <c r="AM297" t="str">
        <f t="shared" ca="1" si="79"/>
        <v>0, 0</v>
      </c>
      <c r="AN297">
        <f ca="1">OFFSET(INDIRECT(CONCATENATE($AE$1,"!$A$1")),$AT297,MATCH("First Name",INDIRECT(CONCATENATE($AE$1,"!$A$1")):INDIRECT(CONCATENATE($AE$1,"!$L$1")),0)-1,1,1)</f>
        <v>0</v>
      </c>
      <c r="AO297">
        <f ca="1">OFFSET(INDIRECT(CONCATENATE($AE$1,"!$A$1")),$AT297,MATCH("Last Name",INDIRECT(CONCATENATE($AE$1,"!$A$1")):INDIRECT(CONCATENATE($AE$1,"!$L$1")),0)-1,1,1)</f>
        <v>0</v>
      </c>
      <c r="AP297">
        <f ca="1">OFFSET(INDIRECT(CONCATENATE($AE$1,"!$A$1")),$AT297,MATCH("description",INDIRECT(CONCATENATE($AE$1,"!$A$1")):INDIRECT(CONCATENATE($AE$1,"!$L$1")),0)-1,1,1)</f>
        <v>0</v>
      </c>
      <c r="AQ297">
        <f ca="1">OFFSET(INDIRECT(CONCATENATE($AE$1,"!$A$1")),$AT297,MATCH("Display Name",INDIRECT(CONCATENATE($AE$1,"!$A$1")):INDIRECT(CONCATENATE($AE$1,"!$L$1")),0)-1,1,1)</f>
        <v>0</v>
      </c>
      <c r="AR297">
        <f ca="1">OFFSET(INDIRECT(CONCATENATE($AE$1,"!$A$1")),$AT297,MATCH("Pre-Windows 2000 Logon Name",INDIRECT(CONCATENATE($AE$1,"!$A$1")):INDIRECT(CONCATENATE($AE$1,"!$L$1")),0)-1,1,1)</f>
        <v>0</v>
      </c>
      <c r="AS297">
        <f ca="1">OFFSET(INDIRECT(CONCATENATE($AE$1,"!$A$1")),$AT297,MATCH("E-Mail Address",INDIRECT(CONCATENATE($AE$1,"!$A$1")):INDIRECT(CONCATENATE($AE$1,"!$L$1")),0)-1,1,1)</f>
        <v>0</v>
      </c>
      <c r="AT297">
        <v>296</v>
      </c>
    </row>
    <row r="298" spans="1:46" x14ac:dyDescent="0.25">
      <c r="A298" s="4"/>
      <c r="B298" s="4"/>
      <c r="C298" s="4"/>
      <c r="D298" s="4"/>
      <c r="E298" s="4"/>
      <c r="F298" s="4"/>
      <c r="H298" s="2"/>
      <c r="I298" t="str">
        <f t="shared" si="75"/>
        <v/>
      </c>
      <c r="K298" t="str">
        <f t="shared" si="64"/>
        <v/>
      </c>
      <c r="L298" t="str">
        <f t="shared" si="65"/>
        <v/>
      </c>
      <c r="M298" t="str">
        <f t="shared" si="66"/>
        <v/>
      </c>
      <c r="N298" t="str">
        <f t="shared" si="67"/>
        <v/>
      </c>
      <c r="O298" t="str">
        <f t="shared" si="68"/>
        <v/>
      </c>
      <c r="P298" t="str">
        <f t="shared" si="76"/>
        <v/>
      </c>
      <c r="R298" t="str">
        <f t="shared" ca="1" si="77"/>
        <v>0, 0</v>
      </c>
      <c r="S298">
        <f ca="1"/>
        <v>0</v>
      </c>
      <c r="T298">
        <f ca="1"/>
        <v>0</v>
      </c>
      <c r="U298">
        <f ca="1"/>
        <v>0</v>
      </c>
      <c r="V298">
        <f ca="1"/>
        <v>0</v>
      </c>
      <c r="W298">
        <f ca="1"/>
        <v>0</v>
      </c>
      <c r="X298">
        <f ca="1"/>
        <v>0</v>
      </c>
      <c r="Y298">
        <f ca="1"/>
        <v>0</v>
      </c>
      <c r="Z298">
        <f ca="1"/>
        <v>0</v>
      </c>
      <c r="AA298">
        <f ca="1"/>
        <v>0</v>
      </c>
      <c r="AC298" s="2"/>
      <c r="AD298" t="str">
        <f t="shared" si="78"/>
        <v/>
      </c>
      <c r="AF298" t="str">
        <f t="shared" si="69"/>
        <v/>
      </c>
      <c r="AG298" t="str">
        <f t="shared" si="70"/>
        <v/>
      </c>
      <c r="AH298" t="str">
        <f t="shared" si="71"/>
        <v/>
      </c>
      <c r="AI298" t="str">
        <f t="shared" si="72"/>
        <v/>
      </c>
      <c r="AJ298" t="str">
        <f t="shared" si="73"/>
        <v/>
      </c>
      <c r="AK298" t="str">
        <f t="shared" si="74"/>
        <v/>
      </c>
      <c r="AM298" t="str">
        <f t="shared" ca="1" si="79"/>
        <v>0, 0</v>
      </c>
      <c r="AN298">
        <f ca="1">OFFSET(INDIRECT(CONCATENATE($AE$1,"!$A$1")),$AT298,MATCH("First Name",INDIRECT(CONCATENATE($AE$1,"!$A$1")):INDIRECT(CONCATENATE($AE$1,"!$L$1")),0)-1,1,1)</f>
        <v>0</v>
      </c>
      <c r="AO298">
        <f ca="1">OFFSET(INDIRECT(CONCATENATE($AE$1,"!$A$1")),$AT298,MATCH("Last Name",INDIRECT(CONCATENATE($AE$1,"!$A$1")):INDIRECT(CONCATENATE($AE$1,"!$L$1")),0)-1,1,1)</f>
        <v>0</v>
      </c>
      <c r="AP298">
        <f ca="1">OFFSET(INDIRECT(CONCATENATE($AE$1,"!$A$1")),$AT298,MATCH("description",INDIRECT(CONCATENATE($AE$1,"!$A$1")):INDIRECT(CONCATENATE($AE$1,"!$L$1")),0)-1,1,1)</f>
        <v>0</v>
      </c>
      <c r="AQ298">
        <f ca="1">OFFSET(INDIRECT(CONCATENATE($AE$1,"!$A$1")),$AT298,MATCH("Display Name",INDIRECT(CONCATENATE($AE$1,"!$A$1")):INDIRECT(CONCATENATE($AE$1,"!$L$1")),0)-1,1,1)</f>
        <v>0</v>
      </c>
      <c r="AR298">
        <f ca="1">OFFSET(INDIRECT(CONCATENATE($AE$1,"!$A$1")),$AT298,MATCH("Pre-Windows 2000 Logon Name",INDIRECT(CONCATENATE($AE$1,"!$A$1")):INDIRECT(CONCATENATE($AE$1,"!$L$1")),0)-1,1,1)</f>
        <v>0</v>
      </c>
      <c r="AS298">
        <f ca="1">OFFSET(INDIRECT(CONCATENATE($AE$1,"!$A$1")),$AT298,MATCH("E-Mail Address",INDIRECT(CONCATENATE($AE$1,"!$A$1")):INDIRECT(CONCATENATE($AE$1,"!$L$1")),0)-1,1,1)</f>
        <v>0</v>
      </c>
      <c r="AT298">
        <v>297</v>
      </c>
    </row>
    <row r="299" spans="1:46" x14ac:dyDescent="0.25">
      <c r="A299" s="4"/>
      <c r="B299" s="4"/>
      <c r="C299" s="4"/>
      <c r="D299" s="4"/>
      <c r="E299" s="4"/>
      <c r="F299" s="4"/>
      <c r="H299" s="2"/>
      <c r="I299" t="str">
        <f t="shared" si="75"/>
        <v/>
      </c>
      <c r="K299" t="str">
        <f t="shared" si="64"/>
        <v/>
      </c>
      <c r="L299" t="str">
        <f t="shared" si="65"/>
        <v/>
      </c>
      <c r="M299" t="str">
        <f t="shared" si="66"/>
        <v/>
      </c>
      <c r="N299" t="str">
        <f t="shared" si="67"/>
        <v/>
      </c>
      <c r="O299" t="str">
        <f t="shared" si="68"/>
        <v/>
      </c>
      <c r="P299" t="str">
        <f t="shared" si="76"/>
        <v/>
      </c>
      <c r="R299" t="str">
        <f t="shared" ca="1" si="77"/>
        <v>0, 0</v>
      </c>
      <c r="S299">
        <f ca="1"/>
        <v>0</v>
      </c>
      <c r="T299">
        <f ca="1"/>
        <v>0</v>
      </c>
      <c r="U299">
        <f ca="1"/>
        <v>0</v>
      </c>
      <c r="V299">
        <f ca="1"/>
        <v>0</v>
      </c>
      <c r="W299">
        <f ca="1"/>
        <v>0</v>
      </c>
      <c r="X299">
        <f ca="1"/>
        <v>0</v>
      </c>
      <c r="Y299">
        <f ca="1"/>
        <v>0</v>
      </c>
      <c r="Z299">
        <f ca="1"/>
        <v>0</v>
      </c>
      <c r="AA299">
        <f ca="1"/>
        <v>0</v>
      </c>
      <c r="AC299" s="2"/>
      <c r="AD299" t="str">
        <f t="shared" si="78"/>
        <v/>
      </c>
      <c r="AF299" t="str">
        <f t="shared" si="69"/>
        <v/>
      </c>
      <c r="AG299" t="str">
        <f t="shared" si="70"/>
        <v/>
      </c>
      <c r="AH299" t="str">
        <f t="shared" si="71"/>
        <v/>
      </c>
      <c r="AI299" t="str">
        <f t="shared" si="72"/>
        <v/>
      </c>
      <c r="AJ299" t="str">
        <f t="shared" si="73"/>
        <v/>
      </c>
      <c r="AK299" t="str">
        <f t="shared" si="74"/>
        <v/>
      </c>
      <c r="AM299" t="str">
        <f t="shared" ca="1" si="79"/>
        <v>0, 0</v>
      </c>
      <c r="AN299">
        <f ca="1">OFFSET(INDIRECT(CONCATENATE($AE$1,"!$A$1")),$AT299,MATCH("First Name",INDIRECT(CONCATENATE($AE$1,"!$A$1")):INDIRECT(CONCATENATE($AE$1,"!$L$1")),0)-1,1,1)</f>
        <v>0</v>
      </c>
      <c r="AO299">
        <f ca="1">OFFSET(INDIRECT(CONCATENATE($AE$1,"!$A$1")),$AT299,MATCH("Last Name",INDIRECT(CONCATENATE($AE$1,"!$A$1")):INDIRECT(CONCATENATE($AE$1,"!$L$1")),0)-1,1,1)</f>
        <v>0</v>
      </c>
      <c r="AP299">
        <f ca="1">OFFSET(INDIRECT(CONCATENATE($AE$1,"!$A$1")),$AT299,MATCH("description",INDIRECT(CONCATENATE($AE$1,"!$A$1")):INDIRECT(CONCATENATE($AE$1,"!$L$1")),0)-1,1,1)</f>
        <v>0</v>
      </c>
      <c r="AQ299">
        <f ca="1">OFFSET(INDIRECT(CONCATENATE($AE$1,"!$A$1")),$AT299,MATCH("Display Name",INDIRECT(CONCATENATE($AE$1,"!$A$1")):INDIRECT(CONCATENATE($AE$1,"!$L$1")),0)-1,1,1)</f>
        <v>0</v>
      </c>
      <c r="AR299">
        <f ca="1">OFFSET(INDIRECT(CONCATENATE($AE$1,"!$A$1")),$AT299,MATCH("Pre-Windows 2000 Logon Name",INDIRECT(CONCATENATE($AE$1,"!$A$1")):INDIRECT(CONCATENATE($AE$1,"!$L$1")),0)-1,1,1)</f>
        <v>0</v>
      </c>
      <c r="AS299">
        <f ca="1">OFFSET(INDIRECT(CONCATENATE($AE$1,"!$A$1")),$AT299,MATCH("E-Mail Address",INDIRECT(CONCATENATE($AE$1,"!$A$1")):INDIRECT(CONCATENATE($AE$1,"!$L$1")),0)-1,1,1)</f>
        <v>0</v>
      </c>
      <c r="AT299">
        <v>298</v>
      </c>
    </row>
    <row r="300" spans="1:46" x14ac:dyDescent="0.25">
      <c r="A300" s="4"/>
      <c r="B300" s="4"/>
      <c r="C300" s="4"/>
      <c r="D300" s="4"/>
      <c r="E300" s="4"/>
      <c r="F300" s="4"/>
      <c r="H300" s="2"/>
      <c r="I300" t="str">
        <f t="shared" si="75"/>
        <v/>
      </c>
      <c r="K300" t="str">
        <f t="shared" si="64"/>
        <v/>
      </c>
      <c r="L300" t="str">
        <f t="shared" si="65"/>
        <v/>
      </c>
      <c r="M300" t="str">
        <f t="shared" si="66"/>
        <v/>
      </c>
      <c r="N300" t="str">
        <f t="shared" si="67"/>
        <v/>
      </c>
      <c r="O300" t="str">
        <f t="shared" si="68"/>
        <v/>
      </c>
      <c r="P300" t="str">
        <f t="shared" si="76"/>
        <v/>
      </c>
      <c r="R300" t="str">
        <f t="shared" ca="1" si="77"/>
        <v>0, 0</v>
      </c>
      <c r="S300">
        <f ca="1"/>
        <v>0</v>
      </c>
      <c r="T300">
        <f ca="1"/>
        <v>0</v>
      </c>
      <c r="U300">
        <f ca="1"/>
        <v>0</v>
      </c>
      <c r="V300">
        <f ca="1"/>
        <v>0</v>
      </c>
      <c r="W300">
        <f ca="1"/>
        <v>0</v>
      </c>
      <c r="X300">
        <f ca="1"/>
        <v>0</v>
      </c>
      <c r="Y300">
        <f ca="1"/>
        <v>0</v>
      </c>
      <c r="Z300">
        <f ca="1"/>
        <v>0</v>
      </c>
      <c r="AA300">
        <f ca="1"/>
        <v>0</v>
      </c>
      <c r="AC300" s="2"/>
      <c r="AD300" t="str">
        <f t="shared" si="78"/>
        <v/>
      </c>
      <c r="AF300" t="str">
        <f t="shared" si="69"/>
        <v/>
      </c>
      <c r="AG300" t="str">
        <f t="shared" si="70"/>
        <v/>
      </c>
      <c r="AH300" t="str">
        <f t="shared" si="71"/>
        <v/>
      </c>
      <c r="AI300" t="str">
        <f t="shared" si="72"/>
        <v/>
      </c>
      <c r="AJ300" t="str">
        <f t="shared" si="73"/>
        <v/>
      </c>
      <c r="AK300" t="str">
        <f t="shared" si="74"/>
        <v/>
      </c>
      <c r="AM300" t="str">
        <f t="shared" ca="1" si="79"/>
        <v>0, 0</v>
      </c>
      <c r="AN300">
        <f ca="1">OFFSET(INDIRECT(CONCATENATE($AE$1,"!$A$1")),$AT300,MATCH("First Name",INDIRECT(CONCATENATE($AE$1,"!$A$1")):INDIRECT(CONCATENATE($AE$1,"!$L$1")),0)-1,1,1)</f>
        <v>0</v>
      </c>
      <c r="AO300">
        <f ca="1">OFFSET(INDIRECT(CONCATENATE($AE$1,"!$A$1")),$AT300,MATCH("Last Name",INDIRECT(CONCATENATE($AE$1,"!$A$1")):INDIRECT(CONCATENATE($AE$1,"!$L$1")),0)-1,1,1)</f>
        <v>0</v>
      </c>
      <c r="AP300">
        <f ca="1">OFFSET(INDIRECT(CONCATENATE($AE$1,"!$A$1")),$AT300,MATCH("description",INDIRECT(CONCATENATE($AE$1,"!$A$1")):INDIRECT(CONCATENATE($AE$1,"!$L$1")),0)-1,1,1)</f>
        <v>0</v>
      </c>
      <c r="AQ300">
        <f ca="1">OFFSET(INDIRECT(CONCATENATE($AE$1,"!$A$1")),$AT300,MATCH("Display Name",INDIRECT(CONCATENATE($AE$1,"!$A$1")):INDIRECT(CONCATENATE($AE$1,"!$L$1")),0)-1,1,1)</f>
        <v>0</v>
      </c>
      <c r="AR300">
        <f ca="1">OFFSET(INDIRECT(CONCATENATE($AE$1,"!$A$1")),$AT300,MATCH("Pre-Windows 2000 Logon Name",INDIRECT(CONCATENATE($AE$1,"!$A$1")):INDIRECT(CONCATENATE($AE$1,"!$L$1")),0)-1,1,1)</f>
        <v>0</v>
      </c>
      <c r="AS300">
        <f ca="1">OFFSET(INDIRECT(CONCATENATE($AE$1,"!$A$1")),$AT300,MATCH("E-Mail Address",INDIRECT(CONCATENATE($AE$1,"!$A$1")):INDIRECT(CONCATENATE($AE$1,"!$L$1")),0)-1,1,1)</f>
        <v>0</v>
      </c>
      <c r="AT300">
        <v>299</v>
      </c>
    </row>
    <row r="301" spans="1:46" x14ac:dyDescent="0.25">
      <c r="A301" s="4"/>
      <c r="B301" s="4"/>
      <c r="C301" s="4"/>
      <c r="D301" s="4"/>
      <c r="E301" s="4"/>
      <c r="F301" s="4"/>
      <c r="H301" s="2"/>
      <c r="I301" t="str">
        <f t="shared" si="75"/>
        <v/>
      </c>
      <c r="K301" t="str">
        <f t="shared" si="64"/>
        <v/>
      </c>
      <c r="L301" t="str">
        <f t="shared" si="65"/>
        <v/>
      </c>
      <c r="M301" t="str">
        <f t="shared" si="66"/>
        <v/>
      </c>
      <c r="N301" t="str">
        <f t="shared" si="67"/>
        <v/>
      </c>
      <c r="O301" t="str">
        <f t="shared" si="68"/>
        <v/>
      </c>
      <c r="P301" t="str">
        <f t="shared" si="76"/>
        <v/>
      </c>
      <c r="R301" t="str">
        <f t="shared" ca="1" si="77"/>
        <v>0, 0</v>
      </c>
      <c r="S301">
        <f ca="1"/>
        <v>0</v>
      </c>
      <c r="T301">
        <f ca="1"/>
        <v>0</v>
      </c>
      <c r="U301">
        <f ca="1"/>
        <v>0</v>
      </c>
      <c r="V301">
        <f ca="1"/>
        <v>0</v>
      </c>
      <c r="W301">
        <f ca="1"/>
        <v>0</v>
      </c>
      <c r="X301">
        <f ca="1"/>
        <v>0</v>
      </c>
      <c r="Y301">
        <f ca="1"/>
        <v>0</v>
      </c>
      <c r="Z301">
        <f ca="1"/>
        <v>0</v>
      </c>
      <c r="AA301">
        <f ca="1"/>
        <v>0</v>
      </c>
      <c r="AC301" s="2"/>
      <c r="AD301" t="str">
        <f t="shared" si="78"/>
        <v/>
      </c>
      <c r="AF301" t="str">
        <f t="shared" si="69"/>
        <v/>
      </c>
      <c r="AG301" t="str">
        <f t="shared" si="70"/>
        <v/>
      </c>
      <c r="AH301" t="str">
        <f t="shared" si="71"/>
        <v/>
      </c>
      <c r="AI301" t="str">
        <f t="shared" si="72"/>
        <v/>
      </c>
      <c r="AJ301" t="str">
        <f t="shared" si="73"/>
        <v/>
      </c>
      <c r="AK301" t="str">
        <f t="shared" si="74"/>
        <v/>
      </c>
      <c r="AM301" t="str">
        <f t="shared" ca="1" si="79"/>
        <v>0, 0</v>
      </c>
      <c r="AN301">
        <f ca="1">OFFSET(INDIRECT(CONCATENATE($AE$1,"!$A$1")),$AT301,MATCH("First Name",INDIRECT(CONCATENATE($AE$1,"!$A$1")):INDIRECT(CONCATENATE($AE$1,"!$L$1")),0)-1,1,1)</f>
        <v>0</v>
      </c>
      <c r="AO301">
        <f ca="1">OFFSET(INDIRECT(CONCATENATE($AE$1,"!$A$1")),$AT301,MATCH("Last Name",INDIRECT(CONCATENATE($AE$1,"!$A$1")):INDIRECT(CONCATENATE($AE$1,"!$L$1")),0)-1,1,1)</f>
        <v>0</v>
      </c>
      <c r="AP301">
        <f ca="1">OFFSET(INDIRECT(CONCATENATE($AE$1,"!$A$1")),$AT301,MATCH("description",INDIRECT(CONCATENATE($AE$1,"!$A$1")):INDIRECT(CONCATENATE($AE$1,"!$L$1")),0)-1,1,1)</f>
        <v>0</v>
      </c>
      <c r="AQ301">
        <f ca="1">OFFSET(INDIRECT(CONCATENATE($AE$1,"!$A$1")),$AT301,MATCH("Display Name",INDIRECT(CONCATENATE($AE$1,"!$A$1")):INDIRECT(CONCATENATE($AE$1,"!$L$1")),0)-1,1,1)</f>
        <v>0</v>
      </c>
      <c r="AR301">
        <f ca="1">OFFSET(INDIRECT(CONCATENATE($AE$1,"!$A$1")),$AT301,MATCH("Pre-Windows 2000 Logon Name",INDIRECT(CONCATENATE($AE$1,"!$A$1")):INDIRECT(CONCATENATE($AE$1,"!$L$1")),0)-1,1,1)</f>
        <v>0</v>
      </c>
      <c r="AS301">
        <f ca="1">OFFSET(INDIRECT(CONCATENATE($AE$1,"!$A$1")),$AT301,MATCH("E-Mail Address",INDIRECT(CONCATENATE($AE$1,"!$A$1")):INDIRECT(CONCATENATE($AE$1,"!$L$1")),0)-1,1,1)</f>
        <v>0</v>
      </c>
      <c r="AT301">
        <v>300</v>
      </c>
    </row>
    <row r="302" spans="1:46" x14ac:dyDescent="0.25">
      <c r="A302" s="4"/>
      <c r="B302" s="4"/>
      <c r="C302" s="4"/>
      <c r="D302" s="4"/>
      <c r="E302" s="4"/>
      <c r="F302" s="4"/>
      <c r="H302" s="2"/>
      <c r="I302" t="str">
        <f t="shared" si="75"/>
        <v/>
      </c>
      <c r="K302" t="str">
        <f t="shared" si="64"/>
        <v/>
      </c>
      <c r="L302" t="str">
        <f t="shared" si="65"/>
        <v/>
      </c>
      <c r="M302" t="str">
        <f t="shared" si="66"/>
        <v/>
      </c>
      <c r="N302" t="str">
        <f t="shared" si="67"/>
        <v/>
      </c>
      <c r="O302" t="str">
        <f t="shared" si="68"/>
        <v/>
      </c>
      <c r="P302" t="str">
        <f t="shared" si="76"/>
        <v/>
      </c>
      <c r="R302" t="str">
        <f t="shared" ca="1" si="77"/>
        <v>0, 0</v>
      </c>
      <c r="S302">
        <f ca="1"/>
        <v>0</v>
      </c>
      <c r="T302">
        <f ca="1"/>
        <v>0</v>
      </c>
      <c r="U302">
        <f ca="1"/>
        <v>0</v>
      </c>
      <c r="V302">
        <f ca="1"/>
        <v>0</v>
      </c>
      <c r="W302">
        <f ca="1"/>
        <v>0</v>
      </c>
      <c r="X302">
        <f ca="1"/>
        <v>0</v>
      </c>
      <c r="Y302">
        <f ca="1"/>
        <v>0</v>
      </c>
      <c r="Z302">
        <f ca="1"/>
        <v>0</v>
      </c>
      <c r="AA302">
        <f ca="1"/>
        <v>0</v>
      </c>
      <c r="AC302" s="2"/>
      <c r="AD302" t="str">
        <f t="shared" si="78"/>
        <v/>
      </c>
      <c r="AF302" t="str">
        <f t="shared" si="69"/>
        <v/>
      </c>
      <c r="AG302" t="str">
        <f t="shared" si="70"/>
        <v/>
      </c>
      <c r="AH302" t="str">
        <f t="shared" si="71"/>
        <v/>
      </c>
      <c r="AI302" t="str">
        <f t="shared" si="72"/>
        <v/>
      </c>
      <c r="AJ302" t="str">
        <f t="shared" si="73"/>
        <v/>
      </c>
      <c r="AK302" t="str">
        <f t="shared" si="74"/>
        <v/>
      </c>
      <c r="AM302" t="str">
        <f t="shared" ca="1" si="79"/>
        <v>0, 0</v>
      </c>
      <c r="AN302">
        <f ca="1">OFFSET(INDIRECT(CONCATENATE($AE$1,"!$A$1")),$AT302,MATCH("First Name",INDIRECT(CONCATENATE($AE$1,"!$A$1")):INDIRECT(CONCATENATE($AE$1,"!$L$1")),0)-1,1,1)</f>
        <v>0</v>
      </c>
      <c r="AO302">
        <f ca="1">OFFSET(INDIRECT(CONCATENATE($AE$1,"!$A$1")),$AT302,MATCH("Last Name",INDIRECT(CONCATENATE($AE$1,"!$A$1")):INDIRECT(CONCATENATE($AE$1,"!$L$1")),0)-1,1,1)</f>
        <v>0</v>
      </c>
      <c r="AP302">
        <f ca="1">OFFSET(INDIRECT(CONCATENATE($AE$1,"!$A$1")),$AT302,MATCH("description",INDIRECT(CONCATENATE($AE$1,"!$A$1")):INDIRECT(CONCATENATE($AE$1,"!$L$1")),0)-1,1,1)</f>
        <v>0</v>
      </c>
      <c r="AQ302">
        <f ca="1">OFFSET(INDIRECT(CONCATENATE($AE$1,"!$A$1")),$AT302,MATCH("Display Name",INDIRECT(CONCATENATE($AE$1,"!$A$1")):INDIRECT(CONCATENATE($AE$1,"!$L$1")),0)-1,1,1)</f>
        <v>0</v>
      </c>
      <c r="AR302">
        <f ca="1">OFFSET(INDIRECT(CONCATENATE($AE$1,"!$A$1")),$AT302,MATCH("Pre-Windows 2000 Logon Name",INDIRECT(CONCATENATE($AE$1,"!$A$1")):INDIRECT(CONCATENATE($AE$1,"!$L$1")),0)-1,1,1)</f>
        <v>0</v>
      </c>
      <c r="AS302">
        <f ca="1">OFFSET(INDIRECT(CONCATENATE($AE$1,"!$A$1")),$AT302,MATCH("E-Mail Address",INDIRECT(CONCATENATE($AE$1,"!$A$1")):INDIRECT(CONCATENATE($AE$1,"!$L$1")),0)-1,1,1)</f>
        <v>0</v>
      </c>
      <c r="AT302">
        <v>301</v>
      </c>
    </row>
    <row r="303" spans="1:46" x14ac:dyDescent="0.25">
      <c r="A303" s="4"/>
      <c r="B303" s="4"/>
      <c r="C303" s="4"/>
      <c r="D303" s="4"/>
      <c r="E303" s="4"/>
      <c r="F303" s="4"/>
      <c r="H303" s="2"/>
      <c r="I303" t="str">
        <f t="shared" si="75"/>
        <v/>
      </c>
      <c r="K303" t="str">
        <f t="shared" si="64"/>
        <v/>
      </c>
      <c r="L303" t="str">
        <f t="shared" si="65"/>
        <v/>
      </c>
      <c r="M303" t="str">
        <f t="shared" si="66"/>
        <v/>
      </c>
      <c r="N303" t="str">
        <f t="shared" si="67"/>
        <v/>
      </c>
      <c r="O303" t="str">
        <f t="shared" si="68"/>
        <v/>
      </c>
      <c r="P303" t="str">
        <f t="shared" si="76"/>
        <v/>
      </c>
      <c r="R303" t="str">
        <f t="shared" ca="1" si="77"/>
        <v>0, 0</v>
      </c>
      <c r="S303">
        <f ca="1"/>
        <v>0</v>
      </c>
      <c r="T303">
        <f ca="1"/>
        <v>0</v>
      </c>
      <c r="U303">
        <f ca="1"/>
        <v>0</v>
      </c>
      <c r="V303">
        <f ca="1"/>
        <v>0</v>
      </c>
      <c r="W303">
        <f ca="1"/>
        <v>0</v>
      </c>
      <c r="X303">
        <f ca="1"/>
        <v>0</v>
      </c>
      <c r="Y303">
        <f ca="1"/>
        <v>0</v>
      </c>
      <c r="Z303">
        <f ca="1"/>
        <v>0</v>
      </c>
      <c r="AA303">
        <f ca="1"/>
        <v>0</v>
      </c>
      <c r="AC303" s="2"/>
      <c r="AD303" t="str">
        <f t="shared" si="78"/>
        <v/>
      </c>
      <c r="AF303" t="str">
        <f t="shared" si="69"/>
        <v/>
      </c>
      <c r="AG303" t="str">
        <f t="shared" si="70"/>
        <v/>
      </c>
      <c r="AH303" t="str">
        <f t="shared" si="71"/>
        <v/>
      </c>
      <c r="AI303" t="str">
        <f t="shared" si="72"/>
        <v/>
      </c>
      <c r="AJ303" t="str">
        <f t="shared" si="73"/>
        <v/>
      </c>
      <c r="AK303" t="str">
        <f t="shared" si="74"/>
        <v/>
      </c>
      <c r="AM303" t="str">
        <f t="shared" ca="1" si="79"/>
        <v>0, 0</v>
      </c>
      <c r="AN303">
        <f ca="1">OFFSET(INDIRECT(CONCATENATE($AE$1,"!$A$1")),$AT303,MATCH("First Name",INDIRECT(CONCATENATE($AE$1,"!$A$1")):INDIRECT(CONCATENATE($AE$1,"!$L$1")),0)-1,1,1)</f>
        <v>0</v>
      </c>
      <c r="AO303">
        <f ca="1">OFFSET(INDIRECT(CONCATENATE($AE$1,"!$A$1")),$AT303,MATCH("Last Name",INDIRECT(CONCATENATE($AE$1,"!$A$1")):INDIRECT(CONCATENATE($AE$1,"!$L$1")),0)-1,1,1)</f>
        <v>0</v>
      </c>
      <c r="AP303">
        <f ca="1">OFFSET(INDIRECT(CONCATENATE($AE$1,"!$A$1")),$AT303,MATCH("description",INDIRECT(CONCATENATE($AE$1,"!$A$1")):INDIRECT(CONCATENATE($AE$1,"!$L$1")),0)-1,1,1)</f>
        <v>0</v>
      </c>
      <c r="AQ303">
        <f ca="1">OFFSET(INDIRECT(CONCATENATE($AE$1,"!$A$1")),$AT303,MATCH("Display Name",INDIRECT(CONCATENATE($AE$1,"!$A$1")):INDIRECT(CONCATENATE($AE$1,"!$L$1")),0)-1,1,1)</f>
        <v>0</v>
      </c>
      <c r="AR303">
        <f ca="1">OFFSET(INDIRECT(CONCATENATE($AE$1,"!$A$1")),$AT303,MATCH("Pre-Windows 2000 Logon Name",INDIRECT(CONCATENATE($AE$1,"!$A$1")):INDIRECT(CONCATENATE($AE$1,"!$L$1")),0)-1,1,1)</f>
        <v>0</v>
      </c>
      <c r="AS303">
        <f ca="1">OFFSET(INDIRECT(CONCATENATE($AE$1,"!$A$1")),$AT303,MATCH("E-Mail Address",INDIRECT(CONCATENATE($AE$1,"!$A$1")):INDIRECT(CONCATENATE($AE$1,"!$L$1")),0)-1,1,1)</f>
        <v>0</v>
      </c>
      <c r="AT303">
        <v>302</v>
      </c>
    </row>
    <row r="304" spans="1:46" x14ac:dyDescent="0.25">
      <c r="A304" s="4"/>
      <c r="B304" s="4"/>
      <c r="C304" s="4"/>
      <c r="D304" s="4"/>
      <c r="E304" s="4"/>
      <c r="F304" s="4"/>
      <c r="H304" s="2"/>
      <c r="I304" t="str">
        <f t="shared" si="75"/>
        <v/>
      </c>
      <c r="K304" t="str">
        <f t="shared" si="64"/>
        <v/>
      </c>
      <c r="L304" t="str">
        <f t="shared" si="65"/>
        <v/>
      </c>
      <c r="M304" t="str">
        <f t="shared" si="66"/>
        <v/>
      </c>
      <c r="N304" t="str">
        <f t="shared" si="67"/>
        <v/>
      </c>
      <c r="O304" t="str">
        <f t="shared" si="68"/>
        <v/>
      </c>
      <c r="P304" t="str">
        <f t="shared" si="76"/>
        <v/>
      </c>
      <c r="R304" t="str">
        <f t="shared" ca="1" si="77"/>
        <v>0, 0</v>
      </c>
      <c r="S304">
        <f ca="1"/>
        <v>0</v>
      </c>
      <c r="T304">
        <f ca="1"/>
        <v>0</v>
      </c>
      <c r="U304">
        <f ca="1"/>
        <v>0</v>
      </c>
      <c r="V304">
        <f ca="1"/>
        <v>0</v>
      </c>
      <c r="W304">
        <f ca="1"/>
        <v>0</v>
      </c>
      <c r="X304">
        <f ca="1"/>
        <v>0</v>
      </c>
      <c r="Y304">
        <f ca="1"/>
        <v>0</v>
      </c>
      <c r="Z304">
        <f ca="1"/>
        <v>0</v>
      </c>
      <c r="AA304">
        <f ca="1"/>
        <v>0</v>
      </c>
      <c r="AC304" s="2"/>
      <c r="AD304" t="str">
        <f t="shared" si="78"/>
        <v/>
      </c>
      <c r="AF304" t="str">
        <f t="shared" si="69"/>
        <v/>
      </c>
      <c r="AG304" t="str">
        <f t="shared" si="70"/>
        <v/>
      </c>
      <c r="AH304" t="str">
        <f t="shared" si="71"/>
        <v/>
      </c>
      <c r="AI304" t="str">
        <f t="shared" si="72"/>
        <v/>
      </c>
      <c r="AJ304" t="str">
        <f t="shared" si="73"/>
        <v/>
      </c>
      <c r="AK304" t="str">
        <f t="shared" si="74"/>
        <v/>
      </c>
      <c r="AM304" t="str">
        <f t="shared" ca="1" si="79"/>
        <v>0, 0</v>
      </c>
      <c r="AN304">
        <f ca="1">OFFSET(INDIRECT(CONCATENATE($AE$1,"!$A$1")),$AT304,MATCH("First Name",INDIRECT(CONCATENATE($AE$1,"!$A$1")):INDIRECT(CONCATENATE($AE$1,"!$L$1")),0)-1,1,1)</f>
        <v>0</v>
      </c>
      <c r="AO304">
        <f ca="1">OFFSET(INDIRECT(CONCATENATE($AE$1,"!$A$1")),$AT304,MATCH("Last Name",INDIRECT(CONCATENATE($AE$1,"!$A$1")):INDIRECT(CONCATENATE($AE$1,"!$L$1")),0)-1,1,1)</f>
        <v>0</v>
      </c>
      <c r="AP304">
        <f ca="1">OFFSET(INDIRECT(CONCATENATE($AE$1,"!$A$1")),$AT304,MATCH("description",INDIRECT(CONCATENATE($AE$1,"!$A$1")):INDIRECT(CONCATENATE($AE$1,"!$L$1")),0)-1,1,1)</f>
        <v>0</v>
      </c>
      <c r="AQ304">
        <f ca="1">OFFSET(INDIRECT(CONCATENATE($AE$1,"!$A$1")),$AT304,MATCH("Display Name",INDIRECT(CONCATENATE($AE$1,"!$A$1")):INDIRECT(CONCATENATE($AE$1,"!$L$1")),0)-1,1,1)</f>
        <v>0</v>
      </c>
      <c r="AR304">
        <f ca="1">OFFSET(INDIRECT(CONCATENATE($AE$1,"!$A$1")),$AT304,MATCH("Pre-Windows 2000 Logon Name",INDIRECT(CONCATENATE($AE$1,"!$A$1")):INDIRECT(CONCATENATE($AE$1,"!$L$1")),0)-1,1,1)</f>
        <v>0</v>
      </c>
      <c r="AS304">
        <f ca="1">OFFSET(INDIRECT(CONCATENATE($AE$1,"!$A$1")),$AT304,MATCH("E-Mail Address",INDIRECT(CONCATENATE($AE$1,"!$A$1")):INDIRECT(CONCATENATE($AE$1,"!$L$1")),0)-1,1,1)</f>
        <v>0</v>
      </c>
      <c r="AT304">
        <v>303</v>
      </c>
    </row>
    <row r="305" spans="1:46" x14ac:dyDescent="0.25">
      <c r="A305" s="4"/>
      <c r="B305" s="4"/>
      <c r="C305" s="4"/>
      <c r="D305" s="4"/>
      <c r="E305" s="4"/>
      <c r="F305" s="4"/>
      <c r="H305" s="2"/>
      <c r="I305" t="str">
        <f t="shared" si="75"/>
        <v/>
      </c>
      <c r="K305" t="str">
        <f t="shared" si="64"/>
        <v/>
      </c>
      <c r="L305" t="str">
        <f t="shared" si="65"/>
        <v/>
      </c>
      <c r="M305" t="str">
        <f t="shared" si="66"/>
        <v/>
      </c>
      <c r="N305" t="str">
        <f t="shared" si="67"/>
        <v/>
      </c>
      <c r="O305" t="str">
        <f t="shared" si="68"/>
        <v/>
      </c>
      <c r="P305" t="str">
        <f t="shared" si="76"/>
        <v/>
      </c>
      <c r="R305" t="str">
        <f t="shared" ca="1" si="77"/>
        <v>0, 0</v>
      </c>
      <c r="S305">
        <f ca="1"/>
        <v>0</v>
      </c>
      <c r="T305">
        <f ca="1"/>
        <v>0</v>
      </c>
      <c r="U305">
        <f ca="1"/>
        <v>0</v>
      </c>
      <c r="V305">
        <f ca="1"/>
        <v>0</v>
      </c>
      <c r="W305">
        <f ca="1"/>
        <v>0</v>
      </c>
      <c r="X305">
        <f ca="1"/>
        <v>0</v>
      </c>
      <c r="Y305">
        <f ca="1"/>
        <v>0</v>
      </c>
      <c r="Z305">
        <f ca="1"/>
        <v>0</v>
      </c>
      <c r="AA305">
        <f ca="1"/>
        <v>0</v>
      </c>
      <c r="AC305" s="2"/>
      <c r="AD305" t="str">
        <f t="shared" si="78"/>
        <v/>
      </c>
      <c r="AF305" t="str">
        <f t="shared" si="69"/>
        <v/>
      </c>
      <c r="AG305" t="str">
        <f t="shared" si="70"/>
        <v/>
      </c>
      <c r="AH305" t="str">
        <f t="shared" si="71"/>
        <v/>
      </c>
      <c r="AI305" t="str">
        <f t="shared" si="72"/>
        <v/>
      </c>
      <c r="AJ305" t="str">
        <f t="shared" si="73"/>
        <v/>
      </c>
      <c r="AK305" t="str">
        <f t="shared" si="74"/>
        <v/>
      </c>
      <c r="AM305" t="str">
        <f t="shared" ca="1" si="79"/>
        <v>0, 0</v>
      </c>
      <c r="AN305">
        <f ca="1">OFFSET(INDIRECT(CONCATENATE($AE$1,"!$A$1")),$AT305,MATCH("First Name",INDIRECT(CONCATENATE($AE$1,"!$A$1")):INDIRECT(CONCATENATE($AE$1,"!$L$1")),0)-1,1,1)</f>
        <v>0</v>
      </c>
      <c r="AO305">
        <f ca="1">OFFSET(INDIRECT(CONCATENATE($AE$1,"!$A$1")),$AT305,MATCH("Last Name",INDIRECT(CONCATENATE($AE$1,"!$A$1")):INDIRECT(CONCATENATE($AE$1,"!$L$1")),0)-1,1,1)</f>
        <v>0</v>
      </c>
      <c r="AP305">
        <f ca="1">OFFSET(INDIRECT(CONCATENATE($AE$1,"!$A$1")),$AT305,MATCH("description",INDIRECT(CONCATENATE($AE$1,"!$A$1")):INDIRECT(CONCATENATE($AE$1,"!$L$1")),0)-1,1,1)</f>
        <v>0</v>
      </c>
      <c r="AQ305">
        <f ca="1">OFFSET(INDIRECT(CONCATENATE($AE$1,"!$A$1")),$AT305,MATCH("Display Name",INDIRECT(CONCATENATE($AE$1,"!$A$1")):INDIRECT(CONCATENATE($AE$1,"!$L$1")),0)-1,1,1)</f>
        <v>0</v>
      </c>
      <c r="AR305">
        <f ca="1">OFFSET(INDIRECT(CONCATENATE($AE$1,"!$A$1")),$AT305,MATCH("Pre-Windows 2000 Logon Name",INDIRECT(CONCATENATE($AE$1,"!$A$1")):INDIRECT(CONCATENATE($AE$1,"!$L$1")),0)-1,1,1)</f>
        <v>0</v>
      </c>
      <c r="AS305">
        <f ca="1">OFFSET(INDIRECT(CONCATENATE($AE$1,"!$A$1")),$AT305,MATCH("E-Mail Address",INDIRECT(CONCATENATE($AE$1,"!$A$1")):INDIRECT(CONCATENATE($AE$1,"!$L$1")),0)-1,1,1)</f>
        <v>0</v>
      </c>
      <c r="AT305">
        <v>304</v>
      </c>
    </row>
    <row r="306" spans="1:46" x14ac:dyDescent="0.25">
      <c r="A306" s="4"/>
      <c r="B306" s="4"/>
      <c r="C306" s="4"/>
      <c r="D306" s="4"/>
      <c r="E306" s="4"/>
      <c r="F306" s="4"/>
      <c r="H306" s="2"/>
      <c r="I306" t="str">
        <f t="shared" si="75"/>
        <v/>
      </c>
      <c r="K306" t="str">
        <f t="shared" si="64"/>
        <v/>
      </c>
      <c r="L306" t="str">
        <f t="shared" si="65"/>
        <v/>
      </c>
      <c r="M306" t="str">
        <f t="shared" si="66"/>
        <v/>
      </c>
      <c r="N306" t="str">
        <f t="shared" si="67"/>
        <v/>
      </c>
      <c r="O306" t="str">
        <f t="shared" si="68"/>
        <v/>
      </c>
      <c r="P306" t="str">
        <f t="shared" si="76"/>
        <v/>
      </c>
      <c r="R306" t="str">
        <f t="shared" ca="1" si="77"/>
        <v>0, 0</v>
      </c>
      <c r="S306">
        <f ca="1"/>
        <v>0</v>
      </c>
      <c r="T306">
        <f ca="1"/>
        <v>0</v>
      </c>
      <c r="U306">
        <f ca="1"/>
        <v>0</v>
      </c>
      <c r="V306">
        <f ca="1"/>
        <v>0</v>
      </c>
      <c r="W306">
        <f ca="1"/>
        <v>0</v>
      </c>
      <c r="X306">
        <f ca="1"/>
        <v>0</v>
      </c>
      <c r="Y306">
        <f ca="1"/>
        <v>0</v>
      </c>
      <c r="Z306">
        <f ca="1"/>
        <v>0</v>
      </c>
      <c r="AA306">
        <f ca="1"/>
        <v>0</v>
      </c>
      <c r="AC306" s="2"/>
      <c r="AD306" t="str">
        <f t="shared" si="78"/>
        <v/>
      </c>
      <c r="AF306" t="str">
        <f t="shared" si="69"/>
        <v/>
      </c>
      <c r="AG306" t="str">
        <f t="shared" si="70"/>
        <v/>
      </c>
      <c r="AH306" t="str">
        <f t="shared" si="71"/>
        <v/>
      </c>
      <c r="AI306" t="str">
        <f t="shared" si="72"/>
        <v/>
      </c>
      <c r="AJ306" t="str">
        <f t="shared" si="73"/>
        <v/>
      </c>
      <c r="AK306" t="str">
        <f t="shared" si="74"/>
        <v/>
      </c>
      <c r="AM306" t="str">
        <f t="shared" ca="1" si="79"/>
        <v>0, 0</v>
      </c>
      <c r="AN306">
        <f ca="1">OFFSET(INDIRECT(CONCATENATE($AE$1,"!$A$1")),$AT306,MATCH("First Name",INDIRECT(CONCATENATE($AE$1,"!$A$1")):INDIRECT(CONCATENATE($AE$1,"!$L$1")),0)-1,1,1)</f>
        <v>0</v>
      </c>
      <c r="AO306">
        <f ca="1">OFFSET(INDIRECT(CONCATENATE($AE$1,"!$A$1")),$AT306,MATCH("Last Name",INDIRECT(CONCATENATE($AE$1,"!$A$1")):INDIRECT(CONCATENATE($AE$1,"!$L$1")),0)-1,1,1)</f>
        <v>0</v>
      </c>
      <c r="AP306">
        <f ca="1">OFFSET(INDIRECT(CONCATENATE($AE$1,"!$A$1")),$AT306,MATCH("description",INDIRECT(CONCATENATE($AE$1,"!$A$1")):INDIRECT(CONCATENATE($AE$1,"!$L$1")),0)-1,1,1)</f>
        <v>0</v>
      </c>
      <c r="AQ306">
        <f ca="1">OFFSET(INDIRECT(CONCATENATE($AE$1,"!$A$1")),$AT306,MATCH("Display Name",INDIRECT(CONCATENATE($AE$1,"!$A$1")):INDIRECT(CONCATENATE($AE$1,"!$L$1")),0)-1,1,1)</f>
        <v>0</v>
      </c>
      <c r="AR306">
        <f ca="1">OFFSET(INDIRECT(CONCATENATE($AE$1,"!$A$1")),$AT306,MATCH("Pre-Windows 2000 Logon Name",INDIRECT(CONCATENATE($AE$1,"!$A$1")):INDIRECT(CONCATENATE($AE$1,"!$L$1")),0)-1,1,1)</f>
        <v>0</v>
      </c>
      <c r="AS306">
        <f ca="1">OFFSET(INDIRECT(CONCATENATE($AE$1,"!$A$1")),$AT306,MATCH("E-Mail Address",INDIRECT(CONCATENATE($AE$1,"!$A$1")):INDIRECT(CONCATENATE($AE$1,"!$L$1")),0)-1,1,1)</f>
        <v>0</v>
      </c>
      <c r="AT306">
        <v>305</v>
      </c>
    </row>
    <row r="307" spans="1:46" x14ac:dyDescent="0.25">
      <c r="A307" s="4"/>
      <c r="B307" s="4"/>
      <c r="C307" s="4"/>
      <c r="D307" s="4"/>
      <c r="E307" s="4"/>
      <c r="F307" s="4"/>
      <c r="H307" s="2"/>
      <c r="I307" t="str">
        <f t="shared" si="75"/>
        <v/>
      </c>
      <c r="K307" t="str">
        <f t="shared" si="64"/>
        <v/>
      </c>
      <c r="L307" t="str">
        <f t="shared" si="65"/>
        <v/>
      </c>
      <c r="M307" t="str">
        <f t="shared" si="66"/>
        <v/>
      </c>
      <c r="N307" t="str">
        <f t="shared" si="67"/>
        <v/>
      </c>
      <c r="O307" t="str">
        <f t="shared" si="68"/>
        <v/>
      </c>
      <c r="P307" t="str">
        <f t="shared" si="76"/>
        <v/>
      </c>
      <c r="R307" t="str">
        <f t="shared" ca="1" si="77"/>
        <v>0, 0</v>
      </c>
      <c r="S307">
        <f ca="1"/>
        <v>0</v>
      </c>
      <c r="T307">
        <f ca="1"/>
        <v>0</v>
      </c>
      <c r="U307">
        <f ca="1"/>
        <v>0</v>
      </c>
      <c r="V307">
        <f ca="1"/>
        <v>0</v>
      </c>
      <c r="W307">
        <f ca="1"/>
        <v>0</v>
      </c>
      <c r="X307">
        <f ca="1"/>
        <v>0</v>
      </c>
      <c r="Y307">
        <f ca="1"/>
        <v>0</v>
      </c>
      <c r="Z307">
        <f ca="1"/>
        <v>0</v>
      </c>
      <c r="AA307">
        <f ca="1"/>
        <v>0</v>
      </c>
      <c r="AC307" s="2"/>
      <c r="AD307" t="str">
        <f t="shared" si="78"/>
        <v/>
      </c>
      <c r="AF307" t="str">
        <f t="shared" si="69"/>
        <v/>
      </c>
      <c r="AG307" t="str">
        <f t="shared" si="70"/>
        <v/>
      </c>
      <c r="AH307" t="str">
        <f t="shared" si="71"/>
        <v/>
      </c>
      <c r="AI307" t="str">
        <f t="shared" si="72"/>
        <v/>
      </c>
      <c r="AJ307" t="str">
        <f t="shared" si="73"/>
        <v/>
      </c>
      <c r="AK307" t="str">
        <f t="shared" si="74"/>
        <v/>
      </c>
      <c r="AM307" t="str">
        <f t="shared" ca="1" si="79"/>
        <v>0, 0</v>
      </c>
      <c r="AN307">
        <f ca="1">OFFSET(INDIRECT(CONCATENATE($AE$1,"!$A$1")),$AT307,MATCH("First Name",INDIRECT(CONCATENATE($AE$1,"!$A$1")):INDIRECT(CONCATENATE($AE$1,"!$L$1")),0)-1,1,1)</f>
        <v>0</v>
      </c>
      <c r="AO307">
        <f ca="1">OFFSET(INDIRECT(CONCATENATE($AE$1,"!$A$1")),$AT307,MATCH("Last Name",INDIRECT(CONCATENATE($AE$1,"!$A$1")):INDIRECT(CONCATENATE($AE$1,"!$L$1")),0)-1,1,1)</f>
        <v>0</v>
      </c>
      <c r="AP307">
        <f ca="1">OFFSET(INDIRECT(CONCATENATE($AE$1,"!$A$1")),$AT307,MATCH("description",INDIRECT(CONCATENATE($AE$1,"!$A$1")):INDIRECT(CONCATENATE($AE$1,"!$L$1")),0)-1,1,1)</f>
        <v>0</v>
      </c>
      <c r="AQ307">
        <f ca="1">OFFSET(INDIRECT(CONCATENATE($AE$1,"!$A$1")),$AT307,MATCH("Display Name",INDIRECT(CONCATENATE($AE$1,"!$A$1")):INDIRECT(CONCATENATE($AE$1,"!$L$1")),0)-1,1,1)</f>
        <v>0</v>
      </c>
      <c r="AR307">
        <f ca="1">OFFSET(INDIRECT(CONCATENATE($AE$1,"!$A$1")),$AT307,MATCH("Pre-Windows 2000 Logon Name",INDIRECT(CONCATENATE($AE$1,"!$A$1")):INDIRECT(CONCATENATE($AE$1,"!$L$1")),0)-1,1,1)</f>
        <v>0</v>
      </c>
      <c r="AS307">
        <f ca="1">OFFSET(INDIRECT(CONCATENATE($AE$1,"!$A$1")),$AT307,MATCH("E-Mail Address",INDIRECT(CONCATENATE($AE$1,"!$A$1")):INDIRECT(CONCATENATE($AE$1,"!$L$1")),0)-1,1,1)</f>
        <v>0</v>
      </c>
      <c r="AT307">
        <v>306</v>
      </c>
    </row>
    <row r="308" spans="1:46" x14ac:dyDescent="0.25">
      <c r="A308" s="4"/>
      <c r="B308" s="4"/>
      <c r="C308" s="4"/>
      <c r="D308" s="4"/>
      <c r="E308" s="4"/>
      <c r="F308" s="4"/>
      <c r="H308" s="2"/>
      <c r="I308" t="str">
        <f t="shared" si="75"/>
        <v/>
      </c>
      <c r="K308" t="str">
        <f t="shared" si="64"/>
        <v/>
      </c>
      <c r="L308" t="str">
        <f t="shared" si="65"/>
        <v/>
      </c>
      <c r="M308" t="str">
        <f t="shared" si="66"/>
        <v/>
      </c>
      <c r="N308" t="str">
        <f t="shared" si="67"/>
        <v/>
      </c>
      <c r="O308" t="str">
        <f t="shared" si="68"/>
        <v/>
      </c>
      <c r="P308" t="str">
        <f t="shared" si="76"/>
        <v/>
      </c>
      <c r="R308" t="str">
        <f t="shared" ca="1" si="77"/>
        <v>0, 0</v>
      </c>
      <c r="S308">
        <f ca="1"/>
        <v>0</v>
      </c>
      <c r="T308">
        <f ca="1"/>
        <v>0</v>
      </c>
      <c r="U308">
        <f ca="1"/>
        <v>0</v>
      </c>
      <c r="V308">
        <f ca="1"/>
        <v>0</v>
      </c>
      <c r="W308">
        <f ca="1"/>
        <v>0</v>
      </c>
      <c r="X308">
        <f ca="1"/>
        <v>0</v>
      </c>
      <c r="Y308">
        <f ca="1"/>
        <v>0</v>
      </c>
      <c r="Z308">
        <f ca="1"/>
        <v>0</v>
      </c>
      <c r="AA308">
        <f ca="1"/>
        <v>0</v>
      </c>
      <c r="AC308" s="2"/>
      <c r="AD308" t="str">
        <f t="shared" si="78"/>
        <v/>
      </c>
      <c r="AF308" t="str">
        <f t="shared" si="69"/>
        <v/>
      </c>
      <c r="AG308" t="str">
        <f t="shared" si="70"/>
        <v/>
      </c>
      <c r="AH308" t="str">
        <f t="shared" si="71"/>
        <v/>
      </c>
      <c r="AI308" t="str">
        <f t="shared" si="72"/>
        <v/>
      </c>
      <c r="AJ308" t="str">
        <f t="shared" si="73"/>
        <v/>
      </c>
      <c r="AK308" t="str">
        <f t="shared" si="74"/>
        <v/>
      </c>
      <c r="AM308" t="str">
        <f t="shared" ca="1" si="79"/>
        <v>0, 0</v>
      </c>
      <c r="AN308">
        <f ca="1">OFFSET(INDIRECT(CONCATENATE($AE$1,"!$A$1")),$AT308,MATCH("First Name",INDIRECT(CONCATENATE($AE$1,"!$A$1")):INDIRECT(CONCATENATE($AE$1,"!$L$1")),0)-1,1,1)</f>
        <v>0</v>
      </c>
      <c r="AO308">
        <f ca="1">OFFSET(INDIRECT(CONCATENATE($AE$1,"!$A$1")),$AT308,MATCH("Last Name",INDIRECT(CONCATENATE($AE$1,"!$A$1")):INDIRECT(CONCATENATE($AE$1,"!$L$1")),0)-1,1,1)</f>
        <v>0</v>
      </c>
      <c r="AP308">
        <f ca="1">OFFSET(INDIRECT(CONCATENATE($AE$1,"!$A$1")),$AT308,MATCH("description",INDIRECT(CONCATENATE($AE$1,"!$A$1")):INDIRECT(CONCATENATE($AE$1,"!$L$1")),0)-1,1,1)</f>
        <v>0</v>
      </c>
      <c r="AQ308">
        <f ca="1">OFFSET(INDIRECT(CONCATENATE($AE$1,"!$A$1")),$AT308,MATCH("Display Name",INDIRECT(CONCATENATE($AE$1,"!$A$1")):INDIRECT(CONCATENATE($AE$1,"!$L$1")),0)-1,1,1)</f>
        <v>0</v>
      </c>
      <c r="AR308">
        <f ca="1">OFFSET(INDIRECT(CONCATENATE($AE$1,"!$A$1")),$AT308,MATCH("Pre-Windows 2000 Logon Name",INDIRECT(CONCATENATE($AE$1,"!$A$1")):INDIRECT(CONCATENATE($AE$1,"!$L$1")),0)-1,1,1)</f>
        <v>0</v>
      </c>
      <c r="AS308">
        <f ca="1">OFFSET(INDIRECT(CONCATENATE($AE$1,"!$A$1")),$AT308,MATCH("E-Mail Address",INDIRECT(CONCATENATE($AE$1,"!$A$1")):INDIRECT(CONCATENATE($AE$1,"!$L$1")),0)-1,1,1)</f>
        <v>0</v>
      </c>
      <c r="AT308">
        <v>307</v>
      </c>
    </row>
    <row r="309" spans="1:46" x14ac:dyDescent="0.25">
      <c r="A309" s="4"/>
      <c r="B309" s="4"/>
      <c r="C309" s="4"/>
      <c r="D309" s="4"/>
      <c r="E309" s="4"/>
      <c r="F309" s="4"/>
      <c r="H309" s="2"/>
      <c r="I309" t="str">
        <f t="shared" si="75"/>
        <v/>
      </c>
      <c r="K309" t="str">
        <f t="shared" si="64"/>
        <v/>
      </c>
      <c r="L309" t="str">
        <f t="shared" si="65"/>
        <v/>
      </c>
      <c r="M309" t="str">
        <f t="shared" si="66"/>
        <v/>
      </c>
      <c r="N309" t="str">
        <f t="shared" si="67"/>
        <v/>
      </c>
      <c r="O309" t="str">
        <f t="shared" si="68"/>
        <v/>
      </c>
      <c r="P309" t="str">
        <f t="shared" si="76"/>
        <v/>
      </c>
      <c r="R309" t="str">
        <f t="shared" ca="1" si="77"/>
        <v>0, 0</v>
      </c>
      <c r="S309">
        <f ca="1"/>
        <v>0</v>
      </c>
      <c r="T309">
        <f ca="1"/>
        <v>0</v>
      </c>
      <c r="U309">
        <f ca="1"/>
        <v>0</v>
      </c>
      <c r="V309">
        <f ca="1"/>
        <v>0</v>
      </c>
      <c r="W309">
        <f ca="1"/>
        <v>0</v>
      </c>
      <c r="X309">
        <f ca="1"/>
        <v>0</v>
      </c>
      <c r="Y309">
        <f ca="1"/>
        <v>0</v>
      </c>
      <c r="Z309">
        <f ca="1"/>
        <v>0</v>
      </c>
      <c r="AA309">
        <f ca="1"/>
        <v>0</v>
      </c>
      <c r="AC309" s="2"/>
      <c r="AD309" t="str">
        <f t="shared" si="78"/>
        <v/>
      </c>
      <c r="AF309" t="str">
        <f t="shared" si="69"/>
        <v/>
      </c>
      <c r="AG309" t="str">
        <f t="shared" si="70"/>
        <v/>
      </c>
      <c r="AH309" t="str">
        <f t="shared" si="71"/>
        <v/>
      </c>
      <c r="AI309" t="str">
        <f t="shared" si="72"/>
        <v/>
      </c>
      <c r="AJ309" t="str">
        <f t="shared" si="73"/>
        <v/>
      </c>
      <c r="AK309" t="str">
        <f t="shared" si="74"/>
        <v/>
      </c>
      <c r="AM309" t="str">
        <f t="shared" ca="1" si="79"/>
        <v>0, 0</v>
      </c>
      <c r="AN309">
        <f ca="1">OFFSET(INDIRECT(CONCATENATE($AE$1,"!$A$1")),$AT309,MATCH("First Name",INDIRECT(CONCATENATE($AE$1,"!$A$1")):INDIRECT(CONCATENATE($AE$1,"!$L$1")),0)-1,1,1)</f>
        <v>0</v>
      </c>
      <c r="AO309">
        <f ca="1">OFFSET(INDIRECT(CONCATENATE($AE$1,"!$A$1")),$AT309,MATCH("Last Name",INDIRECT(CONCATENATE($AE$1,"!$A$1")):INDIRECT(CONCATENATE($AE$1,"!$L$1")),0)-1,1,1)</f>
        <v>0</v>
      </c>
      <c r="AP309">
        <f ca="1">OFFSET(INDIRECT(CONCATENATE($AE$1,"!$A$1")),$AT309,MATCH("description",INDIRECT(CONCATENATE($AE$1,"!$A$1")):INDIRECT(CONCATENATE($AE$1,"!$L$1")),0)-1,1,1)</f>
        <v>0</v>
      </c>
      <c r="AQ309">
        <f ca="1">OFFSET(INDIRECT(CONCATENATE($AE$1,"!$A$1")),$AT309,MATCH("Display Name",INDIRECT(CONCATENATE($AE$1,"!$A$1")):INDIRECT(CONCATENATE($AE$1,"!$L$1")),0)-1,1,1)</f>
        <v>0</v>
      </c>
      <c r="AR309">
        <f ca="1">OFFSET(INDIRECT(CONCATENATE($AE$1,"!$A$1")),$AT309,MATCH("Pre-Windows 2000 Logon Name",INDIRECT(CONCATENATE($AE$1,"!$A$1")):INDIRECT(CONCATENATE($AE$1,"!$L$1")),0)-1,1,1)</f>
        <v>0</v>
      </c>
      <c r="AS309">
        <f ca="1">OFFSET(INDIRECT(CONCATENATE($AE$1,"!$A$1")),$AT309,MATCH("E-Mail Address",INDIRECT(CONCATENATE($AE$1,"!$A$1")):INDIRECT(CONCATENATE($AE$1,"!$L$1")),0)-1,1,1)</f>
        <v>0</v>
      </c>
      <c r="AT309">
        <v>308</v>
      </c>
    </row>
    <row r="310" spans="1:46" x14ac:dyDescent="0.25">
      <c r="A310" s="4"/>
      <c r="B310" s="4"/>
      <c r="C310" s="4"/>
      <c r="D310" s="4"/>
      <c r="E310" s="4"/>
      <c r="F310" s="4"/>
      <c r="H310" s="2"/>
      <c r="I310" t="str">
        <f t="shared" si="75"/>
        <v/>
      </c>
      <c r="K310" t="str">
        <f t="shared" si="64"/>
        <v/>
      </c>
      <c r="L310" t="str">
        <f t="shared" si="65"/>
        <v/>
      </c>
      <c r="M310" t="str">
        <f t="shared" si="66"/>
        <v/>
      </c>
      <c r="N310" t="str">
        <f t="shared" si="67"/>
        <v/>
      </c>
      <c r="O310" t="str">
        <f t="shared" si="68"/>
        <v/>
      </c>
      <c r="P310" t="str">
        <f t="shared" si="76"/>
        <v/>
      </c>
      <c r="R310" t="str">
        <f t="shared" ca="1" si="77"/>
        <v>0, 0</v>
      </c>
      <c r="S310">
        <f ca="1"/>
        <v>0</v>
      </c>
      <c r="T310">
        <f ca="1"/>
        <v>0</v>
      </c>
      <c r="U310">
        <f ca="1"/>
        <v>0</v>
      </c>
      <c r="V310">
        <f ca="1"/>
        <v>0</v>
      </c>
      <c r="W310">
        <f ca="1"/>
        <v>0</v>
      </c>
      <c r="X310">
        <f ca="1"/>
        <v>0</v>
      </c>
      <c r="Y310">
        <f ca="1"/>
        <v>0</v>
      </c>
      <c r="Z310">
        <f ca="1"/>
        <v>0</v>
      </c>
      <c r="AA310">
        <f ca="1"/>
        <v>0</v>
      </c>
      <c r="AC310" s="2"/>
      <c r="AD310" t="str">
        <f t="shared" si="78"/>
        <v/>
      </c>
      <c r="AF310" t="str">
        <f t="shared" si="69"/>
        <v/>
      </c>
      <c r="AG310" t="str">
        <f t="shared" si="70"/>
        <v/>
      </c>
      <c r="AH310" t="str">
        <f t="shared" si="71"/>
        <v/>
      </c>
      <c r="AI310" t="str">
        <f t="shared" si="72"/>
        <v/>
      </c>
      <c r="AJ310" t="str">
        <f t="shared" si="73"/>
        <v/>
      </c>
      <c r="AK310" t="str">
        <f t="shared" si="74"/>
        <v/>
      </c>
      <c r="AM310" t="str">
        <f t="shared" ca="1" si="79"/>
        <v>0, 0</v>
      </c>
      <c r="AN310">
        <f ca="1">OFFSET(INDIRECT(CONCATENATE($AE$1,"!$A$1")),$AT310,MATCH("First Name",INDIRECT(CONCATENATE($AE$1,"!$A$1")):INDIRECT(CONCATENATE($AE$1,"!$L$1")),0)-1,1,1)</f>
        <v>0</v>
      </c>
      <c r="AO310">
        <f ca="1">OFFSET(INDIRECT(CONCATENATE($AE$1,"!$A$1")),$AT310,MATCH("Last Name",INDIRECT(CONCATENATE($AE$1,"!$A$1")):INDIRECT(CONCATENATE($AE$1,"!$L$1")),0)-1,1,1)</f>
        <v>0</v>
      </c>
      <c r="AP310">
        <f ca="1">OFFSET(INDIRECT(CONCATENATE($AE$1,"!$A$1")),$AT310,MATCH("description",INDIRECT(CONCATENATE($AE$1,"!$A$1")):INDIRECT(CONCATENATE($AE$1,"!$L$1")),0)-1,1,1)</f>
        <v>0</v>
      </c>
      <c r="AQ310">
        <f ca="1">OFFSET(INDIRECT(CONCATENATE($AE$1,"!$A$1")),$AT310,MATCH("Display Name",INDIRECT(CONCATENATE($AE$1,"!$A$1")):INDIRECT(CONCATENATE($AE$1,"!$L$1")),0)-1,1,1)</f>
        <v>0</v>
      </c>
      <c r="AR310">
        <f ca="1">OFFSET(INDIRECT(CONCATENATE($AE$1,"!$A$1")),$AT310,MATCH("Pre-Windows 2000 Logon Name",INDIRECT(CONCATENATE($AE$1,"!$A$1")):INDIRECT(CONCATENATE($AE$1,"!$L$1")),0)-1,1,1)</f>
        <v>0</v>
      </c>
      <c r="AS310">
        <f ca="1">OFFSET(INDIRECT(CONCATENATE($AE$1,"!$A$1")),$AT310,MATCH("E-Mail Address",INDIRECT(CONCATENATE($AE$1,"!$A$1")):INDIRECT(CONCATENATE($AE$1,"!$L$1")),0)-1,1,1)</f>
        <v>0</v>
      </c>
      <c r="AT310">
        <v>309</v>
      </c>
    </row>
    <row r="311" spans="1:46" x14ac:dyDescent="0.25">
      <c r="A311" s="4"/>
      <c r="B311" s="4"/>
      <c r="C311" s="4"/>
      <c r="D311" s="4"/>
      <c r="E311" s="4"/>
      <c r="F311" s="4"/>
      <c r="H311" s="2"/>
      <c r="I311" t="str">
        <f t="shared" si="75"/>
        <v/>
      </c>
      <c r="K311" t="str">
        <f t="shared" si="64"/>
        <v/>
      </c>
      <c r="L311" t="str">
        <f t="shared" si="65"/>
        <v/>
      </c>
      <c r="M311" t="str">
        <f t="shared" si="66"/>
        <v/>
      </c>
      <c r="N311" t="str">
        <f t="shared" si="67"/>
        <v/>
      </c>
      <c r="O311" t="str">
        <f t="shared" si="68"/>
        <v/>
      </c>
      <c r="P311" t="str">
        <f t="shared" si="76"/>
        <v/>
      </c>
      <c r="R311" t="str">
        <f t="shared" ca="1" si="77"/>
        <v>0, 0</v>
      </c>
      <c r="S311">
        <f ca="1"/>
        <v>0</v>
      </c>
      <c r="T311">
        <f ca="1"/>
        <v>0</v>
      </c>
      <c r="U311">
        <f ca="1"/>
        <v>0</v>
      </c>
      <c r="V311">
        <f ca="1"/>
        <v>0</v>
      </c>
      <c r="W311">
        <f ca="1"/>
        <v>0</v>
      </c>
      <c r="X311">
        <f ca="1"/>
        <v>0</v>
      </c>
      <c r="Y311">
        <f ca="1"/>
        <v>0</v>
      </c>
      <c r="Z311">
        <f ca="1"/>
        <v>0</v>
      </c>
      <c r="AA311">
        <f ca="1"/>
        <v>0</v>
      </c>
      <c r="AC311" s="2"/>
      <c r="AD311" t="str">
        <f t="shared" si="78"/>
        <v/>
      </c>
      <c r="AF311" t="str">
        <f t="shared" si="69"/>
        <v/>
      </c>
      <c r="AG311" t="str">
        <f t="shared" si="70"/>
        <v/>
      </c>
      <c r="AH311" t="str">
        <f t="shared" si="71"/>
        <v/>
      </c>
      <c r="AI311" t="str">
        <f t="shared" si="72"/>
        <v/>
      </c>
      <c r="AJ311" t="str">
        <f t="shared" si="73"/>
        <v/>
      </c>
      <c r="AK311" t="str">
        <f t="shared" si="74"/>
        <v/>
      </c>
      <c r="AM311" t="str">
        <f t="shared" ca="1" si="79"/>
        <v>0, 0</v>
      </c>
      <c r="AN311">
        <f ca="1">OFFSET(INDIRECT(CONCATENATE($AE$1,"!$A$1")),$AT311,MATCH("First Name",INDIRECT(CONCATENATE($AE$1,"!$A$1")):INDIRECT(CONCATENATE($AE$1,"!$L$1")),0)-1,1,1)</f>
        <v>0</v>
      </c>
      <c r="AO311">
        <f ca="1">OFFSET(INDIRECT(CONCATENATE($AE$1,"!$A$1")),$AT311,MATCH("Last Name",INDIRECT(CONCATENATE($AE$1,"!$A$1")):INDIRECT(CONCATENATE($AE$1,"!$L$1")),0)-1,1,1)</f>
        <v>0</v>
      </c>
      <c r="AP311">
        <f ca="1">OFFSET(INDIRECT(CONCATENATE($AE$1,"!$A$1")),$AT311,MATCH("description",INDIRECT(CONCATENATE($AE$1,"!$A$1")):INDIRECT(CONCATENATE($AE$1,"!$L$1")),0)-1,1,1)</f>
        <v>0</v>
      </c>
      <c r="AQ311">
        <f ca="1">OFFSET(INDIRECT(CONCATENATE($AE$1,"!$A$1")),$AT311,MATCH("Display Name",INDIRECT(CONCATENATE($AE$1,"!$A$1")):INDIRECT(CONCATENATE($AE$1,"!$L$1")),0)-1,1,1)</f>
        <v>0</v>
      </c>
      <c r="AR311">
        <f ca="1">OFFSET(INDIRECT(CONCATENATE($AE$1,"!$A$1")),$AT311,MATCH("Pre-Windows 2000 Logon Name",INDIRECT(CONCATENATE($AE$1,"!$A$1")):INDIRECT(CONCATENATE($AE$1,"!$L$1")),0)-1,1,1)</f>
        <v>0</v>
      </c>
      <c r="AS311">
        <f ca="1">OFFSET(INDIRECT(CONCATENATE($AE$1,"!$A$1")),$AT311,MATCH("E-Mail Address",INDIRECT(CONCATENATE($AE$1,"!$A$1")):INDIRECT(CONCATENATE($AE$1,"!$L$1")),0)-1,1,1)</f>
        <v>0</v>
      </c>
      <c r="AT311">
        <v>310</v>
      </c>
    </row>
    <row r="312" spans="1:46" x14ac:dyDescent="0.25">
      <c r="A312" s="4"/>
      <c r="B312" s="4"/>
      <c r="C312" s="4"/>
      <c r="D312" s="4"/>
      <c r="E312" s="4"/>
      <c r="F312" s="4"/>
      <c r="H312" s="2"/>
      <c r="I312" t="str">
        <f t="shared" si="75"/>
        <v/>
      </c>
      <c r="K312" t="str">
        <f t="shared" si="64"/>
        <v/>
      </c>
      <c r="L312" t="str">
        <f t="shared" si="65"/>
        <v/>
      </c>
      <c r="M312" t="str">
        <f t="shared" si="66"/>
        <v/>
      </c>
      <c r="N312" t="str">
        <f t="shared" si="67"/>
        <v/>
      </c>
      <c r="O312" t="str">
        <f t="shared" si="68"/>
        <v/>
      </c>
      <c r="P312" t="str">
        <f t="shared" si="76"/>
        <v/>
      </c>
      <c r="R312" t="str">
        <f t="shared" ca="1" si="77"/>
        <v>0, 0</v>
      </c>
      <c r="S312">
        <f ca="1"/>
        <v>0</v>
      </c>
      <c r="T312">
        <f ca="1"/>
        <v>0</v>
      </c>
      <c r="U312">
        <f ca="1"/>
        <v>0</v>
      </c>
      <c r="V312">
        <f ca="1"/>
        <v>0</v>
      </c>
      <c r="W312">
        <f ca="1"/>
        <v>0</v>
      </c>
      <c r="X312">
        <f ca="1"/>
        <v>0</v>
      </c>
      <c r="Y312">
        <f ca="1"/>
        <v>0</v>
      </c>
      <c r="Z312">
        <f ca="1"/>
        <v>0</v>
      </c>
      <c r="AA312">
        <f ca="1"/>
        <v>0</v>
      </c>
      <c r="AC312" s="2"/>
      <c r="AD312" t="str">
        <f t="shared" si="78"/>
        <v/>
      </c>
      <c r="AF312" t="str">
        <f t="shared" si="69"/>
        <v/>
      </c>
      <c r="AG312" t="str">
        <f t="shared" si="70"/>
        <v/>
      </c>
      <c r="AH312" t="str">
        <f t="shared" si="71"/>
        <v/>
      </c>
      <c r="AI312" t="str">
        <f t="shared" si="72"/>
        <v/>
      </c>
      <c r="AJ312" t="str">
        <f t="shared" si="73"/>
        <v/>
      </c>
      <c r="AK312" t="str">
        <f t="shared" si="74"/>
        <v/>
      </c>
      <c r="AM312" t="str">
        <f t="shared" ca="1" si="79"/>
        <v>0, 0</v>
      </c>
      <c r="AN312">
        <f ca="1">OFFSET(INDIRECT(CONCATENATE($AE$1,"!$A$1")),$AT312,MATCH("First Name",INDIRECT(CONCATENATE($AE$1,"!$A$1")):INDIRECT(CONCATENATE($AE$1,"!$L$1")),0)-1,1,1)</f>
        <v>0</v>
      </c>
      <c r="AO312">
        <f ca="1">OFFSET(INDIRECT(CONCATENATE($AE$1,"!$A$1")),$AT312,MATCH("Last Name",INDIRECT(CONCATENATE($AE$1,"!$A$1")):INDIRECT(CONCATENATE($AE$1,"!$L$1")),0)-1,1,1)</f>
        <v>0</v>
      </c>
      <c r="AP312">
        <f ca="1">OFFSET(INDIRECT(CONCATENATE($AE$1,"!$A$1")),$AT312,MATCH("description",INDIRECT(CONCATENATE($AE$1,"!$A$1")):INDIRECT(CONCATENATE($AE$1,"!$L$1")),0)-1,1,1)</f>
        <v>0</v>
      </c>
      <c r="AQ312">
        <f ca="1">OFFSET(INDIRECT(CONCATENATE($AE$1,"!$A$1")),$AT312,MATCH("Display Name",INDIRECT(CONCATENATE($AE$1,"!$A$1")):INDIRECT(CONCATENATE($AE$1,"!$L$1")),0)-1,1,1)</f>
        <v>0</v>
      </c>
      <c r="AR312">
        <f ca="1">OFFSET(INDIRECT(CONCATENATE($AE$1,"!$A$1")),$AT312,MATCH("Pre-Windows 2000 Logon Name",INDIRECT(CONCATENATE($AE$1,"!$A$1")):INDIRECT(CONCATENATE($AE$1,"!$L$1")),0)-1,1,1)</f>
        <v>0</v>
      </c>
      <c r="AS312">
        <f ca="1">OFFSET(INDIRECT(CONCATENATE($AE$1,"!$A$1")),$AT312,MATCH("E-Mail Address",INDIRECT(CONCATENATE($AE$1,"!$A$1")):INDIRECT(CONCATENATE($AE$1,"!$L$1")),0)-1,1,1)</f>
        <v>0</v>
      </c>
      <c r="AT312">
        <v>311</v>
      </c>
    </row>
    <row r="313" spans="1:46" x14ac:dyDescent="0.25">
      <c r="A313" s="4"/>
      <c r="B313" s="4"/>
      <c r="C313" s="4"/>
      <c r="D313" s="4"/>
      <c r="E313" s="4"/>
      <c r="F313" s="4"/>
      <c r="H313" s="2"/>
      <c r="I313" t="str">
        <f t="shared" si="75"/>
        <v/>
      </c>
      <c r="K313" t="str">
        <f t="shared" si="64"/>
        <v/>
      </c>
      <c r="L313" t="str">
        <f t="shared" si="65"/>
        <v/>
      </c>
      <c r="M313" t="str">
        <f t="shared" si="66"/>
        <v/>
      </c>
      <c r="N313" t="str">
        <f t="shared" si="67"/>
        <v/>
      </c>
      <c r="O313" t="str">
        <f t="shared" si="68"/>
        <v/>
      </c>
      <c r="P313" t="str">
        <f t="shared" si="76"/>
        <v/>
      </c>
      <c r="R313" t="str">
        <f t="shared" ca="1" si="77"/>
        <v>0, 0</v>
      </c>
      <c r="S313">
        <f ca="1"/>
        <v>0</v>
      </c>
      <c r="T313">
        <f ca="1"/>
        <v>0</v>
      </c>
      <c r="U313">
        <f ca="1"/>
        <v>0</v>
      </c>
      <c r="V313">
        <f ca="1"/>
        <v>0</v>
      </c>
      <c r="W313">
        <f ca="1"/>
        <v>0</v>
      </c>
      <c r="X313">
        <f ca="1"/>
        <v>0</v>
      </c>
      <c r="Y313">
        <f ca="1"/>
        <v>0</v>
      </c>
      <c r="Z313">
        <f ca="1"/>
        <v>0</v>
      </c>
      <c r="AA313">
        <f ca="1"/>
        <v>0</v>
      </c>
      <c r="AC313" s="2"/>
      <c r="AD313" t="str">
        <f t="shared" si="78"/>
        <v/>
      </c>
      <c r="AF313" t="str">
        <f t="shared" si="69"/>
        <v/>
      </c>
      <c r="AG313" t="str">
        <f t="shared" si="70"/>
        <v/>
      </c>
      <c r="AH313" t="str">
        <f t="shared" si="71"/>
        <v/>
      </c>
      <c r="AI313" t="str">
        <f t="shared" si="72"/>
        <v/>
      </c>
      <c r="AJ313" t="str">
        <f t="shared" si="73"/>
        <v/>
      </c>
      <c r="AK313" t="str">
        <f t="shared" si="74"/>
        <v/>
      </c>
      <c r="AM313" t="str">
        <f t="shared" ca="1" si="79"/>
        <v>0, 0</v>
      </c>
      <c r="AN313">
        <f ca="1">OFFSET(INDIRECT(CONCATENATE($AE$1,"!$A$1")),$AT313,MATCH("First Name",INDIRECT(CONCATENATE($AE$1,"!$A$1")):INDIRECT(CONCATENATE($AE$1,"!$L$1")),0)-1,1,1)</f>
        <v>0</v>
      </c>
      <c r="AO313">
        <f ca="1">OFFSET(INDIRECT(CONCATENATE($AE$1,"!$A$1")),$AT313,MATCH("Last Name",INDIRECT(CONCATENATE($AE$1,"!$A$1")):INDIRECT(CONCATENATE($AE$1,"!$L$1")),0)-1,1,1)</f>
        <v>0</v>
      </c>
      <c r="AP313">
        <f ca="1">OFFSET(INDIRECT(CONCATENATE($AE$1,"!$A$1")),$AT313,MATCH("description",INDIRECT(CONCATENATE($AE$1,"!$A$1")):INDIRECT(CONCATENATE($AE$1,"!$L$1")),0)-1,1,1)</f>
        <v>0</v>
      </c>
      <c r="AQ313">
        <f ca="1">OFFSET(INDIRECT(CONCATENATE($AE$1,"!$A$1")),$AT313,MATCH("Display Name",INDIRECT(CONCATENATE($AE$1,"!$A$1")):INDIRECT(CONCATENATE($AE$1,"!$L$1")),0)-1,1,1)</f>
        <v>0</v>
      </c>
      <c r="AR313">
        <f ca="1">OFFSET(INDIRECT(CONCATENATE($AE$1,"!$A$1")),$AT313,MATCH("Pre-Windows 2000 Logon Name",INDIRECT(CONCATENATE($AE$1,"!$A$1")):INDIRECT(CONCATENATE($AE$1,"!$L$1")),0)-1,1,1)</f>
        <v>0</v>
      </c>
      <c r="AS313">
        <f ca="1">OFFSET(INDIRECT(CONCATENATE($AE$1,"!$A$1")),$AT313,MATCH("E-Mail Address",INDIRECT(CONCATENATE($AE$1,"!$A$1")):INDIRECT(CONCATENATE($AE$1,"!$L$1")),0)-1,1,1)</f>
        <v>0</v>
      </c>
      <c r="AT313">
        <v>312</v>
      </c>
    </row>
    <row r="314" spans="1:46" x14ac:dyDescent="0.25">
      <c r="A314" s="4"/>
      <c r="B314" s="4"/>
      <c r="C314" s="4"/>
      <c r="D314" s="4"/>
      <c r="E314" s="4"/>
      <c r="F314" s="4"/>
      <c r="H314" s="2"/>
      <c r="I314" t="str">
        <f t="shared" si="75"/>
        <v/>
      </c>
      <c r="K314" t="str">
        <f t="shared" si="64"/>
        <v/>
      </c>
      <c r="L314" t="str">
        <f t="shared" si="65"/>
        <v/>
      </c>
      <c r="M314" t="str">
        <f t="shared" si="66"/>
        <v/>
      </c>
      <c r="N314" t="str">
        <f t="shared" si="67"/>
        <v/>
      </c>
      <c r="O314" t="str">
        <f t="shared" si="68"/>
        <v/>
      </c>
      <c r="P314" t="str">
        <f t="shared" si="76"/>
        <v/>
      </c>
      <c r="R314" t="str">
        <f t="shared" ca="1" si="77"/>
        <v>0, 0</v>
      </c>
      <c r="S314">
        <f ca="1"/>
        <v>0</v>
      </c>
      <c r="T314">
        <f ca="1"/>
        <v>0</v>
      </c>
      <c r="U314">
        <f ca="1"/>
        <v>0</v>
      </c>
      <c r="V314">
        <f ca="1"/>
        <v>0</v>
      </c>
      <c r="W314">
        <f ca="1"/>
        <v>0</v>
      </c>
      <c r="X314">
        <f ca="1"/>
        <v>0</v>
      </c>
      <c r="Y314">
        <f ca="1"/>
        <v>0</v>
      </c>
      <c r="Z314">
        <f ca="1"/>
        <v>0</v>
      </c>
      <c r="AA314">
        <f ca="1"/>
        <v>0</v>
      </c>
      <c r="AC314" s="2"/>
      <c r="AD314" t="str">
        <f t="shared" si="78"/>
        <v/>
      </c>
      <c r="AF314" t="str">
        <f t="shared" si="69"/>
        <v/>
      </c>
      <c r="AG314" t="str">
        <f t="shared" si="70"/>
        <v/>
      </c>
      <c r="AH314" t="str">
        <f t="shared" si="71"/>
        <v/>
      </c>
      <c r="AI314" t="str">
        <f t="shared" si="72"/>
        <v/>
      </c>
      <c r="AJ314" t="str">
        <f t="shared" si="73"/>
        <v/>
      </c>
      <c r="AK314" t="str">
        <f t="shared" si="74"/>
        <v/>
      </c>
      <c r="AM314" t="str">
        <f t="shared" ca="1" si="79"/>
        <v>0, 0</v>
      </c>
      <c r="AN314">
        <f ca="1">OFFSET(INDIRECT(CONCATENATE($AE$1,"!$A$1")),$AT314,MATCH("First Name",INDIRECT(CONCATENATE($AE$1,"!$A$1")):INDIRECT(CONCATENATE($AE$1,"!$L$1")),0)-1,1,1)</f>
        <v>0</v>
      </c>
      <c r="AO314">
        <f ca="1">OFFSET(INDIRECT(CONCATENATE($AE$1,"!$A$1")),$AT314,MATCH("Last Name",INDIRECT(CONCATENATE($AE$1,"!$A$1")):INDIRECT(CONCATENATE($AE$1,"!$L$1")),0)-1,1,1)</f>
        <v>0</v>
      </c>
      <c r="AP314">
        <f ca="1">OFFSET(INDIRECT(CONCATENATE($AE$1,"!$A$1")),$AT314,MATCH("description",INDIRECT(CONCATENATE($AE$1,"!$A$1")):INDIRECT(CONCATENATE($AE$1,"!$L$1")),0)-1,1,1)</f>
        <v>0</v>
      </c>
      <c r="AQ314">
        <f ca="1">OFFSET(INDIRECT(CONCATENATE($AE$1,"!$A$1")),$AT314,MATCH("Display Name",INDIRECT(CONCATENATE($AE$1,"!$A$1")):INDIRECT(CONCATENATE($AE$1,"!$L$1")),0)-1,1,1)</f>
        <v>0</v>
      </c>
      <c r="AR314">
        <f ca="1">OFFSET(INDIRECT(CONCATENATE($AE$1,"!$A$1")),$AT314,MATCH("Pre-Windows 2000 Logon Name",INDIRECT(CONCATENATE($AE$1,"!$A$1")):INDIRECT(CONCATENATE($AE$1,"!$L$1")),0)-1,1,1)</f>
        <v>0</v>
      </c>
      <c r="AS314">
        <f ca="1">OFFSET(INDIRECT(CONCATENATE($AE$1,"!$A$1")),$AT314,MATCH("E-Mail Address",INDIRECT(CONCATENATE($AE$1,"!$A$1")):INDIRECT(CONCATENATE($AE$1,"!$L$1")),0)-1,1,1)</f>
        <v>0</v>
      </c>
      <c r="AT314">
        <v>313</v>
      </c>
    </row>
    <row r="315" spans="1:46" x14ac:dyDescent="0.25">
      <c r="A315" s="4"/>
      <c r="B315" s="4"/>
      <c r="C315" s="4"/>
      <c r="D315" s="4"/>
      <c r="E315" s="4"/>
      <c r="F315" s="4"/>
      <c r="H315" s="2"/>
      <c r="I315" t="str">
        <f t="shared" si="75"/>
        <v/>
      </c>
      <c r="K315" t="str">
        <f t="shared" si="64"/>
        <v/>
      </c>
      <c r="L315" t="str">
        <f t="shared" si="65"/>
        <v/>
      </c>
      <c r="M315" t="str">
        <f t="shared" si="66"/>
        <v/>
      </c>
      <c r="N315" t="str">
        <f t="shared" si="67"/>
        <v/>
      </c>
      <c r="O315" t="str">
        <f t="shared" si="68"/>
        <v/>
      </c>
      <c r="P315" t="str">
        <f t="shared" si="76"/>
        <v/>
      </c>
      <c r="R315" t="str">
        <f t="shared" ca="1" si="77"/>
        <v>0, 0</v>
      </c>
      <c r="S315">
        <f ca="1"/>
        <v>0</v>
      </c>
      <c r="T315">
        <f ca="1"/>
        <v>0</v>
      </c>
      <c r="U315">
        <f ca="1"/>
        <v>0</v>
      </c>
      <c r="V315">
        <f ca="1"/>
        <v>0</v>
      </c>
      <c r="W315">
        <f ca="1"/>
        <v>0</v>
      </c>
      <c r="X315">
        <f ca="1"/>
        <v>0</v>
      </c>
      <c r="Y315">
        <f ca="1"/>
        <v>0</v>
      </c>
      <c r="Z315">
        <f ca="1"/>
        <v>0</v>
      </c>
      <c r="AA315">
        <f ca="1"/>
        <v>0</v>
      </c>
      <c r="AC315" s="2"/>
      <c r="AD315" t="str">
        <f t="shared" si="78"/>
        <v/>
      </c>
      <c r="AF315" t="str">
        <f t="shared" si="69"/>
        <v/>
      </c>
      <c r="AG315" t="str">
        <f t="shared" si="70"/>
        <v/>
      </c>
      <c r="AH315" t="str">
        <f t="shared" si="71"/>
        <v/>
      </c>
      <c r="AI315" t="str">
        <f t="shared" si="72"/>
        <v/>
      </c>
      <c r="AJ315" t="str">
        <f t="shared" si="73"/>
        <v/>
      </c>
      <c r="AK315" t="str">
        <f t="shared" si="74"/>
        <v/>
      </c>
      <c r="AM315" t="str">
        <f t="shared" ca="1" si="79"/>
        <v>0, 0</v>
      </c>
      <c r="AN315">
        <f ca="1">OFFSET(INDIRECT(CONCATENATE($AE$1,"!$A$1")),$AT315,MATCH("First Name",INDIRECT(CONCATENATE($AE$1,"!$A$1")):INDIRECT(CONCATENATE($AE$1,"!$L$1")),0)-1,1,1)</f>
        <v>0</v>
      </c>
      <c r="AO315">
        <f ca="1">OFFSET(INDIRECT(CONCATENATE($AE$1,"!$A$1")),$AT315,MATCH("Last Name",INDIRECT(CONCATENATE($AE$1,"!$A$1")):INDIRECT(CONCATENATE($AE$1,"!$L$1")),0)-1,1,1)</f>
        <v>0</v>
      </c>
      <c r="AP315">
        <f ca="1">OFFSET(INDIRECT(CONCATENATE($AE$1,"!$A$1")),$AT315,MATCH("description",INDIRECT(CONCATENATE($AE$1,"!$A$1")):INDIRECT(CONCATENATE($AE$1,"!$L$1")),0)-1,1,1)</f>
        <v>0</v>
      </c>
      <c r="AQ315">
        <f ca="1">OFFSET(INDIRECT(CONCATENATE($AE$1,"!$A$1")),$AT315,MATCH("Display Name",INDIRECT(CONCATENATE($AE$1,"!$A$1")):INDIRECT(CONCATENATE($AE$1,"!$L$1")),0)-1,1,1)</f>
        <v>0</v>
      </c>
      <c r="AR315">
        <f ca="1">OFFSET(INDIRECT(CONCATENATE($AE$1,"!$A$1")),$AT315,MATCH("Pre-Windows 2000 Logon Name",INDIRECT(CONCATENATE($AE$1,"!$A$1")):INDIRECT(CONCATENATE($AE$1,"!$L$1")),0)-1,1,1)</f>
        <v>0</v>
      </c>
      <c r="AS315">
        <f ca="1">OFFSET(INDIRECT(CONCATENATE($AE$1,"!$A$1")),$AT315,MATCH("E-Mail Address",INDIRECT(CONCATENATE($AE$1,"!$A$1")):INDIRECT(CONCATENATE($AE$1,"!$L$1")),0)-1,1,1)</f>
        <v>0</v>
      </c>
      <c r="AT315">
        <v>314</v>
      </c>
    </row>
    <row r="316" spans="1:46" x14ac:dyDescent="0.25">
      <c r="A316" s="4"/>
      <c r="B316" s="4"/>
      <c r="C316" s="4"/>
      <c r="D316" s="4"/>
      <c r="E316" s="4"/>
      <c r="F316" s="4"/>
      <c r="H316" s="2"/>
      <c r="I316" t="str">
        <f t="shared" si="75"/>
        <v/>
      </c>
      <c r="K316" t="str">
        <f t="shared" si="64"/>
        <v/>
      </c>
      <c r="L316" t="str">
        <f t="shared" si="65"/>
        <v/>
      </c>
      <c r="M316" t="str">
        <f t="shared" si="66"/>
        <v/>
      </c>
      <c r="N316" t="str">
        <f t="shared" si="67"/>
        <v/>
      </c>
      <c r="O316" t="str">
        <f t="shared" si="68"/>
        <v/>
      </c>
      <c r="P316" t="str">
        <f t="shared" si="76"/>
        <v/>
      </c>
      <c r="R316" t="str">
        <f t="shared" ca="1" si="77"/>
        <v>0, 0</v>
      </c>
      <c r="S316">
        <f ca="1"/>
        <v>0</v>
      </c>
      <c r="T316">
        <f ca="1"/>
        <v>0</v>
      </c>
      <c r="U316">
        <f ca="1"/>
        <v>0</v>
      </c>
      <c r="V316">
        <f ca="1"/>
        <v>0</v>
      </c>
      <c r="W316">
        <f ca="1"/>
        <v>0</v>
      </c>
      <c r="X316">
        <f ca="1"/>
        <v>0</v>
      </c>
      <c r="Y316">
        <f ca="1"/>
        <v>0</v>
      </c>
      <c r="Z316">
        <f ca="1"/>
        <v>0</v>
      </c>
      <c r="AA316">
        <f ca="1"/>
        <v>0</v>
      </c>
      <c r="AC316" s="2"/>
      <c r="AD316" t="str">
        <f t="shared" si="78"/>
        <v/>
      </c>
      <c r="AF316" t="str">
        <f t="shared" si="69"/>
        <v/>
      </c>
      <c r="AG316" t="str">
        <f t="shared" si="70"/>
        <v/>
      </c>
      <c r="AH316" t="str">
        <f t="shared" si="71"/>
        <v/>
      </c>
      <c r="AI316" t="str">
        <f t="shared" si="72"/>
        <v/>
      </c>
      <c r="AJ316" t="str">
        <f t="shared" si="73"/>
        <v/>
      </c>
      <c r="AK316" t="str">
        <f t="shared" si="74"/>
        <v/>
      </c>
      <c r="AM316" t="str">
        <f t="shared" ca="1" si="79"/>
        <v>0, 0</v>
      </c>
      <c r="AN316">
        <f ca="1">OFFSET(INDIRECT(CONCATENATE($AE$1,"!$A$1")),$AT316,MATCH("First Name",INDIRECT(CONCATENATE($AE$1,"!$A$1")):INDIRECT(CONCATENATE($AE$1,"!$L$1")),0)-1,1,1)</f>
        <v>0</v>
      </c>
      <c r="AO316">
        <f ca="1">OFFSET(INDIRECT(CONCATENATE($AE$1,"!$A$1")),$AT316,MATCH("Last Name",INDIRECT(CONCATENATE($AE$1,"!$A$1")):INDIRECT(CONCATENATE($AE$1,"!$L$1")),0)-1,1,1)</f>
        <v>0</v>
      </c>
      <c r="AP316">
        <f ca="1">OFFSET(INDIRECT(CONCATENATE($AE$1,"!$A$1")),$AT316,MATCH("description",INDIRECT(CONCATENATE($AE$1,"!$A$1")):INDIRECT(CONCATENATE($AE$1,"!$L$1")),0)-1,1,1)</f>
        <v>0</v>
      </c>
      <c r="AQ316">
        <f ca="1">OFFSET(INDIRECT(CONCATENATE($AE$1,"!$A$1")),$AT316,MATCH("Display Name",INDIRECT(CONCATENATE($AE$1,"!$A$1")):INDIRECT(CONCATENATE($AE$1,"!$L$1")),0)-1,1,1)</f>
        <v>0</v>
      </c>
      <c r="AR316">
        <f ca="1">OFFSET(INDIRECT(CONCATENATE($AE$1,"!$A$1")),$AT316,MATCH("Pre-Windows 2000 Logon Name",INDIRECT(CONCATENATE($AE$1,"!$A$1")):INDIRECT(CONCATENATE($AE$1,"!$L$1")),0)-1,1,1)</f>
        <v>0</v>
      </c>
      <c r="AS316">
        <f ca="1">OFFSET(INDIRECT(CONCATENATE($AE$1,"!$A$1")),$AT316,MATCH("E-Mail Address",INDIRECT(CONCATENATE($AE$1,"!$A$1")):INDIRECT(CONCATENATE($AE$1,"!$L$1")),0)-1,1,1)</f>
        <v>0</v>
      </c>
      <c r="AT316">
        <v>315</v>
      </c>
    </row>
    <row r="317" spans="1:46" x14ac:dyDescent="0.25">
      <c r="A317" s="4"/>
      <c r="B317" s="4"/>
      <c r="C317" s="4"/>
      <c r="D317" s="4"/>
      <c r="E317" s="4"/>
      <c r="F317" s="4"/>
      <c r="H317" s="2"/>
      <c r="I317" t="str">
        <f t="shared" si="75"/>
        <v/>
      </c>
      <c r="K317" t="str">
        <f t="shared" si="64"/>
        <v/>
      </c>
      <c r="L317" t="str">
        <f t="shared" si="65"/>
        <v/>
      </c>
      <c r="M317" t="str">
        <f t="shared" si="66"/>
        <v/>
      </c>
      <c r="N317" t="str">
        <f t="shared" si="67"/>
        <v/>
      </c>
      <c r="O317" t="str">
        <f t="shared" si="68"/>
        <v/>
      </c>
      <c r="P317" t="str">
        <f t="shared" si="76"/>
        <v/>
      </c>
      <c r="R317" t="str">
        <f t="shared" ca="1" si="77"/>
        <v>0, 0</v>
      </c>
      <c r="S317">
        <f ca="1"/>
        <v>0</v>
      </c>
      <c r="T317">
        <f ca="1"/>
        <v>0</v>
      </c>
      <c r="U317">
        <f ca="1"/>
        <v>0</v>
      </c>
      <c r="V317">
        <f ca="1"/>
        <v>0</v>
      </c>
      <c r="W317">
        <f ca="1"/>
        <v>0</v>
      </c>
      <c r="X317">
        <f ca="1"/>
        <v>0</v>
      </c>
      <c r="Y317">
        <f ca="1"/>
        <v>0</v>
      </c>
      <c r="Z317">
        <f ca="1"/>
        <v>0</v>
      </c>
      <c r="AA317">
        <f ca="1"/>
        <v>0</v>
      </c>
      <c r="AC317" s="2"/>
      <c r="AD317" t="str">
        <f t="shared" si="78"/>
        <v/>
      </c>
      <c r="AF317" t="str">
        <f t="shared" si="69"/>
        <v/>
      </c>
      <c r="AG317" t="str">
        <f t="shared" si="70"/>
        <v/>
      </c>
      <c r="AH317" t="str">
        <f t="shared" si="71"/>
        <v/>
      </c>
      <c r="AI317" t="str">
        <f t="shared" si="72"/>
        <v/>
      </c>
      <c r="AJ317" t="str">
        <f t="shared" si="73"/>
        <v/>
      </c>
      <c r="AK317" t="str">
        <f t="shared" si="74"/>
        <v/>
      </c>
      <c r="AM317" t="str">
        <f t="shared" ca="1" si="79"/>
        <v>0, 0</v>
      </c>
      <c r="AN317">
        <f ca="1">OFFSET(INDIRECT(CONCATENATE($AE$1,"!$A$1")),$AT317,MATCH("First Name",INDIRECT(CONCATENATE($AE$1,"!$A$1")):INDIRECT(CONCATENATE($AE$1,"!$L$1")),0)-1,1,1)</f>
        <v>0</v>
      </c>
      <c r="AO317">
        <f ca="1">OFFSET(INDIRECT(CONCATENATE($AE$1,"!$A$1")),$AT317,MATCH("Last Name",INDIRECT(CONCATENATE($AE$1,"!$A$1")):INDIRECT(CONCATENATE($AE$1,"!$L$1")),0)-1,1,1)</f>
        <v>0</v>
      </c>
      <c r="AP317">
        <f ca="1">OFFSET(INDIRECT(CONCATENATE($AE$1,"!$A$1")),$AT317,MATCH("description",INDIRECT(CONCATENATE($AE$1,"!$A$1")):INDIRECT(CONCATENATE($AE$1,"!$L$1")),0)-1,1,1)</f>
        <v>0</v>
      </c>
      <c r="AQ317">
        <f ca="1">OFFSET(INDIRECT(CONCATENATE($AE$1,"!$A$1")),$AT317,MATCH("Display Name",INDIRECT(CONCATENATE($AE$1,"!$A$1")):INDIRECT(CONCATENATE($AE$1,"!$L$1")),0)-1,1,1)</f>
        <v>0</v>
      </c>
      <c r="AR317">
        <f ca="1">OFFSET(INDIRECT(CONCATENATE($AE$1,"!$A$1")),$AT317,MATCH("Pre-Windows 2000 Logon Name",INDIRECT(CONCATENATE($AE$1,"!$A$1")):INDIRECT(CONCATENATE($AE$1,"!$L$1")),0)-1,1,1)</f>
        <v>0</v>
      </c>
      <c r="AS317">
        <f ca="1">OFFSET(INDIRECT(CONCATENATE($AE$1,"!$A$1")),$AT317,MATCH("E-Mail Address",INDIRECT(CONCATENATE($AE$1,"!$A$1")):INDIRECT(CONCATENATE($AE$1,"!$L$1")),0)-1,1,1)</f>
        <v>0</v>
      </c>
      <c r="AT317">
        <v>316</v>
      </c>
    </row>
    <row r="318" spans="1:46" x14ac:dyDescent="0.25">
      <c r="A318" s="4"/>
      <c r="B318" s="4"/>
      <c r="C318" s="4"/>
      <c r="D318" s="4"/>
      <c r="E318" s="4"/>
      <c r="F318" s="4"/>
      <c r="H318" s="2"/>
      <c r="I318" t="str">
        <f t="shared" si="75"/>
        <v/>
      </c>
      <c r="K318" t="str">
        <f t="shared" si="64"/>
        <v/>
      </c>
      <c r="L318" t="str">
        <f t="shared" si="65"/>
        <v/>
      </c>
      <c r="M318" t="str">
        <f t="shared" si="66"/>
        <v/>
      </c>
      <c r="N318" t="str">
        <f t="shared" si="67"/>
        <v/>
      </c>
      <c r="O318" t="str">
        <f t="shared" si="68"/>
        <v/>
      </c>
      <c r="P318" t="str">
        <f t="shared" si="76"/>
        <v/>
      </c>
      <c r="R318" t="str">
        <f t="shared" ca="1" si="77"/>
        <v>0, 0</v>
      </c>
      <c r="S318">
        <f ca="1"/>
        <v>0</v>
      </c>
      <c r="T318">
        <f ca="1"/>
        <v>0</v>
      </c>
      <c r="U318">
        <f ca="1"/>
        <v>0</v>
      </c>
      <c r="V318">
        <f ca="1"/>
        <v>0</v>
      </c>
      <c r="W318">
        <f ca="1"/>
        <v>0</v>
      </c>
      <c r="X318">
        <f ca="1"/>
        <v>0</v>
      </c>
      <c r="Y318">
        <f ca="1"/>
        <v>0</v>
      </c>
      <c r="Z318">
        <f ca="1"/>
        <v>0</v>
      </c>
      <c r="AA318">
        <f ca="1"/>
        <v>0</v>
      </c>
      <c r="AC318" s="2"/>
      <c r="AD318" t="str">
        <f t="shared" si="78"/>
        <v/>
      </c>
      <c r="AF318" t="str">
        <f t="shared" si="69"/>
        <v/>
      </c>
      <c r="AG318" t="str">
        <f t="shared" si="70"/>
        <v/>
      </c>
      <c r="AH318" t="str">
        <f t="shared" si="71"/>
        <v/>
      </c>
      <c r="AI318" t="str">
        <f t="shared" si="72"/>
        <v/>
      </c>
      <c r="AJ318" t="str">
        <f t="shared" si="73"/>
        <v/>
      </c>
      <c r="AK318" t="str">
        <f t="shared" si="74"/>
        <v/>
      </c>
      <c r="AM318" t="str">
        <f t="shared" ca="1" si="79"/>
        <v>0, 0</v>
      </c>
      <c r="AN318">
        <f ca="1">OFFSET(INDIRECT(CONCATENATE($AE$1,"!$A$1")),$AT318,MATCH("First Name",INDIRECT(CONCATENATE($AE$1,"!$A$1")):INDIRECT(CONCATENATE($AE$1,"!$L$1")),0)-1,1,1)</f>
        <v>0</v>
      </c>
      <c r="AO318">
        <f ca="1">OFFSET(INDIRECT(CONCATENATE($AE$1,"!$A$1")),$AT318,MATCH("Last Name",INDIRECT(CONCATENATE($AE$1,"!$A$1")):INDIRECT(CONCATENATE($AE$1,"!$L$1")),0)-1,1,1)</f>
        <v>0</v>
      </c>
      <c r="AP318">
        <f ca="1">OFFSET(INDIRECT(CONCATENATE($AE$1,"!$A$1")),$AT318,MATCH("description",INDIRECT(CONCATENATE($AE$1,"!$A$1")):INDIRECT(CONCATENATE($AE$1,"!$L$1")),0)-1,1,1)</f>
        <v>0</v>
      </c>
      <c r="AQ318">
        <f ca="1">OFFSET(INDIRECT(CONCATENATE($AE$1,"!$A$1")),$AT318,MATCH("Display Name",INDIRECT(CONCATENATE($AE$1,"!$A$1")):INDIRECT(CONCATENATE($AE$1,"!$L$1")),0)-1,1,1)</f>
        <v>0</v>
      </c>
      <c r="AR318">
        <f ca="1">OFFSET(INDIRECT(CONCATENATE($AE$1,"!$A$1")),$AT318,MATCH("Pre-Windows 2000 Logon Name",INDIRECT(CONCATENATE($AE$1,"!$A$1")):INDIRECT(CONCATENATE($AE$1,"!$L$1")),0)-1,1,1)</f>
        <v>0</v>
      </c>
      <c r="AS318">
        <f ca="1">OFFSET(INDIRECT(CONCATENATE($AE$1,"!$A$1")),$AT318,MATCH("E-Mail Address",INDIRECT(CONCATENATE($AE$1,"!$A$1")):INDIRECT(CONCATENATE($AE$1,"!$L$1")),0)-1,1,1)</f>
        <v>0</v>
      </c>
      <c r="AT318">
        <v>317</v>
      </c>
    </row>
    <row r="319" spans="1:46" x14ac:dyDescent="0.25">
      <c r="A319" s="4"/>
      <c r="B319" s="4"/>
      <c r="C319" s="4"/>
      <c r="D319" s="4"/>
      <c r="E319" s="4"/>
      <c r="F319" s="4"/>
      <c r="H319" s="2"/>
      <c r="I319" t="str">
        <f t="shared" si="75"/>
        <v/>
      </c>
      <c r="K319" t="str">
        <f t="shared" si="64"/>
        <v/>
      </c>
      <c r="L319" t="str">
        <f t="shared" si="65"/>
        <v/>
      </c>
      <c r="M319" t="str">
        <f t="shared" si="66"/>
        <v/>
      </c>
      <c r="N319" t="str">
        <f t="shared" si="67"/>
        <v/>
      </c>
      <c r="O319" t="str">
        <f t="shared" si="68"/>
        <v/>
      </c>
      <c r="P319" t="str">
        <f t="shared" si="76"/>
        <v/>
      </c>
      <c r="R319" t="str">
        <f t="shared" ca="1" si="77"/>
        <v>0, 0</v>
      </c>
      <c r="S319">
        <f ca="1"/>
        <v>0</v>
      </c>
      <c r="T319">
        <f ca="1"/>
        <v>0</v>
      </c>
      <c r="U319">
        <f ca="1"/>
        <v>0</v>
      </c>
      <c r="V319">
        <f ca="1"/>
        <v>0</v>
      </c>
      <c r="W319">
        <f ca="1"/>
        <v>0</v>
      </c>
      <c r="X319">
        <f ca="1"/>
        <v>0</v>
      </c>
      <c r="Y319">
        <f ca="1"/>
        <v>0</v>
      </c>
      <c r="Z319">
        <f ca="1"/>
        <v>0</v>
      </c>
      <c r="AA319">
        <f ca="1"/>
        <v>0</v>
      </c>
      <c r="AC319" s="2"/>
      <c r="AD319" t="str">
        <f t="shared" si="78"/>
        <v/>
      </c>
      <c r="AF319" t="str">
        <f t="shared" si="69"/>
        <v/>
      </c>
      <c r="AG319" t="str">
        <f t="shared" si="70"/>
        <v/>
      </c>
      <c r="AH319" t="str">
        <f t="shared" si="71"/>
        <v/>
      </c>
      <c r="AI319" t="str">
        <f t="shared" si="72"/>
        <v/>
      </c>
      <c r="AJ319" t="str">
        <f t="shared" si="73"/>
        <v/>
      </c>
      <c r="AK319" t="str">
        <f t="shared" si="74"/>
        <v/>
      </c>
      <c r="AM319" t="str">
        <f t="shared" ca="1" si="79"/>
        <v>0, 0</v>
      </c>
      <c r="AN319">
        <f ca="1">OFFSET(INDIRECT(CONCATENATE($AE$1,"!$A$1")),$AT319,MATCH("First Name",INDIRECT(CONCATENATE($AE$1,"!$A$1")):INDIRECT(CONCATENATE($AE$1,"!$L$1")),0)-1,1,1)</f>
        <v>0</v>
      </c>
      <c r="AO319">
        <f ca="1">OFFSET(INDIRECT(CONCATENATE($AE$1,"!$A$1")),$AT319,MATCH("Last Name",INDIRECT(CONCATENATE($AE$1,"!$A$1")):INDIRECT(CONCATENATE($AE$1,"!$L$1")),0)-1,1,1)</f>
        <v>0</v>
      </c>
      <c r="AP319">
        <f ca="1">OFFSET(INDIRECT(CONCATENATE($AE$1,"!$A$1")),$AT319,MATCH("description",INDIRECT(CONCATENATE($AE$1,"!$A$1")):INDIRECT(CONCATENATE($AE$1,"!$L$1")),0)-1,1,1)</f>
        <v>0</v>
      </c>
      <c r="AQ319">
        <f ca="1">OFFSET(INDIRECT(CONCATENATE($AE$1,"!$A$1")),$AT319,MATCH("Display Name",INDIRECT(CONCATENATE($AE$1,"!$A$1")):INDIRECT(CONCATENATE($AE$1,"!$L$1")),0)-1,1,1)</f>
        <v>0</v>
      </c>
      <c r="AR319">
        <f ca="1">OFFSET(INDIRECT(CONCATENATE($AE$1,"!$A$1")),$AT319,MATCH("Pre-Windows 2000 Logon Name",INDIRECT(CONCATENATE($AE$1,"!$A$1")):INDIRECT(CONCATENATE($AE$1,"!$L$1")),0)-1,1,1)</f>
        <v>0</v>
      </c>
      <c r="AS319">
        <f ca="1">OFFSET(INDIRECT(CONCATENATE($AE$1,"!$A$1")),$AT319,MATCH("E-Mail Address",INDIRECT(CONCATENATE($AE$1,"!$A$1")):INDIRECT(CONCATENATE($AE$1,"!$L$1")),0)-1,1,1)</f>
        <v>0</v>
      </c>
      <c r="AT319">
        <v>318</v>
      </c>
    </row>
    <row r="320" spans="1:46" x14ac:dyDescent="0.25">
      <c r="A320" s="4"/>
      <c r="B320" s="4"/>
      <c r="C320" s="4"/>
      <c r="D320" s="4"/>
      <c r="E320" s="4"/>
      <c r="F320" s="4"/>
      <c r="H320" s="2"/>
      <c r="I320" t="str">
        <f t="shared" si="75"/>
        <v/>
      </c>
      <c r="K320" t="str">
        <f t="shared" si="64"/>
        <v/>
      </c>
      <c r="L320" t="str">
        <f t="shared" si="65"/>
        <v/>
      </c>
      <c r="M320" t="str">
        <f t="shared" si="66"/>
        <v/>
      </c>
      <c r="N320" t="str">
        <f t="shared" si="67"/>
        <v/>
      </c>
      <c r="O320" t="str">
        <f t="shared" si="68"/>
        <v/>
      </c>
      <c r="P320" t="str">
        <f t="shared" si="76"/>
        <v/>
      </c>
      <c r="R320" t="str">
        <f t="shared" ca="1" si="77"/>
        <v>0, 0</v>
      </c>
      <c r="S320">
        <f ca="1"/>
        <v>0</v>
      </c>
      <c r="T320">
        <f ca="1"/>
        <v>0</v>
      </c>
      <c r="U320">
        <f ca="1"/>
        <v>0</v>
      </c>
      <c r="V320">
        <f ca="1"/>
        <v>0</v>
      </c>
      <c r="W320">
        <f ca="1"/>
        <v>0</v>
      </c>
      <c r="X320">
        <f ca="1"/>
        <v>0</v>
      </c>
      <c r="Y320">
        <f ca="1"/>
        <v>0</v>
      </c>
      <c r="Z320">
        <f ca="1"/>
        <v>0</v>
      </c>
      <c r="AA320">
        <f ca="1"/>
        <v>0</v>
      </c>
      <c r="AC320" s="2"/>
      <c r="AD320" t="str">
        <f t="shared" si="78"/>
        <v/>
      </c>
      <c r="AF320" t="str">
        <f t="shared" si="69"/>
        <v/>
      </c>
      <c r="AG320" t="str">
        <f t="shared" si="70"/>
        <v/>
      </c>
      <c r="AH320" t="str">
        <f t="shared" si="71"/>
        <v/>
      </c>
      <c r="AI320" t="str">
        <f t="shared" si="72"/>
        <v/>
      </c>
      <c r="AJ320" t="str">
        <f t="shared" si="73"/>
        <v/>
      </c>
      <c r="AK320" t="str">
        <f t="shared" si="74"/>
        <v/>
      </c>
      <c r="AM320" t="str">
        <f t="shared" ca="1" si="79"/>
        <v>0, 0</v>
      </c>
      <c r="AN320">
        <f ca="1">OFFSET(INDIRECT(CONCATENATE($AE$1,"!$A$1")),$AT320,MATCH("First Name",INDIRECT(CONCATENATE($AE$1,"!$A$1")):INDIRECT(CONCATENATE($AE$1,"!$L$1")),0)-1,1,1)</f>
        <v>0</v>
      </c>
      <c r="AO320">
        <f ca="1">OFFSET(INDIRECT(CONCATENATE($AE$1,"!$A$1")),$AT320,MATCH("Last Name",INDIRECT(CONCATENATE($AE$1,"!$A$1")):INDIRECT(CONCATENATE($AE$1,"!$L$1")),0)-1,1,1)</f>
        <v>0</v>
      </c>
      <c r="AP320">
        <f ca="1">OFFSET(INDIRECT(CONCATENATE($AE$1,"!$A$1")),$AT320,MATCH("description",INDIRECT(CONCATENATE($AE$1,"!$A$1")):INDIRECT(CONCATENATE($AE$1,"!$L$1")),0)-1,1,1)</f>
        <v>0</v>
      </c>
      <c r="AQ320">
        <f ca="1">OFFSET(INDIRECT(CONCATENATE($AE$1,"!$A$1")),$AT320,MATCH("Display Name",INDIRECT(CONCATENATE($AE$1,"!$A$1")):INDIRECT(CONCATENATE($AE$1,"!$L$1")),0)-1,1,1)</f>
        <v>0</v>
      </c>
      <c r="AR320">
        <f ca="1">OFFSET(INDIRECT(CONCATENATE($AE$1,"!$A$1")),$AT320,MATCH("Pre-Windows 2000 Logon Name",INDIRECT(CONCATENATE($AE$1,"!$A$1")):INDIRECT(CONCATENATE($AE$1,"!$L$1")),0)-1,1,1)</f>
        <v>0</v>
      </c>
      <c r="AS320">
        <f ca="1">OFFSET(INDIRECT(CONCATENATE($AE$1,"!$A$1")),$AT320,MATCH("E-Mail Address",INDIRECT(CONCATENATE($AE$1,"!$A$1")):INDIRECT(CONCATENATE($AE$1,"!$L$1")),0)-1,1,1)</f>
        <v>0</v>
      </c>
      <c r="AT320">
        <v>319</v>
      </c>
    </row>
    <row r="321" spans="1:46" x14ac:dyDescent="0.25">
      <c r="A321" s="4"/>
      <c r="B321" s="4"/>
      <c r="C321" s="4"/>
      <c r="D321" s="4"/>
      <c r="E321" s="4"/>
      <c r="F321" s="4"/>
      <c r="H321" s="2"/>
      <c r="I321" t="str">
        <f t="shared" si="75"/>
        <v/>
      </c>
      <c r="K321" t="str">
        <f t="shared" si="64"/>
        <v/>
      </c>
      <c r="L321" t="str">
        <f t="shared" si="65"/>
        <v/>
      </c>
      <c r="M321" t="str">
        <f t="shared" si="66"/>
        <v/>
      </c>
      <c r="N321" t="str">
        <f t="shared" si="67"/>
        <v/>
      </c>
      <c r="O321" t="str">
        <f t="shared" si="68"/>
        <v/>
      </c>
      <c r="P321" t="str">
        <f t="shared" si="76"/>
        <v/>
      </c>
      <c r="R321" t="str">
        <f t="shared" ca="1" si="77"/>
        <v>0, 0</v>
      </c>
      <c r="S321">
        <f ca="1"/>
        <v>0</v>
      </c>
      <c r="T321">
        <f ca="1"/>
        <v>0</v>
      </c>
      <c r="U321">
        <f ca="1"/>
        <v>0</v>
      </c>
      <c r="V321">
        <f ca="1"/>
        <v>0</v>
      </c>
      <c r="W321">
        <f ca="1"/>
        <v>0</v>
      </c>
      <c r="X321">
        <f ca="1"/>
        <v>0</v>
      </c>
      <c r="Y321">
        <f ca="1"/>
        <v>0</v>
      </c>
      <c r="Z321">
        <f ca="1"/>
        <v>0</v>
      </c>
      <c r="AA321">
        <f ca="1"/>
        <v>0</v>
      </c>
      <c r="AC321" s="2"/>
      <c r="AD321" t="str">
        <f t="shared" si="78"/>
        <v/>
      </c>
      <c r="AF321" t="str">
        <f t="shared" si="69"/>
        <v/>
      </c>
      <c r="AG321" t="str">
        <f t="shared" si="70"/>
        <v/>
      </c>
      <c r="AH321" t="str">
        <f t="shared" si="71"/>
        <v/>
      </c>
      <c r="AI321" t="str">
        <f t="shared" si="72"/>
        <v/>
      </c>
      <c r="AJ321" t="str">
        <f t="shared" si="73"/>
        <v/>
      </c>
      <c r="AK321" t="str">
        <f t="shared" si="74"/>
        <v/>
      </c>
      <c r="AM321" t="str">
        <f t="shared" ca="1" si="79"/>
        <v>0, 0</v>
      </c>
      <c r="AN321">
        <f ca="1">OFFSET(INDIRECT(CONCATENATE($AE$1,"!$A$1")),$AT321,MATCH("First Name",INDIRECT(CONCATENATE($AE$1,"!$A$1")):INDIRECT(CONCATENATE($AE$1,"!$L$1")),0)-1,1,1)</f>
        <v>0</v>
      </c>
      <c r="AO321">
        <f ca="1">OFFSET(INDIRECT(CONCATENATE($AE$1,"!$A$1")),$AT321,MATCH("Last Name",INDIRECT(CONCATENATE($AE$1,"!$A$1")):INDIRECT(CONCATENATE($AE$1,"!$L$1")),0)-1,1,1)</f>
        <v>0</v>
      </c>
      <c r="AP321">
        <f ca="1">OFFSET(INDIRECT(CONCATENATE($AE$1,"!$A$1")),$AT321,MATCH("description",INDIRECT(CONCATENATE($AE$1,"!$A$1")):INDIRECT(CONCATENATE($AE$1,"!$L$1")),0)-1,1,1)</f>
        <v>0</v>
      </c>
      <c r="AQ321">
        <f ca="1">OFFSET(INDIRECT(CONCATENATE($AE$1,"!$A$1")),$AT321,MATCH("Display Name",INDIRECT(CONCATENATE($AE$1,"!$A$1")):INDIRECT(CONCATENATE($AE$1,"!$L$1")),0)-1,1,1)</f>
        <v>0</v>
      </c>
      <c r="AR321">
        <f ca="1">OFFSET(INDIRECT(CONCATENATE($AE$1,"!$A$1")),$AT321,MATCH("Pre-Windows 2000 Logon Name",INDIRECT(CONCATENATE($AE$1,"!$A$1")):INDIRECT(CONCATENATE($AE$1,"!$L$1")),0)-1,1,1)</f>
        <v>0</v>
      </c>
      <c r="AS321">
        <f ca="1">OFFSET(INDIRECT(CONCATENATE($AE$1,"!$A$1")),$AT321,MATCH("E-Mail Address",INDIRECT(CONCATENATE($AE$1,"!$A$1")):INDIRECT(CONCATENATE($AE$1,"!$L$1")),0)-1,1,1)</f>
        <v>0</v>
      </c>
      <c r="AT321">
        <v>320</v>
      </c>
    </row>
    <row r="322" spans="1:46" x14ac:dyDescent="0.25">
      <c r="A322" s="4"/>
      <c r="B322" s="4"/>
      <c r="C322" s="4"/>
      <c r="D322" s="4"/>
      <c r="E322" s="4"/>
      <c r="F322" s="4"/>
      <c r="H322" s="2"/>
      <c r="I322" t="str">
        <f t="shared" si="75"/>
        <v/>
      </c>
      <c r="K322" t="str">
        <f t="shared" ref="K322:K385" si="80">IF($I322="","",IF(ISNA(VLOOKUP($I322,$R$2:$AA$1001,2,FALSE)),"Not Found",VLOOKUP($I322,$R$2:$AA$1001,2,FALSE)))</f>
        <v/>
      </c>
      <c r="L322" t="str">
        <f t="shared" ref="L322:L385" si="81">IF($I322="","",IF(ISNA(VLOOKUP($I322,$R$2:$AA$1001,3,FALSE)),"Not Found",VLOOKUP($I322,$R$2:$AA$1001,3,FALSE)))</f>
        <v/>
      </c>
      <c r="M322" t="str">
        <f t="shared" ref="M322:M385" si="82">IF($I322="","",IF(ISNA(VLOOKUP($I322,$R$2:$AA$1001,4,FALSE)),"Not Found",VLOOKUP($I322,$R$2:$AA$1001,4,FALSE)))</f>
        <v/>
      </c>
      <c r="N322" t="str">
        <f t="shared" ref="N322:N385" si="83">IF($I322="","",IF(ISNA(VLOOKUP($I322,$R$2:$AA$1001,5,FALSE)),"Not Found",IF(VLOOKUP($I322,$R$2:$AA$1001,5,FALSE)=0,"Missing",VLOOKUP($I322,$R$2:$AA$1001,5,FALSE))))</f>
        <v/>
      </c>
      <c r="O322" t="str">
        <f t="shared" ref="O322:O385" si="84">IF($I322="","",IF(ISNA(VLOOKUP($I322,$R$2:$AA$1001,6,FALSE)),"Not Found",IF(VLOOKUP($I322,$R$2:$AA$1001,6,FALSE)=0,"Missing",VLOOKUP($I322,$R$2:$AA$1001,6,FALSE))))</f>
        <v/>
      </c>
      <c r="P322" t="str">
        <f t="shared" si="76"/>
        <v/>
      </c>
      <c r="R322" t="str">
        <f t="shared" ca="1" si="77"/>
        <v>0, 0</v>
      </c>
      <c r="S322">
        <f ca="1"/>
        <v>0</v>
      </c>
      <c r="T322">
        <f ca="1"/>
        <v>0</v>
      </c>
      <c r="U322">
        <f ca="1"/>
        <v>0</v>
      </c>
      <c r="V322">
        <f ca="1"/>
        <v>0</v>
      </c>
      <c r="W322">
        <f ca="1"/>
        <v>0</v>
      </c>
      <c r="X322">
        <f ca="1"/>
        <v>0</v>
      </c>
      <c r="Y322">
        <f ca="1"/>
        <v>0</v>
      </c>
      <c r="Z322">
        <f ca="1"/>
        <v>0</v>
      </c>
      <c r="AA322">
        <f ca="1"/>
        <v>0</v>
      </c>
      <c r="AC322" s="2"/>
      <c r="AD322" t="str">
        <f t="shared" si="78"/>
        <v/>
      </c>
      <c r="AF322" t="str">
        <f t="shared" ref="AF322:AF385" si="85">IF($I322="","",IF(ISNA(VLOOKUP($AD322,$AM$2:$AS$1001,2,FALSE)),"Not Found",VLOOKUP($AD322,$AM$2:$AS$1001,2,FALSE)))</f>
        <v/>
      </c>
      <c r="AG322" t="str">
        <f t="shared" ref="AG322:AG385" si="86">IF($I322="","",IF(ISNA(VLOOKUP($AD322,$AM$2:$AS$1001,3,FALSE)),"Not Found",VLOOKUP($AD322,$AM$2:$AS$1001,3,FALSE)))</f>
        <v/>
      </c>
      <c r="AH322" t="str">
        <f t="shared" ref="AH322:AH385" si="87">IF($I322="","",IF(ISNA(VLOOKUP($AD322,$AM$2:$AS$1001,4,FALSE)),"Not Found",VLOOKUP($AD322,$AM$2:$AS$1001,4,FALSE)))</f>
        <v/>
      </c>
      <c r="AI322" t="str">
        <f t="shared" ref="AI322:AI385" si="88">IF($I322="","",IF(ISNA(VLOOKUP($AD322,$AM$2:$AS$1001,5,FALSE)),"Not Found",VLOOKUP($AD322,$AM$2:$AS$1001,5,FALSE)))</f>
        <v/>
      </c>
      <c r="AJ322" t="str">
        <f t="shared" ref="AJ322:AJ385" si="89">IF($I322="","",IF(ISNA(VLOOKUP($AD322,$AM$2:$AS$1001,6,FALSE)),"Not Found",VLOOKUP($AD322,$AM$2:$AS$1001,6,FALSE)))</f>
        <v/>
      </c>
      <c r="AK322" t="str">
        <f t="shared" ref="AK322:AK385" si="90">IF($I322="","",IF(ISNA(VLOOKUP($AD322,$AM$2:$AS$1001,7,FALSE)),"Not Found",IF(ISERROR(FIND("@",VLOOKUP($AD322,$AM$2:$AS$1001,7,FALSE))),"Missing",VLOOKUP($AD322,$AM$2:$AS$1001,7,FALSE))))</f>
        <v/>
      </c>
      <c r="AM322" t="str">
        <f t="shared" ca="1" si="79"/>
        <v>0, 0</v>
      </c>
      <c r="AN322">
        <f ca="1">OFFSET(INDIRECT(CONCATENATE($AE$1,"!$A$1")),$AT322,MATCH("First Name",INDIRECT(CONCATENATE($AE$1,"!$A$1")):INDIRECT(CONCATENATE($AE$1,"!$L$1")),0)-1,1,1)</f>
        <v>0</v>
      </c>
      <c r="AO322">
        <f ca="1">OFFSET(INDIRECT(CONCATENATE($AE$1,"!$A$1")),$AT322,MATCH("Last Name",INDIRECT(CONCATENATE($AE$1,"!$A$1")):INDIRECT(CONCATENATE($AE$1,"!$L$1")),0)-1,1,1)</f>
        <v>0</v>
      </c>
      <c r="AP322">
        <f ca="1">OFFSET(INDIRECT(CONCATENATE($AE$1,"!$A$1")),$AT322,MATCH("description",INDIRECT(CONCATENATE($AE$1,"!$A$1")):INDIRECT(CONCATENATE($AE$1,"!$L$1")),0)-1,1,1)</f>
        <v>0</v>
      </c>
      <c r="AQ322">
        <f ca="1">OFFSET(INDIRECT(CONCATENATE($AE$1,"!$A$1")),$AT322,MATCH("Display Name",INDIRECT(CONCATENATE($AE$1,"!$A$1")):INDIRECT(CONCATENATE($AE$1,"!$L$1")),0)-1,1,1)</f>
        <v>0</v>
      </c>
      <c r="AR322">
        <f ca="1">OFFSET(INDIRECT(CONCATENATE($AE$1,"!$A$1")),$AT322,MATCH("Pre-Windows 2000 Logon Name",INDIRECT(CONCATENATE($AE$1,"!$A$1")):INDIRECT(CONCATENATE($AE$1,"!$L$1")),0)-1,1,1)</f>
        <v>0</v>
      </c>
      <c r="AS322">
        <f ca="1">OFFSET(INDIRECT(CONCATENATE($AE$1,"!$A$1")),$AT322,MATCH("E-Mail Address",INDIRECT(CONCATENATE($AE$1,"!$A$1")):INDIRECT(CONCATENATE($AE$1,"!$L$1")),0)-1,1,1)</f>
        <v>0</v>
      </c>
      <c r="AT322">
        <v>321</v>
      </c>
    </row>
    <row r="323" spans="1:46" x14ac:dyDescent="0.25">
      <c r="A323" s="4"/>
      <c r="B323" s="4"/>
      <c r="C323" s="4"/>
      <c r="D323" s="4"/>
      <c r="E323" s="4"/>
      <c r="F323" s="4"/>
      <c r="H323" s="2"/>
      <c r="I323" t="str">
        <f t="shared" ref="I323:I386" si="91">IF((H323&lt;&gt;"Deferred")*(H323&lt;&gt;""),H323,IF(($D323="")*($A323=""),"",CONCATENATE($D323,", ",$A323)))</f>
        <v/>
      </c>
      <c r="K323" t="str">
        <f t="shared" si="80"/>
        <v/>
      </c>
      <c r="L323" t="str">
        <f t="shared" si="81"/>
        <v/>
      </c>
      <c r="M323" t="str">
        <f t="shared" si="82"/>
        <v/>
      </c>
      <c r="N323" t="str">
        <f t="shared" si="83"/>
        <v/>
      </c>
      <c r="O323" t="str">
        <f t="shared" si="84"/>
        <v/>
      </c>
      <c r="P323" t="str">
        <f t="shared" ref="P323:P386" si="92">IF($I323="","",IF(ISNA(VLOOKUP($I323,$R$2:$AA$1001,7,FALSE)),"Not Found",IF(VLOOKUP($I323,$R$2:$AA$1001,7,FALSE)=0,"Missing",VLOOKUP($I323,$R$2:$AA$1001,7,FALSE))))</f>
        <v/>
      </c>
      <c r="R323" t="str">
        <f t="shared" ref="R323:R386" ca="1" si="93">CONCATENATE(T323,", ",S323)</f>
        <v>0, 0</v>
      </c>
      <c r="S323">
        <f ca="1"/>
        <v>0</v>
      </c>
      <c r="T323">
        <f ca="1"/>
        <v>0</v>
      </c>
      <c r="U323">
        <f ca="1"/>
        <v>0</v>
      </c>
      <c r="V323">
        <f ca="1"/>
        <v>0</v>
      </c>
      <c r="W323">
        <f ca="1"/>
        <v>0</v>
      </c>
      <c r="X323">
        <f ca="1"/>
        <v>0</v>
      </c>
      <c r="Y323">
        <f ca="1"/>
        <v>0</v>
      </c>
      <c r="Z323">
        <f ca="1"/>
        <v>0</v>
      </c>
      <c r="AA323">
        <f ca="1"/>
        <v>0</v>
      </c>
      <c r="AC323" s="2"/>
      <c r="AD323" t="str">
        <f t="shared" ref="AD323:AD386" si="94">IF(AC323&lt;&gt;"",AC323,IF(($D323="")*($A323=""),"",CONCATENATE($D323,", ",$A323)))</f>
        <v/>
      </c>
      <c r="AF323" t="str">
        <f t="shared" si="85"/>
        <v/>
      </c>
      <c r="AG323" t="str">
        <f t="shared" si="86"/>
        <v/>
      </c>
      <c r="AH323" t="str">
        <f t="shared" si="87"/>
        <v/>
      </c>
      <c r="AI323" t="str">
        <f t="shared" si="88"/>
        <v/>
      </c>
      <c r="AJ323" t="str">
        <f t="shared" si="89"/>
        <v/>
      </c>
      <c r="AK323" t="str">
        <f t="shared" si="90"/>
        <v/>
      </c>
      <c r="AM323" t="str">
        <f t="shared" ref="AM323:AM386" ca="1" si="95">CONCATENATE(AO323,", ",AN323)</f>
        <v>0, 0</v>
      </c>
      <c r="AN323">
        <f ca="1">OFFSET(INDIRECT(CONCATENATE($AE$1,"!$A$1")),$AT323,MATCH("First Name",INDIRECT(CONCATENATE($AE$1,"!$A$1")):INDIRECT(CONCATENATE($AE$1,"!$L$1")),0)-1,1,1)</f>
        <v>0</v>
      </c>
      <c r="AO323">
        <f ca="1">OFFSET(INDIRECT(CONCATENATE($AE$1,"!$A$1")),$AT323,MATCH("Last Name",INDIRECT(CONCATENATE($AE$1,"!$A$1")):INDIRECT(CONCATENATE($AE$1,"!$L$1")),0)-1,1,1)</f>
        <v>0</v>
      </c>
      <c r="AP323">
        <f ca="1">OFFSET(INDIRECT(CONCATENATE($AE$1,"!$A$1")),$AT323,MATCH("description",INDIRECT(CONCATENATE($AE$1,"!$A$1")):INDIRECT(CONCATENATE($AE$1,"!$L$1")),0)-1,1,1)</f>
        <v>0</v>
      </c>
      <c r="AQ323">
        <f ca="1">OFFSET(INDIRECT(CONCATENATE($AE$1,"!$A$1")),$AT323,MATCH("Display Name",INDIRECT(CONCATENATE($AE$1,"!$A$1")):INDIRECT(CONCATENATE($AE$1,"!$L$1")),0)-1,1,1)</f>
        <v>0</v>
      </c>
      <c r="AR323">
        <f ca="1">OFFSET(INDIRECT(CONCATENATE($AE$1,"!$A$1")),$AT323,MATCH("Pre-Windows 2000 Logon Name",INDIRECT(CONCATENATE($AE$1,"!$A$1")):INDIRECT(CONCATENATE($AE$1,"!$L$1")),0)-1,1,1)</f>
        <v>0</v>
      </c>
      <c r="AS323">
        <f ca="1">OFFSET(INDIRECT(CONCATENATE($AE$1,"!$A$1")),$AT323,MATCH("E-Mail Address",INDIRECT(CONCATENATE($AE$1,"!$A$1")):INDIRECT(CONCATENATE($AE$1,"!$L$1")),0)-1,1,1)</f>
        <v>0</v>
      </c>
      <c r="AT323">
        <v>322</v>
      </c>
    </row>
    <row r="324" spans="1:46" x14ac:dyDescent="0.25">
      <c r="A324" s="4"/>
      <c r="B324" s="4"/>
      <c r="C324" s="4"/>
      <c r="D324" s="4"/>
      <c r="E324" s="4"/>
      <c r="F324" s="4"/>
      <c r="H324" s="2"/>
      <c r="I324" t="str">
        <f t="shared" si="91"/>
        <v/>
      </c>
      <c r="K324" t="str">
        <f t="shared" si="80"/>
        <v/>
      </c>
      <c r="L324" t="str">
        <f t="shared" si="81"/>
        <v/>
      </c>
      <c r="M324" t="str">
        <f t="shared" si="82"/>
        <v/>
      </c>
      <c r="N324" t="str">
        <f t="shared" si="83"/>
        <v/>
      </c>
      <c r="O324" t="str">
        <f t="shared" si="84"/>
        <v/>
      </c>
      <c r="P324" t="str">
        <f t="shared" si="92"/>
        <v/>
      </c>
      <c r="R324" t="str">
        <f t="shared" ca="1" si="93"/>
        <v>0, 0</v>
      </c>
      <c r="S324">
        <f ca="1"/>
        <v>0</v>
      </c>
      <c r="T324">
        <f ca="1"/>
        <v>0</v>
      </c>
      <c r="U324">
        <f ca="1"/>
        <v>0</v>
      </c>
      <c r="V324">
        <f ca="1"/>
        <v>0</v>
      </c>
      <c r="W324">
        <f ca="1"/>
        <v>0</v>
      </c>
      <c r="X324">
        <f ca="1"/>
        <v>0</v>
      </c>
      <c r="Y324">
        <f ca="1"/>
        <v>0</v>
      </c>
      <c r="Z324">
        <f ca="1"/>
        <v>0</v>
      </c>
      <c r="AA324">
        <f ca="1"/>
        <v>0</v>
      </c>
      <c r="AC324" s="2"/>
      <c r="AD324" t="str">
        <f t="shared" si="94"/>
        <v/>
      </c>
      <c r="AF324" t="str">
        <f t="shared" si="85"/>
        <v/>
      </c>
      <c r="AG324" t="str">
        <f t="shared" si="86"/>
        <v/>
      </c>
      <c r="AH324" t="str">
        <f t="shared" si="87"/>
        <v/>
      </c>
      <c r="AI324" t="str">
        <f t="shared" si="88"/>
        <v/>
      </c>
      <c r="AJ324" t="str">
        <f t="shared" si="89"/>
        <v/>
      </c>
      <c r="AK324" t="str">
        <f t="shared" si="90"/>
        <v/>
      </c>
      <c r="AM324" t="str">
        <f t="shared" ca="1" si="95"/>
        <v>0, 0</v>
      </c>
      <c r="AN324">
        <f ca="1">OFFSET(INDIRECT(CONCATENATE($AE$1,"!$A$1")),$AT324,MATCH("First Name",INDIRECT(CONCATENATE($AE$1,"!$A$1")):INDIRECT(CONCATENATE($AE$1,"!$L$1")),0)-1,1,1)</f>
        <v>0</v>
      </c>
      <c r="AO324">
        <f ca="1">OFFSET(INDIRECT(CONCATENATE($AE$1,"!$A$1")),$AT324,MATCH("Last Name",INDIRECT(CONCATENATE($AE$1,"!$A$1")):INDIRECT(CONCATENATE($AE$1,"!$L$1")),0)-1,1,1)</f>
        <v>0</v>
      </c>
      <c r="AP324">
        <f ca="1">OFFSET(INDIRECT(CONCATENATE($AE$1,"!$A$1")),$AT324,MATCH("description",INDIRECT(CONCATENATE($AE$1,"!$A$1")):INDIRECT(CONCATENATE($AE$1,"!$L$1")),0)-1,1,1)</f>
        <v>0</v>
      </c>
      <c r="AQ324">
        <f ca="1">OFFSET(INDIRECT(CONCATENATE($AE$1,"!$A$1")),$AT324,MATCH("Display Name",INDIRECT(CONCATENATE($AE$1,"!$A$1")):INDIRECT(CONCATENATE($AE$1,"!$L$1")),0)-1,1,1)</f>
        <v>0</v>
      </c>
      <c r="AR324">
        <f ca="1">OFFSET(INDIRECT(CONCATENATE($AE$1,"!$A$1")),$AT324,MATCH("Pre-Windows 2000 Logon Name",INDIRECT(CONCATENATE($AE$1,"!$A$1")):INDIRECT(CONCATENATE($AE$1,"!$L$1")),0)-1,1,1)</f>
        <v>0</v>
      </c>
      <c r="AS324">
        <f ca="1">OFFSET(INDIRECT(CONCATENATE($AE$1,"!$A$1")),$AT324,MATCH("E-Mail Address",INDIRECT(CONCATENATE($AE$1,"!$A$1")):INDIRECT(CONCATENATE($AE$1,"!$L$1")),0)-1,1,1)</f>
        <v>0</v>
      </c>
      <c r="AT324">
        <v>323</v>
      </c>
    </row>
    <row r="325" spans="1:46" x14ac:dyDescent="0.25">
      <c r="A325" s="4"/>
      <c r="B325" s="4"/>
      <c r="C325" s="4"/>
      <c r="D325" s="4"/>
      <c r="E325" s="4"/>
      <c r="F325" s="4"/>
      <c r="H325" s="2"/>
      <c r="I325" t="str">
        <f t="shared" si="91"/>
        <v/>
      </c>
      <c r="K325" t="str">
        <f t="shared" si="80"/>
        <v/>
      </c>
      <c r="L325" t="str">
        <f t="shared" si="81"/>
        <v/>
      </c>
      <c r="M325" t="str">
        <f t="shared" si="82"/>
        <v/>
      </c>
      <c r="N325" t="str">
        <f t="shared" si="83"/>
        <v/>
      </c>
      <c r="O325" t="str">
        <f t="shared" si="84"/>
        <v/>
      </c>
      <c r="P325" t="str">
        <f t="shared" si="92"/>
        <v/>
      </c>
      <c r="R325" t="str">
        <f t="shared" ca="1" si="93"/>
        <v>0, 0</v>
      </c>
      <c r="S325">
        <f ca="1"/>
        <v>0</v>
      </c>
      <c r="T325">
        <f ca="1"/>
        <v>0</v>
      </c>
      <c r="U325">
        <f ca="1"/>
        <v>0</v>
      </c>
      <c r="V325">
        <f ca="1"/>
        <v>0</v>
      </c>
      <c r="W325">
        <f ca="1"/>
        <v>0</v>
      </c>
      <c r="X325">
        <f ca="1"/>
        <v>0</v>
      </c>
      <c r="Y325">
        <f ca="1"/>
        <v>0</v>
      </c>
      <c r="Z325">
        <f ca="1"/>
        <v>0</v>
      </c>
      <c r="AA325">
        <f ca="1"/>
        <v>0</v>
      </c>
      <c r="AC325" s="2"/>
      <c r="AD325" t="str">
        <f t="shared" si="94"/>
        <v/>
      </c>
      <c r="AF325" t="str">
        <f t="shared" si="85"/>
        <v/>
      </c>
      <c r="AG325" t="str">
        <f t="shared" si="86"/>
        <v/>
      </c>
      <c r="AH325" t="str">
        <f t="shared" si="87"/>
        <v/>
      </c>
      <c r="AI325" t="str">
        <f t="shared" si="88"/>
        <v/>
      </c>
      <c r="AJ325" t="str">
        <f t="shared" si="89"/>
        <v/>
      </c>
      <c r="AK325" t="str">
        <f t="shared" si="90"/>
        <v/>
      </c>
      <c r="AM325" t="str">
        <f t="shared" ca="1" si="95"/>
        <v>0, 0</v>
      </c>
      <c r="AN325">
        <f ca="1">OFFSET(INDIRECT(CONCATENATE($AE$1,"!$A$1")),$AT325,MATCH("First Name",INDIRECT(CONCATENATE($AE$1,"!$A$1")):INDIRECT(CONCATENATE($AE$1,"!$L$1")),0)-1,1,1)</f>
        <v>0</v>
      </c>
      <c r="AO325">
        <f ca="1">OFFSET(INDIRECT(CONCATENATE($AE$1,"!$A$1")),$AT325,MATCH("Last Name",INDIRECT(CONCATENATE($AE$1,"!$A$1")):INDIRECT(CONCATENATE($AE$1,"!$L$1")),0)-1,1,1)</f>
        <v>0</v>
      </c>
      <c r="AP325">
        <f ca="1">OFFSET(INDIRECT(CONCATENATE($AE$1,"!$A$1")),$AT325,MATCH("description",INDIRECT(CONCATENATE($AE$1,"!$A$1")):INDIRECT(CONCATENATE($AE$1,"!$L$1")),0)-1,1,1)</f>
        <v>0</v>
      </c>
      <c r="AQ325">
        <f ca="1">OFFSET(INDIRECT(CONCATENATE($AE$1,"!$A$1")),$AT325,MATCH("Display Name",INDIRECT(CONCATENATE($AE$1,"!$A$1")):INDIRECT(CONCATENATE($AE$1,"!$L$1")),0)-1,1,1)</f>
        <v>0</v>
      </c>
      <c r="AR325">
        <f ca="1">OFFSET(INDIRECT(CONCATENATE($AE$1,"!$A$1")),$AT325,MATCH("Pre-Windows 2000 Logon Name",INDIRECT(CONCATENATE($AE$1,"!$A$1")):INDIRECT(CONCATENATE($AE$1,"!$L$1")),0)-1,1,1)</f>
        <v>0</v>
      </c>
      <c r="AS325">
        <f ca="1">OFFSET(INDIRECT(CONCATENATE($AE$1,"!$A$1")),$AT325,MATCH("E-Mail Address",INDIRECT(CONCATENATE($AE$1,"!$A$1")):INDIRECT(CONCATENATE($AE$1,"!$L$1")),0)-1,1,1)</f>
        <v>0</v>
      </c>
      <c r="AT325">
        <v>324</v>
      </c>
    </row>
    <row r="326" spans="1:46" x14ac:dyDescent="0.25">
      <c r="A326" s="4"/>
      <c r="B326" s="4"/>
      <c r="C326" s="4"/>
      <c r="D326" s="4"/>
      <c r="E326" s="4"/>
      <c r="F326" s="4"/>
      <c r="H326" s="2"/>
      <c r="I326" t="str">
        <f t="shared" si="91"/>
        <v/>
      </c>
      <c r="K326" t="str">
        <f t="shared" si="80"/>
        <v/>
      </c>
      <c r="L326" t="str">
        <f t="shared" si="81"/>
        <v/>
      </c>
      <c r="M326" t="str">
        <f t="shared" si="82"/>
        <v/>
      </c>
      <c r="N326" t="str">
        <f t="shared" si="83"/>
        <v/>
      </c>
      <c r="O326" t="str">
        <f t="shared" si="84"/>
        <v/>
      </c>
      <c r="P326" t="str">
        <f t="shared" si="92"/>
        <v/>
      </c>
      <c r="R326" t="str">
        <f t="shared" ca="1" si="93"/>
        <v>0, 0</v>
      </c>
      <c r="S326">
        <f ca="1"/>
        <v>0</v>
      </c>
      <c r="T326">
        <f ca="1"/>
        <v>0</v>
      </c>
      <c r="U326">
        <f ca="1"/>
        <v>0</v>
      </c>
      <c r="V326">
        <f ca="1"/>
        <v>0</v>
      </c>
      <c r="W326">
        <f ca="1"/>
        <v>0</v>
      </c>
      <c r="X326">
        <f ca="1"/>
        <v>0</v>
      </c>
      <c r="Y326">
        <f ca="1"/>
        <v>0</v>
      </c>
      <c r="Z326">
        <f ca="1"/>
        <v>0</v>
      </c>
      <c r="AA326">
        <f ca="1"/>
        <v>0</v>
      </c>
      <c r="AC326" s="2"/>
      <c r="AD326" t="str">
        <f t="shared" si="94"/>
        <v/>
      </c>
      <c r="AF326" t="str">
        <f t="shared" si="85"/>
        <v/>
      </c>
      <c r="AG326" t="str">
        <f t="shared" si="86"/>
        <v/>
      </c>
      <c r="AH326" t="str">
        <f t="shared" si="87"/>
        <v/>
      </c>
      <c r="AI326" t="str">
        <f t="shared" si="88"/>
        <v/>
      </c>
      <c r="AJ326" t="str">
        <f t="shared" si="89"/>
        <v/>
      </c>
      <c r="AK326" t="str">
        <f t="shared" si="90"/>
        <v/>
      </c>
      <c r="AM326" t="str">
        <f t="shared" ca="1" si="95"/>
        <v>0, 0</v>
      </c>
      <c r="AN326">
        <f ca="1">OFFSET(INDIRECT(CONCATENATE($AE$1,"!$A$1")),$AT326,MATCH("First Name",INDIRECT(CONCATENATE($AE$1,"!$A$1")):INDIRECT(CONCATENATE($AE$1,"!$L$1")),0)-1,1,1)</f>
        <v>0</v>
      </c>
      <c r="AO326">
        <f ca="1">OFFSET(INDIRECT(CONCATENATE($AE$1,"!$A$1")),$AT326,MATCH("Last Name",INDIRECT(CONCATENATE($AE$1,"!$A$1")):INDIRECT(CONCATENATE($AE$1,"!$L$1")),0)-1,1,1)</f>
        <v>0</v>
      </c>
      <c r="AP326">
        <f ca="1">OFFSET(INDIRECT(CONCATENATE($AE$1,"!$A$1")),$AT326,MATCH("description",INDIRECT(CONCATENATE($AE$1,"!$A$1")):INDIRECT(CONCATENATE($AE$1,"!$L$1")),0)-1,1,1)</f>
        <v>0</v>
      </c>
      <c r="AQ326">
        <f ca="1">OFFSET(INDIRECT(CONCATENATE($AE$1,"!$A$1")),$AT326,MATCH("Display Name",INDIRECT(CONCATENATE($AE$1,"!$A$1")):INDIRECT(CONCATENATE($AE$1,"!$L$1")),0)-1,1,1)</f>
        <v>0</v>
      </c>
      <c r="AR326">
        <f ca="1">OFFSET(INDIRECT(CONCATENATE($AE$1,"!$A$1")),$AT326,MATCH("Pre-Windows 2000 Logon Name",INDIRECT(CONCATENATE($AE$1,"!$A$1")):INDIRECT(CONCATENATE($AE$1,"!$L$1")),0)-1,1,1)</f>
        <v>0</v>
      </c>
      <c r="AS326">
        <f ca="1">OFFSET(INDIRECT(CONCATENATE($AE$1,"!$A$1")),$AT326,MATCH("E-Mail Address",INDIRECT(CONCATENATE($AE$1,"!$A$1")):INDIRECT(CONCATENATE($AE$1,"!$L$1")),0)-1,1,1)</f>
        <v>0</v>
      </c>
      <c r="AT326">
        <v>325</v>
      </c>
    </row>
    <row r="327" spans="1:46" x14ac:dyDescent="0.25">
      <c r="A327" s="4"/>
      <c r="B327" s="4"/>
      <c r="C327" s="4"/>
      <c r="D327" s="4"/>
      <c r="E327" s="4"/>
      <c r="F327" s="4"/>
      <c r="H327" s="2"/>
      <c r="I327" t="str">
        <f t="shared" si="91"/>
        <v/>
      </c>
      <c r="K327" t="str">
        <f t="shared" si="80"/>
        <v/>
      </c>
      <c r="L327" t="str">
        <f t="shared" si="81"/>
        <v/>
      </c>
      <c r="M327" t="str">
        <f t="shared" si="82"/>
        <v/>
      </c>
      <c r="N327" t="str">
        <f t="shared" si="83"/>
        <v/>
      </c>
      <c r="O327" t="str">
        <f t="shared" si="84"/>
        <v/>
      </c>
      <c r="P327" t="str">
        <f t="shared" si="92"/>
        <v/>
      </c>
      <c r="R327" t="str">
        <f t="shared" ca="1" si="93"/>
        <v>0, 0</v>
      </c>
      <c r="S327">
        <f ca="1"/>
        <v>0</v>
      </c>
      <c r="T327">
        <f ca="1"/>
        <v>0</v>
      </c>
      <c r="U327">
        <f ca="1"/>
        <v>0</v>
      </c>
      <c r="V327">
        <f ca="1"/>
        <v>0</v>
      </c>
      <c r="W327">
        <f ca="1"/>
        <v>0</v>
      </c>
      <c r="X327">
        <f ca="1"/>
        <v>0</v>
      </c>
      <c r="Y327">
        <f ca="1"/>
        <v>0</v>
      </c>
      <c r="Z327">
        <f ca="1"/>
        <v>0</v>
      </c>
      <c r="AA327">
        <f ca="1"/>
        <v>0</v>
      </c>
      <c r="AC327" s="2"/>
      <c r="AD327" t="str">
        <f t="shared" si="94"/>
        <v/>
      </c>
      <c r="AF327" t="str">
        <f t="shared" si="85"/>
        <v/>
      </c>
      <c r="AG327" t="str">
        <f t="shared" si="86"/>
        <v/>
      </c>
      <c r="AH327" t="str">
        <f t="shared" si="87"/>
        <v/>
      </c>
      <c r="AI327" t="str">
        <f t="shared" si="88"/>
        <v/>
      </c>
      <c r="AJ327" t="str">
        <f t="shared" si="89"/>
        <v/>
      </c>
      <c r="AK327" t="str">
        <f t="shared" si="90"/>
        <v/>
      </c>
      <c r="AM327" t="str">
        <f t="shared" ca="1" si="95"/>
        <v>0, 0</v>
      </c>
      <c r="AN327">
        <f ca="1">OFFSET(INDIRECT(CONCATENATE($AE$1,"!$A$1")),$AT327,MATCH("First Name",INDIRECT(CONCATENATE($AE$1,"!$A$1")):INDIRECT(CONCATENATE($AE$1,"!$L$1")),0)-1,1,1)</f>
        <v>0</v>
      </c>
      <c r="AO327">
        <f ca="1">OFFSET(INDIRECT(CONCATENATE($AE$1,"!$A$1")),$AT327,MATCH("Last Name",INDIRECT(CONCATENATE($AE$1,"!$A$1")):INDIRECT(CONCATENATE($AE$1,"!$L$1")),0)-1,1,1)</f>
        <v>0</v>
      </c>
      <c r="AP327">
        <f ca="1">OFFSET(INDIRECT(CONCATENATE($AE$1,"!$A$1")),$AT327,MATCH("description",INDIRECT(CONCATENATE($AE$1,"!$A$1")):INDIRECT(CONCATENATE($AE$1,"!$L$1")),0)-1,1,1)</f>
        <v>0</v>
      </c>
      <c r="AQ327">
        <f ca="1">OFFSET(INDIRECT(CONCATENATE($AE$1,"!$A$1")),$AT327,MATCH("Display Name",INDIRECT(CONCATENATE($AE$1,"!$A$1")):INDIRECT(CONCATENATE($AE$1,"!$L$1")),0)-1,1,1)</f>
        <v>0</v>
      </c>
      <c r="AR327">
        <f ca="1">OFFSET(INDIRECT(CONCATENATE($AE$1,"!$A$1")),$AT327,MATCH("Pre-Windows 2000 Logon Name",INDIRECT(CONCATENATE($AE$1,"!$A$1")):INDIRECT(CONCATENATE($AE$1,"!$L$1")),0)-1,1,1)</f>
        <v>0</v>
      </c>
      <c r="AS327">
        <f ca="1">OFFSET(INDIRECT(CONCATENATE($AE$1,"!$A$1")),$AT327,MATCH("E-Mail Address",INDIRECT(CONCATENATE($AE$1,"!$A$1")):INDIRECT(CONCATENATE($AE$1,"!$L$1")),0)-1,1,1)</f>
        <v>0</v>
      </c>
      <c r="AT327">
        <v>326</v>
      </c>
    </row>
    <row r="328" spans="1:46" x14ac:dyDescent="0.25">
      <c r="A328" s="4"/>
      <c r="B328" s="4"/>
      <c r="C328" s="4"/>
      <c r="D328" s="4"/>
      <c r="E328" s="4"/>
      <c r="F328" s="4"/>
      <c r="H328" s="2"/>
      <c r="I328" t="str">
        <f t="shared" si="91"/>
        <v/>
      </c>
      <c r="K328" t="str">
        <f t="shared" si="80"/>
        <v/>
      </c>
      <c r="L328" t="str">
        <f t="shared" si="81"/>
        <v/>
      </c>
      <c r="M328" t="str">
        <f t="shared" si="82"/>
        <v/>
      </c>
      <c r="N328" t="str">
        <f t="shared" si="83"/>
        <v/>
      </c>
      <c r="O328" t="str">
        <f t="shared" si="84"/>
        <v/>
      </c>
      <c r="P328" t="str">
        <f t="shared" si="92"/>
        <v/>
      </c>
      <c r="R328" t="str">
        <f t="shared" ca="1" si="93"/>
        <v>0, 0</v>
      </c>
      <c r="S328">
        <f ca="1"/>
        <v>0</v>
      </c>
      <c r="T328">
        <f ca="1"/>
        <v>0</v>
      </c>
      <c r="U328">
        <f ca="1"/>
        <v>0</v>
      </c>
      <c r="V328">
        <f ca="1"/>
        <v>0</v>
      </c>
      <c r="W328">
        <f ca="1"/>
        <v>0</v>
      </c>
      <c r="X328">
        <f ca="1"/>
        <v>0</v>
      </c>
      <c r="Y328">
        <f ca="1"/>
        <v>0</v>
      </c>
      <c r="Z328">
        <f ca="1"/>
        <v>0</v>
      </c>
      <c r="AA328">
        <f ca="1"/>
        <v>0</v>
      </c>
      <c r="AC328" s="2"/>
      <c r="AD328" t="str">
        <f t="shared" si="94"/>
        <v/>
      </c>
      <c r="AF328" t="str">
        <f t="shared" si="85"/>
        <v/>
      </c>
      <c r="AG328" t="str">
        <f t="shared" si="86"/>
        <v/>
      </c>
      <c r="AH328" t="str">
        <f t="shared" si="87"/>
        <v/>
      </c>
      <c r="AI328" t="str">
        <f t="shared" si="88"/>
        <v/>
      </c>
      <c r="AJ328" t="str">
        <f t="shared" si="89"/>
        <v/>
      </c>
      <c r="AK328" t="str">
        <f t="shared" si="90"/>
        <v/>
      </c>
      <c r="AM328" t="str">
        <f t="shared" ca="1" si="95"/>
        <v>0, 0</v>
      </c>
      <c r="AN328">
        <f ca="1">OFFSET(INDIRECT(CONCATENATE($AE$1,"!$A$1")),$AT328,MATCH("First Name",INDIRECT(CONCATENATE($AE$1,"!$A$1")):INDIRECT(CONCATENATE($AE$1,"!$L$1")),0)-1,1,1)</f>
        <v>0</v>
      </c>
      <c r="AO328">
        <f ca="1">OFFSET(INDIRECT(CONCATENATE($AE$1,"!$A$1")),$AT328,MATCH("Last Name",INDIRECT(CONCATENATE($AE$1,"!$A$1")):INDIRECT(CONCATENATE($AE$1,"!$L$1")),0)-1,1,1)</f>
        <v>0</v>
      </c>
      <c r="AP328">
        <f ca="1">OFFSET(INDIRECT(CONCATENATE($AE$1,"!$A$1")),$AT328,MATCH("description",INDIRECT(CONCATENATE($AE$1,"!$A$1")):INDIRECT(CONCATENATE($AE$1,"!$L$1")),0)-1,1,1)</f>
        <v>0</v>
      </c>
      <c r="AQ328">
        <f ca="1">OFFSET(INDIRECT(CONCATENATE($AE$1,"!$A$1")),$AT328,MATCH("Display Name",INDIRECT(CONCATENATE($AE$1,"!$A$1")):INDIRECT(CONCATENATE($AE$1,"!$L$1")),0)-1,1,1)</f>
        <v>0</v>
      </c>
      <c r="AR328">
        <f ca="1">OFFSET(INDIRECT(CONCATENATE($AE$1,"!$A$1")),$AT328,MATCH("Pre-Windows 2000 Logon Name",INDIRECT(CONCATENATE($AE$1,"!$A$1")):INDIRECT(CONCATENATE($AE$1,"!$L$1")),0)-1,1,1)</f>
        <v>0</v>
      </c>
      <c r="AS328">
        <f ca="1">OFFSET(INDIRECT(CONCATENATE($AE$1,"!$A$1")),$AT328,MATCH("E-Mail Address",INDIRECT(CONCATENATE($AE$1,"!$A$1")):INDIRECT(CONCATENATE($AE$1,"!$L$1")),0)-1,1,1)</f>
        <v>0</v>
      </c>
      <c r="AT328">
        <v>327</v>
      </c>
    </row>
    <row r="329" spans="1:46" x14ac:dyDescent="0.25">
      <c r="A329" s="4"/>
      <c r="B329" s="4"/>
      <c r="C329" s="4"/>
      <c r="D329" s="4"/>
      <c r="E329" s="4"/>
      <c r="F329" s="4"/>
      <c r="H329" s="2"/>
      <c r="I329" t="str">
        <f t="shared" si="91"/>
        <v/>
      </c>
      <c r="K329" t="str">
        <f t="shared" si="80"/>
        <v/>
      </c>
      <c r="L329" t="str">
        <f t="shared" si="81"/>
        <v/>
      </c>
      <c r="M329" t="str">
        <f t="shared" si="82"/>
        <v/>
      </c>
      <c r="N329" t="str">
        <f t="shared" si="83"/>
        <v/>
      </c>
      <c r="O329" t="str">
        <f t="shared" si="84"/>
        <v/>
      </c>
      <c r="P329" t="str">
        <f t="shared" si="92"/>
        <v/>
      </c>
      <c r="R329" t="str">
        <f t="shared" ca="1" si="93"/>
        <v>0, 0</v>
      </c>
      <c r="S329">
        <f ca="1"/>
        <v>0</v>
      </c>
      <c r="T329">
        <f ca="1"/>
        <v>0</v>
      </c>
      <c r="U329">
        <f ca="1"/>
        <v>0</v>
      </c>
      <c r="V329">
        <f ca="1"/>
        <v>0</v>
      </c>
      <c r="W329">
        <f ca="1"/>
        <v>0</v>
      </c>
      <c r="X329">
        <f ca="1"/>
        <v>0</v>
      </c>
      <c r="Y329">
        <f ca="1"/>
        <v>0</v>
      </c>
      <c r="Z329">
        <f ca="1"/>
        <v>0</v>
      </c>
      <c r="AA329">
        <f ca="1"/>
        <v>0</v>
      </c>
      <c r="AC329" s="2"/>
      <c r="AD329" t="str">
        <f t="shared" si="94"/>
        <v/>
      </c>
      <c r="AF329" t="str">
        <f t="shared" si="85"/>
        <v/>
      </c>
      <c r="AG329" t="str">
        <f t="shared" si="86"/>
        <v/>
      </c>
      <c r="AH329" t="str">
        <f t="shared" si="87"/>
        <v/>
      </c>
      <c r="AI329" t="str">
        <f t="shared" si="88"/>
        <v/>
      </c>
      <c r="AJ329" t="str">
        <f t="shared" si="89"/>
        <v/>
      </c>
      <c r="AK329" t="str">
        <f t="shared" si="90"/>
        <v/>
      </c>
      <c r="AM329" t="str">
        <f t="shared" ca="1" si="95"/>
        <v>0, 0</v>
      </c>
      <c r="AN329">
        <f ca="1">OFFSET(INDIRECT(CONCATENATE($AE$1,"!$A$1")),$AT329,MATCH("First Name",INDIRECT(CONCATENATE($AE$1,"!$A$1")):INDIRECT(CONCATENATE($AE$1,"!$L$1")),0)-1,1,1)</f>
        <v>0</v>
      </c>
      <c r="AO329">
        <f ca="1">OFFSET(INDIRECT(CONCATENATE($AE$1,"!$A$1")),$AT329,MATCH("Last Name",INDIRECT(CONCATENATE($AE$1,"!$A$1")):INDIRECT(CONCATENATE($AE$1,"!$L$1")),0)-1,1,1)</f>
        <v>0</v>
      </c>
      <c r="AP329">
        <f ca="1">OFFSET(INDIRECT(CONCATENATE($AE$1,"!$A$1")),$AT329,MATCH("description",INDIRECT(CONCATENATE($AE$1,"!$A$1")):INDIRECT(CONCATENATE($AE$1,"!$L$1")),0)-1,1,1)</f>
        <v>0</v>
      </c>
      <c r="AQ329">
        <f ca="1">OFFSET(INDIRECT(CONCATENATE($AE$1,"!$A$1")),$AT329,MATCH("Display Name",INDIRECT(CONCATENATE($AE$1,"!$A$1")):INDIRECT(CONCATENATE($AE$1,"!$L$1")),0)-1,1,1)</f>
        <v>0</v>
      </c>
      <c r="AR329">
        <f ca="1">OFFSET(INDIRECT(CONCATENATE($AE$1,"!$A$1")),$AT329,MATCH("Pre-Windows 2000 Logon Name",INDIRECT(CONCATENATE($AE$1,"!$A$1")):INDIRECT(CONCATENATE($AE$1,"!$L$1")),0)-1,1,1)</f>
        <v>0</v>
      </c>
      <c r="AS329">
        <f ca="1">OFFSET(INDIRECT(CONCATENATE($AE$1,"!$A$1")),$AT329,MATCH("E-Mail Address",INDIRECT(CONCATENATE($AE$1,"!$A$1")):INDIRECT(CONCATENATE($AE$1,"!$L$1")),0)-1,1,1)</f>
        <v>0</v>
      </c>
      <c r="AT329">
        <v>328</v>
      </c>
    </row>
    <row r="330" spans="1:46" x14ac:dyDescent="0.25">
      <c r="A330" s="4"/>
      <c r="B330" s="4"/>
      <c r="C330" s="4"/>
      <c r="D330" s="4"/>
      <c r="E330" s="4"/>
      <c r="F330" s="4"/>
      <c r="H330" s="2"/>
      <c r="I330" t="str">
        <f t="shared" si="91"/>
        <v/>
      </c>
      <c r="K330" t="str">
        <f t="shared" si="80"/>
        <v/>
      </c>
      <c r="L330" t="str">
        <f t="shared" si="81"/>
        <v/>
      </c>
      <c r="M330" t="str">
        <f t="shared" si="82"/>
        <v/>
      </c>
      <c r="N330" t="str">
        <f t="shared" si="83"/>
        <v/>
      </c>
      <c r="O330" t="str">
        <f t="shared" si="84"/>
        <v/>
      </c>
      <c r="P330" t="str">
        <f t="shared" si="92"/>
        <v/>
      </c>
      <c r="R330" t="str">
        <f t="shared" ca="1" si="93"/>
        <v>0, 0</v>
      </c>
      <c r="S330">
        <f ca="1"/>
        <v>0</v>
      </c>
      <c r="T330">
        <f ca="1"/>
        <v>0</v>
      </c>
      <c r="U330">
        <f ca="1"/>
        <v>0</v>
      </c>
      <c r="V330">
        <f ca="1"/>
        <v>0</v>
      </c>
      <c r="W330">
        <f ca="1"/>
        <v>0</v>
      </c>
      <c r="X330">
        <f ca="1"/>
        <v>0</v>
      </c>
      <c r="Y330">
        <f ca="1"/>
        <v>0</v>
      </c>
      <c r="Z330">
        <f ca="1"/>
        <v>0</v>
      </c>
      <c r="AA330">
        <f ca="1"/>
        <v>0</v>
      </c>
      <c r="AC330" s="2"/>
      <c r="AD330" t="str">
        <f t="shared" si="94"/>
        <v/>
      </c>
      <c r="AF330" t="str">
        <f t="shared" si="85"/>
        <v/>
      </c>
      <c r="AG330" t="str">
        <f t="shared" si="86"/>
        <v/>
      </c>
      <c r="AH330" t="str">
        <f t="shared" si="87"/>
        <v/>
      </c>
      <c r="AI330" t="str">
        <f t="shared" si="88"/>
        <v/>
      </c>
      <c r="AJ330" t="str">
        <f t="shared" si="89"/>
        <v/>
      </c>
      <c r="AK330" t="str">
        <f t="shared" si="90"/>
        <v/>
      </c>
      <c r="AM330" t="str">
        <f t="shared" ca="1" si="95"/>
        <v>0, 0</v>
      </c>
      <c r="AN330">
        <f ca="1">OFFSET(INDIRECT(CONCATENATE($AE$1,"!$A$1")),$AT330,MATCH("First Name",INDIRECT(CONCATENATE($AE$1,"!$A$1")):INDIRECT(CONCATENATE($AE$1,"!$L$1")),0)-1,1,1)</f>
        <v>0</v>
      </c>
      <c r="AO330">
        <f ca="1">OFFSET(INDIRECT(CONCATENATE($AE$1,"!$A$1")),$AT330,MATCH("Last Name",INDIRECT(CONCATENATE($AE$1,"!$A$1")):INDIRECT(CONCATENATE($AE$1,"!$L$1")),0)-1,1,1)</f>
        <v>0</v>
      </c>
      <c r="AP330">
        <f ca="1">OFFSET(INDIRECT(CONCATENATE($AE$1,"!$A$1")),$AT330,MATCH("description",INDIRECT(CONCATENATE($AE$1,"!$A$1")):INDIRECT(CONCATENATE($AE$1,"!$L$1")),0)-1,1,1)</f>
        <v>0</v>
      </c>
      <c r="AQ330">
        <f ca="1">OFFSET(INDIRECT(CONCATENATE($AE$1,"!$A$1")),$AT330,MATCH("Display Name",INDIRECT(CONCATENATE($AE$1,"!$A$1")):INDIRECT(CONCATENATE($AE$1,"!$L$1")),0)-1,1,1)</f>
        <v>0</v>
      </c>
      <c r="AR330">
        <f ca="1">OFFSET(INDIRECT(CONCATENATE($AE$1,"!$A$1")),$AT330,MATCH("Pre-Windows 2000 Logon Name",INDIRECT(CONCATENATE($AE$1,"!$A$1")):INDIRECT(CONCATENATE($AE$1,"!$L$1")),0)-1,1,1)</f>
        <v>0</v>
      </c>
      <c r="AS330">
        <f ca="1">OFFSET(INDIRECT(CONCATENATE($AE$1,"!$A$1")),$AT330,MATCH("E-Mail Address",INDIRECT(CONCATENATE($AE$1,"!$A$1")):INDIRECT(CONCATENATE($AE$1,"!$L$1")),0)-1,1,1)</f>
        <v>0</v>
      </c>
      <c r="AT330">
        <v>329</v>
      </c>
    </row>
    <row r="331" spans="1:46" x14ac:dyDescent="0.25">
      <c r="A331" s="4"/>
      <c r="B331" s="4"/>
      <c r="C331" s="4"/>
      <c r="D331" s="4"/>
      <c r="E331" s="4"/>
      <c r="F331" s="4"/>
      <c r="H331" s="2"/>
      <c r="I331" t="str">
        <f t="shared" si="91"/>
        <v/>
      </c>
      <c r="K331" t="str">
        <f t="shared" si="80"/>
        <v/>
      </c>
      <c r="L331" t="str">
        <f t="shared" si="81"/>
        <v/>
      </c>
      <c r="M331" t="str">
        <f t="shared" si="82"/>
        <v/>
      </c>
      <c r="N331" t="str">
        <f t="shared" si="83"/>
        <v/>
      </c>
      <c r="O331" t="str">
        <f t="shared" si="84"/>
        <v/>
      </c>
      <c r="P331" t="str">
        <f t="shared" si="92"/>
        <v/>
      </c>
      <c r="R331" t="str">
        <f t="shared" ca="1" si="93"/>
        <v>0, 0</v>
      </c>
      <c r="S331">
        <f ca="1"/>
        <v>0</v>
      </c>
      <c r="T331">
        <f ca="1"/>
        <v>0</v>
      </c>
      <c r="U331">
        <f ca="1"/>
        <v>0</v>
      </c>
      <c r="V331">
        <f ca="1"/>
        <v>0</v>
      </c>
      <c r="W331">
        <f ca="1"/>
        <v>0</v>
      </c>
      <c r="X331">
        <f ca="1"/>
        <v>0</v>
      </c>
      <c r="Y331">
        <f ca="1"/>
        <v>0</v>
      </c>
      <c r="Z331">
        <f ca="1"/>
        <v>0</v>
      </c>
      <c r="AA331">
        <f ca="1"/>
        <v>0</v>
      </c>
      <c r="AC331" s="2"/>
      <c r="AD331" t="str">
        <f t="shared" si="94"/>
        <v/>
      </c>
      <c r="AF331" t="str">
        <f t="shared" si="85"/>
        <v/>
      </c>
      <c r="AG331" t="str">
        <f t="shared" si="86"/>
        <v/>
      </c>
      <c r="AH331" t="str">
        <f t="shared" si="87"/>
        <v/>
      </c>
      <c r="AI331" t="str">
        <f t="shared" si="88"/>
        <v/>
      </c>
      <c r="AJ331" t="str">
        <f t="shared" si="89"/>
        <v/>
      </c>
      <c r="AK331" t="str">
        <f t="shared" si="90"/>
        <v/>
      </c>
      <c r="AM331" t="str">
        <f t="shared" ca="1" si="95"/>
        <v>0, 0</v>
      </c>
      <c r="AN331">
        <f ca="1">OFFSET(INDIRECT(CONCATENATE($AE$1,"!$A$1")),$AT331,MATCH("First Name",INDIRECT(CONCATENATE($AE$1,"!$A$1")):INDIRECT(CONCATENATE($AE$1,"!$L$1")),0)-1,1,1)</f>
        <v>0</v>
      </c>
      <c r="AO331">
        <f ca="1">OFFSET(INDIRECT(CONCATENATE($AE$1,"!$A$1")),$AT331,MATCH("Last Name",INDIRECT(CONCATENATE($AE$1,"!$A$1")):INDIRECT(CONCATENATE($AE$1,"!$L$1")),0)-1,1,1)</f>
        <v>0</v>
      </c>
      <c r="AP331">
        <f ca="1">OFFSET(INDIRECT(CONCATENATE($AE$1,"!$A$1")),$AT331,MATCH("description",INDIRECT(CONCATENATE($AE$1,"!$A$1")):INDIRECT(CONCATENATE($AE$1,"!$L$1")),0)-1,1,1)</f>
        <v>0</v>
      </c>
      <c r="AQ331">
        <f ca="1">OFFSET(INDIRECT(CONCATENATE($AE$1,"!$A$1")),$AT331,MATCH("Display Name",INDIRECT(CONCATENATE($AE$1,"!$A$1")):INDIRECT(CONCATENATE($AE$1,"!$L$1")),0)-1,1,1)</f>
        <v>0</v>
      </c>
      <c r="AR331">
        <f ca="1">OFFSET(INDIRECT(CONCATENATE($AE$1,"!$A$1")),$AT331,MATCH("Pre-Windows 2000 Logon Name",INDIRECT(CONCATENATE($AE$1,"!$A$1")):INDIRECT(CONCATENATE($AE$1,"!$L$1")),0)-1,1,1)</f>
        <v>0</v>
      </c>
      <c r="AS331">
        <f ca="1">OFFSET(INDIRECT(CONCATENATE($AE$1,"!$A$1")),$AT331,MATCH("E-Mail Address",INDIRECT(CONCATENATE($AE$1,"!$A$1")):INDIRECT(CONCATENATE($AE$1,"!$L$1")),0)-1,1,1)</f>
        <v>0</v>
      </c>
      <c r="AT331">
        <v>330</v>
      </c>
    </row>
    <row r="332" spans="1:46" x14ac:dyDescent="0.25">
      <c r="A332" s="4"/>
      <c r="B332" s="4"/>
      <c r="C332" s="4"/>
      <c r="D332" s="4"/>
      <c r="E332" s="4"/>
      <c r="F332" s="4"/>
      <c r="H332" s="2"/>
      <c r="I332" t="str">
        <f t="shared" si="91"/>
        <v/>
      </c>
      <c r="K332" t="str">
        <f t="shared" si="80"/>
        <v/>
      </c>
      <c r="L332" t="str">
        <f t="shared" si="81"/>
        <v/>
      </c>
      <c r="M332" t="str">
        <f t="shared" si="82"/>
        <v/>
      </c>
      <c r="N332" t="str">
        <f t="shared" si="83"/>
        <v/>
      </c>
      <c r="O332" t="str">
        <f t="shared" si="84"/>
        <v/>
      </c>
      <c r="P332" t="str">
        <f t="shared" si="92"/>
        <v/>
      </c>
      <c r="R332" t="str">
        <f t="shared" ca="1" si="93"/>
        <v>0, 0</v>
      </c>
      <c r="S332">
        <f ca="1"/>
        <v>0</v>
      </c>
      <c r="T332">
        <f ca="1"/>
        <v>0</v>
      </c>
      <c r="U332">
        <f ca="1"/>
        <v>0</v>
      </c>
      <c r="V332">
        <f ca="1"/>
        <v>0</v>
      </c>
      <c r="W332">
        <f ca="1"/>
        <v>0</v>
      </c>
      <c r="X332">
        <f ca="1"/>
        <v>0</v>
      </c>
      <c r="Y332">
        <f ca="1"/>
        <v>0</v>
      </c>
      <c r="Z332">
        <f ca="1"/>
        <v>0</v>
      </c>
      <c r="AA332">
        <f ca="1"/>
        <v>0</v>
      </c>
      <c r="AC332" s="2"/>
      <c r="AD332" t="str">
        <f t="shared" si="94"/>
        <v/>
      </c>
      <c r="AF332" t="str">
        <f t="shared" si="85"/>
        <v/>
      </c>
      <c r="AG332" t="str">
        <f t="shared" si="86"/>
        <v/>
      </c>
      <c r="AH332" t="str">
        <f t="shared" si="87"/>
        <v/>
      </c>
      <c r="AI332" t="str">
        <f t="shared" si="88"/>
        <v/>
      </c>
      <c r="AJ332" t="str">
        <f t="shared" si="89"/>
        <v/>
      </c>
      <c r="AK332" t="str">
        <f t="shared" si="90"/>
        <v/>
      </c>
      <c r="AM332" t="str">
        <f t="shared" ca="1" si="95"/>
        <v>0, 0</v>
      </c>
      <c r="AN332">
        <f ca="1">OFFSET(INDIRECT(CONCATENATE($AE$1,"!$A$1")),$AT332,MATCH("First Name",INDIRECT(CONCATENATE($AE$1,"!$A$1")):INDIRECT(CONCATENATE($AE$1,"!$L$1")),0)-1,1,1)</f>
        <v>0</v>
      </c>
      <c r="AO332">
        <f ca="1">OFFSET(INDIRECT(CONCATENATE($AE$1,"!$A$1")),$AT332,MATCH("Last Name",INDIRECT(CONCATENATE($AE$1,"!$A$1")):INDIRECT(CONCATENATE($AE$1,"!$L$1")),0)-1,1,1)</f>
        <v>0</v>
      </c>
      <c r="AP332">
        <f ca="1">OFFSET(INDIRECT(CONCATENATE($AE$1,"!$A$1")),$AT332,MATCH("description",INDIRECT(CONCATENATE($AE$1,"!$A$1")):INDIRECT(CONCATENATE($AE$1,"!$L$1")),0)-1,1,1)</f>
        <v>0</v>
      </c>
      <c r="AQ332">
        <f ca="1">OFFSET(INDIRECT(CONCATENATE($AE$1,"!$A$1")),$AT332,MATCH("Display Name",INDIRECT(CONCATENATE($AE$1,"!$A$1")):INDIRECT(CONCATENATE($AE$1,"!$L$1")),0)-1,1,1)</f>
        <v>0</v>
      </c>
      <c r="AR332">
        <f ca="1">OFFSET(INDIRECT(CONCATENATE($AE$1,"!$A$1")),$AT332,MATCH("Pre-Windows 2000 Logon Name",INDIRECT(CONCATENATE($AE$1,"!$A$1")):INDIRECT(CONCATENATE($AE$1,"!$L$1")),0)-1,1,1)</f>
        <v>0</v>
      </c>
      <c r="AS332">
        <f ca="1">OFFSET(INDIRECT(CONCATENATE($AE$1,"!$A$1")),$AT332,MATCH("E-Mail Address",INDIRECT(CONCATENATE($AE$1,"!$A$1")):INDIRECT(CONCATENATE($AE$1,"!$L$1")),0)-1,1,1)</f>
        <v>0</v>
      </c>
      <c r="AT332">
        <v>331</v>
      </c>
    </row>
    <row r="333" spans="1:46" x14ac:dyDescent="0.25">
      <c r="A333" s="4"/>
      <c r="B333" s="4"/>
      <c r="C333" s="4"/>
      <c r="D333" s="4"/>
      <c r="E333" s="4"/>
      <c r="F333" s="4"/>
      <c r="H333" s="2"/>
      <c r="I333" t="str">
        <f t="shared" si="91"/>
        <v/>
      </c>
      <c r="K333" t="str">
        <f t="shared" si="80"/>
        <v/>
      </c>
      <c r="L333" t="str">
        <f t="shared" si="81"/>
        <v/>
      </c>
      <c r="M333" t="str">
        <f t="shared" si="82"/>
        <v/>
      </c>
      <c r="N333" t="str">
        <f t="shared" si="83"/>
        <v/>
      </c>
      <c r="O333" t="str">
        <f t="shared" si="84"/>
        <v/>
      </c>
      <c r="P333" t="str">
        <f t="shared" si="92"/>
        <v/>
      </c>
      <c r="R333" t="str">
        <f t="shared" ca="1" si="93"/>
        <v>0, 0</v>
      </c>
      <c r="S333">
        <f ca="1"/>
        <v>0</v>
      </c>
      <c r="T333">
        <f ca="1"/>
        <v>0</v>
      </c>
      <c r="U333">
        <f ca="1"/>
        <v>0</v>
      </c>
      <c r="V333">
        <f ca="1"/>
        <v>0</v>
      </c>
      <c r="W333">
        <f ca="1"/>
        <v>0</v>
      </c>
      <c r="X333">
        <f ca="1"/>
        <v>0</v>
      </c>
      <c r="Y333">
        <f ca="1"/>
        <v>0</v>
      </c>
      <c r="Z333">
        <f ca="1"/>
        <v>0</v>
      </c>
      <c r="AA333">
        <f ca="1"/>
        <v>0</v>
      </c>
      <c r="AC333" s="2"/>
      <c r="AD333" t="str">
        <f t="shared" si="94"/>
        <v/>
      </c>
      <c r="AF333" t="str">
        <f t="shared" si="85"/>
        <v/>
      </c>
      <c r="AG333" t="str">
        <f t="shared" si="86"/>
        <v/>
      </c>
      <c r="AH333" t="str">
        <f t="shared" si="87"/>
        <v/>
      </c>
      <c r="AI333" t="str">
        <f t="shared" si="88"/>
        <v/>
      </c>
      <c r="AJ333" t="str">
        <f t="shared" si="89"/>
        <v/>
      </c>
      <c r="AK333" t="str">
        <f t="shared" si="90"/>
        <v/>
      </c>
      <c r="AM333" t="str">
        <f t="shared" ca="1" si="95"/>
        <v>0, 0</v>
      </c>
      <c r="AN333">
        <f ca="1">OFFSET(INDIRECT(CONCATENATE($AE$1,"!$A$1")),$AT333,MATCH("First Name",INDIRECT(CONCATENATE($AE$1,"!$A$1")):INDIRECT(CONCATENATE($AE$1,"!$L$1")),0)-1,1,1)</f>
        <v>0</v>
      </c>
      <c r="AO333">
        <f ca="1">OFFSET(INDIRECT(CONCATENATE($AE$1,"!$A$1")),$AT333,MATCH("Last Name",INDIRECT(CONCATENATE($AE$1,"!$A$1")):INDIRECT(CONCATENATE($AE$1,"!$L$1")),0)-1,1,1)</f>
        <v>0</v>
      </c>
      <c r="AP333">
        <f ca="1">OFFSET(INDIRECT(CONCATENATE($AE$1,"!$A$1")),$AT333,MATCH("description",INDIRECT(CONCATENATE($AE$1,"!$A$1")):INDIRECT(CONCATENATE($AE$1,"!$L$1")),0)-1,1,1)</f>
        <v>0</v>
      </c>
      <c r="AQ333">
        <f ca="1">OFFSET(INDIRECT(CONCATENATE($AE$1,"!$A$1")),$AT333,MATCH("Display Name",INDIRECT(CONCATENATE($AE$1,"!$A$1")):INDIRECT(CONCATENATE($AE$1,"!$L$1")),0)-1,1,1)</f>
        <v>0</v>
      </c>
      <c r="AR333">
        <f ca="1">OFFSET(INDIRECT(CONCATENATE($AE$1,"!$A$1")),$AT333,MATCH("Pre-Windows 2000 Logon Name",INDIRECT(CONCATENATE($AE$1,"!$A$1")):INDIRECT(CONCATENATE($AE$1,"!$L$1")),0)-1,1,1)</f>
        <v>0</v>
      </c>
      <c r="AS333">
        <f ca="1">OFFSET(INDIRECT(CONCATENATE($AE$1,"!$A$1")),$AT333,MATCH("E-Mail Address",INDIRECT(CONCATENATE($AE$1,"!$A$1")):INDIRECT(CONCATENATE($AE$1,"!$L$1")),0)-1,1,1)</f>
        <v>0</v>
      </c>
      <c r="AT333">
        <v>332</v>
      </c>
    </row>
    <row r="334" spans="1:46" x14ac:dyDescent="0.25">
      <c r="A334" s="4"/>
      <c r="B334" s="4"/>
      <c r="C334" s="4"/>
      <c r="D334" s="4"/>
      <c r="E334" s="4"/>
      <c r="F334" s="4"/>
      <c r="H334" s="2"/>
      <c r="I334" t="str">
        <f t="shared" si="91"/>
        <v/>
      </c>
      <c r="K334" t="str">
        <f t="shared" si="80"/>
        <v/>
      </c>
      <c r="L334" t="str">
        <f t="shared" si="81"/>
        <v/>
      </c>
      <c r="M334" t="str">
        <f t="shared" si="82"/>
        <v/>
      </c>
      <c r="N334" t="str">
        <f t="shared" si="83"/>
        <v/>
      </c>
      <c r="O334" t="str">
        <f t="shared" si="84"/>
        <v/>
      </c>
      <c r="P334" t="str">
        <f t="shared" si="92"/>
        <v/>
      </c>
      <c r="R334" t="str">
        <f t="shared" ca="1" si="93"/>
        <v>0, 0</v>
      </c>
      <c r="S334">
        <f ca="1"/>
        <v>0</v>
      </c>
      <c r="T334">
        <f ca="1"/>
        <v>0</v>
      </c>
      <c r="U334">
        <f ca="1"/>
        <v>0</v>
      </c>
      <c r="V334">
        <f ca="1"/>
        <v>0</v>
      </c>
      <c r="W334">
        <f ca="1"/>
        <v>0</v>
      </c>
      <c r="X334">
        <f ca="1"/>
        <v>0</v>
      </c>
      <c r="Y334">
        <f ca="1"/>
        <v>0</v>
      </c>
      <c r="Z334">
        <f ca="1"/>
        <v>0</v>
      </c>
      <c r="AA334">
        <f ca="1"/>
        <v>0</v>
      </c>
      <c r="AC334" s="2"/>
      <c r="AD334" t="str">
        <f t="shared" si="94"/>
        <v/>
      </c>
      <c r="AF334" t="str">
        <f t="shared" si="85"/>
        <v/>
      </c>
      <c r="AG334" t="str">
        <f t="shared" si="86"/>
        <v/>
      </c>
      <c r="AH334" t="str">
        <f t="shared" si="87"/>
        <v/>
      </c>
      <c r="AI334" t="str">
        <f t="shared" si="88"/>
        <v/>
      </c>
      <c r="AJ334" t="str">
        <f t="shared" si="89"/>
        <v/>
      </c>
      <c r="AK334" t="str">
        <f t="shared" si="90"/>
        <v/>
      </c>
      <c r="AM334" t="str">
        <f t="shared" ca="1" si="95"/>
        <v>0, 0</v>
      </c>
      <c r="AN334">
        <f ca="1">OFFSET(INDIRECT(CONCATENATE($AE$1,"!$A$1")),$AT334,MATCH("First Name",INDIRECT(CONCATENATE($AE$1,"!$A$1")):INDIRECT(CONCATENATE($AE$1,"!$L$1")),0)-1,1,1)</f>
        <v>0</v>
      </c>
      <c r="AO334">
        <f ca="1">OFFSET(INDIRECT(CONCATENATE($AE$1,"!$A$1")),$AT334,MATCH("Last Name",INDIRECT(CONCATENATE($AE$1,"!$A$1")):INDIRECT(CONCATENATE($AE$1,"!$L$1")),0)-1,1,1)</f>
        <v>0</v>
      </c>
      <c r="AP334">
        <f ca="1">OFFSET(INDIRECT(CONCATENATE($AE$1,"!$A$1")),$AT334,MATCH("description",INDIRECT(CONCATENATE($AE$1,"!$A$1")):INDIRECT(CONCATENATE($AE$1,"!$L$1")),0)-1,1,1)</f>
        <v>0</v>
      </c>
      <c r="AQ334">
        <f ca="1">OFFSET(INDIRECT(CONCATENATE($AE$1,"!$A$1")),$AT334,MATCH("Display Name",INDIRECT(CONCATENATE($AE$1,"!$A$1")):INDIRECT(CONCATENATE($AE$1,"!$L$1")),0)-1,1,1)</f>
        <v>0</v>
      </c>
      <c r="AR334">
        <f ca="1">OFFSET(INDIRECT(CONCATENATE($AE$1,"!$A$1")),$AT334,MATCH("Pre-Windows 2000 Logon Name",INDIRECT(CONCATENATE($AE$1,"!$A$1")):INDIRECT(CONCATENATE($AE$1,"!$L$1")),0)-1,1,1)</f>
        <v>0</v>
      </c>
      <c r="AS334">
        <f ca="1">OFFSET(INDIRECT(CONCATENATE($AE$1,"!$A$1")),$AT334,MATCH("E-Mail Address",INDIRECT(CONCATENATE($AE$1,"!$A$1")):INDIRECT(CONCATENATE($AE$1,"!$L$1")),0)-1,1,1)</f>
        <v>0</v>
      </c>
      <c r="AT334">
        <v>333</v>
      </c>
    </row>
    <row r="335" spans="1:46" x14ac:dyDescent="0.25">
      <c r="A335" s="4"/>
      <c r="B335" s="4"/>
      <c r="C335" s="4"/>
      <c r="D335" s="4"/>
      <c r="E335" s="4"/>
      <c r="F335" s="4"/>
      <c r="H335" s="2"/>
      <c r="I335" t="str">
        <f t="shared" si="91"/>
        <v/>
      </c>
      <c r="K335" t="str">
        <f t="shared" si="80"/>
        <v/>
      </c>
      <c r="L335" t="str">
        <f t="shared" si="81"/>
        <v/>
      </c>
      <c r="M335" t="str">
        <f t="shared" si="82"/>
        <v/>
      </c>
      <c r="N335" t="str">
        <f t="shared" si="83"/>
        <v/>
      </c>
      <c r="O335" t="str">
        <f t="shared" si="84"/>
        <v/>
      </c>
      <c r="P335" t="str">
        <f t="shared" si="92"/>
        <v/>
      </c>
      <c r="R335" t="str">
        <f t="shared" ca="1" si="93"/>
        <v>0, 0</v>
      </c>
      <c r="S335">
        <f ca="1"/>
        <v>0</v>
      </c>
      <c r="T335">
        <f ca="1"/>
        <v>0</v>
      </c>
      <c r="U335">
        <f ca="1"/>
        <v>0</v>
      </c>
      <c r="V335">
        <f ca="1"/>
        <v>0</v>
      </c>
      <c r="W335">
        <f ca="1"/>
        <v>0</v>
      </c>
      <c r="X335">
        <f ca="1"/>
        <v>0</v>
      </c>
      <c r="Y335">
        <f ca="1"/>
        <v>0</v>
      </c>
      <c r="Z335">
        <f ca="1"/>
        <v>0</v>
      </c>
      <c r="AA335">
        <f ca="1"/>
        <v>0</v>
      </c>
      <c r="AC335" s="2"/>
      <c r="AD335" t="str">
        <f t="shared" si="94"/>
        <v/>
      </c>
      <c r="AF335" t="str">
        <f t="shared" si="85"/>
        <v/>
      </c>
      <c r="AG335" t="str">
        <f t="shared" si="86"/>
        <v/>
      </c>
      <c r="AH335" t="str">
        <f t="shared" si="87"/>
        <v/>
      </c>
      <c r="AI335" t="str">
        <f t="shared" si="88"/>
        <v/>
      </c>
      <c r="AJ335" t="str">
        <f t="shared" si="89"/>
        <v/>
      </c>
      <c r="AK335" t="str">
        <f t="shared" si="90"/>
        <v/>
      </c>
      <c r="AM335" t="str">
        <f t="shared" ca="1" si="95"/>
        <v>0, 0</v>
      </c>
      <c r="AN335">
        <f ca="1">OFFSET(INDIRECT(CONCATENATE($AE$1,"!$A$1")),$AT335,MATCH("First Name",INDIRECT(CONCATENATE($AE$1,"!$A$1")):INDIRECT(CONCATENATE($AE$1,"!$L$1")),0)-1,1,1)</f>
        <v>0</v>
      </c>
      <c r="AO335">
        <f ca="1">OFFSET(INDIRECT(CONCATENATE($AE$1,"!$A$1")),$AT335,MATCH("Last Name",INDIRECT(CONCATENATE($AE$1,"!$A$1")):INDIRECT(CONCATENATE($AE$1,"!$L$1")),0)-1,1,1)</f>
        <v>0</v>
      </c>
      <c r="AP335">
        <f ca="1">OFFSET(INDIRECT(CONCATENATE($AE$1,"!$A$1")),$AT335,MATCH("description",INDIRECT(CONCATENATE($AE$1,"!$A$1")):INDIRECT(CONCATENATE($AE$1,"!$L$1")),0)-1,1,1)</f>
        <v>0</v>
      </c>
      <c r="AQ335">
        <f ca="1">OFFSET(INDIRECT(CONCATENATE($AE$1,"!$A$1")),$AT335,MATCH("Display Name",INDIRECT(CONCATENATE($AE$1,"!$A$1")):INDIRECT(CONCATENATE($AE$1,"!$L$1")),0)-1,1,1)</f>
        <v>0</v>
      </c>
      <c r="AR335">
        <f ca="1">OFFSET(INDIRECT(CONCATENATE($AE$1,"!$A$1")),$AT335,MATCH("Pre-Windows 2000 Logon Name",INDIRECT(CONCATENATE($AE$1,"!$A$1")):INDIRECT(CONCATENATE($AE$1,"!$L$1")),0)-1,1,1)</f>
        <v>0</v>
      </c>
      <c r="AS335">
        <f ca="1">OFFSET(INDIRECT(CONCATENATE($AE$1,"!$A$1")),$AT335,MATCH("E-Mail Address",INDIRECT(CONCATENATE($AE$1,"!$A$1")):INDIRECT(CONCATENATE($AE$1,"!$L$1")),0)-1,1,1)</f>
        <v>0</v>
      </c>
      <c r="AT335">
        <v>334</v>
      </c>
    </row>
    <row r="336" spans="1:46" x14ac:dyDescent="0.25">
      <c r="A336" s="4"/>
      <c r="B336" s="4"/>
      <c r="C336" s="4"/>
      <c r="D336" s="4"/>
      <c r="E336" s="4"/>
      <c r="F336" s="4"/>
      <c r="H336" s="2"/>
      <c r="I336" t="str">
        <f t="shared" si="91"/>
        <v/>
      </c>
      <c r="K336" t="str">
        <f t="shared" si="80"/>
        <v/>
      </c>
      <c r="L336" t="str">
        <f t="shared" si="81"/>
        <v/>
      </c>
      <c r="M336" t="str">
        <f t="shared" si="82"/>
        <v/>
      </c>
      <c r="N336" t="str">
        <f t="shared" si="83"/>
        <v/>
      </c>
      <c r="O336" t="str">
        <f t="shared" si="84"/>
        <v/>
      </c>
      <c r="P336" t="str">
        <f t="shared" si="92"/>
        <v/>
      </c>
      <c r="R336" t="str">
        <f t="shared" ca="1" si="93"/>
        <v>0, 0</v>
      </c>
      <c r="S336">
        <f ca="1"/>
        <v>0</v>
      </c>
      <c r="T336">
        <f ca="1"/>
        <v>0</v>
      </c>
      <c r="U336">
        <f ca="1"/>
        <v>0</v>
      </c>
      <c r="V336">
        <f ca="1"/>
        <v>0</v>
      </c>
      <c r="W336">
        <f ca="1"/>
        <v>0</v>
      </c>
      <c r="X336">
        <f ca="1"/>
        <v>0</v>
      </c>
      <c r="Y336">
        <f ca="1"/>
        <v>0</v>
      </c>
      <c r="Z336">
        <f ca="1"/>
        <v>0</v>
      </c>
      <c r="AA336">
        <f ca="1"/>
        <v>0</v>
      </c>
      <c r="AC336" s="2"/>
      <c r="AD336" t="str">
        <f t="shared" si="94"/>
        <v/>
      </c>
      <c r="AF336" t="str">
        <f t="shared" si="85"/>
        <v/>
      </c>
      <c r="AG336" t="str">
        <f t="shared" si="86"/>
        <v/>
      </c>
      <c r="AH336" t="str">
        <f t="shared" si="87"/>
        <v/>
      </c>
      <c r="AI336" t="str">
        <f t="shared" si="88"/>
        <v/>
      </c>
      <c r="AJ336" t="str">
        <f t="shared" si="89"/>
        <v/>
      </c>
      <c r="AK336" t="str">
        <f t="shared" si="90"/>
        <v/>
      </c>
      <c r="AM336" t="str">
        <f t="shared" ca="1" si="95"/>
        <v>0, 0</v>
      </c>
      <c r="AN336">
        <f ca="1">OFFSET(INDIRECT(CONCATENATE($AE$1,"!$A$1")),$AT336,MATCH("First Name",INDIRECT(CONCATENATE($AE$1,"!$A$1")):INDIRECT(CONCATENATE($AE$1,"!$L$1")),0)-1,1,1)</f>
        <v>0</v>
      </c>
      <c r="AO336">
        <f ca="1">OFFSET(INDIRECT(CONCATENATE($AE$1,"!$A$1")),$AT336,MATCH("Last Name",INDIRECT(CONCATENATE($AE$1,"!$A$1")):INDIRECT(CONCATENATE($AE$1,"!$L$1")),0)-1,1,1)</f>
        <v>0</v>
      </c>
      <c r="AP336">
        <f ca="1">OFFSET(INDIRECT(CONCATENATE($AE$1,"!$A$1")),$AT336,MATCH("description",INDIRECT(CONCATENATE($AE$1,"!$A$1")):INDIRECT(CONCATENATE($AE$1,"!$L$1")),0)-1,1,1)</f>
        <v>0</v>
      </c>
      <c r="AQ336">
        <f ca="1">OFFSET(INDIRECT(CONCATENATE($AE$1,"!$A$1")),$AT336,MATCH("Display Name",INDIRECT(CONCATENATE($AE$1,"!$A$1")):INDIRECT(CONCATENATE($AE$1,"!$L$1")),0)-1,1,1)</f>
        <v>0</v>
      </c>
      <c r="AR336">
        <f ca="1">OFFSET(INDIRECT(CONCATENATE($AE$1,"!$A$1")),$AT336,MATCH("Pre-Windows 2000 Logon Name",INDIRECT(CONCATENATE($AE$1,"!$A$1")):INDIRECT(CONCATENATE($AE$1,"!$L$1")),0)-1,1,1)</f>
        <v>0</v>
      </c>
      <c r="AS336">
        <f ca="1">OFFSET(INDIRECT(CONCATENATE($AE$1,"!$A$1")),$AT336,MATCH("E-Mail Address",INDIRECT(CONCATENATE($AE$1,"!$A$1")):INDIRECT(CONCATENATE($AE$1,"!$L$1")),0)-1,1,1)</f>
        <v>0</v>
      </c>
      <c r="AT336">
        <v>335</v>
      </c>
    </row>
    <row r="337" spans="1:46" x14ac:dyDescent="0.25">
      <c r="A337" s="4"/>
      <c r="B337" s="4"/>
      <c r="C337" s="4"/>
      <c r="D337" s="4"/>
      <c r="E337" s="4"/>
      <c r="F337" s="4"/>
      <c r="H337" s="2"/>
      <c r="I337" t="str">
        <f t="shared" si="91"/>
        <v/>
      </c>
      <c r="K337" t="str">
        <f t="shared" si="80"/>
        <v/>
      </c>
      <c r="L337" t="str">
        <f t="shared" si="81"/>
        <v/>
      </c>
      <c r="M337" t="str">
        <f t="shared" si="82"/>
        <v/>
      </c>
      <c r="N337" t="str">
        <f t="shared" si="83"/>
        <v/>
      </c>
      <c r="O337" t="str">
        <f t="shared" si="84"/>
        <v/>
      </c>
      <c r="P337" t="str">
        <f t="shared" si="92"/>
        <v/>
      </c>
      <c r="R337" t="str">
        <f t="shared" ca="1" si="93"/>
        <v>0, 0</v>
      </c>
      <c r="S337">
        <f ca="1"/>
        <v>0</v>
      </c>
      <c r="T337">
        <f ca="1"/>
        <v>0</v>
      </c>
      <c r="U337">
        <f ca="1"/>
        <v>0</v>
      </c>
      <c r="V337">
        <f ca="1"/>
        <v>0</v>
      </c>
      <c r="W337">
        <f ca="1"/>
        <v>0</v>
      </c>
      <c r="X337">
        <f ca="1"/>
        <v>0</v>
      </c>
      <c r="Y337">
        <f ca="1"/>
        <v>0</v>
      </c>
      <c r="Z337">
        <f ca="1"/>
        <v>0</v>
      </c>
      <c r="AA337">
        <f ca="1"/>
        <v>0</v>
      </c>
      <c r="AC337" s="2"/>
      <c r="AD337" t="str">
        <f t="shared" si="94"/>
        <v/>
      </c>
      <c r="AF337" t="str">
        <f t="shared" si="85"/>
        <v/>
      </c>
      <c r="AG337" t="str">
        <f t="shared" si="86"/>
        <v/>
      </c>
      <c r="AH337" t="str">
        <f t="shared" si="87"/>
        <v/>
      </c>
      <c r="AI337" t="str">
        <f t="shared" si="88"/>
        <v/>
      </c>
      <c r="AJ337" t="str">
        <f t="shared" si="89"/>
        <v/>
      </c>
      <c r="AK337" t="str">
        <f t="shared" si="90"/>
        <v/>
      </c>
      <c r="AM337" t="str">
        <f t="shared" ca="1" si="95"/>
        <v>0, 0</v>
      </c>
      <c r="AN337">
        <f ca="1">OFFSET(INDIRECT(CONCATENATE($AE$1,"!$A$1")),$AT337,MATCH("First Name",INDIRECT(CONCATENATE($AE$1,"!$A$1")):INDIRECT(CONCATENATE($AE$1,"!$L$1")),0)-1,1,1)</f>
        <v>0</v>
      </c>
      <c r="AO337">
        <f ca="1">OFFSET(INDIRECT(CONCATENATE($AE$1,"!$A$1")),$AT337,MATCH("Last Name",INDIRECT(CONCATENATE($AE$1,"!$A$1")):INDIRECT(CONCATENATE($AE$1,"!$L$1")),0)-1,1,1)</f>
        <v>0</v>
      </c>
      <c r="AP337">
        <f ca="1">OFFSET(INDIRECT(CONCATENATE($AE$1,"!$A$1")),$AT337,MATCH("description",INDIRECT(CONCATENATE($AE$1,"!$A$1")):INDIRECT(CONCATENATE($AE$1,"!$L$1")),0)-1,1,1)</f>
        <v>0</v>
      </c>
      <c r="AQ337">
        <f ca="1">OFFSET(INDIRECT(CONCATENATE($AE$1,"!$A$1")),$AT337,MATCH("Display Name",INDIRECT(CONCATENATE($AE$1,"!$A$1")):INDIRECT(CONCATENATE($AE$1,"!$L$1")),0)-1,1,1)</f>
        <v>0</v>
      </c>
      <c r="AR337">
        <f ca="1">OFFSET(INDIRECT(CONCATENATE($AE$1,"!$A$1")),$AT337,MATCH("Pre-Windows 2000 Logon Name",INDIRECT(CONCATENATE($AE$1,"!$A$1")):INDIRECT(CONCATENATE($AE$1,"!$L$1")),0)-1,1,1)</f>
        <v>0</v>
      </c>
      <c r="AS337">
        <f ca="1">OFFSET(INDIRECT(CONCATENATE($AE$1,"!$A$1")),$AT337,MATCH("E-Mail Address",INDIRECT(CONCATENATE($AE$1,"!$A$1")):INDIRECT(CONCATENATE($AE$1,"!$L$1")),0)-1,1,1)</f>
        <v>0</v>
      </c>
      <c r="AT337">
        <v>336</v>
      </c>
    </row>
    <row r="338" spans="1:46" x14ac:dyDescent="0.25">
      <c r="A338" s="4"/>
      <c r="B338" s="4"/>
      <c r="C338" s="4"/>
      <c r="D338" s="4"/>
      <c r="E338" s="4"/>
      <c r="F338" s="4"/>
      <c r="H338" s="2"/>
      <c r="I338" t="str">
        <f t="shared" si="91"/>
        <v/>
      </c>
      <c r="K338" t="str">
        <f t="shared" si="80"/>
        <v/>
      </c>
      <c r="L338" t="str">
        <f t="shared" si="81"/>
        <v/>
      </c>
      <c r="M338" t="str">
        <f t="shared" si="82"/>
        <v/>
      </c>
      <c r="N338" t="str">
        <f t="shared" si="83"/>
        <v/>
      </c>
      <c r="O338" t="str">
        <f t="shared" si="84"/>
        <v/>
      </c>
      <c r="P338" t="str">
        <f t="shared" si="92"/>
        <v/>
      </c>
      <c r="R338" t="str">
        <f t="shared" ca="1" si="93"/>
        <v>0, 0</v>
      </c>
      <c r="S338">
        <f ca="1"/>
        <v>0</v>
      </c>
      <c r="T338">
        <f ca="1"/>
        <v>0</v>
      </c>
      <c r="U338">
        <f ca="1"/>
        <v>0</v>
      </c>
      <c r="V338">
        <f ca="1"/>
        <v>0</v>
      </c>
      <c r="W338">
        <f ca="1"/>
        <v>0</v>
      </c>
      <c r="X338">
        <f ca="1"/>
        <v>0</v>
      </c>
      <c r="Y338">
        <f ca="1"/>
        <v>0</v>
      </c>
      <c r="Z338">
        <f ca="1"/>
        <v>0</v>
      </c>
      <c r="AA338">
        <f ca="1"/>
        <v>0</v>
      </c>
      <c r="AC338" s="2"/>
      <c r="AD338" t="str">
        <f t="shared" si="94"/>
        <v/>
      </c>
      <c r="AF338" t="str">
        <f t="shared" si="85"/>
        <v/>
      </c>
      <c r="AG338" t="str">
        <f t="shared" si="86"/>
        <v/>
      </c>
      <c r="AH338" t="str">
        <f t="shared" si="87"/>
        <v/>
      </c>
      <c r="AI338" t="str">
        <f t="shared" si="88"/>
        <v/>
      </c>
      <c r="AJ338" t="str">
        <f t="shared" si="89"/>
        <v/>
      </c>
      <c r="AK338" t="str">
        <f t="shared" si="90"/>
        <v/>
      </c>
      <c r="AM338" t="str">
        <f t="shared" ca="1" si="95"/>
        <v>0, 0</v>
      </c>
      <c r="AN338">
        <f ca="1">OFFSET(INDIRECT(CONCATENATE($AE$1,"!$A$1")),$AT338,MATCH("First Name",INDIRECT(CONCATENATE($AE$1,"!$A$1")):INDIRECT(CONCATENATE($AE$1,"!$L$1")),0)-1,1,1)</f>
        <v>0</v>
      </c>
      <c r="AO338">
        <f ca="1">OFFSET(INDIRECT(CONCATENATE($AE$1,"!$A$1")),$AT338,MATCH("Last Name",INDIRECT(CONCATENATE($AE$1,"!$A$1")):INDIRECT(CONCATENATE($AE$1,"!$L$1")),0)-1,1,1)</f>
        <v>0</v>
      </c>
      <c r="AP338">
        <f ca="1">OFFSET(INDIRECT(CONCATENATE($AE$1,"!$A$1")),$AT338,MATCH("description",INDIRECT(CONCATENATE($AE$1,"!$A$1")):INDIRECT(CONCATENATE($AE$1,"!$L$1")),0)-1,1,1)</f>
        <v>0</v>
      </c>
      <c r="AQ338">
        <f ca="1">OFFSET(INDIRECT(CONCATENATE($AE$1,"!$A$1")),$AT338,MATCH("Display Name",INDIRECT(CONCATENATE($AE$1,"!$A$1")):INDIRECT(CONCATENATE($AE$1,"!$L$1")),0)-1,1,1)</f>
        <v>0</v>
      </c>
      <c r="AR338">
        <f ca="1">OFFSET(INDIRECT(CONCATENATE($AE$1,"!$A$1")),$AT338,MATCH("Pre-Windows 2000 Logon Name",INDIRECT(CONCATENATE($AE$1,"!$A$1")):INDIRECT(CONCATENATE($AE$1,"!$L$1")),0)-1,1,1)</f>
        <v>0</v>
      </c>
      <c r="AS338">
        <f ca="1">OFFSET(INDIRECT(CONCATENATE($AE$1,"!$A$1")),$AT338,MATCH("E-Mail Address",INDIRECT(CONCATENATE($AE$1,"!$A$1")):INDIRECT(CONCATENATE($AE$1,"!$L$1")),0)-1,1,1)</f>
        <v>0</v>
      </c>
      <c r="AT338">
        <v>337</v>
      </c>
    </row>
    <row r="339" spans="1:46" x14ac:dyDescent="0.25">
      <c r="A339" s="4"/>
      <c r="B339" s="4"/>
      <c r="C339" s="4"/>
      <c r="D339" s="4"/>
      <c r="E339" s="4"/>
      <c r="F339" s="4"/>
      <c r="H339" s="2"/>
      <c r="I339" t="str">
        <f t="shared" si="91"/>
        <v/>
      </c>
      <c r="K339" t="str">
        <f t="shared" si="80"/>
        <v/>
      </c>
      <c r="L339" t="str">
        <f t="shared" si="81"/>
        <v/>
      </c>
      <c r="M339" t="str">
        <f t="shared" si="82"/>
        <v/>
      </c>
      <c r="N339" t="str">
        <f t="shared" si="83"/>
        <v/>
      </c>
      <c r="O339" t="str">
        <f t="shared" si="84"/>
        <v/>
      </c>
      <c r="P339" t="str">
        <f t="shared" si="92"/>
        <v/>
      </c>
      <c r="R339" t="str">
        <f t="shared" ca="1" si="93"/>
        <v>0, 0</v>
      </c>
      <c r="S339">
        <f ca="1"/>
        <v>0</v>
      </c>
      <c r="T339">
        <f ca="1"/>
        <v>0</v>
      </c>
      <c r="U339">
        <f ca="1"/>
        <v>0</v>
      </c>
      <c r="V339">
        <f ca="1"/>
        <v>0</v>
      </c>
      <c r="W339">
        <f ca="1"/>
        <v>0</v>
      </c>
      <c r="X339">
        <f ca="1"/>
        <v>0</v>
      </c>
      <c r="Y339">
        <f ca="1"/>
        <v>0</v>
      </c>
      <c r="Z339">
        <f ca="1"/>
        <v>0</v>
      </c>
      <c r="AA339">
        <f ca="1"/>
        <v>0</v>
      </c>
      <c r="AC339" s="2"/>
      <c r="AD339" t="str">
        <f t="shared" si="94"/>
        <v/>
      </c>
      <c r="AF339" t="str">
        <f t="shared" si="85"/>
        <v/>
      </c>
      <c r="AG339" t="str">
        <f t="shared" si="86"/>
        <v/>
      </c>
      <c r="AH339" t="str">
        <f t="shared" si="87"/>
        <v/>
      </c>
      <c r="AI339" t="str">
        <f t="shared" si="88"/>
        <v/>
      </c>
      <c r="AJ339" t="str">
        <f t="shared" si="89"/>
        <v/>
      </c>
      <c r="AK339" t="str">
        <f t="shared" si="90"/>
        <v/>
      </c>
      <c r="AM339" t="str">
        <f t="shared" ca="1" si="95"/>
        <v>0, 0</v>
      </c>
      <c r="AN339">
        <f ca="1">OFFSET(INDIRECT(CONCATENATE($AE$1,"!$A$1")),$AT339,MATCH("First Name",INDIRECT(CONCATENATE($AE$1,"!$A$1")):INDIRECT(CONCATENATE($AE$1,"!$L$1")),0)-1,1,1)</f>
        <v>0</v>
      </c>
      <c r="AO339">
        <f ca="1">OFFSET(INDIRECT(CONCATENATE($AE$1,"!$A$1")),$AT339,MATCH("Last Name",INDIRECT(CONCATENATE($AE$1,"!$A$1")):INDIRECT(CONCATENATE($AE$1,"!$L$1")),0)-1,1,1)</f>
        <v>0</v>
      </c>
      <c r="AP339">
        <f ca="1">OFFSET(INDIRECT(CONCATENATE($AE$1,"!$A$1")),$AT339,MATCH("description",INDIRECT(CONCATENATE($AE$1,"!$A$1")):INDIRECT(CONCATENATE($AE$1,"!$L$1")),0)-1,1,1)</f>
        <v>0</v>
      </c>
      <c r="AQ339">
        <f ca="1">OFFSET(INDIRECT(CONCATENATE($AE$1,"!$A$1")),$AT339,MATCH("Display Name",INDIRECT(CONCATENATE($AE$1,"!$A$1")):INDIRECT(CONCATENATE($AE$1,"!$L$1")),0)-1,1,1)</f>
        <v>0</v>
      </c>
      <c r="AR339">
        <f ca="1">OFFSET(INDIRECT(CONCATENATE($AE$1,"!$A$1")),$AT339,MATCH("Pre-Windows 2000 Logon Name",INDIRECT(CONCATENATE($AE$1,"!$A$1")):INDIRECT(CONCATENATE($AE$1,"!$L$1")),0)-1,1,1)</f>
        <v>0</v>
      </c>
      <c r="AS339">
        <f ca="1">OFFSET(INDIRECT(CONCATENATE($AE$1,"!$A$1")),$AT339,MATCH("E-Mail Address",INDIRECT(CONCATENATE($AE$1,"!$A$1")):INDIRECT(CONCATENATE($AE$1,"!$L$1")),0)-1,1,1)</f>
        <v>0</v>
      </c>
      <c r="AT339">
        <v>338</v>
      </c>
    </row>
    <row r="340" spans="1:46" x14ac:dyDescent="0.25">
      <c r="A340" s="4"/>
      <c r="B340" s="4"/>
      <c r="C340" s="4"/>
      <c r="D340" s="4"/>
      <c r="E340" s="4"/>
      <c r="F340" s="4"/>
      <c r="H340" s="2"/>
      <c r="I340" t="str">
        <f t="shared" si="91"/>
        <v/>
      </c>
      <c r="K340" t="str">
        <f t="shared" si="80"/>
        <v/>
      </c>
      <c r="L340" t="str">
        <f t="shared" si="81"/>
        <v/>
      </c>
      <c r="M340" t="str">
        <f t="shared" si="82"/>
        <v/>
      </c>
      <c r="N340" t="str">
        <f t="shared" si="83"/>
        <v/>
      </c>
      <c r="O340" t="str">
        <f t="shared" si="84"/>
        <v/>
      </c>
      <c r="P340" t="str">
        <f t="shared" si="92"/>
        <v/>
      </c>
      <c r="R340" t="str">
        <f t="shared" ca="1" si="93"/>
        <v>0, 0</v>
      </c>
      <c r="S340">
        <f ca="1"/>
        <v>0</v>
      </c>
      <c r="T340">
        <f ca="1"/>
        <v>0</v>
      </c>
      <c r="U340">
        <f ca="1"/>
        <v>0</v>
      </c>
      <c r="V340">
        <f ca="1"/>
        <v>0</v>
      </c>
      <c r="W340">
        <f ca="1"/>
        <v>0</v>
      </c>
      <c r="X340">
        <f ca="1"/>
        <v>0</v>
      </c>
      <c r="Y340">
        <f ca="1"/>
        <v>0</v>
      </c>
      <c r="Z340">
        <f ca="1"/>
        <v>0</v>
      </c>
      <c r="AA340">
        <f ca="1"/>
        <v>0</v>
      </c>
      <c r="AC340" s="2"/>
      <c r="AD340" t="str">
        <f t="shared" si="94"/>
        <v/>
      </c>
      <c r="AF340" t="str">
        <f t="shared" si="85"/>
        <v/>
      </c>
      <c r="AG340" t="str">
        <f t="shared" si="86"/>
        <v/>
      </c>
      <c r="AH340" t="str">
        <f t="shared" si="87"/>
        <v/>
      </c>
      <c r="AI340" t="str">
        <f t="shared" si="88"/>
        <v/>
      </c>
      <c r="AJ340" t="str">
        <f t="shared" si="89"/>
        <v/>
      </c>
      <c r="AK340" t="str">
        <f t="shared" si="90"/>
        <v/>
      </c>
      <c r="AM340" t="str">
        <f t="shared" ca="1" si="95"/>
        <v>0, 0</v>
      </c>
      <c r="AN340">
        <f ca="1">OFFSET(INDIRECT(CONCATENATE($AE$1,"!$A$1")),$AT340,MATCH("First Name",INDIRECT(CONCATENATE($AE$1,"!$A$1")):INDIRECT(CONCATENATE($AE$1,"!$L$1")),0)-1,1,1)</f>
        <v>0</v>
      </c>
      <c r="AO340">
        <f ca="1">OFFSET(INDIRECT(CONCATENATE($AE$1,"!$A$1")),$AT340,MATCH("Last Name",INDIRECT(CONCATENATE($AE$1,"!$A$1")):INDIRECT(CONCATENATE($AE$1,"!$L$1")),0)-1,1,1)</f>
        <v>0</v>
      </c>
      <c r="AP340">
        <f ca="1">OFFSET(INDIRECT(CONCATENATE($AE$1,"!$A$1")),$AT340,MATCH("description",INDIRECT(CONCATENATE($AE$1,"!$A$1")):INDIRECT(CONCATENATE($AE$1,"!$L$1")),0)-1,1,1)</f>
        <v>0</v>
      </c>
      <c r="AQ340">
        <f ca="1">OFFSET(INDIRECT(CONCATENATE($AE$1,"!$A$1")),$AT340,MATCH("Display Name",INDIRECT(CONCATENATE($AE$1,"!$A$1")):INDIRECT(CONCATENATE($AE$1,"!$L$1")),0)-1,1,1)</f>
        <v>0</v>
      </c>
      <c r="AR340">
        <f ca="1">OFFSET(INDIRECT(CONCATENATE($AE$1,"!$A$1")),$AT340,MATCH("Pre-Windows 2000 Logon Name",INDIRECT(CONCATENATE($AE$1,"!$A$1")):INDIRECT(CONCATENATE($AE$1,"!$L$1")),0)-1,1,1)</f>
        <v>0</v>
      </c>
      <c r="AS340">
        <f ca="1">OFFSET(INDIRECT(CONCATENATE($AE$1,"!$A$1")),$AT340,MATCH("E-Mail Address",INDIRECT(CONCATENATE($AE$1,"!$A$1")):INDIRECT(CONCATENATE($AE$1,"!$L$1")),0)-1,1,1)</f>
        <v>0</v>
      </c>
      <c r="AT340">
        <v>339</v>
      </c>
    </row>
    <row r="341" spans="1:46" x14ac:dyDescent="0.25">
      <c r="A341" s="4"/>
      <c r="B341" s="4"/>
      <c r="C341" s="4"/>
      <c r="D341" s="4"/>
      <c r="E341" s="4"/>
      <c r="F341" s="4"/>
      <c r="H341" s="2"/>
      <c r="I341" t="str">
        <f t="shared" si="91"/>
        <v/>
      </c>
      <c r="K341" t="str">
        <f t="shared" si="80"/>
        <v/>
      </c>
      <c r="L341" t="str">
        <f t="shared" si="81"/>
        <v/>
      </c>
      <c r="M341" t="str">
        <f t="shared" si="82"/>
        <v/>
      </c>
      <c r="N341" t="str">
        <f t="shared" si="83"/>
        <v/>
      </c>
      <c r="O341" t="str">
        <f t="shared" si="84"/>
        <v/>
      </c>
      <c r="P341" t="str">
        <f t="shared" si="92"/>
        <v/>
      </c>
      <c r="R341" t="str">
        <f t="shared" ca="1" si="93"/>
        <v>0, 0</v>
      </c>
      <c r="S341">
        <f ca="1"/>
        <v>0</v>
      </c>
      <c r="T341">
        <f ca="1"/>
        <v>0</v>
      </c>
      <c r="U341">
        <f ca="1"/>
        <v>0</v>
      </c>
      <c r="V341">
        <f ca="1"/>
        <v>0</v>
      </c>
      <c r="W341">
        <f ca="1"/>
        <v>0</v>
      </c>
      <c r="X341">
        <f ca="1"/>
        <v>0</v>
      </c>
      <c r="Y341">
        <f ca="1"/>
        <v>0</v>
      </c>
      <c r="Z341">
        <f ca="1"/>
        <v>0</v>
      </c>
      <c r="AA341">
        <f ca="1"/>
        <v>0</v>
      </c>
      <c r="AC341" s="2"/>
      <c r="AD341" t="str">
        <f t="shared" si="94"/>
        <v/>
      </c>
      <c r="AF341" t="str">
        <f t="shared" si="85"/>
        <v/>
      </c>
      <c r="AG341" t="str">
        <f t="shared" si="86"/>
        <v/>
      </c>
      <c r="AH341" t="str">
        <f t="shared" si="87"/>
        <v/>
      </c>
      <c r="AI341" t="str">
        <f t="shared" si="88"/>
        <v/>
      </c>
      <c r="AJ341" t="str">
        <f t="shared" si="89"/>
        <v/>
      </c>
      <c r="AK341" t="str">
        <f t="shared" si="90"/>
        <v/>
      </c>
      <c r="AM341" t="str">
        <f t="shared" ca="1" si="95"/>
        <v>0, 0</v>
      </c>
      <c r="AN341">
        <f ca="1">OFFSET(INDIRECT(CONCATENATE($AE$1,"!$A$1")),$AT341,MATCH("First Name",INDIRECT(CONCATENATE($AE$1,"!$A$1")):INDIRECT(CONCATENATE($AE$1,"!$L$1")),0)-1,1,1)</f>
        <v>0</v>
      </c>
      <c r="AO341">
        <f ca="1">OFFSET(INDIRECT(CONCATENATE($AE$1,"!$A$1")),$AT341,MATCH("Last Name",INDIRECT(CONCATENATE($AE$1,"!$A$1")):INDIRECT(CONCATENATE($AE$1,"!$L$1")),0)-1,1,1)</f>
        <v>0</v>
      </c>
      <c r="AP341">
        <f ca="1">OFFSET(INDIRECT(CONCATENATE($AE$1,"!$A$1")),$AT341,MATCH("description",INDIRECT(CONCATENATE($AE$1,"!$A$1")):INDIRECT(CONCATENATE($AE$1,"!$L$1")),0)-1,1,1)</f>
        <v>0</v>
      </c>
      <c r="AQ341">
        <f ca="1">OFFSET(INDIRECT(CONCATENATE($AE$1,"!$A$1")),$AT341,MATCH("Display Name",INDIRECT(CONCATENATE($AE$1,"!$A$1")):INDIRECT(CONCATENATE($AE$1,"!$L$1")),0)-1,1,1)</f>
        <v>0</v>
      </c>
      <c r="AR341">
        <f ca="1">OFFSET(INDIRECT(CONCATENATE($AE$1,"!$A$1")),$AT341,MATCH("Pre-Windows 2000 Logon Name",INDIRECT(CONCATENATE($AE$1,"!$A$1")):INDIRECT(CONCATENATE($AE$1,"!$L$1")),0)-1,1,1)</f>
        <v>0</v>
      </c>
      <c r="AS341">
        <f ca="1">OFFSET(INDIRECT(CONCATENATE($AE$1,"!$A$1")),$AT341,MATCH("E-Mail Address",INDIRECT(CONCATENATE($AE$1,"!$A$1")):INDIRECT(CONCATENATE($AE$1,"!$L$1")),0)-1,1,1)</f>
        <v>0</v>
      </c>
      <c r="AT341">
        <v>340</v>
      </c>
    </row>
    <row r="342" spans="1:46" x14ac:dyDescent="0.25">
      <c r="A342" s="4"/>
      <c r="B342" s="4"/>
      <c r="C342" s="4"/>
      <c r="D342" s="4"/>
      <c r="E342" s="4"/>
      <c r="F342" s="4"/>
      <c r="H342" s="2"/>
      <c r="I342" t="str">
        <f t="shared" si="91"/>
        <v/>
      </c>
      <c r="K342" t="str">
        <f t="shared" si="80"/>
        <v/>
      </c>
      <c r="L342" t="str">
        <f t="shared" si="81"/>
        <v/>
      </c>
      <c r="M342" t="str">
        <f t="shared" si="82"/>
        <v/>
      </c>
      <c r="N342" t="str">
        <f t="shared" si="83"/>
        <v/>
      </c>
      <c r="O342" t="str">
        <f t="shared" si="84"/>
        <v/>
      </c>
      <c r="P342" t="str">
        <f t="shared" si="92"/>
        <v/>
      </c>
      <c r="R342" t="str">
        <f t="shared" ca="1" si="93"/>
        <v>0, 0</v>
      </c>
      <c r="S342">
        <f ca="1"/>
        <v>0</v>
      </c>
      <c r="T342">
        <f ca="1"/>
        <v>0</v>
      </c>
      <c r="U342">
        <f ca="1"/>
        <v>0</v>
      </c>
      <c r="V342">
        <f ca="1"/>
        <v>0</v>
      </c>
      <c r="W342">
        <f ca="1"/>
        <v>0</v>
      </c>
      <c r="X342">
        <f ca="1"/>
        <v>0</v>
      </c>
      <c r="Y342">
        <f ca="1"/>
        <v>0</v>
      </c>
      <c r="Z342">
        <f ca="1"/>
        <v>0</v>
      </c>
      <c r="AA342">
        <f ca="1"/>
        <v>0</v>
      </c>
      <c r="AC342" s="2"/>
      <c r="AD342" t="str">
        <f t="shared" si="94"/>
        <v/>
      </c>
      <c r="AF342" t="str">
        <f t="shared" si="85"/>
        <v/>
      </c>
      <c r="AG342" t="str">
        <f t="shared" si="86"/>
        <v/>
      </c>
      <c r="AH342" t="str">
        <f t="shared" si="87"/>
        <v/>
      </c>
      <c r="AI342" t="str">
        <f t="shared" si="88"/>
        <v/>
      </c>
      <c r="AJ342" t="str">
        <f t="shared" si="89"/>
        <v/>
      </c>
      <c r="AK342" t="str">
        <f t="shared" si="90"/>
        <v/>
      </c>
      <c r="AM342" t="str">
        <f t="shared" ca="1" si="95"/>
        <v>0, 0</v>
      </c>
      <c r="AN342">
        <f ca="1">OFFSET(INDIRECT(CONCATENATE($AE$1,"!$A$1")),$AT342,MATCH("First Name",INDIRECT(CONCATENATE($AE$1,"!$A$1")):INDIRECT(CONCATENATE($AE$1,"!$L$1")),0)-1,1,1)</f>
        <v>0</v>
      </c>
      <c r="AO342">
        <f ca="1">OFFSET(INDIRECT(CONCATENATE($AE$1,"!$A$1")),$AT342,MATCH("Last Name",INDIRECT(CONCATENATE($AE$1,"!$A$1")):INDIRECT(CONCATENATE($AE$1,"!$L$1")),0)-1,1,1)</f>
        <v>0</v>
      </c>
      <c r="AP342">
        <f ca="1">OFFSET(INDIRECT(CONCATENATE($AE$1,"!$A$1")),$AT342,MATCH("description",INDIRECT(CONCATENATE($AE$1,"!$A$1")):INDIRECT(CONCATENATE($AE$1,"!$L$1")),0)-1,1,1)</f>
        <v>0</v>
      </c>
      <c r="AQ342">
        <f ca="1">OFFSET(INDIRECT(CONCATENATE($AE$1,"!$A$1")),$AT342,MATCH("Display Name",INDIRECT(CONCATENATE($AE$1,"!$A$1")):INDIRECT(CONCATENATE($AE$1,"!$L$1")),0)-1,1,1)</f>
        <v>0</v>
      </c>
      <c r="AR342">
        <f ca="1">OFFSET(INDIRECT(CONCATENATE($AE$1,"!$A$1")),$AT342,MATCH("Pre-Windows 2000 Logon Name",INDIRECT(CONCATENATE($AE$1,"!$A$1")):INDIRECT(CONCATENATE($AE$1,"!$L$1")),0)-1,1,1)</f>
        <v>0</v>
      </c>
      <c r="AS342">
        <f ca="1">OFFSET(INDIRECT(CONCATENATE($AE$1,"!$A$1")),$AT342,MATCH("E-Mail Address",INDIRECT(CONCATENATE($AE$1,"!$A$1")):INDIRECT(CONCATENATE($AE$1,"!$L$1")),0)-1,1,1)</f>
        <v>0</v>
      </c>
      <c r="AT342">
        <v>341</v>
      </c>
    </row>
    <row r="343" spans="1:46" x14ac:dyDescent="0.25">
      <c r="A343" s="4"/>
      <c r="B343" s="4"/>
      <c r="C343" s="4"/>
      <c r="D343" s="4"/>
      <c r="E343" s="4"/>
      <c r="F343" s="4"/>
      <c r="H343" s="2"/>
      <c r="I343" t="str">
        <f t="shared" si="91"/>
        <v/>
      </c>
      <c r="K343" t="str">
        <f t="shared" si="80"/>
        <v/>
      </c>
      <c r="L343" t="str">
        <f t="shared" si="81"/>
        <v/>
      </c>
      <c r="M343" t="str">
        <f t="shared" si="82"/>
        <v/>
      </c>
      <c r="N343" t="str">
        <f t="shared" si="83"/>
        <v/>
      </c>
      <c r="O343" t="str">
        <f t="shared" si="84"/>
        <v/>
      </c>
      <c r="P343" t="str">
        <f t="shared" si="92"/>
        <v/>
      </c>
      <c r="R343" t="str">
        <f t="shared" ca="1" si="93"/>
        <v>0, 0</v>
      </c>
      <c r="S343">
        <f ca="1"/>
        <v>0</v>
      </c>
      <c r="T343">
        <f ca="1"/>
        <v>0</v>
      </c>
      <c r="U343">
        <f ca="1"/>
        <v>0</v>
      </c>
      <c r="V343">
        <f ca="1"/>
        <v>0</v>
      </c>
      <c r="W343">
        <f ca="1"/>
        <v>0</v>
      </c>
      <c r="X343">
        <f ca="1"/>
        <v>0</v>
      </c>
      <c r="Y343">
        <f ca="1"/>
        <v>0</v>
      </c>
      <c r="Z343">
        <f ca="1"/>
        <v>0</v>
      </c>
      <c r="AA343">
        <f ca="1"/>
        <v>0</v>
      </c>
      <c r="AC343" s="2"/>
      <c r="AD343" t="str">
        <f t="shared" si="94"/>
        <v/>
      </c>
      <c r="AF343" t="str">
        <f t="shared" si="85"/>
        <v/>
      </c>
      <c r="AG343" t="str">
        <f t="shared" si="86"/>
        <v/>
      </c>
      <c r="AH343" t="str">
        <f t="shared" si="87"/>
        <v/>
      </c>
      <c r="AI343" t="str">
        <f t="shared" si="88"/>
        <v/>
      </c>
      <c r="AJ343" t="str">
        <f t="shared" si="89"/>
        <v/>
      </c>
      <c r="AK343" t="str">
        <f t="shared" si="90"/>
        <v/>
      </c>
      <c r="AM343" t="str">
        <f t="shared" ca="1" si="95"/>
        <v>0, 0</v>
      </c>
      <c r="AN343">
        <f ca="1">OFFSET(INDIRECT(CONCATENATE($AE$1,"!$A$1")),$AT343,MATCH("First Name",INDIRECT(CONCATENATE($AE$1,"!$A$1")):INDIRECT(CONCATENATE($AE$1,"!$L$1")),0)-1,1,1)</f>
        <v>0</v>
      </c>
      <c r="AO343">
        <f ca="1">OFFSET(INDIRECT(CONCATENATE($AE$1,"!$A$1")),$AT343,MATCH("Last Name",INDIRECT(CONCATENATE($AE$1,"!$A$1")):INDIRECT(CONCATENATE($AE$1,"!$L$1")),0)-1,1,1)</f>
        <v>0</v>
      </c>
      <c r="AP343">
        <f ca="1">OFFSET(INDIRECT(CONCATENATE($AE$1,"!$A$1")),$AT343,MATCH("description",INDIRECT(CONCATENATE($AE$1,"!$A$1")):INDIRECT(CONCATENATE($AE$1,"!$L$1")),0)-1,1,1)</f>
        <v>0</v>
      </c>
      <c r="AQ343">
        <f ca="1">OFFSET(INDIRECT(CONCATENATE($AE$1,"!$A$1")),$AT343,MATCH("Display Name",INDIRECT(CONCATENATE($AE$1,"!$A$1")):INDIRECT(CONCATENATE($AE$1,"!$L$1")),0)-1,1,1)</f>
        <v>0</v>
      </c>
      <c r="AR343">
        <f ca="1">OFFSET(INDIRECT(CONCATENATE($AE$1,"!$A$1")),$AT343,MATCH("Pre-Windows 2000 Logon Name",INDIRECT(CONCATENATE($AE$1,"!$A$1")):INDIRECT(CONCATENATE($AE$1,"!$L$1")),0)-1,1,1)</f>
        <v>0</v>
      </c>
      <c r="AS343">
        <f ca="1">OFFSET(INDIRECT(CONCATENATE($AE$1,"!$A$1")),$AT343,MATCH("E-Mail Address",INDIRECT(CONCATENATE($AE$1,"!$A$1")):INDIRECT(CONCATENATE($AE$1,"!$L$1")),0)-1,1,1)</f>
        <v>0</v>
      </c>
      <c r="AT343">
        <v>342</v>
      </c>
    </row>
    <row r="344" spans="1:46" x14ac:dyDescent="0.25">
      <c r="A344" s="4"/>
      <c r="B344" s="4"/>
      <c r="C344" s="4"/>
      <c r="D344" s="4"/>
      <c r="E344" s="4"/>
      <c r="F344" s="4"/>
      <c r="H344" s="2"/>
      <c r="I344" t="str">
        <f t="shared" si="91"/>
        <v/>
      </c>
      <c r="K344" t="str">
        <f t="shared" si="80"/>
        <v/>
      </c>
      <c r="L344" t="str">
        <f t="shared" si="81"/>
        <v/>
      </c>
      <c r="M344" t="str">
        <f t="shared" si="82"/>
        <v/>
      </c>
      <c r="N344" t="str">
        <f t="shared" si="83"/>
        <v/>
      </c>
      <c r="O344" t="str">
        <f t="shared" si="84"/>
        <v/>
      </c>
      <c r="P344" t="str">
        <f t="shared" si="92"/>
        <v/>
      </c>
      <c r="R344" t="str">
        <f t="shared" ca="1" si="93"/>
        <v>0, 0</v>
      </c>
      <c r="S344">
        <f ca="1"/>
        <v>0</v>
      </c>
      <c r="T344">
        <f ca="1"/>
        <v>0</v>
      </c>
      <c r="U344">
        <f ca="1"/>
        <v>0</v>
      </c>
      <c r="V344">
        <f ca="1"/>
        <v>0</v>
      </c>
      <c r="W344">
        <f ca="1"/>
        <v>0</v>
      </c>
      <c r="X344">
        <f ca="1"/>
        <v>0</v>
      </c>
      <c r="Y344">
        <f ca="1"/>
        <v>0</v>
      </c>
      <c r="Z344">
        <f ca="1"/>
        <v>0</v>
      </c>
      <c r="AA344">
        <f ca="1"/>
        <v>0</v>
      </c>
      <c r="AC344" s="2"/>
      <c r="AD344" t="str">
        <f t="shared" si="94"/>
        <v/>
      </c>
      <c r="AF344" t="str">
        <f t="shared" si="85"/>
        <v/>
      </c>
      <c r="AG344" t="str">
        <f t="shared" si="86"/>
        <v/>
      </c>
      <c r="AH344" t="str">
        <f t="shared" si="87"/>
        <v/>
      </c>
      <c r="AI344" t="str">
        <f t="shared" si="88"/>
        <v/>
      </c>
      <c r="AJ344" t="str">
        <f t="shared" si="89"/>
        <v/>
      </c>
      <c r="AK344" t="str">
        <f t="shared" si="90"/>
        <v/>
      </c>
      <c r="AM344" t="str">
        <f t="shared" ca="1" si="95"/>
        <v>0, 0</v>
      </c>
      <c r="AN344">
        <f ca="1">OFFSET(INDIRECT(CONCATENATE($AE$1,"!$A$1")),$AT344,MATCH("First Name",INDIRECT(CONCATENATE($AE$1,"!$A$1")):INDIRECT(CONCATENATE($AE$1,"!$L$1")),0)-1,1,1)</f>
        <v>0</v>
      </c>
      <c r="AO344">
        <f ca="1">OFFSET(INDIRECT(CONCATENATE($AE$1,"!$A$1")),$AT344,MATCH("Last Name",INDIRECT(CONCATENATE($AE$1,"!$A$1")):INDIRECT(CONCATENATE($AE$1,"!$L$1")),0)-1,1,1)</f>
        <v>0</v>
      </c>
      <c r="AP344">
        <f ca="1">OFFSET(INDIRECT(CONCATENATE($AE$1,"!$A$1")),$AT344,MATCH("description",INDIRECT(CONCATENATE($AE$1,"!$A$1")):INDIRECT(CONCATENATE($AE$1,"!$L$1")),0)-1,1,1)</f>
        <v>0</v>
      </c>
      <c r="AQ344">
        <f ca="1">OFFSET(INDIRECT(CONCATENATE($AE$1,"!$A$1")),$AT344,MATCH("Display Name",INDIRECT(CONCATENATE($AE$1,"!$A$1")):INDIRECT(CONCATENATE($AE$1,"!$L$1")),0)-1,1,1)</f>
        <v>0</v>
      </c>
      <c r="AR344">
        <f ca="1">OFFSET(INDIRECT(CONCATENATE($AE$1,"!$A$1")),$AT344,MATCH("Pre-Windows 2000 Logon Name",INDIRECT(CONCATENATE($AE$1,"!$A$1")):INDIRECT(CONCATENATE($AE$1,"!$L$1")),0)-1,1,1)</f>
        <v>0</v>
      </c>
      <c r="AS344">
        <f ca="1">OFFSET(INDIRECT(CONCATENATE($AE$1,"!$A$1")),$AT344,MATCH("E-Mail Address",INDIRECT(CONCATENATE($AE$1,"!$A$1")):INDIRECT(CONCATENATE($AE$1,"!$L$1")),0)-1,1,1)</f>
        <v>0</v>
      </c>
      <c r="AT344">
        <v>343</v>
      </c>
    </row>
    <row r="345" spans="1:46" x14ac:dyDescent="0.25">
      <c r="A345" s="4"/>
      <c r="B345" s="4"/>
      <c r="C345" s="4"/>
      <c r="D345" s="4"/>
      <c r="E345" s="4"/>
      <c r="F345" s="4"/>
      <c r="H345" s="2"/>
      <c r="I345" t="str">
        <f t="shared" si="91"/>
        <v/>
      </c>
      <c r="K345" t="str">
        <f t="shared" si="80"/>
        <v/>
      </c>
      <c r="L345" t="str">
        <f t="shared" si="81"/>
        <v/>
      </c>
      <c r="M345" t="str">
        <f t="shared" si="82"/>
        <v/>
      </c>
      <c r="N345" t="str">
        <f t="shared" si="83"/>
        <v/>
      </c>
      <c r="O345" t="str">
        <f t="shared" si="84"/>
        <v/>
      </c>
      <c r="P345" t="str">
        <f t="shared" si="92"/>
        <v/>
      </c>
      <c r="R345" t="str">
        <f t="shared" ca="1" si="93"/>
        <v>0, 0</v>
      </c>
      <c r="S345">
        <f ca="1"/>
        <v>0</v>
      </c>
      <c r="T345">
        <f ca="1"/>
        <v>0</v>
      </c>
      <c r="U345">
        <f ca="1"/>
        <v>0</v>
      </c>
      <c r="V345">
        <f ca="1"/>
        <v>0</v>
      </c>
      <c r="W345">
        <f ca="1"/>
        <v>0</v>
      </c>
      <c r="X345">
        <f ca="1"/>
        <v>0</v>
      </c>
      <c r="Y345">
        <f ca="1"/>
        <v>0</v>
      </c>
      <c r="Z345">
        <f ca="1"/>
        <v>0</v>
      </c>
      <c r="AA345">
        <f ca="1"/>
        <v>0</v>
      </c>
      <c r="AC345" s="2"/>
      <c r="AD345" t="str">
        <f t="shared" si="94"/>
        <v/>
      </c>
      <c r="AF345" t="str">
        <f t="shared" si="85"/>
        <v/>
      </c>
      <c r="AG345" t="str">
        <f t="shared" si="86"/>
        <v/>
      </c>
      <c r="AH345" t="str">
        <f t="shared" si="87"/>
        <v/>
      </c>
      <c r="AI345" t="str">
        <f t="shared" si="88"/>
        <v/>
      </c>
      <c r="AJ345" t="str">
        <f t="shared" si="89"/>
        <v/>
      </c>
      <c r="AK345" t="str">
        <f t="shared" si="90"/>
        <v/>
      </c>
      <c r="AM345" t="str">
        <f t="shared" ca="1" si="95"/>
        <v>0, 0</v>
      </c>
      <c r="AN345">
        <f ca="1">OFFSET(INDIRECT(CONCATENATE($AE$1,"!$A$1")),$AT345,MATCH("First Name",INDIRECT(CONCATENATE($AE$1,"!$A$1")):INDIRECT(CONCATENATE($AE$1,"!$L$1")),0)-1,1,1)</f>
        <v>0</v>
      </c>
      <c r="AO345">
        <f ca="1">OFFSET(INDIRECT(CONCATENATE($AE$1,"!$A$1")),$AT345,MATCH("Last Name",INDIRECT(CONCATENATE($AE$1,"!$A$1")):INDIRECT(CONCATENATE($AE$1,"!$L$1")),0)-1,1,1)</f>
        <v>0</v>
      </c>
      <c r="AP345">
        <f ca="1">OFFSET(INDIRECT(CONCATENATE($AE$1,"!$A$1")),$AT345,MATCH("description",INDIRECT(CONCATENATE($AE$1,"!$A$1")):INDIRECT(CONCATENATE($AE$1,"!$L$1")),0)-1,1,1)</f>
        <v>0</v>
      </c>
      <c r="AQ345">
        <f ca="1">OFFSET(INDIRECT(CONCATENATE($AE$1,"!$A$1")),$AT345,MATCH("Display Name",INDIRECT(CONCATENATE($AE$1,"!$A$1")):INDIRECT(CONCATENATE($AE$1,"!$L$1")),0)-1,1,1)</f>
        <v>0</v>
      </c>
      <c r="AR345">
        <f ca="1">OFFSET(INDIRECT(CONCATENATE($AE$1,"!$A$1")),$AT345,MATCH("Pre-Windows 2000 Logon Name",INDIRECT(CONCATENATE($AE$1,"!$A$1")):INDIRECT(CONCATENATE($AE$1,"!$L$1")),0)-1,1,1)</f>
        <v>0</v>
      </c>
      <c r="AS345">
        <f ca="1">OFFSET(INDIRECT(CONCATENATE($AE$1,"!$A$1")),$AT345,MATCH("E-Mail Address",INDIRECT(CONCATENATE($AE$1,"!$A$1")):INDIRECT(CONCATENATE($AE$1,"!$L$1")),0)-1,1,1)</f>
        <v>0</v>
      </c>
      <c r="AT345">
        <v>344</v>
      </c>
    </row>
    <row r="346" spans="1:46" x14ac:dyDescent="0.25">
      <c r="A346" s="4"/>
      <c r="B346" s="4"/>
      <c r="C346" s="4"/>
      <c r="D346" s="4"/>
      <c r="E346" s="4"/>
      <c r="F346" s="4"/>
      <c r="H346" s="2"/>
      <c r="I346" t="str">
        <f t="shared" si="91"/>
        <v/>
      </c>
      <c r="K346" t="str">
        <f t="shared" si="80"/>
        <v/>
      </c>
      <c r="L346" t="str">
        <f t="shared" si="81"/>
        <v/>
      </c>
      <c r="M346" t="str">
        <f t="shared" si="82"/>
        <v/>
      </c>
      <c r="N346" t="str">
        <f t="shared" si="83"/>
        <v/>
      </c>
      <c r="O346" t="str">
        <f t="shared" si="84"/>
        <v/>
      </c>
      <c r="P346" t="str">
        <f t="shared" si="92"/>
        <v/>
      </c>
      <c r="R346" t="str">
        <f t="shared" ca="1" si="93"/>
        <v>0, 0</v>
      </c>
      <c r="S346">
        <f ca="1"/>
        <v>0</v>
      </c>
      <c r="T346">
        <f ca="1"/>
        <v>0</v>
      </c>
      <c r="U346">
        <f ca="1"/>
        <v>0</v>
      </c>
      <c r="V346">
        <f ca="1"/>
        <v>0</v>
      </c>
      <c r="W346">
        <f ca="1"/>
        <v>0</v>
      </c>
      <c r="X346">
        <f ca="1"/>
        <v>0</v>
      </c>
      <c r="Y346">
        <f ca="1"/>
        <v>0</v>
      </c>
      <c r="Z346">
        <f ca="1"/>
        <v>0</v>
      </c>
      <c r="AA346">
        <f ca="1"/>
        <v>0</v>
      </c>
      <c r="AC346" s="2"/>
      <c r="AD346" t="str">
        <f t="shared" si="94"/>
        <v/>
      </c>
      <c r="AF346" t="str">
        <f t="shared" si="85"/>
        <v/>
      </c>
      <c r="AG346" t="str">
        <f t="shared" si="86"/>
        <v/>
      </c>
      <c r="AH346" t="str">
        <f t="shared" si="87"/>
        <v/>
      </c>
      <c r="AI346" t="str">
        <f t="shared" si="88"/>
        <v/>
      </c>
      <c r="AJ346" t="str">
        <f t="shared" si="89"/>
        <v/>
      </c>
      <c r="AK346" t="str">
        <f t="shared" si="90"/>
        <v/>
      </c>
      <c r="AM346" t="str">
        <f t="shared" ca="1" si="95"/>
        <v>0, 0</v>
      </c>
      <c r="AN346">
        <f ca="1">OFFSET(INDIRECT(CONCATENATE($AE$1,"!$A$1")),$AT346,MATCH("First Name",INDIRECT(CONCATENATE($AE$1,"!$A$1")):INDIRECT(CONCATENATE($AE$1,"!$L$1")),0)-1,1,1)</f>
        <v>0</v>
      </c>
      <c r="AO346">
        <f ca="1">OFFSET(INDIRECT(CONCATENATE($AE$1,"!$A$1")),$AT346,MATCH("Last Name",INDIRECT(CONCATENATE($AE$1,"!$A$1")):INDIRECT(CONCATENATE($AE$1,"!$L$1")),0)-1,1,1)</f>
        <v>0</v>
      </c>
      <c r="AP346">
        <f ca="1">OFFSET(INDIRECT(CONCATENATE($AE$1,"!$A$1")),$AT346,MATCH("description",INDIRECT(CONCATENATE($AE$1,"!$A$1")):INDIRECT(CONCATENATE($AE$1,"!$L$1")),0)-1,1,1)</f>
        <v>0</v>
      </c>
      <c r="AQ346">
        <f ca="1">OFFSET(INDIRECT(CONCATENATE($AE$1,"!$A$1")),$AT346,MATCH("Display Name",INDIRECT(CONCATENATE($AE$1,"!$A$1")):INDIRECT(CONCATENATE($AE$1,"!$L$1")),0)-1,1,1)</f>
        <v>0</v>
      </c>
      <c r="AR346">
        <f ca="1">OFFSET(INDIRECT(CONCATENATE($AE$1,"!$A$1")),$AT346,MATCH("Pre-Windows 2000 Logon Name",INDIRECT(CONCATENATE($AE$1,"!$A$1")):INDIRECT(CONCATENATE($AE$1,"!$L$1")),0)-1,1,1)</f>
        <v>0</v>
      </c>
      <c r="AS346">
        <f ca="1">OFFSET(INDIRECT(CONCATENATE($AE$1,"!$A$1")),$AT346,MATCH("E-Mail Address",INDIRECT(CONCATENATE($AE$1,"!$A$1")):INDIRECT(CONCATENATE($AE$1,"!$L$1")),0)-1,1,1)</f>
        <v>0</v>
      </c>
      <c r="AT346">
        <v>345</v>
      </c>
    </row>
    <row r="347" spans="1:46" x14ac:dyDescent="0.25">
      <c r="A347" s="4"/>
      <c r="B347" s="4"/>
      <c r="C347" s="4"/>
      <c r="D347" s="4"/>
      <c r="E347" s="4"/>
      <c r="F347" s="4"/>
      <c r="H347" s="2"/>
      <c r="I347" t="str">
        <f t="shared" si="91"/>
        <v/>
      </c>
      <c r="K347" t="str">
        <f t="shared" si="80"/>
        <v/>
      </c>
      <c r="L347" t="str">
        <f t="shared" si="81"/>
        <v/>
      </c>
      <c r="M347" t="str">
        <f t="shared" si="82"/>
        <v/>
      </c>
      <c r="N347" t="str">
        <f t="shared" si="83"/>
        <v/>
      </c>
      <c r="O347" t="str">
        <f t="shared" si="84"/>
        <v/>
      </c>
      <c r="P347" t="str">
        <f t="shared" si="92"/>
        <v/>
      </c>
      <c r="R347" t="str">
        <f t="shared" ca="1" si="93"/>
        <v>0, 0</v>
      </c>
      <c r="S347">
        <f ca="1"/>
        <v>0</v>
      </c>
      <c r="T347">
        <f ca="1"/>
        <v>0</v>
      </c>
      <c r="U347">
        <f ca="1"/>
        <v>0</v>
      </c>
      <c r="V347">
        <f ca="1"/>
        <v>0</v>
      </c>
      <c r="W347">
        <f ca="1"/>
        <v>0</v>
      </c>
      <c r="X347">
        <f ca="1"/>
        <v>0</v>
      </c>
      <c r="Y347">
        <f ca="1"/>
        <v>0</v>
      </c>
      <c r="Z347">
        <f ca="1"/>
        <v>0</v>
      </c>
      <c r="AA347">
        <f ca="1"/>
        <v>0</v>
      </c>
      <c r="AC347" s="2"/>
      <c r="AD347" t="str">
        <f t="shared" si="94"/>
        <v/>
      </c>
      <c r="AF347" t="str">
        <f t="shared" si="85"/>
        <v/>
      </c>
      <c r="AG347" t="str">
        <f t="shared" si="86"/>
        <v/>
      </c>
      <c r="AH347" t="str">
        <f t="shared" si="87"/>
        <v/>
      </c>
      <c r="AI347" t="str">
        <f t="shared" si="88"/>
        <v/>
      </c>
      <c r="AJ347" t="str">
        <f t="shared" si="89"/>
        <v/>
      </c>
      <c r="AK347" t="str">
        <f t="shared" si="90"/>
        <v/>
      </c>
      <c r="AM347" t="str">
        <f t="shared" ca="1" si="95"/>
        <v>0, 0</v>
      </c>
      <c r="AN347">
        <f ca="1">OFFSET(INDIRECT(CONCATENATE($AE$1,"!$A$1")),$AT347,MATCH("First Name",INDIRECT(CONCATENATE($AE$1,"!$A$1")):INDIRECT(CONCATENATE($AE$1,"!$L$1")),0)-1,1,1)</f>
        <v>0</v>
      </c>
      <c r="AO347">
        <f ca="1">OFFSET(INDIRECT(CONCATENATE($AE$1,"!$A$1")),$AT347,MATCH("Last Name",INDIRECT(CONCATENATE($AE$1,"!$A$1")):INDIRECT(CONCATENATE($AE$1,"!$L$1")),0)-1,1,1)</f>
        <v>0</v>
      </c>
      <c r="AP347">
        <f ca="1">OFFSET(INDIRECT(CONCATENATE($AE$1,"!$A$1")),$AT347,MATCH("description",INDIRECT(CONCATENATE($AE$1,"!$A$1")):INDIRECT(CONCATENATE($AE$1,"!$L$1")),0)-1,1,1)</f>
        <v>0</v>
      </c>
      <c r="AQ347">
        <f ca="1">OFFSET(INDIRECT(CONCATENATE($AE$1,"!$A$1")),$AT347,MATCH("Display Name",INDIRECT(CONCATENATE($AE$1,"!$A$1")):INDIRECT(CONCATENATE($AE$1,"!$L$1")),0)-1,1,1)</f>
        <v>0</v>
      </c>
      <c r="AR347">
        <f ca="1">OFFSET(INDIRECT(CONCATENATE($AE$1,"!$A$1")),$AT347,MATCH("Pre-Windows 2000 Logon Name",INDIRECT(CONCATENATE($AE$1,"!$A$1")):INDIRECT(CONCATENATE($AE$1,"!$L$1")),0)-1,1,1)</f>
        <v>0</v>
      </c>
      <c r="AS347">
        <f ca="1">OFFSET(INDIRECT(CONCATENATE($AE$1,"!$A$1")),$AT347,MATCH("E-Mail Address",INDIRECT(CONCATENATE($AE$1,"!$A$1")):INDIRECT(CONCATENATE($AE$1,"!$L$1")),0)-1,1,1)</f>
        <v>0</v>
      </c>
      <c r="AT347">
        <v>346</v>
      </c>
    </row>
    <row r="348" spans="1:46" x14ac:dyDescent="0.25">
      <c r="A348" s="4"/>
      <c r="B348" s="4"/>
      <c r="C348" s="4"/>
      <c r="D348" s="4"/>
      <c r="E348" s="4"/>
      <c r="F348" s="4"/>
      <c r="H348" s="2"/>
      <c r="I348" t="str">
        <f t="shared" si="91"/>
        <v/>
      </c>
      <c r="K348" t="str">
        <f t="shared" si="80"/>
        <v/>
      </c>
      <c r="L348" t="str">
        <f t="shared" si="81"/>
        <v/>
      </c>
      <c r="M348" t="str">
        <f t="shared" si="82"/>
        <v/>
      </c>
      <c r="N348" t="str">
        <f t="shared" si="83"/>
        <v/>
      </c>
      <c r="O348" t="str">
        <f t="shared" si="84"/>
        <v/>
      </c>
      <c r="P348" t="str">
        <f t="shared" si="92"/>
        <v/>
      </c>
      <c r="R348" t="str">
        <f t="shared" ca="1" si="93"/>
        <v>0, 0</v>
      </c>
      <c r="S348">
        <f ca="1"/>
        <v>0</v>
      </c>
      <c r="T348">
        <f ca="1"/>
        <v>0</v>
      </c>
      <c r="U348">
        <f ca="1"/>
        <v>0</v>
      </c>
      <c r="V348">
        <f ca="1"/>
        <v>0</v>
      </c>
      <c r="W348">
        <f ca="1"/>
        <v>0</v>
      </c>
      <c r="X348">
        <f ca="1"/>
        <v>0</v>
      </c>
      <c r="Y348">
        <f ca="1"/>
        <v>0</v>
      </c>
      <c r="Z348">
        <f ca="1"/>
        <v>0</v>
      </c>
      <c r="AA348">
        <f ca="1"/>
        <v>0</v>
      </c>
      <c r="AC348" s="2"/>
      <c r="AD348" t="str">
        <f t="shared" si="94"/>
        <v/>
      </c>
      <c r="AF348" t="str">
        <f t="shared" si="85"/>
        <v/>
      </c>
      <c r="AG348" t="str">
        <f t="shared" si="86"/>
        <v/>
      </c>
      <c r="AH348" t="str">
        <f t="shared" si="87"/>
        <v/>
      </c>
      <c r="AI348" t="str">
        <f t="shared" si="88"/>
        <v/>
      </c>
      <c r="AJ348" t="str">
        <f t="shared" si="89"/>
        <v/>
      </c>
      <c r="AK348" t="str">
        <f t="shared" si="90"/>
        <v/>
      </c>
      <c r="AM348" t="str">
        <f t="shared" ca="1" si="95"/>
        <v>0, 0</v>
      </c>
      <c r="AN348">
        <f ca="1">OFFSET(INDIRECT(CONCATENATE($AE$1,"!$A$1")),$AT348,MATCH("First Name",INDIRECT(CONCATENATE($AE$1,"!$A$1")):INDIRECT(CONCATENATE($AE$1,"!$L$1")),0)-1,1,1)</f>
        <v>0</v>
      </c>
      <c r="AO348">
        <f ca="1">OFFSET(INDIRECT(CONCATENATE($AE$1,"!$A$1")),$AT348,MATCH("Last Name",INDIRECT(CONCATENATE($AE$1,"!$A$1")):INDIRECT(CONCATENATE($AE$1,"!$L$1")),0)-1,1,1)</f>
        <v>0</v>
      </c>
      <c r="AP348">
        <f ca="1">OFFSET(INDIRECT(CONCATENATE($AE$1,"!$A$1")),$AT348,MATCH("description",INDIRECT(CONCATENATE($AE$1,"!$A$1")):INDIRECT(CONCATENATE($AE$1,"!$L$1")),0)-1,1,1)</f>
        <v>0</v>
      </c>
      <c r="AQ348">
        <f ca="1">OFFSET(INDIRECT(CONCATENATE($AE$1,"!$A$1")),$AT348,MATCH("Display Name",INDIRECT(CONCATENATE($AE$1,"!$A$1")):INDIRECT(CONCATENATE($AE$1,"!$L$1")),0)-1,1,1)</f>
        <v>0</v>
      </c>
      <c r="AR348">
        <f ca="1">OFFSET(INDIRECT(CONCATENATE($AE$1,"!$A$1")),$AT348,MATCH("Pre-Windows 2000 Logon Name",INDIRECT(CONCATENATE($AE$1,"!$A$1")):INDIRECT(CONCATENATE($AE$1,"!$L$1")),0)-1,1,1)</f>
        <v>0</v>
      </c>
      <c r="AS348">
        <f ca="1">OFFSET(INDIRECT(CONCATENATE($AE$1,"!$A$1")),$AT348,MATCH("E-Mail Address",INDIRECT(CONCATENATE($AE$1,"!$A$1")):INDIRECT(CONCATENATE($AE$1,"!$L$1")),0)-1,1,1)</f>
        <v>0</v>
      </c>
      <c r="AT348">
        <v>347</v>
      </c>
    </row>
    <row r="349" spans="1:46" x14ac:dyDescent="0.25">
      <c r="A349" s="4"/>
      <c r="B349" s="4"/>
      <c r="C349" s="4"/>
      <c r="D349" s="4"/>
      <c r="E349" s="4"/>
      <c r="F349" s="4"/>
      <c r="H349" s="2"/>
      <c r="I349" t="str">
        <f t="shared" si="91"/>
        <v/>
      </c>
      <c r="K349" t="str">
        <f t="shared" si="80"/>
        <v/>
      </c>
      <c r="L349" t="str">
        <f t="shared" si="81"/>
        <v/>
      </c>
      <c r="M349" t="str">
        <f t="shared" si="82"/>
        <v/>
      </c>
      <c r="N349" t="str">
        <f t="shared" si="83"/>
        <v/>
      </c>
      <c r="O349" t="str">
        <f t="shared" si="84"/>
        <v/>
      </c>
      <c r="P349" t="str">
        <f t="shared" si="92"/>
        <v/>
      </c>
      <c r="R349" t="str">
        <f t="shared" ca="1" si="93"/>
        <v>0, 0</v>
      </c>
      <c r="S349">
        <f ca="1"/>
        <v>0</v>
      </c>
      <c r="T349">
        <f ca="1"/>
        <v>0</v>
      </c>
      <c r="U349">
        <f ca="1"/>
        <v>0</v>
      </c>
      <c r="V349">
        <f ca="1"/>
        <v>0</v>
      </c>
      <c r="W349">
        <f ca="1"/>
        <v>0</v>
      </c>
      <c r="X349">
        <f ca="1"/>
        <v>0</v>
      </c>
      <c r="Y349">
        <f ca="1"/>
        <v>0</v>
      </c>
      <c r="Z349">
        <f ca="1"/>
        <v>0</v>
      </c>
      <c r="AA349">
        <f ca="1"/>
        <v>0</v>
      </c>
      <c r="AC349" s="2"/>
      <c r="AD349" t="str">
        <f t="shared" si="94"/>
        <v/>
      </c>
      <c r="AF349" t="str">
        <f t="shared" si="85"/>
        <v/>
      </c>
      <c r="AG349" t="str">
        <f t="shared" si="86"/>
        <v/>
      </c>
      <c r="AH349" t="str">
        <f t="shared" si="87"/>
        <v/>
      </c>
      <c r="AI349" t="str">
        <f t="shared" si="88"/>
        <v/>
      </c>
      <c r="AJ349" t="str">
        <f t="shared" si="89"/>
        <v/>
      </c>
      <c r="AK349" t="str">
        <f t="shared" si="90"/>
        <v/>
      </c>
      <c r="AM349" t="str">
        <f t="shared" ca="1" si="95"/>
        <v>0, 0</v>
      </c>
      <c r="AN349">
        <f ca="1">OFFSET(INDIRECT(CONCATENATE($AE$1,"!$A$1")),$AT349,MATCH("First Name",INDIRECT(CONCATENATE($AE$1,"!$A$1")):INDIRECT(CONCATENATE($AE$1,"!$L$1")),0)-1,1,1)</f>
        <v>0</v>
      </c>
      <c r="AO349">
        <f ca="1">OFFSET(INDIRECT(CONCATENATE($AE$1,"!$A$1")),$AT349,MATCH("Last Name",INDIRECT(CONCATENATE($AE$1,"!$A$1")):INDIRECT(CONCATENATE($AE$1,"!$L$1")),0)-1,1,1)</f>
        <v>0</v>
      </c>
      <c r="AP349">
        <f ca="1">OFFSET(INDIRECT(CONCATENATE($AE$1,"!$A$1")),$AT349,MATCH("description",INDIRECT(CONCATENATE($AE$1,"!$A$1")):INDIRECT(CONCATENATE($AE$1,"!$L$1")),0)-1,1,1)</f>
        <v>0</v>
      </c>
      <c r="AQ349">
        <f ca="1">OFFSET(INDIRECT(CONCATENATE($AE$1,"!$A$1")),$AT349,MATCH("Display Name",INDIRECT(CONCATENATE($AE$1,"!$A$1")):INDIRECT(CONCATENATE($AE$1,"!$L$1")),0)-1,1,1)</f>
        <v>0</v>
      </c>
      <c r="AR349">
        <f ca="1">OFFSET(INDIRECT(CONCATENATE($AE$1,"!$A$1")),$AT349,MATCH("Pre-Windows 2000 Logon Name",INDIRECT(CONCATENATE($AE$1,"!$A$1")):INDIRECT(CONCATENATE($AE$1,"!$L$1")),0)-1,1,1)</f>
        <v>0</v>
      </c>
      <c r="AS349">
        <f ca="1">OFFSET(INDIRECT(CONCATENATE($AE$1,"!$A$1")),$AT349,MATCH("E-Mail Address",INDIRECT(CONCATENATE($AE$1,"!$A$1")):INDIRECT(CONCATENATE($AE$1,"!$L$1")),0)-1,1,1)</f>
        <v>0</v>
      </c>
      <c r="AT349">
        <v>348</v>
      </c>
    </row>
    <row r="350" spans="1:46" x14ac:dyDescent="0.25">
      <c r="A350" s="4"/>
      <c r="B350" s="4"/>
      <c r="C350" s="4"/>
      <c r="D350" s="4"/>
      <c r="E350" s="4"/>
      <c r="F350" s="4"/>
      <c r="H350" s="2"/>
      <c r="I350" t="str">
        <f t="shared" si="91"/>
        <v/>
      </c>
      <c r="K350" t="str">
        <f t="shared" si="80"/>
        <v/>
      </c>
      <c r="L350" t="str">
        <f t="shared" si="81"/>
        <v/>
      </c>
      <c r="M350" t="str">
        <f t="shared" si="82"/>
        <v/>
      </c>
      <c r="N350" t="str">
        <f t="shared" si="83"/>
        <v/>
      </c>
      <c r="O350" t="str">
        <f t="shared" si="84"/>
        <v/>
      </c>
      <c r="P350" t="str">
        <f t="shared" si="92"/>
        <v/>
      </c>
      <c r="R350" t="str">
        <f t="shared" ca="1" si="93"/>
        <v>0, 0</v>
      </c>
      <c r="S350">
        <f ca="1"/>
        <v>0</v>
      </c>
      <c r="T350">
        <f ca="1"/>
        <v>0</v>
      </c>
      <c r="U350">
        <f ca="1"/>
        <v>0</v>
      </c>
      <c r="V350">
        <f ca="1"/>
        <v>0</v>
      </c>
      <c r="W350">
        <f ca="1"/>
        <v>0</v>
      </c>
      <c r="X350">
        <f ca="1"/>
        <v>0</v>
      </c>
      <c r="Y350">
        <f ca="1"/>
        <v>0</v>
      </c>
      <c r="Z350">
        <f ca="1"/>
        <v>0</v>
      </c>
      <c r="AA350">
        <f ca="1"/>
        <v>0</v>
      </c>
      <c r="AC350" s="2"/>
      <c r="AD350" t="str">
        <f t="shared" si="94"/>
        <v/>
      </c>
      <c r="AF350" t="str">
        <f t="shared" si="85"/>
        <v/>
      </c>
      <c r="AG350" t="str">
        <f t="shared" si="86"/>
        <v/>
      </c>
      <c r="AH350" t="str">
        <f t="shared" si="87"/>
        <v/>
      </c>
      <c r="AI350" t="str">
        <f t="shared" si="88"/>
        <v/>
      </c>
      <c r="AJ350" t="str">
        <f t="shared" si="89"/>
        <v/>
      </c>
      <c r="AK350" t="str">
        <f t="shared" si="90"/>
        <v/>
      </c>
      <c r="AM350" t="str">
        <f t="shared" ca="1" si="95"/>
        <v>0, 0</v>
      </c>
      <c r="AN350">
        <f ca="1">OFFSET(INDIRECT(CONCATENATE($AE$1,"!$A$1")),$AT350,MATCH("First Name",INDIRECT(CONCATENATE($AE$1,"!$A$1")):INDIRECT(CONCATENATE($AE$1,"!$L$1")),0)-1,1,1)</f>
        <v>0</v>
      </c>
      <c r="AO350">
        <f ca="1">OFFSET(INDIRECT(CONCATENATE($AE$1,"!$A$1")),$AT350,MATCH("Last Name",INDIRECT(CONCATENATE($AE$1,"!$A$1")):INDIRECT(CONCATENATE($AE$1,"!$L$1")),0)-1,1,1)</f>
        <v>0</v>
      </c>
      <c r="AP350">
        <f ca="1">OFFSET(INDIRECT(CONCATENATE($AE$1,"!$A$1")),$AT350,MATCH("description",INDIRECT(CONCATENATE($AE$1,"!$A$1")):INDIRECT(CONCATENATE($AE$1,"!$L$1")),0)-1,1,1)</f>
        <v>0</v>
      </c>
      <c r="AQ350">
        <f ca="1">OFFSET(INDIRECT(CONCATENATE($AE$1,"!$A$1")),$AT350,MATCH("Display Name",INDIRECT(CONCATENATE($AE$1,"!$A$1")):INDIRECT(CONCATENATE($AE$1,"!$L$1")),0)-1,1,1)</f>
        <v>0</v>
      </c>
      <c r="AR350">
        <f ca="1">OFFSET(INDIRECT(CONCATENATE($AE$1,"!$A$1")),$AT350,MATCH("Pre-Windows 2000 Logon Name",INDIRECT(CONCATENATE($AE$1,"!$A$1")):INDIRECT(CONCATENATE($AE$1,"!$L$1")),0)-1,1,1)</f>
        <v>0</v>
      </c>
      <c r="AS350">
        <f ca="1">OFFSET(INDIRECT(CONCATENATE($AE$1,"!$A$1")),$AT350,MATCH("E-Mail Address",INDIRECT(CONCATENATE($AE$1,"!$A$1")):INDIRECT(CONCATENATE($AE$1,"!$L$1")),0)-1,1,1)</f>
        <v>0</v>
      </c>
      <c r="AT350">
        <v>349</v>
      </c>
    </row>
    <row r="351" spans="1:46" x14ac:dyDescent="0.25">
      <c r="A351" s="4"/>
      <c r="B351" s="4"/>
      <c r="C351" s="4"/>
      <c r="D351" s="4"/>
      <c r="E351" s="4"/>
      <c r="F351" s="4"/>
      <c r="H351" s="2"/>
      <c r="I351" t="str">
        <f t="shared" si="91"/>
        <v/>
      </c>
      <c r="K351" t="str">
        <f t="shared" si="80"/>
        <v/>
      </c>
      <c r="L351" t="str">
        <f t="shared" si="81"/>
        <v/>
      </c>
      <c r="M351" t="str">
        <f t="shared" si="82"/>
        <v/>
      </c>
      <c r="N351" t="str">
        <f t="shared" si="83"/>
        <v/>
      </c>
      <c r="O351" t="str">
        <f t="shared" si="84"/>
        <v/>
      </c>
      <c r="P351" t="str">
        <f t="shared" si="92"/>
        <v/>
      </c>
      <c r="R351" t="str">
        <f t="shared" ca="1" si="93"/>
        <v>0, 0</v>
      </c>
      <c r="S351">
        <f ca="1"/>
        <v>0</v>
      </c>
      <c r="T351">
        <f ca="1"/>
        <v>0</v>
      </c>
      <c r="U351">
        <f ca="1"/>
        <v>0</v>
      </c>
      <c r="V351">
        <f ca="1"/>
        <v>0</v>
      </c>
      <c r="W351">
        <f ca="1"/>
        <v>0</v>
      </c>
      <c r="X351">
        <f ca="1"/>
        <v>0</v>
      </c>
      <c r="Y351">
        <f ca="1"/>
        <v>0</v>
      </c>
      <c r="Z351">
        <f ca="1"/>
        <v>0</v>
      </c>
      <c r="AA351">
        <f ca="1"/>
        <v>0</v>
      </c>
      <c r="AC351" s="2"/>
      <c r="AD351" t="str">
        <f t="shared" si="94"/>
        <v/>
      </c>
      <c r="AF351" t="str">
        <f t="shared" si="85"/>
        <v/>
      </c>
      <c r="AG351" t="str">
        <f t="shared" si="86"/>
        <v/>
      </c>
      <c r="AH351" t="str">
        <f t="shared" si="87"/>
        <v/>
      </c>
      <c r="AI351" t="str">
        <f t="shared" si="88"/>
        <v/>
      </c>
      <c r="AJ351" t="str">
        <f t="shared" si="89"/>
        <v/>
      </c>
      <c r="AK351" t="str">
        <f t="shared" si="90"/>
        <v/>
      </c>
      <c r="AM351" t="str">
        <f t="shared" ca="1" si="95"/>
        <v>0, 0</v>
      </c>
      <c r="AN351">
        <f ca="1">OFFSET(INDIRECT(CONCATENATE($AE$1,"!$A$1")),$AT351,MATCH("First Name",INDIRECT(CONCATENATE($AE$1,"!$A$1")):INDIRECT(CONCATENATE($AE$1,"!$L$1")),0)-1,1,1)</f>
        <v>0</v>
      </c>
      <c r="AO351">
        <f ca="1">OFFSET(INDIRECT(CONCATENATE($AE$1,"!$A$1")),$AT351,MATCH("Last Name",INDIRECT(CONCATENATE($AE$1,"!$A$1")):INDIRECT(CONCATENATE($AE$1,"!$L$1")),0)-1,1,1)</f>
        <v>0</v>
      </c>
      <c r="AP351">
        <f ca="1">OFFSET(INDIRECT(CONCATENATE($AE$1,"!$A$1")),$AT351,MATCH("description",INDIRECT(CONCATENATE($AE$1,"!$A$1")):INDIRECT(CONCATENATE($AE$1,"!$L$1")),0)-1,1,1)</f>
        <v>0</v>
      </c>
      <c r="AQ351">
        <f ca="1">OFFSET(INDIRECT(CONCATENATE($AE$1,"!$A$1")),$AT351,MATCH("Display Name",INDIRECT(CONCATENATE($AE$1,"!$A$1")):INDIRECT(CONCATENATE($AE$1,"!$L$1")),0)-1,1,1)</f>
        <v>0</v>
      </c>
      <c r="AR351">
        <f ca="1">OFFSET(INDIRECT(CONCATENATE($AE$1,"!$A$1")),$AT351,MATCH("Pre-Windows 2000 Logon Name",INDIRECT(CONCATENATE($AE$1,"!$A$1")):INDIRECT(CONCATENATE($AE$1,"!$L$1")),0)-1,1,1)</f>
        <v>0</v>
      </c>
      <c r="AS351">
        <f ca="1">OFFSET(INDIRECT(CONCATENATE($AE$1,"!$A$1")),$AT351,MATCH("E-Mail Address",INDIRECT(CONCATENATE($AE$1,"!$A$1")):INDIRECT(CONCATENATE($AE$1,"!$L$1")),0)-1,1,1)</f>
        <v>0</v>
      </c>
      <c r="AT351">
        <v>350</v>
      </c>
    </row>
    <row r="352" spans="1:46" x14ac:dyDescent="0.25">
      <c r="A352" s="4"/>
      <c r="B352" s="4"/>
      <c r="C352" s="4"/>
      <c r="D352" s="4"/>
      <c r="E352" s="4"/>
      <c r="F352" s="4"/>
      <c r="H352" s="2"/>
      <c r="I352" t="str">
        <f t="shared" si="91"/>
        <v/>
      </c>
      <c r="K352" t="str">
        <f t="shared" si="80"/>
        <v/>
      </c>
      <c r="L352" t="str">
        <f t="shared" si="81"/>
        <v/>
      </c>
      <c r="M352" t="str">
        <f t="shared" si="82"/>
        <v/>
      </c>
      <c r="N352" t="str">
        <f t="shared" si="83"/>
        <v/>
      </c>
      <c r="O352" t="str">
        <f t="shared" si="84"/>
        <v/>
      </c>
      <c r="P352" t="str">
        <f t="shared" si="92"/>
        <v/>
      </c>
      <c r="R352" t="str">
        <f t="shared" ca="1" si="93"/>
        <v>0, 0</v>
      </c>
      <c r="S352">
        <f ca="1"/>
        <v>0</v>
      </c>
      <c r="T352">
        <f ca="1"/>
        <v>0</v>
      </c>
      <c r="U352">
        <f ca="1"/>
        <v>0</v>
      </c>
      <c r="V352">
        <f ca="1"/>
        <v>0</v>
      </c>
      <c r="W352">
        <f ca="1"/>
        <v>0</v>
      </c>
      <c r="X352">
        <f ca="1"/>
        <v>0</v>
      </c>
      <c r="Y352">
        <f ca="1"/>
        <v>0</v>
      </c>
      <c r="Z352">
        <f ca="1"/>
        <v>0</v>
      </c>
      <c r="AA352">
        <f ca="1"/>
        <v>0</v>
      </c>
      <c r="AC352" s="2"/>
      <c r="AD352" t="str">
        <f t="shared" si="94"/>
        <v/>
      </c>
      <c r="AF352" t="str">
        <f t="shared" si="85"/>
        <v/>
      </c>
      <c r="AG352" t="str">
        <f t="shared" si="86"/>
        <v/>
      </c>
      <c r="AH352" t="str">
        <f t="shared" si="87"/>
        <v/>
      </c>
      <c r="AI352" t="str">
        <f t="shared" si="88"/>
        <v/>
      </c>
      <c r="AJ352" t="str">
        <f t="shared" si="89"/>
        <v/>
      </c>
      <c r="AK352" t="str">
        <f t="shared" si="90"/>
        <v/>
      </c>
      <c r="AM352" t="str">
        <f t="shared" ca="1" si="95"/>
        <v>0, 0</v>
      </c>
      <c r="AN352">
        <f ca="1">OFFSET(INDIRECT(CONCATENATE($AE$1,"!$A$1")),$AT352,MATCH("First Name",INDIRECT(CONCATENATE($AE$1,"!$A$1")):INDIRECT(CONCATENATE($AE$1,"!$L$1")),0)-1,1,1)</f>
        <v>0</v>
      </c>
      <c r="AO352">
        <f ca="1">OFFSET(INDIRECT(CONCATENATE($AE$1,"!$A$1")),$AT352,MATCH("Last Name",INDIRECT(CONCATENATE($AE$1,"!$A$1")):INDIRECT(CONCATENATE($AE$1,"!$L$1")),0)-1,1,1)</f>
        <v>0</v>
      </c>
      <c r="AP352">
        <f ca="1">OFFSET(INDIRECT(CONCATENATE($AE$1,"!$A$1")),$AT352,MATCH("description",INDIRECT(CONCATENATE($AE$1,"!$A$1")):INDIRECT(CONCATENATE($AE$1,"!$L$1")),0)-1,1,1)</f>
        <v>0</v>
      </c>
      <c r="AQ352">
        <f ca="1">OFFSET(INDIRECT(CONCATENATE($AE$1,"!$A$1")),$AT352,MATCH("Display Name",INDIRECT(CONCATENATE($AE$1,"!$A$1")):INDIRECT(CONCATENATE($AE$1,"!$L$1")),0)-1,1,1)</f>
        <v>0</v>
      </c>
      <c r="AR352">
        <f ca="1">OFFSET(INDIRECT(CONCATENATE($AE$1,"!$A$1")),$AT352,MATCH("Pre-Windows 2000 Logon Name",INDIRECT(CONCATENATE($AE$1,"!$A$1")):INDIRECT(CONCATENATE($AE$1,"!$L$1")),0)-1,1,1)</f>
        <v>0</v>
      </c>
      <c r="AS352">
        <f ca="1">OFFSET(INDIRECT(CONCATENATE($AE$1,"!$A$1")),$AT352,MATCH("E-Mail Address",INDIRECT(CONCATENATE($AE$1,"!$A$1")):INDIRECT(CONCATENATE($AE$1,"!$L$1")),0)-1,1,1)</f>
        <v>0</v>
      </c>
      <c r="AT352">
        <v>351</v>
      </c>
    </row>
    <row r="353" spans="1:46" x14ac:dyDescent="0.25">
      <c r="A353" s="4"/>
      <c r="B353" s="4"/>
      <c r="C353" s="4"/>
      <c r="D353" s="4"/>
      <c r="E353" s="4"/>
      <c r="F353" s="4"/>
      <c r="H353" s="2"/>
      <c r="I353" t="str">
        <f t="shared" si="91"/>
        <v/>
      </c>
      <c r="K353" t="str">
        <f t="shared" si="80"/>
        <v/>
      </c>
      <c r="L353" t="str">
        <f t="shared" si="81"/>
        <v/>
      </c>
      <c r="M353" t="str">
        <f t="shared" si="82"/>
        <v/>
      </c>
      <c r="N353" t="str">
        <f t="shared" si="83"/>
        <v/>
      </c>
      <c r="O353" t="str">
        <f t="shared" si="84"/>
        <v/>
      </c>
      <c r="P353" t="str">
        <f t="shared" si="92"/>
        <v/>
      </c>
      <c r="R353" t="str">
        <f t="shared" ca="1" si="93"/>
        <v>0, 0</v>
      </c>
      <c r="S353">
        <f ca="1"/>
        <v>0</v>
      </c>
      <c r="T353">
        <f ca="1"/>
        <v>0</v>
      </c>
      <c r="U353">
        <f ca="1"/>
        <v>0</v>
      </c>
      <c r="V353">
        <f ca="1"/>
        <v>0</v>
      </c>
      <c r="W353">
        <f ca="1"/>
        <v>0</v>
      </c>
      <c r="X353">
        <f ca="1"/>
        <v>0</v>
      </c>
      <c r="Y353">
        <f ca="1"/>
        <v>0</v>
      </c>
      <c r="Z353">
        <f ca="1"/>
        <v>0</v>
      </c>
      <c r="AA353">
        <f ca="1"/>
        <v>0</v>
      </c>
      <c r="AC353" s="2"/>
      <c r="AD353" t="str">
        <f t="shared" si="94"/>
        <v/>
      </c>
      <c r="AF353" t="str">
        <f t="shared" si="85"/>
        <v/>
      </c>
      <c r="AG353" t="str">
        <f t="shared" si="86"/>
        <v/>
      </c>
      <c r="AH353" t="str">
        <f t="shared" si="87"/>
        <v/>
      </c>
      <c r="AI353" t="str">
        <f t="shared" si="88"/>
        <v/>
      </c>
      <c r="AJ353" t="str">
        <f t="shared" si="89"/>
        <v/>
      </c>
      <c r="AK353" t="str">
        <f t="shared" si="90"/>
        <v/>
      </c>
      <c r="AM353" t="str">
        <f t="shared" ca="1" si="95"/>
        <v>0, 0</v>
      </c>
      <c r="AN353">
        <f ca="1">OFFSET(INDIRECT(CONCATENATE($AE$1,"!$A$1")),$AT353,MATCH("First Name",INDIRECT(CONCATENATE($AE$1,"!$A$1")):INDIRECT(CONCATENATE($AE$1,"!$L$1")),0)-1,1,1)</f>
        <v>0</v>
      </c>
      <c r="AO353">
        <f ca="1">OFFSET(INDIRECT(CONCATENATE($AE$1,"!$A$1")),$AT353,MATCH("Last Name",INDIRECT(CONCATENATE($AE$1,"!$A$1")):INDIRECT(CONCATENATE($AE$1,"!$L$1")),0)-1,1,1)</f>
        <v>0</v>
      </c>
      <c r="AP353">
        <f ca="1">OFFSET(INDIRECT(CONCATENATE($AE$1,"!$A$1")),$AT353,MATCH("description",INDIRECT(CONCATENATE($AE$1,"!$A$1")):INDIRECT(CONCATENATE($AE$1,"!$L$1")),0)-1,1,1)</f>
        <v>0</v>
      </c>
      <c r="AQ353">
        <f ca="1">OFFSET(INDIRECT(CONCATENATE($AE$1,"!$A$1")),$AT353,MATCH("Display Name",INDIRECT(CONCATENATE($AE$1,"!$A$1")):INDIRECT(CONCATENATE($AE$1,"!$L$1")),0)-1,1,1)</f>
        <v>0</v>
      </c>
      <c r="AR353">
        <f ca="1">OFFSET(INDIRECT(CONCATENATE($AE$1,"!$A$1")),$AT353,MATCH("Pre-Windows 2000 Logon Name",INDIRECT(CONCATENATE($AE$1,"!$A$1")):INDIRECT(CONCATENATE($AE$1,"!$L$1")),0)-1,1,1)</f>
        <v>0</v>
      </c>
      <c r="AS353">
        <f ca="1">OFFSET(INDIRECT(CONCATENATE($AE$1,"!$A$1")),$AT353,MATCH("E-Mail Address",INDIRECT(CONCATENATE($AE$1,"!$A$1")):INDIRECT(CONCATENATE($AE$1,"!$L$1")),0)-1,1,1)</f>
        <v>0</v>
      </c>
      <c r="AT353">
        <v>352</v>
      </c>
    </row>
    <row r="354" spans="1:46" x14ac:dyDescent="0.25">
      <c r="A354" s="4"/>
      <c r="B354" s="4"/>
      <c r="C354" s="4"/>
      <c r="D354" s="4"/>
      <c r="E354" s="4"/>
      <c r="F354" s="4"/>
      <c r="H354" s="2"/>
      <c r="I354" t="str">
        <f t="shared" si="91"/>
        <v/>
      </c>
      <c r="K354" t="str">
        <f t="shared" si="80"/>
        <v/>
      </c>
      <c r="L354" t="str">
        <f t="shared" si="81"/>
        <v/>
      </c>
      <c r="M354" t="str">
        <f t="shared" si="82"/>
        <v/>
      </c>
      <c r="N354" t="str">
        <f t="shared" si="83"/>
        <v/>
      </c>
      <c r="O354" t="str">
        <f t="shared" si="84"/>
        <v/>
      </c>
      <c r="P354" t="str">
        <f t="shared" si="92"/>
        <v/>
      </c>
      <c r="R354" t="str">
        <f t="shared" ca="1" si="93"/>
        <v>0, 0</v>
      </c>
      <c r="S354">
        <f ca="1"/>
        <v>0</v>
      </c>
      <c r="T354">
        <f ca="1"/>
        <v>0</v>
      </c>
      <c r="U354">
        <f ca="1"/>
        <v>0</v>
      </c>
      <c r="V354">
        <f ca="1"/>
        <v>0</v>
      </c>
      <c r="W354">
        <f ca="1"/>
        <v>0</v>
      </c>
      <c r="X354">
        <f ca="1"/>
        <v>0</v>
      </c>
      <c r="Y354">
        <f ca="1"/>
        <v>0</v>
      </c>
      <c r="Z354">
        <f ca="1"/>
        <v>0</v>
      </c>
      <c r="AA354">
        <f ca="1"/>
        <v>0</v>
      </c>
      <c r="AC354" s="2"/>
      <c r="AD354" t="str">
        <f t="shared" si="94"/>
        <v/>
      </c>
      <c r="AF354" t="str">
        <f t="shared" si="85"/>
        <v/>
      </c>
      <c r="AG354" t="str">
        <f t="shared" si="86"/>
        <v/>
      </c>
      <c r="AH354" t="str">
        <f t="shared" si="87"/>
        <v/>
      </c>
      <c r="AI354" t="str">
        <f t="shared" si="88"/>
        <v/>
      </c>
      <c r="AJ354" t="str">
        <f t="shared" si="89"/>
        <v/>
      </c>
      <c r="AK354" t="str">
        <f t="shared" si="90"/>
        <v/>
      </c>
      <c r="AM354" t="str">
        <f t="shared" ca="1" si="95"/>
        <v>0, 0</v>
      </c>
      <c r="AN354">
        <f ca="1">OFFSET(INDIRECT(CONCATENATE($AE$1,"!$A$1")),$AT354,MATCH("First Name",INDIRECT(CONCATENATE($AE$1,"!$A$1")):INDIRECT(CONCATENATE($AE$1,"!$L$1")),0)-1,1,1)</f>
        <v>0</v>
      </c>
      <c r="AO354">
        <f ca="1">OFFSET(INDIRECT(CONCATENATE($AE$1,"!$A$1")),$AT354,MATCH("Last Name",INDIRECT(CONCATENATE($AE$1,"!$A$1")):INDIRECT(CONCATENATE($AE$1,"!$L$1")),0)-1,1,1)</f>
        <v>0</v>
      </c>
      <c r="AP354">
        <f ca="1">OFFSET(INDIRECT(CONCATENATE($AE$1,"!$A$1")),$AT354,MATCH("description",INDIRECT(CONCATENATE($AE$1,"!$A$1")):INDIRECT(CONCATENATE($AE$1,"!$L$1")),0)-1,1,1)</f>
        <v>0</v>
      </c>
      <c r="AQ354">
        <f ca="1">OFFSET(INDIRECT(CONCATENATE($AE$1,"!$A$1")),$AT354,MATCH("Display Name",INDIRECT(CONCATENATE($AE$1,"!$A$1")):INDIRECT(CONCATENATE($AE$1,"!$L$1")),0)-1,1,1)</f>
        <v>0</v>
      </c>
      <c r="AR354">
        <f ca="1">OFFSET(INDIRECT(CONCATENATE($AE$1,"!$A$1")),$AT354,MATCH("Pre-Windows 2000 Logon Name",INDIRECT(CONCATENATE($AE$1,"!$A$1")):INDIRECT(CONCATENATE($AE$1,"!$L$1")),0)-1,1,1)</f>
        <v>0</v>
      </c>
      <c r="AS354">
        <f ca="1">OFFSET(INDIRECT(CONCATENATE($AE$1,"!$A$1")),$AT354,MATCH("E-Mail Address",INDIRECT(CONCATENATE($AE$1,"!$A$1")):INDIRECT(CONCATENATE($AE$1,"!$L$1")),0)-1,1,1)</f>
        <v>0</v>
      </c>
      <c r="AT354">
        <v>353</v>
      </c>
    </row>
    <row r="355" spans="1:46" x14ac:dyDescent="0.25">
      <c r="A355" s="4"/>
      <c r="B355" s="4"/>
      <c r="C355" s="4"/>
      <c r="D355" s="4"/>
      <c r="E355" s="4"/>
      <c r="F355" s="4"/>
      <c r="H355" s="2"/>
      <c r="I355" t="str">
        <f t="shared" si="91"/>
        <v/>
      </c>
      <c r="K355" t="str">
        <f t="shared" si="80"/>
        <v/>
      </c>
      <c r="L355" t="str">
        <f t="shared" si="81"/>
        <v/>
      </c>
      <c r="M355" t="str">
        <f t="shared" si="82"/>
        <v/>
      </c>
      <c r="N355" t="str">
        <f t="shared" si="83"/>
        <v/>
      </c>
      <c r="O355" t="str">
        <f t="shared" si="84"/>
        <v/>
      </c>
      <c r="P355" t="str">
        <f t="shared" si="92"/>
        <v/>
      </c>
      <c r="R355" t="str">
        <f t="shared" ca="1" si="93"/>
        <v>0, 0</v>
      </c>
      <c r="S355">
        <f ca="1"/>
        <v>0</v>
      </c>
      <c r="T355">
        <f ca="1"/>
        <v>0</v>
      </c>
      <c r="U355">
        <f ca="1"/>
        <v>0</v>
      </c>
      <c r="V355">
        <f ca="1"/>
        <v>0</v>
      </c>
      <c r="W355">
        <f ca="1"/>
        <v>0</v>
      </c>
      <c r="X355">
        <f ca="1"/>
        <v>0</v>
      </c>
      <c r="Y355">
        <f ca="1"/>
        <v>0</v>
      </c>
      <c r="Z355">
        <f ca="1"/>
        <v>0</v>
      </c>
      <c r="AA355">
        <f ca="1"/>
        <v>0</v>
      </c>
      <c r="AC355" s="2"/>
      <c r="AD355" t="str">
        <f t="shared" si="94"/>
        <v/>
      </c>
      <c r="AF355" t="str">
        <f t="shared" si="85"/>
        <v/>
      </c>
      <c r="AG355" t="str">
        <f t="shared" si="86"/>
        <v/>
      </c>
      <c r="AH355" t="str">
        <f t="shared" si="87"/>
        <v/>
      </c>
      <c r="AI355" t="str">
        <f t="shared" si="88"/>
        <v/>
      </c>
      <c r="AJ355" t="str">
        <f t="shared" si="89"/>
        <v/>
      </c>
      <c r="AK355" t="str">
        <f t="shared" si="90"/>
        <v/>
      </c>
      <c r="AM355" t="str">
        <f t="shared" ca="1" si="95"/>
        <v>0, 0</v>
      </c>
      <c r="AN355">
        <f ca="1">OFFSET(INDIRECT(CONCATENATE($AE$1,"!$A$1")),$AT355,MATCH("First Name",INDIRECT(CONCATENATE($AE$1,"!$A$1")):INDIRECT(CONCATENATE($AE$1,"!$L$1")),0)-1,1,1)</f>
        <v>0</v>
      </c>
      <c r="AO355">
        <f ca="1">OFFSET(INDIRECT(CONCATENATE($AE$1,"!$A$1")),$AT355,MATCH("Last Name",INDIRECT(CONCATENATE($AE$1,"!$A$1")):INDIRECT(CONCATENATE($AE$1,"!$L$1")),0)-1,1,1)</f>
        <v>0</v>
      </c>
      <c r="AP355">
        <f ca="1">OFFSET(INDIRECT(CONCATENATE($AE$1,"!$A$1")),$AT355,MATCH("description",INDIRECT(CONCATENATE($AE$1,"!$A$1")):INDIRECT(CONCATENATE($AE$1,"!$L$1")),0)-1,1,1)</f>
        <v>0</v>
      </c>
      <c r="AQ355">
        <f ca="1">OFFSET(INDIRECT(CONCATENATE($AE$1,"!$A$1")),$AT355,MATCH("Display Name",INDIRECT(CONCATENATE($AE$1,"!$A$1")):INDIRECT(CONCATENATE($AE$1,"!$L$1")),0)-1,1,1)</f>
        <v>0</v>
      </c>
      <c r="AR355">
        <f ca="1">OFFSET(INDIRECT(CONCATENATE($AE$1,"!$A$1")),$AT355,MATCH("Pre-Windows 2000 Logon Name",INDIRECT(CONCATENATE($AE$1,"!$A$1")):INDIRECT(CONCATENATE($AE$1,"!$L$1")),0)-1,1,1)</f>
        <v>0</v>
      </c>
      <c r="AS355">
        <f ca="1">OFFSET(INDIRECT(CONCATENATE($AE$1,"!$A$1")),$AT355,MATCH("E-Mail Address",INDIRECT(CONCATENATE($AE$1,"!$A$1")):INDIRECT(CONCATENATE($AE$1,"!$L$1")),0)-1,1,1)</f>
        <v>0</v>
      </c>
      <c r="AT355">
        <v>354</v>
      </c>
    </row>
    <row r="356" spans="1:46" x14ac:dyDescent="0.25">
      <c r="A356" s="4"/>
      <c r="B356" s="4"/>
      <c r="C356" s="4"/>
      <c r="D356" s="4"/>
      <c r="E356" s="4"/>
      <c r="F356" s="4"/>
      <c r="H356" s="2"/>
      <c r="I356" t="str">
        <f t="shared" si="91"/>
        <v/>
      </c>
      <c r="K356" t="str">
        <f t="shared" si="80"/>
        <v/>
      </c>
      <c r="L356" t="str">
        <f t="shared" si="81"/>
        <v/>
      </c>
      <c r="M356" t="str">
        <f t="shared" si="82"/>
        <v/>
      </c>
      <c r="N356" t="str">
        <f t="shared" si="83"/>
        <v/>
      </c>
      <c r="O356" t="str">
        <f t="shared" si="84"/>
        <v/>
      </c>
      <c r="P356" t="str">
        <f t="shared" si="92"/>
        <v/>
      </c>
      <c r="R356" t="str">
        <f t="shared" ca="1" si="93"/>
        <v>0, 0</v>
      </c>
      <c r="S356">
        <f ca="1"/>
        <v>0</v>
      </c>
      <c r="T356">
        <f ca="1"/>
        <v>0</v>
      </c>
      <c r="U356">
        <f ca="1"/>
        <v>0</v>
      </c>
      <c r="V356">
        <f ca="1"/>
        <v>0</v>
      </c>
      <c r="W356">
        <f ca="1"/>
        <v>0</v>
      </c>
      <c r="X356">
        <f ca="1"/>
        <v>0</v>
      </c>
      <c r="Y356">
        <f ca="1"/>
        <v>0</v>
      </c>
      <c r="Z356">
        <f ca="1"/>
        <v>0</v>
      </c>
      <c r="AA356">
        <f ca="1"/>
        <v>0</v>
      </c>
      <c r="AC356" s="2"/>
      <c r="AD356" t="str">
        <f t="shared" si="94"/>
        <v/>
      </c>
      <c r="AF356" t="str">
        <f t="shared" si="85"/>
        <v/>
      </c>
      <c r="AG356" t="str">
        <f t="shared" si="86"/>
        <v/>
      </c>
      <c r="AH356" t="str">
        <f t="shared" si="87"/>
        <v/>
      </c>
      <c r="AI356" t="str">
        <f t="shared" si="88"/>
        <v/>
      </c>
      <c r="AJ356" t="str">
        <f t="shared" si="89"/>
        <v/>
      </c>
      <c r="AK356" t="str">
        <f t="shared" si="90"/>
        <v/>
      </c>
      <c r="AM356" t="str">
        <f t="shared" ca="1" si="95"/>
        <v>0, 0</v>
      </c>
      <c r="AN356">
        <f ca="1">OFFSET(INDIRECT(CONCATENATE($AE$1,"!$A$1")),$AT356,MATCH("First Name",INDIRECT(CONCATENATE($AE$1,"!$A$1")):INDIRECT(CONCATENATE($AE$1,"!$L$1")),0)-1,1,1)</f>
        <v>0</v>
      </c>
      <c r="AO356">
        <f ca="1">OFFSET(INDIRECT(CONCATENATE($AE$1,"!$A$1")),$AT356,MATCH("Last Name",INDIRECT(CONCATENATE($AE$1,"!$A$1")):INDIRECT(CONCATENATE($AE$1,"!$L$1")),0)-1,1,1)</f>
        <v>0</v>
      </c>
      <c r="AP356">
        <f ca="1">OFFSET(INDIRECT(CONCATENATE($AE$1,"!$A$1")),$AT356,MATCH("description",INDIRECT(CONCATENATE($AE$1,"!$A$1")):INDIRECT(CONCATENATE($AE$1,"!$L$1")),0)-1,1,1)</f>
        <v>0</v>
      </c>
      <c r="AQ356">
        <f ca="1">OFFSET(INDIRECT(CONCATENATE($AE$1,"!$A$1")),$AT356,MATCH("Display Name",INDIRECT(CONCATENATE($AE$1,"!$A$1")):INDIRECT(CONCATENATE($AE$1,"!$L$1")),0)-1,1,1)</f>
        <v>0</v>
      </c>
      <c r="AR356">
        <f ca="1">OFFSET(INDIRECT(CONCATENATE($AE$1,"!$A$1")),$AT356,MATCH("Pre-Windows 2000 Logon Name",INDIRECT(CONCATENATE($AE$1,"!$A$1")):INDIRECT(CONCATENATE($AE$1,"!$L$1")),0)-1,1,1)</f>
        <v>0</v>
      </c>
      <c r="AS356">
        <f ca="1">OFFSET(INDIRECT(CONCATENATE($AE$1,"!$A$1")),$AT356,MATCH("E-Mail Address",INDIRECT(CONCATENATE($AE$1,"!$A$1")):INDIRECT(CONCATENATE($AE$1,"!$L$1")),0)-1,1,1)</f>
        <v>0</v>
      </c>
      <c r="AT356">
        <v>355</v>
      </c>
    </row>
    <row r="357" spans="1:46" x14ac:dyDescent="0.25">
      <c r="A357" s="4"/>
      <c r="B357" s="4"/>
      <c r="C357" s="4"/>
      <c r="D357" s="4"/>
      <c r="E357" s="4"/>
      <c r="F357" s="4"/>
      <c r="H357" s="2"/>
      <c r="I357" t="str">
        <f t="shared" si="91"/>
        <v/>
      </c>
      <c r="K357" t="str">
        <f t="shared" si="80"/>
        <v/>
      </c>
      <c r="L357" t="str">
        <f t="shared" si="81"/>
        <v/>
      </c>
      <c r="M357" t="str">
        <f t="shared" si="82"/>
        <v/>
      </c>
      <c r="N357" t="str">
        <f t="shared" si="83"/>
        <v/>
      </c>
      <c r="O357" t="str">
        <f t="shared" si="84"/>
        <v/>
      </c>
      <c r="P357" t="str">
        <f t="shared" si="92"/>
        <v/>
      </c>
      <c r="R357" t="str">
        <f t="shared" ca="1" si="93"/>
        <v>0, 0</v>
      </c>
      <c r="S357">
        <f ca="1"/>
        <v>0</v>
      </c>
      <c r="T357">
        <f ca="1"/>
        <v>0</v>
      </c>
      <c r="U357">
        <f ca="1"/>
        <v>0</v>
      </c>
      <c r="V357">
        <f ca="1"/>
        <v>0</v>
      </c>
      <c r="W357">
        <f ca="1"/>
        <v>0</v>
      </c>
      <c r="X357">
        <f ca="1"/>
        <v>0</v>
      </c>
      <c r="Y357">
        <f ca="1"/>
        <v>0</v>
      </c>
      <c r="Z357">
        <f ca="1"/>
        <v>0</v>
      </c>
      <c r="AA357">
        <f ca="1"/>
        <v>0</v>
      </c>
      <c r="AC357" s="2"/>
      <c r="AD357" t="str">
        <f t="shared" si="94"/>
        <v/>
      </c>
      <c r="AF357" t="str">
        <f t="shared" si="85"/>
        <v/>
      </c>
      <c r="AG357" t="str">
        <f t="shared" si="86"/>
        <v/>
      </c>
      <c r="AH357" t="str">
        <f t="shared" si="87"/>
        <v/>
      </c>
      <c r="AI357" t="str">
        <f t="shared" si="88"/>
        <v/>
      </c>
      <c r="AJ357" t="str">
        <f t="shared" si="89"/>
        <v/>
      </c>
      <c r="AK357" t="str">
        <f t="shared" si="90"/>
        <v/>
      </c>
      <c r="AM357" t="str">
        <f t="shared" ca="1" si="95"/>
        <v>0, 0</v>
      </c>
      <c r="AN357">
        <f ca="1">OFFSET(INDIRECT(CONCATENATE($AE$1,"!$A$1")),$AT357,MATCH("First Name",INDIRECT(CONCATENATE($AE$1,"!$A$1")):INDIRECT(CONCATENATE($AE$1,"!$L$1")),0)-1,1,1)</f>
        <v>0</v>
      </c>
      <c r="AO357">
        <f ca="1">OFFSET(INDIRECT(CONCATENATE($AE$1,"!$A$1")),$AT357,MATCH("Last Name",INDIRECT(CONCATENATE($AE$1,"!$A$1")):INDIRECT(CONCATENATE($AE$1,"!$L$1")),0)-1,1,1)</f>
        <v>0</v>
      </c>
      <c r="AP357">
        <f ca="1">OFFSET(INDIRECT(CONCATENATE($AE$1,"!$A$1")),$AT357,MATCH("description",INDIRECT(CONCATENATE($AE$1,"!$A$1")):INDIRECT(CONCATENATE($AE$1,"!$L$1")),0)-1,1,1)</f>
        <v>0</v>
      </c>
      <c r="AQ357">
        <f ca="1">OFFSET(INDIRECT(CONCATENATE($AE$1,"!$A$1")),$AT357,MATCH("Display Name",INDIRECT(CONCATENATE($AE$1,"!$A$1")):INDIRECT(CONCATENATE($AE$1,"!$L$1")),0)-1,1,1)</f>
        <v>0</v>
      </c>
      <c r="AR357">
        <f ca="1">OFFSET(INDIRECT(CONCATENATE($AE$1,"!$A$1")),$AT357,MATCH("Pre-Windows 2000 Logon Name",INDIRECT(CONCATENATE($AE$1,"!$A$1")):INDIRECT(CONCATENATE($AE$1,"!$L$1")),0)-1,1,1)</f>
        <v>0</v>
      </c>
      <c r="AS357">
        <f ca="1">OFFSET(INDIRECT(CONCATENATE($AE$1,"!$A$1")),$AT357,MATCH("E-Mail Address",INDIRECT(CONCATENATE($AE$1,"!$A$1")):INDIRECT(CONCATENATE($AE$1,"!$L$1")),0)-1,1,1)</f>
        <v>0</v>
      </c>
      <c r="AT357">
        <v>356</v>
      </c>
    </row>
    <row r="358" spans="1:46" x14ac:dyDescent="0.25">
      <c r="A358" s="4"/>
      <c r="B358" s="4"/>
      <c r="C358" s="4"/>
      <c r="D358" s="4"/>
      <c r="E358" s="4"/>
      <c r="F358" s="4"/>
      <c r="H358" s="2"/>
      <c r="I358" t="str">
        <f t="shared" si="91"/>
        <v/>
      </c>
      <c r="K358" t="str">
        <f t="shared" si="80"/>
        <v/>
      </c>
      <c r="L358" t="str">
        <f t="shared" si="81"/>
        <v/>
      </c>
      <c r="M358" t="str">
        <f t="shared" si="82"/>
        <v/>
      </c>
      <c r="N358" t="str">
        <f t="shared" si="83"/>
        <v/>
      </c>
      <c r="O358" t="str">
        <f t="shared" si="84"/>
        <v/>
      </c>
      <c r="P358" t="str">
        <f t="shared" si="92"/>
        <v/>
      </c>
      <c r="R358" t="str">
        <f t="shared" ca="1" si="93"/>
        <v>0, 0</v>
      </c>
      <c r="S358">
        <f ca="1"/>
        <v>0</v>
      </c>
      <c r="T358">
        <f ca="1"/>
        <v>0</v>
      </c>
      <c r="U358">
        <f ca="1"/>
        <v>0</v>
      </c>
      <c r="V358">
        <f ca="1"/>
        <v>0</v>
      </c>
      <c r="W358">
        <f ca="1"/>
        <v>0</v>
      </c>
      <c r="X358">
        <f ca="1"/>
        <v>0</v>
      </c>
      <c r="Y358">
        <f ca="1"/>
        <v>0</v>
      </c>
      <c r="Z358">
        <f ca="1"/>
        <v>0</v>
      </c>
      <c r="AA358">
        <f ca="1"/>
        <v>0</v>
      </c>
      <c r="AC358" s="2"/>
      <c r="AD358" t="str">
        <f t="shared" si="94"/>
        <v/>
      </c>
      <c r="AF358" t="str">
        <f t="shared" si="85"/>
        <v/>
      </c>
      <c r="AG358" t="str">
        <f t="shared" si="86"/>
        <v/>
      </c>
      <c r="AH358" t="str">
        <f t="shared" si="87"/>
        <v/>
      </c>
      <c r="AI358" t="str">
        <f t="shared" si="88"/>
        <v/>
      </c>
      <c r="AJ358" t="str">
        <f t="shared" si="89"/>
        <v/>
      </c>
      <c r="AK358" t="str">
        <f t="shared" si="90"/>
        <v/>
      </c>
      <c r="AM358" t="str">
        <f t="shared" ca="1" si="95"/>
        <v>0, 0</v>
      </c>
      <c r="AN358">
        <f ca="1">OFFSET(INDIRECT(CONCATENATE($AE$1,"!$A$1")),$AT358,MATCH("First Name",INDIRECT(CONCATENATE($AE$1,"!$A$1")):INDIRECT(CONCATENATE($AE$1,"!$L$1")),0)-1,1,1)</f>
        <v>0</v>
      </c>
      <c r="AO358">
        <f ca="1">OFFSET(INDIRECT(CONCATENATE($AE$1,"!$A$1")),$AT358,MATCH("Last Name",INDIRECT(CONCATENATE($AE$1,"!$A$1")):INDIRECT(CONCATENATE($AE$1,"!$L$1")),0)-1,1,1)</f>
        <v>0</v>
      </c>
      <c r="AP358">
        <f ca="1">OFFSET(INDIRECT(CONCATENATE($AE$1,"!$A$1")),$AT358,MATCH("description",INDIRECT(CONCATENATE($AE$1,"!$A$1")):INDIRECT(CONCATENATE($AE$1,"!$L$1")),0)-1,1,1)</f>
        <v>0</v>
      </c>
      <c r="AQ358">
        <f ca="1">OFFSET(INDIRECT(CONCATENATE($AE$1,"!$A$1")),$AT358,MATCH("Display Name",INDIRECT(CONCATENATE($AE$1,"!$A$1")):INDIRECT(CONCATENATE($AE$1,"!$L$1")),0)-1,1,1)</f>
        <v>0</v>
      </c>
      <c r="AR358">
        <f ca="1">OFFSET(INDIRECT(CONCATENATE($AE$1,"!$A$1")),$AT358,MATCH("Pre-Windows 2000 Logon Name",INDIRECT(CONCATENATE($AE$1,"!$A$1")):INDIRECT(CONCATENATE($AE$1,"!$L$1")),0)-1,1,1)</f>
        <v>0</v>
      </c>
      <c r="AS358">
        <f ca="1">OFFSET(INDIRECT(CONCATENATE($AE$1,"!$A$1")),$AT358,MATCH("E-Mail Address",INDIRECT(CONCATENATE($AE$1,"!$A$1")):INDIRECT(CONCATENATE($AE$1,"!$L$1")),0)-1,1,1)</f>
        <v>0</v>
      </c>
      <c r="AT358">
        <v>357</v>
      </c>
    </row>
    <row r="359" spans="1:46" x14ac:dyDescent="0.25">
      <c r="A359" s="4"/>
      <c r="B359" s="4"/>
      <c r="C359" s="4"/>
      <c r="D359" s="4"/>
      <c r="E359" s="4"/>
      <c r="F359" s="4"/>
      <c r="H359" s="2"/>
      <c r="I359" t="str">
        <f t="shared" si="91"/>
        <v/>
      </c>
      <c r="K359" t="str">
        <f t="shared" si="80"/>
        <v/>
      </c>
      <c r="L359" t="str">
        <f t="shared" si="81"/>
        <v/>
      </c>
      <c r="M359" t="str">
        <f t="shared" si="82"/>
        <v/>
      </c>
      <c r="N359" t="str">
        <f t="shared" si="83"/>
        <v/>
      </c>
      <c r="O359" t="str">
        <f t="shared" si="84"/>
        <v/>
      </c>
      <c r="P359" t="str">
        <f t="shared" si="92"/>
        <v/>
      </c>
      <c r="R359" t="str">
        <f t="shared" ca="1" si="93"/>
        <v>0, 0</v>
      </c>
      <c r="S359">
        <f ca="1"/>
        <v>0</v>
      </c>
      <c r="T359">
        <f ca="1"/>
        <v>0</v>
      </c>
      <c r="U359">
        <f ca="1"/>
        <v>0</v>
      </c>
      <c r="V359">
        <f ca="1"/>
        <v>0</v>
      </c>
      <c r="W359">
        <f ca="1"/>
        <v>0</v>
      </c>
      <c r="X359">
        <f ca="1"/>
        <v>0</v>
      </c>
      <c r="Y359">
        <f ca="1"/>
        <v>0</v>
      </c>
      <c r="Z359">
        <f ca="1"/>
        <v>0</v>
      </c>
      <c r="AA359">
        <f ca="1"/>
        <v>0</v>
      </c>
      <c r="AC359" s="2"/>
      <c r="AD359" t="str">
        <f t="shared" si="94"/>
        <v/>
      </c>
      <c r="AF359" t="str">
        <f t="shared" si="85"/>
        <v/>
      </c>
      <c r="AG359" t="str">
        <f t="shared" si="86"/>
        <v/>
      </c>
      <c r="AH359" t="str">
        <f t="shared" si="87"/>
        <v/>
      </c>
      <c r="AI359" t="str">
        <f t="shared" si="88"/>
        <v/>
      </c>
      <c r="AJ359" t="str">
        <f t="shared" si="89"/>
        <v/>
      </c>
      <c r="AK359" t="str">
        <f t="shared" si="90"/>
        <v/>
      </c>
      <c r="AM359" t="str">
        <f t="shared" ca="1" si="95"/>
        <v>0, 0</v>
      </c>
      <c r="AN359">
        <f ca="1">OFFSET(INDIRECT(CONCATENATE($AE$1,"!$A$1")),$AT359,MATCH("First Name",INDIRECT(CONCATENATE($AE$1,"!$A$1")):INDIRECT(CONCATENATE($AE$1,"!$L$1")),0)-1,1,1)</f>
        <v>0</v>
      </c>
      <c r="AO359">
        <f ca="1">OFFSET(INDIRECT(CONCATENATE($AE$1,"!$A$1")),$AT359,MATCH("Last Name",INDIRECT(CONCATENATE($AE$1,"!$A$1")):INDIRECT(CONCATENATE($AE$1,"!$L$1")),0)-1,1,1)</f>
        <v>0</v>
      </c>
      <c r="AP359">
        <f ca="1">OFFSET(INDIRECT(CONCATENATE($AE$1,"!$A$1")),$AT359,MATCH("description",INDIRECT(CONCATENATE($AE$1,"!$A$1")):INDIRECT(CONCATENATE($AE$1,"!$L$1")),0)-1,1,1)</f>
        <v>0</v>
      </c>
      <c r="AQ359">
        <f ca="1">OFFSET(INDIRECT(CONCATENATE($AE$1,"!$A$1")),$AT359,MATCH("Display Name",INDIRECT(CONCATENATE($AE$1,"!$A$1")):INDIRECT(CONCATENATE($AE$1,"!$L$1")),0)-1,1,1)</f>
        <v>0</v>
      </c>
      <c r="AR359">
        <f ca="1">OFFSET(INDIRECT(CONCATENATE($AE$1,"!$A$1")),$AT359,MATCH("Pre-Windows 2000 Logon Name",INDIRECT(CONCATENATE($AE$1,"!$A$1")):INDIRECT(CONCATENATE($AE$1,"!$L$1")),0)-1,1,1)</f>
        <v>0</v>
      </c>
      <c r="AS359">
        <f ca="1">OFFSET(INDIRECT(CONCATENATE($AE$1,"!$A$1")),$AT359,MATCH("E-Mail Address",INDIRECT(CONCATENATE($AE$1,"!$A$1")):INDIRECT(CONCATENATE($AE$1,"!$L$1")),0)-1,1,1)</f>
        <v>0</v>
      </c>
      <c r="AT359">
        <v>358</v>
      </c>
    </row>
    <row r="360" spans="1:46" x14ac:dyDescent="0.25">
      <c r="A360" s="4"/>
      <c r="B360" s="4"/>
      <c r="C360" s="4"/>
      <c r="D360" s="4"/>
      <c r="E360" s="4"/>
      <c r="F360" s="4"/>
      <c r="H360" s="2"/>
      <c r="I360" t="str">
        <f t="shared" si="91"/>
        <v/>
      </c>
      <c r="K360" t="str">
        <f t="shared" si="80"/>
        <v/>
      </c>
      <c r="L360" t="str">
        <f t="shared" si="81"/>
        <v/>
      </c>
      <c r="M360" t="str">
        <f t="shared" si="82"/>
        <v/>
      </c>
      <c r="N360" t="str">
        <f t="shared" si="83"/>
        <v/>
      </c>
      <c r="O360" t="str">
        <f t="shared" si="84"/>
        <v/>
      </c>
      <c r="P360" t="str">
        <f t="shared" si="92"/>
        <v/>
      </c>
      <c r="R360" t="str">
        <f t="shared" ca="1" si="93"/>
        <v>0, 0</v>
      </c>
      <c r="S360">
        <f ca="1"/>
        <v>0</v>
      </c>
      <c r="T360">
        <f ca="1"/>
        <v>0</v>
      </c>
      <c r="U360">
        <f ca="1"/>
        <v>0</v>
      </c>
      <c r="V360">
        <f ca="1"/>
        <v>0</v>
      </c>
      <c r="W360">
        <f ca="1"/>
        <v>0</v>
      </c>
      <c r="X360">
        <f ca="1"/>
        <v>0</v>
      </c>
      <c r="Y360">
        <f ca="1"/>
        <v>0</v>
      </c>
      <c r="Z360">
        <f ca="1"/>
        <v>0</v>
      </c>
      <c r="AA360">
        <f ca="1"/>
        <v>0</v>
      </c>
      <c r="AC360" s="2"/>
      <c r="AD360" t="str">
        <f t="shared" si="94"/>
        <v/>
      </c>
      <c r="AF360" t="str">
        <f t="shared" si="85"/>
        <v/>
      </c>
      <c r="AG360" t="str">
        <f t="shared" si="86"/>
        <v/>
      </c>
      <c r="AH360" t="str">
        <f t="shared" si="87"/>
        <v/>
      </c>
      <c r="AI360" t="str">
        <f t="shared" si="88"/>
        <v/>
      </c>
      <c r="AJ360" t="str">
        <f t="shared" si="89"/>
        <v/>
      </c>
      <c r="AK360" t="str">
        <f t="shared" si="90"/>
        <v/>
      </c>
      <c r="AM360" t="str">
        <f t="shared" ca="1" si="95"/>
        <v>0, 0</v>
      </c>
      <c r="AN360">
        <f ca="1">OFFSET(INDIRECT(CONCATENATE($AE$1,"!$A$1")),$AT360,MATCH("First Name",INDIRECT(CONCATENATE($AE$1,"!$A$1")):INDIRECT(CONCATENATE($AE$1,"!$L$1")),0)-1,1,1)</f>
        <v>0</v>
      </c>
      <c r="AO360">
        <f ca="1">OFFSET(INDIRECT(CONCATENATE($AE$1,"!$A$1")),$AT360,MATCH("Last Name",INDIRECT(CONCATENATE($AE$1,"!$A$1")):INDIRECT(CONCATENATE($AE$1,"!$L$1")),0)-1,1,1)</f>
        <v>0</v>
      </c>
      <c r="AP360">
        <f ca="1">OFFSET(INDIRECT(CONCATENATE($AE$1,"!$A$1")),$AT360,MATCH("description",INDIRECT(CONCATENATE($AE$1,"!$A$1")):INDIRECT(CONCATENATE($AE$1,"!$L$1")),0)-1,1,1)</f>
        <v>0</v>
      </c>
      <c r="AQ360">
        <f ca="1">OFFSET(INDIRECT(CONCATENATE($AE$1,"!$A$1")),$AT360,MATCH("Display Name",INDIRECT(CONCATENATE($AE$1,"!$A$1")):INDIRECT(CONCATENATE($AE$1,"!$L$1")),0)-1,1,1)</f>
        <v>0</v>
      </c>
      <c r="AR360">
        <f ca="1">OFFSET(INDIRECT(CONCATENATE($AE$1,"!$A$1")),$AT360,MATCH("Pre-Windows 2000 Logon Name",INDIRECT(CONCATENATE($AE$1,"!$A$1")):INDIRECT(CONCATENATE($AE$1,"!$L$1")),0)-1,1,1)</f>
        <v>0</v>
      </c>
      <c r="AS360">
        <f ca="1">OFFSET(INDIRECT(CONCATENATE($AE$1,"!$A$1")),$AT360,MATCH("E-Mail Address",INDIRECT(CONCATENATE($AE$1,"!$A$1")):INDIRECT(CONCATENATE($AE$1,"!$L$1")),0)-1,1,1)</f>
        <v>0</v>
      </c>
      <c r="AT360">
        <v>359</v>
      </c>
    </row>
    <row r="361" spans="1:46" x14ac:dyDescent="0.25">
      <c r="A361" s="4"/>
      <c r="B361" s="4"/>
      <c r="C361" s="4"/>
      <c r="D361" s="4"/>
      <c r="E361" s="4"/>
      <c r="F361" s="4"/>
      <c r="H361" s="2"/>
      <c r="I361" t="str">
        <f t="shared" si="91"/>
        <v/>
      </c>
      <c r="K361" t="str">
        <f t="shared" si="80"/>
        <v/>
      </c>
      <c r="L361" t="str">
        <f t="shared" si="81"/>
        <v/>
      </c>
      <c r="M361" t="str">
        <f t="shared" si="82"/>
        <v/>
      </c>
      <c r="N361" t="str">
        <f t="shared" si="83"/>
        <v/>
      </c>
      <c r="O361" t="str">
        <f t="shared" si="84"/>
        <v/>
      </c>
      <c r="P361" t="str">
        <f t="shared" si="92"/>
        <v/>
      </c>
      <c r="R361" t="str">
        <f t="shared" ca="1" si="93"/>
        <v>0, 0</v>
      </c>
      <c r="S361">
        <f ca="1"/>
        <v>0</v>
      </c>
      <c r="T361">
        <f ca="1"/>
        <v>0</v>
      </c>
      <c r="U361">
        <f ca="1"/>
        <v>0</v>
      </c>
      <c r="V361">
        <f ca="1"/>
        <v>0</v>
      </c>
      <c r="W361">
        <f ca="1"/>
        <v>0</v>
      </c>
      <c r="X361">
        <f ca="1"/>
        <v>0</v>
      </c>
      <c r="Y361">
        <f ca="1"/>
        <v>0</v>
      </c>
      <c r="Z361">
        <f ca="1"/>
        <v>0</v>
      </c>
      <c r="AA361">
        <f ca="1"/>
        <v>0</v>
      </c>
      <c r="AC361" s="2"/>
      <c r="AD361" t="str">
        <f t="shared" si="94"/>
        <v/>
      </c>
      <c r="AF361" t="str">
        <f t="shared" si="85"/>
        <v/>
      </c>
      <c r="AG361" t="str">
        <f t="shared" si="86"/>
        <v/>
      </c>
      <c r="AH361" t="str">
        <f t="shared" si="87"/>
        <v/>
      </c>
      <c r="AI361" t="str">
        <f t="shared" si="88"/>
        <v/>
      </c>
      <c r="AJ361" t="str">
        <f t="shared" si="89"/>
        <v/>
      </c>
      <c r="AK361" t="str">
        <f t="shared" si="90"/>
        <v/>
      </c>
      <c r="AM361" t="str">
        <f t="shared" ca="1" si="95"/>
        <v>0, 0</v>
      </c>
      <c r="AN361">
        <f ca="1">OFFSET(INDIRECT(CONCATENATE($AE$1,"!$A$1")),$AT361,MATCH("First Name",INDIRECT(CONCATENATE($AE$1,"!$A$1")):INDIRECT(CONCATENATE($AE$1,"!$L$1")),0)-1,1,1)</f>
        <v>0</v>
      </c>
      <c r="AO361">
        <f ca="1">OFFSET(INDIRECT(CONCATENATE($AE$1,"!$A$1")),$AT361,MATCH("Last Name",INDIRECT(CONCATENATE($AE$1,"!$A$1")):INDIRECT(CONCATENATE($AE$1,"!$L$1")),0)-1,1,1)</f>
        <v>0</v>
      </c>
      <c r="AP361">
        <f ca="1">OFFSET(INDIRECT(CONCATENATE($AE$1,"!$A$1")),$AT361,MATCH("description",INDIRECT(CONCATENATE($AE$1,"!$A$1")):INDIRECT(CONCATENATE($AE$1,"!$L$1")),0)-1,1,1)</f>
        <v>0</v>
      </c>
      <c r="AQ361">
        <f ca="1">OFFSET(INDIRECT(CONCATENATE($AE$1,"!$A$1")),$AT361,MATCH("Display Name",INDIRECT(CONCATENATE($AE$1,"!$A$1")):INDIRECT(CONCATENATE($AE$1,"!$L$1")),0)-1,1,1)</f>
        <v>0</v>
      </c>
      <c r="AR361">
        <f ca="1">OFFSET(INDIRECT(CONCATENATE($AE$1,"!$A$1")),$AT361,MATCH("Pre-Windows 2000 Logon Name",INDIRECT(CONCATENATE($AE$1,"!$A$1")):INDIRECT(CONCATENATE($AE$1,"!$L$1")),0)-1,1,1)</f>
        <v>0</v>
      </c>
      <c r="AS361">
        <f ca="1">OFFSET(INDIRECT(CONCATENATE($AE$1,"!$A$1")),$AT361,MATCH("E-Mail Address",INDIRECT(CONCATENATE($AE$1,"!$A$1")):INDIRECT(CONCATENATE($AE$1,"!$L$1")),0)-1,1,1)</f>
        <v>0</v>
      </c>
      <c r="AT361">
        <v>360</v>
      </c>
    </row>
    <row r="362" spans="1:46" x14ac:dyDescent="0.25">
      <c r="A362" s="4"/>
      <c r="B362" s="4"/>
      <c r="C362" s="4"/>
      <c r="D362" s="4"/>
      <c r="E362" s="4"/>
      <c r="F362" s="4"/>
      <c r="H362" s="2"/>
      <c r="I362" t="str">
        <f t="shared" si="91"/>
        <v/>
      </c>
      <c r="K362" t="str">
        <f t="shared" si="80"/>
        <v/>
      </c>
      <c r="L362" t="str">
        <f t="shared" si="81"/>
        <v/>
      </c>
      <c r="M362" t="str">
        <f t="shared" si="82"/>
        <v/>
      </c>
      <c r="N362" t="str">
        <f t="shared" si="83"/>
        <v/>
      </c>
      <c r="O362" t="str">
        <f t="shared" si="84"/>
        <v/>
      </c>
      <c r="P362" t="str">
        <f t="shared" si="92"/>
        <v/>
      </c>
      <c r="R362" t="str">
        <f t="shared" ca="1" si="93"/>
        <v>0, 0</v>
      </c>
      <c r="S362">
        <f ca="1"/>
        <v>0</v>
      </c>
      <c r="T362">
        <f ca="1"/>
        <v>0</v>
      </c>
      <c r="U362">
        <f ca="1"/>
        <v>0</v>
      </c>
      <c r="V362">
        <f ca="1"/>
        <v>0</v>
      </c>
      <c r="W362">
        <f ca="1"/>
        <v>0</v>
      </c>
      <c r="X362">
        <f ca="1"/>
        <v>0</v>
      </c>
      <c r="Y362">
        <f ca="1"/>
        <v>0</v>
      </c>
      <c r="Z362">
        <f ca="1"/>
        <v>0</v>
      </c>
      <c r="AA362">
        <f ca="1"/>
        <v>0</v>
      </c>
      <c r="AC362" s="2"/>
      <c r="AD362" t="str">
        <f t="shared" si="94"/>
        <v/>
      </c>
      <c r="AF362" t="str">
        <f t="shared" si="85"/>
        <v/>
      </c>
      <c r="AG362" t="str">
        <f t="shared" si="86"/>
        <v/>
      </c>
      <c r="AH362" t="str">
        <f t="shared" si="87"/>
        <v/>
      </c>
      <c r="AI362" t="str">
        <f t="shared" si="88"/>
        <v/>
      </c>
      <c r="AJ362" t="str">
        <f t="shared" si="89"/>
        <v/>
      </c>
      <c r="AK362" t="str">
        <f t="shared" si="90"/>
        <v/>
      </c>
      <c r="AM362" t="str">
        <f t="shared" ca="1" si="95"/>
        <v>0, 0</v>
      </c>
      <c r="AN362">
        <f ca="1">OFFSET(INDIRECT(CONCATENATE($AE$1,"!$A$1")),$AT362,MATCH("First Name",INDIRECT(CONCATENATE($AE$1,"!$A$1")):INDIRECT(CONCATENATE($AE$1,"!$L$1")),0)-1,1,1)</f>
        <v>0</v>
      </c>
      <c r="AO362">
        <f ca="1">OFFSET(INDIRECT(CONCATENATE($AE$1,"!$A$1")),$AT362,MATCH("Last Name",INDIRECT(CONCATENATE($AE$1,"!$A$1")):INDIRECT(CONCATENATE($AE$1,"!$L$1")),0)-1,1,1)</f>
        <v>0</v>
      </c>
      <c r="AP362">
        <f ca="1">OFFSET(INDIRECT(CONCATENATE($AE$1,"!$A$1")),$AT362,MATCH("description",INDIRECT(CONCATENATE($AE$1,"!$A$1")):INDIRECT(CONCATENATE($AE$1,"!$L$1")),0)-1,1,1)</f>
        <v>0</v>
      </c>
      <c r="AQ362">
        <f ca="1">OFFSET(INDIRECT(CONCATENATE($AE$1,"!$A$1")),$AT362,MATCH("Display Name",INDIRECT(CONCATENATE($AE$1,"!$A$1")):INDIRECT(CONCATENATE($AE$1,"!$L$1")),0)-1,1,1)</f>
        <v>0</v>
      </c>
      <c r="AR362">
        <f ca="1">OFFSET(INDIRECT(CONCATENATE($AE$1,"!$A$1")),$AT362,MATCH("Pre-Windows 2000 Logon Name",INDIRECT(CONCATENATE($AE$1,"!$A$1")):INDIRECT(CONCATENATE($AE$1,"!$L$1")),0)-1,1,1)</f>
        <v>0</v>
      </c>
      <c r="AS362">
        <f ca="1">OFFSET(INDIRECT(CONCATENATE($AE$1,"!$A$1")),$AT362,MATCH("E-Mail Address",INDIRECT(CONCATENATE($AE$1,"!$A$1")):INDIRECT(CONCATENATE($AE$1,"!$L$1")),0)-1,1,1)</f>
        <v>0</v>
      </c>
      <c r="AT362">
        <v>361</v>
      </c>
    </row>
    <row r="363" spans="1:46" x14ac:dyDescent="0.25">
      <c r="A363" s="4"/>
      <c r="B363" s="4"/>
      <c r="C363" s="4"/>
      <c r="D363" s="4"/>
      <c r="E363" s="4"/>
      <c r="F363" s="4"/>
      <c r="H363" s="2"/>
      <c r="I363" t="str">
        <f t="shared" si="91"/>
        <v/>
      </c>
      <c r="K363" t="str">
        <f t="shared" si="80"/>
        <v/>
      </c>
      <c r="L363" t="str">
        <f t="shared" si="81"/>
        <v/>
      </c>
      <c r="M363" t="str">
        <f t="shared" si="82"/>
        <v/>
      </c>
      <c r="N363" t="str">
        <f t="shared" si="83"/>
        <v/>
      </c>
      <c r="O363" t="str">
        <f t="shared" si="84"/>
        <v/>
      </c>
      <c r="P363" t="str">
        <f t="shared" si="92"/>
        <v/>
      </c>
      <c r="R363" t="str">
        <f t="shared" ca="1" si="93"/>
        <v>0, 0</v>
      </c>
      <c r="S363">
        <f ca="1"/>
        <v>0</v>
      </c>
      <c r="T363">
        <f ca="1"/>
        <v>0</v>
      </c>
      <c r="U363">
        <f ca="1"/>
        <v>0</v>
      </c>
      <c r="V363">
        <f ca="1"/>
        <v>0</v>
      </c>
      <c r="W363">
        <f ca="1"/>
        <v>0</v>
      </c>
      <c r="X363">
        <f ca="1"/>
        <v>0</v>
      </c>
      <c r="Y363">
        <f ca="1"/>
        <v>0</v>
      </c>
      <c r="Z363">
        <f ca="1"/>
        <v>0</v>
      </c>
      <c r="AA363">
        <f ca="1"/>
        <v>0</v>
      </c>
      <c r="AC363" s="2"/>
      <c r="AD363" t="str">
        <f t="shared" si="94"/>
        <v/>
      </c>
      <c r="AF363" t="str">
        <f t="shared" si="85"/>
        <v/>
      </c>
      <c r="AG363" t="str">
        <f t="shared" si="86"/>
        <v/>
      </c>
      <c r="AH363" t="str">
        <f t="shared" si="87"/>
        <v/>
      </c>
      <c r="AI363" t="str">
        <f t="shared" si="88"/>
        <v/>
      </c>
      <c r="AJ363" t="str">
        <f t="shared" si="89"/>
        <v/>
      </c>
      <c r="AK363" t="str">
        <f t="shared" si="90"/>
        <v/>
      </c>
      <c r="AM363" t="str">
        <f t="shared" ca="1" si="95"/>
        <v>0, 0</v>
      </c>
      <c r="AN363">
        <f ca="1">OFFSET(INDIRECT(CONCATENATE($AE$1,"!$A$1")),$AT363,MATCH("First Name",INDIRECT(CONCATENATE($AE$1,"!$A$1")):INDIRECT(CONCATENATE($AE$1,"!$L$1")),0)-1,1,1)</f>
        <v>0</v>
      </c>
      <c r="AO363">
        <f ca="1">OFFSET(INDIRECT(CONCATENATE($AE$1,"!$A$1")),$AT363,MATCH("Last Name",INDIRECT(CONCATENATE($AE$1,"!$A$1")):INDIRECT(CONCATENATE($AE$1,"!$L$1")),0)-1,1,1)</f>
        <v>0</v>
      </c>
      <c r="AP363">
        <f ca="1">OFFSET(INDIRECT(CONCATENATE($AE$1,"!$A$1")),$AT363,MATCH("description",INDIRECT(CONCATENATE($AE$1,"!$A$1")):INDIRECT(CONCATENATE($AE$1,"!$L$1")),0)-1,1,1)</f>
        <v>0</v>
      </c>
      <c r="AQ363">
        <f ca="1">OFFSET(INDIRECT(CONCATENATE($AE$1,"!$A$1")),$AT363,MATCH("Display Name",INDIRECT(CONCATENATE($AE$1,"!$A$1")):INDIRECT(CONCATENATE($AE$1,"!$L$1")),0)-1,1,1)</f>
        <v>0</v>
      </c>
      <c r="AR363">
        <f ca="1">OFFSET(INDIRECT(CONCATENATE($AE$1,"!$A$1")),$AT363,MATCH("Pre-Windows 2000 Logon Name",INDIRECT(CONCATENATE($AE$1,"!$A$1")):INDIRECT(CONCATENATE($AE$1,"!$L$1")),0)-1,1,1)</f>
        <v>0</v>
      </c>
      <c r="AS363">
        <f ca="1">OFFSET(INDIRECT(CONCATENATE($AE$1,"!$A$1")),$AT363,MATCH("E-Mail Address",INDIRECT(CONCATENATE($AE$1,"!$A$1")):INDIRECT(CONCATENATE($AE$1,"!$L$1")),0)-1,1,1)</f>
        <v>0</v>
      </c>
      <c r="AT363">
        <v>362</v>
      </c>
    </row>
    <row r="364" spans="1:46" x14ac:dyDescent="0.25">
      <c r="A364" s="4"/>
      <c r="B364" s="4"/>
      <c r="C364" s="4"/>
      <c r="D364" s="4"/>
      <c r="E364" s="4"/>
      <c r="F364" s="4"/>
      <c r="H364" s="2"/>
      <c r="I364" t="str">
        <f t="shared" si="91"/>
        <v/>
      </c>
      <c r="K364" t="str">
        <f t="shared" si="80"/>
        <v/>
      </c>
      <c r="L364" t="str">
        <f t="shared" si="81"/>
        <v/>
      </c>
      <c r="M364" t="str">
        <f t="shared" si="82"/>
        <v/>
      </c>
      <c r="N364" t="str">
        <f t="shared" si="83"/>
        <v/>
      </c>
      <c r="O364" t="str">
        <f t="shared" si="84"/>
        <v/>
      </c>
      <c r="P364" t="str">
        <f t="shared" si="92"/>
        <v/>
      </c>
      <c r="R364" t="str">
        <f t="shared" ca="1" si="93"/>
        <v>0, 0</v>
      </c>
      <c r="S364">
        <f ca="1"/>
        <v>0</v>
      </c>
      <c r="T364">
        <f ca="1"/>
        <v>0</v>
      </c>
      <c r="U364">
        <f ca="1"/>
        <v>0</v>
      </c>
      <c r="V364">
        <f ca="1"/>
        <v>0</v>
      </c>
      <c r="W364">
        <f ca="1"/>
        <v>0</v>
      </c>
      <c r="X364">
        <f ca="1"/>
        <v>0</v>
      </c>
      <c r="Y364">
        <f ca="1"/>
        <v>0</v>
      </c>
      <c r="Z364">
        <f ca="1"/>
        <v>0</v>
      </c>
      <c r="AA364">
        <f ca="1"/>
        <v>0</v>
      </c>
      <c r="AC364" s="2"/>
      <c r="AD364" t="str">
        <f t="shared" si="94"/>
        <v/>
      </c>
      <c r="AF364" t="str">
        <f t="shared" si="85"/>
        <v/>
      </c>
      <c r="AG364" t="str">
        <f t="shared" si="86"/>
        <v/>
      </c>
      <c r="AH364" t="str">
        <f t="shared" si="87"/>
        <v/>
      </c>
      <c r="AI364" t="str">
        <f t="shared" si="88"/>
        <v/>
      </c>
      <c r="AJ364" t="str">
        <f t="shared" si="89"/>
        <v/>
      </c>
      <c r="AK364" t="str">
        <f t="shared" si="90"/>
        <v/>
      </c>
      <c r="AM364" t="str">
        <f t="shared" ca="1" si="95"/>
        <v>0, 0</v>
      </c>
      <c r="AN364">
        <f ca="1">OFFSET(INDIRECT(CONCATENATE($AE$1,"!$A$1")),$AT364,MATCH("First Name",INDIRECT(CONCATENATE($AE$1,"!$A$1")):INDIRECT(CONCATENATE($AE$1,"!$L$1")),0)-1,1,1)</f>
        <v>0</v>
      </c>
      <c r="AO364">
        <f ca="1">OFFSET(INDIRECT(CONCATENATE($AE$1,"!$A$1")),$AT364,MATCH("Last Name",INDIRECT(CONCATENATE($AE$1,"!$A$1")):INDIRECT(CONCATENATE($AE$1,"!$L$1")),0)-1,1,1)</f>
        <v>0</v>
      </c>
      <c r="AP364">
        <f ca="1">OFFSET(INDIRECT(CONCATENATE($AE$1,"!$A$1")),$AT364,MATCH("description",INDIRECT(CONCATENATE($AE$1,"!$A$1")):INDIRECT(CONCATENATE($AE$1,"!$L$1")),0)-1,1,1)</f>
        <v>0</v>
      </c>
      <c r="AQ364">
        <f ca="1">OFFSET(INDIRECT(CONCATENATE($AE$1,"!$A$1")),$AT364,MATCH("Display Name",INDIRECT(CONCATENATE($AE$1,"!$A$1")):INDIRECT(CONCATENATE($AE$1,"!$L$1")),0)-1,1,1)</f>
        <v>0</v>
      </c>
      <c r="AR364">
        <f ca="1">OFFSET(INDIRECT(CONCATENATE($AE$1,"!$A$1")),$AT364,MATCH("Pre-Windows 2000 Logon Name",INDIRECT(CONCATENATE($AE$1,"!$A$1")):INDIRECT(CONCATENATE($AE$1,"!$L$1")),0)-1,1,1)</f>
        <v>0</v>
      </c>
      <c r="AS364">
        <f ca="1">OFFSET(INDIRECT(CONCATENATE($AE$1,"!$A$1")),$AT364,MATCH("E-Mail Address",INDIRECT(CONCATENATE($AE$1,"!$A$1")):INDIRECT(CONCATENATE($AE$1,"!$L$1")),0)-1,1,1)</f>
        <v>0</v>
      </c>
      <c r="AT364">
        <v>363</v>
      </c>
    </row>
    <row r="365" spans="1:46" x14ac:dyDescent="0.25">
      <c r="A365" s="4"/>
      <c r="B365" s="4"/>
      <c r="C365" s="4"/>
      <c r="D365" s="4"/>
      <c r="E365" s="4"/>
      <c r="F365" s="4"/>
      <c r="H365" s="2"/>
      <c r="I365" t="str">
        <f t="shared" si="91"/>
        <v/>
      </c>
      <c r="K365" t="str">
        <f t="shared" si="80"/>
        <v/>
      </c>
      <c r="L365" t="str">
        <f t="shared" si="81"/>
        <v/>
      </c>
      <c r="M365" t="str">
        <f t="shared" si="82"/>
        <v/>
      </c>
      <c r="N365" t="str">
        <f t="shared" si="83"/>
        <v/>
      </c>
      <c r="O365" t="str">
        <f t="shared" si="84"/>
        <v/>
      </c>
      <c r="P365" t="str">
        <f t="shared" si="92"/>
        <v/>
      </c>
      <c r="R365" t="str">
        <f t="shared" ca="1" si="93"/>
        <v>0, 0</v>
      </c>
      <c r="S365">
        <f ca="1"/>
        <v>0</v>
      </c>
      <c r="T365">
        <f ca="1"/>
        <v>0</v>
      </c>
      <c r="U365">
        <f ca="1"/>
        <v>0</v>
      </c>
      <c r="V365">
        <f ca="1"/>
        <v>0</v>
      </c>
      <c r="W365">
        <f ca="1"/>
        <v>0</v>
      </c>
      <c r="X365">
        <f ca="1"/>
        <v>0</v>
      </c>
      <c r="Y365">
        <f ca="1"/>
        <v>0</v>
      </c>
      <c r="Z365">
        <f ca="1"/>
        <v>0</v>
      </c>
      <c r="AA365">
        <f ca="1"/>
        <v>0</v>
      </c>
      <c r="AC365" s="2"/>
      <c r="AD365" t="str">
        <f t="shared" si="94"/>
        <v/>
      </c>
      <c r="AF365" t="str">
        <f t="shared" si="85"/>
        <v/>
      </c>
      <c r="AG365" t="str">
        <f t="shared" si="86"/>
        <v/>
      </c>
      <c r="AH365" t="str">
        <f t="shared" si="87"/>
        <v/>
      </c>
      <c r="AI365" t="str">
        <f t="shared" si="88"/>
        <v/>
      </c>
      <c r="AJ365" t="str">
        <f t="shared" si="89"/>
        <v/>
      </c>
      <c r="AK365" t="str">
        <f t="shared" si="90"/>
        <v/>
      </c>
      <c r="AM365" t="str">
        <f t="shared" ca="1" si="95"/>
        <v>0, 0</v>
      </c>
      <c r="AN365">
        <f ca="1">OFFSET(INDIRECT(CONCATENATE($AE$1,"!$A$1")),$AT365,MATCH("First Name",INDIRECT(CONCATENATE($AE$1,"!$A$1")):INDIRECT(CONCATENATE($AE$1,"!$L$1")),0)-1,1,1)</f>
        <v>0</v>
      </c>
      <c r="AO365">
        <f ca="1">OFFSET(INDIRECT(CONCATENATE($AE$1,"!$A$1")),$AT365,MATCH("Last Name",INDIRECT(CONCATENATE($AE$1,"!$A$1")):INDIRECT(CONCATENATE($AE$1,"!$L$1")),0)-1,1,1)</f>
        <v>0</v>
      </c>
      <c r="AP365">
        <f ca="1">OFFSET(INDIRECT(CONCATENATE($AE$1,"!$A$1")),$AT365,MATCH("description",INDIRECT(CONCATENATE($AE$1,"!$A$1")):INDIRECT(CONCATENATE($AE$1,"!$L$1")),0)-1,1,1)</f>
        <v>0</v>
      </c>
      <c r="AQ365">
        <f ca="1">OFFSET(INDIRECT(CONCATENATE($AE$1,"!$A$1")),$AT365,MATCH("Display Name",INDIRECT(CONCATENATE($AE$1,"!$A$1")):INDIRECT(CONCATENATE($AE$1,"!$L$1")),0)-1,1,1)</f>
        <v>0</v>
      </c>
      <c r="AR365">
        <f ca="1">OFFSET(INDIRECT(CONCATENATE($AE$1,"!$A$1")),$AT365,MATCH("Pre-Windows 2000 Logon Name",INDIRECT(CONCATENATE($AE$1,"!$A$1")):INDIRECT(CONCATENATE($AE$1,"!$L$1")),0)-1,1,1)</f>
        <v>0</v>
      </c>
      <c r="AS365">
        <f ca="1">OFFSET(INDIRECT(CONCATENATE($AE$1,"!$A$1")),$AT365,MATCH("E-Mail Address",INDIRECT(CONCATENATE($AE$1,"!$A$1")):INDIRECT(CONCATENATE($AE$1,"!$L$1")),0)-1,1,1)</f>
        <v>0</v>
      </c>
      <c r="AT365">
        <v>364</v>
      </c>
    </row>
    <row r="366" spans="1:46" x14ac:dyDescent="0.25">
      <c r="A366" s="4"/>
      <c r="B366" s="4"/>
      <c r="C366" s="4"/>
      <c r="D366" s="4"/>
      <c r="E366" s="4"/>
      <c r="F366" s="4"/>
      <c r="H366" s="2"/>
      <c r="I366" t="str">
        <f t="shared" si="91"/>
        <v/>
      </c>
      <c r="K366" t="str">
        <f t="shared" si="80"/>
        <v/>
      </c>
      <c r="L366" t="str">
        <f t="shared" si="81"/>
        <v/>
      </c>
      <c r="M366" t="str">
        <f t="shared" si="82"/>
        <v/>
      </c>
      <c r="N366" t="str">
        <f t="shared" si="83"/>
        <v/>
      </c>
      <c r="O366" t="str">
        <f t="shared" si="84"/>
        <v/>
      </c>
      <c r="P366" t="str">
        <f t="shared" si="92"/>
        <v/>
      </c>
      <c r="R366" t="str">
        <f t="shared" ca="1" si="93"/>
        <v>0, 0</v>
      </c>
      <c r="S366">
        <f ca="1"/>
        <v>0</v>
      </c>
      <c r="T366">
        <f ca="1"/>
        <v>0</v>
      </c>
      <c r="U366">
        <f ca="1"/>
        <v>0</v>
      </c>
      <c r="V366">
        <f ca="1"/>
        <v>0</v>
      </c>
      <c r="W366">
        <f ca="1"/>
        <v>0</v>
      </c>
      <c r="X366">
        <f ca="1"/>
        <v>0</v>
      </c>
      <c r="Y366">
        <f ca="1"/>
        <v>0</v>
      </c>
      <c r="Z366">
        <f ca="1"/>
        <v>0</v>
      </c>
      <c r="AA366">
        <f ca="1"/>
        <v>0</v>
      </c>
      <c r="AC366" s="2"/>
      <c r="AD366" t="str">
        <f t="shared" si="94"/>
        <v/>
      </c>
      <c r="AF366" t="str">
        <f t="shared" si="85"/>
        <v/>
      </c>
      <c r="AG366" t="str">
        <f t="shared" si="86"/>
        <v/>
      </c>
      <c r="AH366" t="str">
        <f t="shared" si="87"/>
        <v/>
      </c>
      <c r="AI366" t="str">
        <f t="shared" si="88"/>
        <v/>
      </c>
      <c r="AJ366" t="str">
        <f t="shared" si="89"/>
        <v/>
      </c>
      <c r="AK366" t="str">
        <f t="shared" si="90"/>
        <v/>
      </c>
      <c r="AM366" t="str">
        <f t="shared" ca="1" si="95"/>
        <v>0, 0</v>
      </c>
      <c r="AN366">
        <f ca="1">OFFSET(INDIRECT(CONCATENATE($AE$1,"!$A$1")),$AT366,MATCH("First Name",INDIRECT(CONCATENATE($AE$1,"!$A$1")):INDIRECT(CONCATENATE($AE$1,"!$L$1")),0)-1,1,1)</f>
        <v>0</v>
      </c>
      <c r="AO366">
        <f ca="1">OFFSET(INDIRECT(CONCATENATE($AE$1,"!$A$1")),$AT366,MATCH("Last Name",INDIRECT(CONCATENATE($AE$1,"!$A$1")):INDIRECT(CONCATENATE($AE$1,"!$L$1")),0)-1,1,1)</f>
        <v>0</v>
      </c>
      <c r="AP366">
        <f ca="1">OFFSET(INDIRECT(CONCATENATE($AE$1,"!$A$1")),$AT366,MATCH("description",INDIRECT(CONCATENATE($AE$1,"!$A$1")):INDIRECT(CONCATENATE($AE$1,"!$L$1")),0)-1,1,1)</f>
        <v>0</v>
      </c>
      <c r="AQ366">
        <f ca="1">OFFSET(INDIRECT(CONCATENATE($AE$1,"!$A$1")),$AT366,MATCH("Display Name",INDIRECT(CONCATENATE($AE$1,"!$A$1")):INDIRECT(CONCATENATE($AE$1,"!$L$1")),0)-1,1,1)</f>
        <v>0</v>
      </c>
      <c r="AR366">
        <f ca="1">OFFSET(INDIRECT(CONCATENATE($AE$1,"!$A$1")),$AT366,MATCH("Pre-Windows 2000 Logon Name",INDIRECT(CONCATENATE($AE$1,"!$A$1")):INDIRECT(CONCATENATE($AE$1,"!$L$1")),0)-1,1,1)</f>
        <v>0</v>
      </c>
      <c r="AS366">
        <f ca="1">OFFSET(INDIRECT(CONCATENATE($AE$1,"!$A$1")),$AT366,MATCH("E-Mail Address",INDIRECT(CONCATENATE($AE$1,"!$A$1")):INDIRECT(CONCATENATE($AE$1,"!$L$1")),0)-1,1,1)</f>
        <v>0</v>
      </c>
      <c r="AT366">
        <v>365</v>
      </c>
    </row>
    <row r="367" spans="1:46" x14ac:dyDescent="0.25">
      <c r="A367" s="4"/>
      <c r="B367" s="4"/>
      <c r="C367" s="4"/>
      <c r="D367" s="4"/>
      <c r="E367" s="4"/>
      <c r="F367" s="4"/>
      <c r="H367" s="2"/>
      <c r="I367" t="str">
        <f t="shared" si="91"/>
        <v/>
      </c>
      <c r="K367" t="str">
        <f t="shared" si="80"/>
        <v/>
      </c>
      <c r="L367" t="str">
        <f t="shared" si="81"/>
        <v/>
      </c>
      <c r="M367" t="str">
        <f t="shared" si="82"/>
        <v/>
      </c>
      <c r="N367" t="str">
        <f t="shared" si="83"/>
        <v/>
      </c>
      <c r="O367" t="str">
        <f t="shared" si="84"/>
        <v/>
      </c>
      <c r="P367" t="str">
        <f t="shared" si="92"/>
        <v/>
      </c>
      <c r="R367" t="str">
        <f t="shared" ca="1" si="93"/>
        <v>0, 0</v>
      </c>
      <c r="S367">
        <f ca="1"/>
        <v>0</v>
      </c>
      <c r="T367">
        <f ca="1"/>
        <v>0</v>
      </c>
      <c r="U367">
        <f ca="1"/>
        <v>0</v>
      </c>
      <c r="V367">
        <f ca="1"/>
        <v>0</v>
      </c>
      <c r="W367">
        <f ca="1"/>
        <v>0</v>
      </c>
      <c r="X367">
        <f ca="1"/>
        <v>0</v>
      </c>
      <c r="Y367">
        <f ca="1"/>
        <v>0</v>
      </c>
      <c r="Z367">
        <f ca="1"/>
        <v>0</v>
      </c>
      <c r="AA367">
        <f ca="1"/>
        <v>0</v>
      </c>
      <c r="AC367" s="2"/>
      <c r="AD367" t="str">
        <f t="shared" si="94"/>
        <v/>
      </c>
      <c r="AF367" t="str">
        <f t="shared" si="85"/>
        <v/>
      </c>
      <c r="AG367" t="str">
        <f t="shared" si="86"/>
        <v/>
      </c>
      <c r="AH367" t="str">
        <f t="shared" si="87"/>
        <v/>
      </c>
      <c r="AI367" t="str">
        <f t="shared" si="88"/>
        <v/>
      </c>
      <c r="AJ367" t="str">
        <f t="shared" si="89"/>
        <v/>
      </c>
      <c r="AK367" t="str">
        <f t="shared" si="90"/>
        <v/>
      </c>
      <c r="AM367" t="str">
        <f t="shared" ca="1" si="95"/>
        <v>0, 0</v>
      </c>
      <c r="AN367">
        <f ca="1">OFFSET(INDIRECT(CONCATENATE($AE$1,"!$A$1")),$AT367,MATCH("First Name",INDIRECT(CONCATENATE($AE$1,"!$A$1")):INDIRECT(CONCATENATE($AE$1,"!$L$1")),0)-1,1,1)</f>
        <v>0</v>
      </c>
      <c r="AO367">
        <f ca="1">OFFSET(INDIRECT(CONCATENATE($AE$1,"!$A$1")),$AT367,MATCH("Last Name",INDIRECT(CONCATENATE($AE$1,"!$A$1")):INDIRECT(CONCATENATE($AE$1,"!$L$1")),0)-1,1,1)</f>
        <v>0</v>
      </c>
      <c r="AP367">
        <f ca="1">OFFSET(INDIRECT(CONCATENATE($AE$1,"!$A$1")),$AT367,MATCH("description",INDIRECT(CONCATENATE($AE$1,"!$A$1")):INDIRECT(CONCATENATE($AE$1,"!$L$1")),0)-1,1,1)</f>
        <v>0</v>
      </c>
      <c r="AQ367">
        <f ca="1">OFFSET(INDIRECT(CONCATENATE($AE$1,"!$A$1")),$AT367,MATCH("Display Name",INDIRECT(CONCATENATE($AE$1,"!$A$1")):INDIRECT(CONCATENATE($AE$1,"!$L$1")),0)-1,1,1)</f>
        <v>0</v>
      </c>
      <c r="AR367">
        <f ca="1">OFFSET(INDIRECT(CONCATENATE($AE$1,"!$A$1")),$AT367,MATCH("Pre-Windows 2000 Logon Name",INDIRECT(CONCATENATE($AE$1,"!$A$1")):INDIRECT(CONCATENATE($AE$1,"!$L$1")),0)-1,1,1)</f>
        <v>0</v>
      </c>
      <c r="AS367">
        <f ca="1">OFFSET(INDIRECT(CONCATENATE($AE$1,"!$A$1")),$AT367,MATCH("E-Mail Address",INDIRECT(CONCATENATE($AE$1,"!$A$1")):INDIRECT(CONCATENATE($AE$1,"!$L$1")),0)-1,1,1)</f>
        <v>0</v>
      </c>
      <c r="AT367">
        <v>366</v>
      </c>
    </row>
    <row r="368" spans="1:46" x14ac:dyDescent="0.25">
      <c r="A368" s="4"/>
      <c r="B368" s="4"/>
      <c r="C368" s="4"/>
      <c r="D368" s="4"/>
      <c r="E368" s="4"/>
      <c r="F368" s="4"/>
      <c r="H368" s="2"/>
      <c r="I368" t="str">
        <f t="shared" si="91"/>
        <v/>
      </c>
      <c r="K368" t="str">
        <f t="shared" si="80"/>
        <v/>
      </c>
      <c r="L368" t="str">
        <f t="shared" si="81"/>
        <v/>
      </c>
      <c r="M368" t="str">
        <f t="shared" si="82"/>
        <v/>
      </c>
      <c r="N368" t="str">
        <f t="shared" si="83"/>
        <v/>
      </c>
      <c r="O368" t="str">
        <f t="shared" si="84"/>
        <v/>
      </c>
      <c r="P368" t="str">
        <f t="shared" si="92"/>
        <v/>
      </c>
      <c r="R368" t="str">
        <f t="shared" ca="1" si="93"/>
        <v>0, 0</v>
      </c>
      <c r="S368">
        <f ca="1"/>
        <v>0</v>
      </c>
      <c r="T368">
        <f ca="1"/>
        <v>0</v>
      </c>
      <c r="U368">
        <f ca="1"/>
        <v>0</v>
      </c>
      <c r="V368">
        <f ca="1"/>
        <v>0</v>
      </c>
      <c r="W368">
        <f ca="1"/>
        <v>0</v>
      </c>
      <c r="X368">
        <f ca="1"/>
        <v>0</v>
      </c>
      <c r="Y368">
        <f ca="1"/>
        <v>0</v>
      </c>
      <c r="Z368">
        <f ca="1"/>
        <v>0</v>
      </c>
      <c r="AA368">
        <f ca="1"/>
        <v>0</v>
      </c>
      <c r="AC368" s="2"/>
      <c r="AD368" t="str">
        <f t="shared" si="94"/>
        <v/>
      </c>
      <c r="AF368" t="str">
        <f t="shared" si="85"/>
        <v/>
      </c>
      <c r="AG368" t="str">
        <f t="shared" si="86"/>
        <v/>
      </c>
      <c r="AH368" t="str">
        <f t="shared" si="87"/>
        <v/>
      </c>
      <c r="AI368" t="str">
        <f t="shared" si="88"/>
        <v/>
      </c>
      <c r="AJ368" t="str">
        <f t="shared" si="89"/>
        <v/>
      </c>
      <c r="AK368" t="str">
        <f t="shared" si="90"/>
        <v/>
      </c>
      <c r="AM368" t="str">
        <f t="shared" ca="1" si="95"/>
        <v>0, 0</v>
      </c>
      <c r="AN368">
        <f ca="1">OFFSET(INDIRECT(CONCATENATE($AE$1,"!$A$1")),$AT368,MATCH("First Name",INDIRECT(CONCATENATE($AE$1,"!$A$1")):INDIRECT(CONCATENATE($AE$1,"!$L$1")),0)-1,1,1)</f>
        <v>0</v>
      </c>
      <c r="AO368">
        <f ca="1">OFFSET(INDIRECT(CONCATENATE($AE$1,"!$A$1")),$AT368,MATCH("Last Name",INDIRECT(CONCATENATE($AE$1,"!$A$1")):INDIRECT(CONCATENATE($AE$1,"!$L$1")),0)-1,1,1)</f>
        <v>0</v>
      </c>
      <c r="AP368">
        <f ca="1">OFFSET(INDIRECT(CONCATENATE($AE$1,"!$A$1")),$AT368,MATCH("description",INDIRECT(CONCATENATE($AE$1,"!$A$1")):INDIRECT(CONCATENATE($AE$1,"!$L$1")),0)-1,1,1)</f>
        <v>0</v>
      </c>
      <c r="AQ368">
        <f ca="1">OFFSET(INDIRECT(CONCATENATE($AE$1,"!$A$1")),$AT368,MATCH("Display Name",INDIRECT(CONCATENATE($AE$1,"!$A$1")):INDIRECT(CONCATENATE($AE$1,"!$L$1")),0)-1,1,1)</f>
        <v>0</v>
      </c>
      <c r="AR368">
        <f ca="1">OFFSET(INDIRECT(CONCATENATE($AE$1,"!$A$1")),$AT368,MATCH("Pre-Windows 2000 Logon Name",INDIRECT(CONCATENATE($AE$1,"!$A$1")):INDIRECT(CONCATENATE($AE$1,"!$L$1")),0)-1,1,1)</f>
        <v>0</v>
      </c>
      <c r="AS368">
        <f ca="1">OFFSET(INDIRECT(CONCATENATE($AE$1,"!$A$1")),$AT368,MATCH("E-Mail Address",INDIRECT(CONCATENATE($AE$1,"!$A$1")):INDIRECT(CONCATENATE($AE$1,"!$L$1")),0)-1,1,1)</f>
        <v>0</v>
      </c>
      <c r="AT368">
        <v>367</v>
      </c>
    </row>
    <row r="369" spans="1:46" x14ac:dyDescent="0.25">
      <c r="A369" s="4"/>
      <c r="B369" s="4"/>
      <c r="C369" s="4"/>
      <c r="D369" s="4"/>
      <c r="E369" s="4"/>
      <c r="F369" s="4"/>
      <c r="H369" s="2"/>
      <c r="I369" t="str">
        <f t="shared" si="91"/>
        <v/>
      </c>
      <c r="K369" t="str">
        <f t="shared" si="80"/>
        <v/>
      </c>
      <c r="L369" t="str">
        <f t="shared" si="81"/>
        <v/>
      </c>
      <c r="M369" t="str">
        <f t="shared" si="82"/>
        <v/>
      </c>
      <c r="N369" t="str">
        <f t="shared" si="83"/>
        <v/>
      </c>
      <c r="O369" t="str">
        <f t="shared" si="84"/>
        <v/>
      </c>
      <c r="P369" t="str">
        <f t="shared" si="92"/>
        <v/>
      </c>
      <c r="R369" t="str">
        <f t="shared" ca="1" si="93"/>
        <v>0, 0</v>
      </c>
      <c r="S369">
        <f ca="1"/>
        <v>0</v>
      </c>
      <c r="T369">
        <f ca="1"/>
        <v>0</v>
      </c>
      <c r="U369">
        <f ca="1"/>
        <v>0</v>
      </c>
      <c r="V369">
        <f ca="1"/>
        <v>0</v>
      </c>
      <c r="W369">
        <f ca="1"/>
        <v>0</v>
      </c>
      <c r="X369">
        <f ca="1"/>
        <v>0</v>
      </c>
      <c r="Y369">
        <f ca="1"/>
        <v>0</v>
      </c>
      <c r="Z369">
        <f ca="1"/>
        <v>0</v>
      </c>
      <c r="AA369">
        <f ca="1"/>
        <v>0</v>
      </c>
      <c r="AC369" s="2"/>
      <c r="AD369" t="str">
        <f t="shared" si="94"/>
        <v/>
      </c>
      <c r="AF369" t="str">
        <f t="shared" si="85"/>
        <v/>
      </c>
      <c r="AG369" t="str">
        <f t="shared" si="86"/>
        <v/>
      </c>
      <c r="AH369" t="str">
        <f t="shared" si="87"/>
        <v/>
      </c>
      <c r="AI369" t="str">
        <f t="shared" si="88"/>
        <v/>
      </c>
      <c r="AJ369" t="str">
        <f t="shared" si="89"/>
        <v/>
      </c>
      <c r="AK369" t="str">
        <f t="shared" si="90"/>
        <v/>
      </c>
      <c r="AM369" t="str">
        <f t="shared" ca="1" si="95"/>
        <v>0, 0</v>
      </c>
      <c r="AN369">
        <f ca="1">OFFSET(INDIRECT(CONCATENATE($AE$1,"!$A$1")),$AT369,MATCH("First Name",INDIRECT(CONCATENATE($AE$1,"!$A$1")):INDIRECT(CONCATENATE($AE$1,"!$L$1")),0)-1,1,1)</f>
        <v>0</v>
      </c>
      <c r="AO369">
        <f ca="1">OFFSET(INDIRECT(CONCATENATE($AE$1,"!$A$1")),$AT369,MATCH("Last Name",INDIRECT(CONCATENATE($AE$1,"!$A$1")):INDIRECT(CONCATENATE($AE$1,"!$L$1")),0)-1,1,1)</f>
        <v>0</v>
      </c>
      <c r="AP369">
        <f ca="1">OFFSET(INDIRECT(CONCATENATE($AE$1,"!$A$1")),$AT369,MATCH("description",INDIRECT(CONCATENATE($AE$1,"!$A$1")):INDIRECT(CONCATENATE($AE$1,"!$L$1")),0)-1,1,1)</f>
        <v>0</v>
      </c>
      <c r="AQ369">
        <f ca="1">OFFSET(INDIRECT(CONCATENATE($AE$1,"!$A$1")),$AT369,MATCH("Display Name",INDIRECT(CONCATENATE($AE$1,"!$A$1")):INDIRECT(CONCATENATE($AE$1,"!$L$1")),0)-1,1,1)</f>
        <v>0</v>
      </c>
      <c r="AR369">
        <f ca="1">OFFSET(INDIRECT(CONCATENATE($AE$1,"!$A$1")),$AT369,MATCH("Pre-Windows 2000 Logon Name",INDIRECT(CONCATENATE($AE$1,"!$A$1")):INDIRECT(CONCATENATE($AE$1,"!$L$1")),0)-1,1,1)</f>
        <v>0</v>
      </c>
      <c r="AS369">
        <f ca="1">OFFSET(INDIRECT(CONCATENATE($AE$1,"!$A$1")),$AT369,MATCH("E-Mail Address",INDIRECT(CONCATENATE($AE$1,"!$A$1")):INDIRECT(CONCATENATE($AE$1,"!$L$1")),0)-1,1,1)</f>
        <v>0</v>
      </c>
      <c r="AT369">
        <v>368</v>
      </c>
    </row>
    <row r="370" spans="1:46" x14ac:dyDescent="0.25">
      <c r="A370" s="4"/>
      <c r="B370" s="4"/>
      <c r="C370" s="4"/>
      <c r="D370" s="4"/>
      <c r="E370" s="4"/>
      <c r="F370" s="4"/>
      <c r="H370" s="2"/>
      <c r="I370" t="str">
        <f t="shared" si="91"/>
        <v/>
      </c>
      <c r="K370" t="str">
        <f t="shared" si="80"/>
        <v/>
      </c>
      <c r="L370" t="str">
        <f t="shared" si="81"/>
        <v/>
      </c>
      <c r="M370" t="str">
        <f t="shared" si="82"/>
        <v/>
      </c>
      <c r="N370" t="str">
        <f t="shared" si="83"/>
        <v/>
      </c>
      <c r="O370" t="str">
        <f t="shared" si="84"/>
        <v/>
      </c>
      <c r="P370" t="str">
        <f t="shared" si="92"/>
        <v/>
      </c>
      <c r="R370" t="str">
        <f t="shared" ca="1" si="93"/>
        <v>0, 0</v>
      </c>
      <c r="S370">
        <f ca="1"/>
        <v>0</v>
      </c>
      <c r="T370">
        <f ca="1"/>
        <v>0</v>
      </c>
      <c r="U370">
        <f ca="1"/>
        <v>0</v>
      </c>
      <c r="V370">
        <f ca="1"/>
        <v>0</v>
      </c>
      <c r="W370">
        <f ca="1"/>
        <v>0</v>
      </c>
      <c r="X370">
        <f ca="1"/>
        <v>0</v>
      </c>
      <c r="Y370">
        <f ca="1"/>
        <v>0</v>
      </c>
      <c r="Z370">
        <f ca="1"/>
        <v>0</v>
      </c>
      <c r="AA370">
        <f ca="1"/>
        <v>0</v>
      </c>
      <c r="AC370" s="2"/>
      <c r="AD370" t="str">
        <f t="shared" si="94"/>
        <v/>
      </c>
      <c r="AF370" t="str">
        <f t="shared" si="85"/>
        <v/>
      </c>
      <c r="AG370" t="str">
        <f t="shared" si="86"/>
        <v/>
      </c>
      <c r="AH370" t="str">
        <f t="shared" si="87"/>
        <v/>
      </c>
      <c r="AI370" t="str">
        <f t="shared" si="88"/>
        <v/>
      </c>
      <c r="AJ370" t="str">
        <f t="shared" si="89"/>
        <v/>
      </c>
      <c r="AK370" t="str">
        <f t="shared" si="90"/>
        <v/>
      </c>
      <c r="AM370" t="str">
        <f t="shared" ca="1" si="95"/>
        <v>0, 0</v>
      </c>
      <c r="AN370">
        <f ca="1">OFFSET(INDIRECT(CONCATENATE($AE$1,"!$A$1")),$AT370,MATCH("First Name",INDIRECT(CONCATENATE($AE$1,"!$A$1")):INDIRECT(CONCATENATE($AE$1,"!$L$1")),0)-1,1,1)</f>
        <v>0</v>
      </c>
      <c r="AO370">
        <f ca="1">OFFSET(INDIRECT(CONCATENATE($AE$1,"!$A$1")),$AT370,MATCH("Last Name",INDIRECT(CONCATENATE($AE$1,"!$A$1")):INDIRECT(CONCATENATE($AE$1,"!$L$1")),0)-1,1,1)</f>
        <v>0</v>
      </c>
      <c r="AP370">
        <f ca="1">OFFSET(INDIRECT(CONCATENATE($AE$1,"!$A$1")),$AT370,MATCH("description",INDIRECT(CONCATENATE($AE$1,"!$A$1")):INDIRECT(CONCATENATE($AE$1,"!$L$1")),0)-1,1,1)</f>
        <v>0</v>
      </c>
      <c r="AQ370">
        <f ca="1">OFFSET(INDIRECT(CONCATENATE($AE$1,"!$A$1")),$AT370,MATCH("Display Name",INDIRECT(CONCATENATE($AE$1,"!$A$1")):INDIRECT(CONCATENATE($AE$1,"!$L$1")),0)-1,1,1)</f>
        <v>0</v>
      </c>
      <c r="AR370">
        <f ca="1">OFFSET(INDIRECT(CONCATENATE($AE$1,"!$A$1")),$AT370,MATCH("Pre-Windows 2000 Logon Name",INDIRECT(CONCATENATE($AE$1,"!$A$1")):INDIRECT(CONCATENATE($AE$1,"!$L$1")),0)-1,1,1)</f>
        <v>0</v>
      </c>
      <c r="AS370">
        <f ca="1">OFFSET(INDIRECT(CONCATENATE($AE$1,"!$A$1")),$AT370,MATCH("E-Mail Address",INDIRECT(CONCATENATE($AE$1,"!$A$1")):INDIRECT(CONCATENATE($AE$1,"!$L$1")),0)-1,1,1)</f>
        <v>0</v>
      </c>
      <c r="AT370">
        <v>369</v>
      </c>
    </row>
    <row r="371" spans="1:46" x14ac:dyDescent="0.25">
      <c r="A371" s="4"/>
      <c r="B371" s="4"/>
      <c r="C371" s="4"/>
      <c r="D371" s="4"/>
      <c r="E371" s="4"/>
      <c r="F371" s="4"/>
      <c r="H371" s="2"/>
      <c r="I371" t="str">
        <f t="shared" si="91"/>
        <v/>
      </c>
      <c r="K371" t="str">
        <f t="shared" si="80"/>
        <v/>
      </c>
      <c r="L371" t="str">
        <f t="shared" si="81"/>
        <v/>
      </c>
      <c r="M371" t="str">
        <f t="shared" si="82"/>
        <v/>
      </c>
      <c r="N371" t="str">
        <f t="shared" si="83"/>
        <v/>
      </c>
      <c r="O371" t="str">
        <f t="shared" si="84"/>
        <v/>
      </c>
      <c r="P371" t="str">
        <f t="shared" si="92"/>
        <v/>
      </c>
      <c r="R371" t="str">
        <f t="shared" ca="1" si="93"/>
        <v>0, 0</v>
      </c>
      <c r="S371">
        <f ca="1"/>
        <v>0</v>
      </c>
      <c r="T371">
        <f ca="1"/>
        <v>0</v>
      </c>
      <c r="U371">
        <f ca="1"/>
        <v>0</v>
      </c>
      <c r="V371">
        <f ca="1"/>
        <v>0</v>
      </c>
      <c r="W371">
        <f ca="1"/>
        <v>0</v>
      </c>
      <c r="X371">
        <f ca="1"/>
        <v>0</v>
      </c>
      <c r="Y371">
        <f ca="1"/>
        <v>0</v>
      </c>
      <c r="Z371">
        <f ca="1"/>
        <v>0</v>
      </c>
      <c r="AA371">
        <f ca="1"/>
        <v>0</v>
      </c>
      <c r="AC371" s="2"/>
      <c r="AD371" t="str">
        <f t="shared" si="94"/>
        <v/>
      </c>
      <c r="AF371" t="str">
        <f t="shared" si="85"/>
        <v/>
      </c>
      <c r="AG371" t="str">
        <f t="shared" si="86"/>
        <v/>
      </c>
      <c r="AH371" t="str">
        <f t="shared" si="87"/>
        <v/>
      </c>
      <c r="AI371" t="str">
        <f t="shared" si="88"/>
        <v/>
      </c>
      <c r="AJ371" t="str">
        <f t="shared" si="89"/>
        <v/>
      </c>
      <c r="AK371" t="str">
        <f t="shared" si="90"/>
        <v/>
      </c>
      <c r="AM371" t="str">
        <f t="shared" ca="1" si="95"/>
        <v>0, 0</v>
      </c>
      <c r="AN371">
        <f ca="1">OFFSET(INDIRECT(CONCATENATE($AE$1,"!$A$1")),$AT371,MATCH("First Name",INDIRECT(CONCATENATE($AE$1,"!$A$1")):INDIRECT(CONCATENATE($AE$1,"!$L$1")),0)-1,1,1)</f>
        <v>0</v>
      </c>
      <c r="AO371">
        <f ca="1">OFFSET(INDIRECT(CONCATENATE($AE$1,"!$A$1")),$AT371,MATCH("Last Name",INDIRECT(CONCATENATE($AE$1,"!$A$1")):INDIRECT(CONCATENATE($AE$1,"!$L$1")),0)-1,1,1)</f>
        <v>0</v>
      </c>
      <c r="AP371">
        <f ca="1">OFFSET(INDIRECT(CONCATENATE($AE$1,"!$A$1")),$AT371,MATCH("description",INDIRECT(CONCATENATE($AE$1,"!$A$1")):INDIRECT(CONCATENATE($AE$1,"!$L$1")),0)-1,1,1)</f>
        <v>0</v>
      </c>
      <c r="AQ371">
        <f ca="1">OFFSET(INDIRECT(CONCATENATE($AE$1,"!$A$1")),$AT371,MATCH("Display Name",INDIRECT(CONCATENATE($AE$1,"!$A$1")):INDIRECT(CONCATENATE($AE$1,"!$L$1")),0)-1,1,1)</f>
        <v>0</v>
      </c>
      <c r="AR371">
        <f ca="1">OFFSET(INDIRECT(CONCATENATE($AE$1,"!$A$1")),$AT371,MATCH("Pre-Windows 2000 Logon Name",INDIRECT(CONCATENATE($AE$1,"!$A$1")):INDIRECT(CONCATENATE($AE$1,"!$L$1")),0)-1,1,1)</f>
        <v>0</v>
      </c>
      <c r="AS371">
        <f ca="1">OFFSET(INDIRECT(CONCATENATE($AE$1,"!$A$1")),$AT371,MATCH("E-Mail Address",INDIRECT(CONCATENATE($AE$1,"!$A$1")):INDIRECT(CONCATENATE($AE$1,"!$L$1")),0)-1,1,1)</f>
        <v>0</v>
      </c>
      <c r="AT371">
        <v>370</v>
      </c>
    </row>
    <row r="372" spans="1:46" x14ac:dyDescent="0.25">
      <c r="A372" s="4"/>
      <c r="B372" s="4"/>
      <c r="C372" s="4"/>
      <c r="D372" s="4"/>
      <c r="E372" s="4"/>
      <c r="F372" s="4"/>
      <c r="H372" s="2"/>
      <c r="I372" t="str">
        <f t="shared" si="91"/>
        <v/>
      </c>
      <c r="K372" t="str">
        <f t="shared" si="80"/>
        <v/>
      </c>
      <c r="L372" t="str">
        <f t="shared" si="81"/>
        <v/>
      </c>
      <c r="M372" t="str">
        <f t="shared" si="82"/>
        <v/>
      </c>
      <c r="N372" t="str">
        <f t="shared" si="83"/>
        <v/>
      </c>
      <c r="O372" t="str">
        <f t="shared" si="84"/>
        <v/>
      </c>
      <c r="P372" t="str">
        <f t="shared" si="92"/>
        <v/>
      </c>
      <c r="R372" t="str">
        <f t="shared" ca="1" si="93"/>
        <v>0, 0</v>
      </c>
      <c r="S372">
        <f ca="1"/>
        <v>0</v>
      </c>
      <c r="T372">
        <f ca="1"/>
        <v>0</v>
      </c>
      <c r="U372">
        <f ca="1"/>
        <v>0</v>
      </c>
      <c r="V372">
        <f ca="1"/>
        <v>0</v>
      </c>
      <c r="W372">
        <f ca="1"/>
        <v>0</v>
      </c>
      <c r="X372">
        <f ca="1"/>
        <v>0</v>
      </c>
      <c r="Y372">
        <f ca="1"/>
        <v>0</v>
      </c>
      <c r="Z372">
        <f ca="1"/>
        <v>0</v>
      </c>
      <c r="AA372">
        <f ca="1"/>
        <v>0</v>
      </c>
      <c r="AC372" s="2"/>
      <c r="AD372" t="str">
        <f t="shared" si="94"/>
        <v/>
      </c>
      <c r="AF372" t="str">
        <f t="shared" si="85"/>
        <v/>
      </c>
      <c r="AG372" t="str">
        <f t="shared" si="86"/>
        <v/>
      </c>
      <c r="AH372" t="str">
        <f t="shared" si="87"/>
        <v/>
      </c>
      <c r="AI372" t="str">
        <f t="shared" si="88"/>
        <v/>
      </c>
      <c r="AJ372" t="str">
        <f t="shared" si="89"/>
        <v/>
      </c>
      <c r="AK372" t="str">
        <f t="shared" si="90"/>
        <v/>
      </c>
      <c r="AM372" t="str">
        <f t="shared" ca="1" si="95"/>
        <v>0, 0</v>
      </c>
      <c r="AN372">
        <f ca="1">OFFSET(INDIRECT(CONCATENATE($AE$1,"!$A$1")),$AT372,MATCH("First Name",INDIRECT(CONCATENATE($AE$1,"!$A$1")):INDIRECT(CONCATENATE($AE$1,"!$L$1")),0)-1,1,1)</f>
        <v>0</v>
      </c>
      <c r="AO372">
        <f ca="1">OFFSET(INDIRECT(CONCATENATE($AE$1,"!$A$1")),$AT372,MATCH("Last Name",INDIRECT(CONCATENATE($AE$1,"!$A$1")):INDIRECT(CONCATENATE($AE$1,"!$L$1")),0)-1,1,1)</f>
        <v>0</v>
      </c>
      <c r="AP372">
        <f ca="1">OFFSET(INDIRECT(CONCATENATE($AE$1,"!$A$1")),$AT372,MATCH("description",INDIRECT(CONCATENATE($AE$1,"!$A$1")):INDIRECT(CONCATENATE($AE$1,"!$L$1")),0)-1,1,1)</f>
        <v>0</v>
      </c>
      <c r="AQ372">
        <f ca="1">OFFSET(INDIRECT(CONCATENATE($AE$1,"!$A$1")),$AT372,MATCH("Display Name",INDIRECT(CONCATENATE($AE$1,"!$A$1")):INDIRECT(CONCATENATE($AE$1,"!$L$1")),0)-1,1,1)</f>
        <v>0</v>
      </c>
      <c r="AR372">
        <f ca="1">OFFSET(INDIRECT(CONCATENATE($AE$1,"!$A$1")),$AT372,MATCH("Pre-Windows 2000 Logon Name",INDIRECT(CONCATENATE($AE$1,"!$A$1")):INDIRECT(CONCATENATE($AE$1,"!$L$1")),0)-1,1,1)</f>
        <v>0</v>
      </c>
      <c r="AS372">
        <f ca="1">OFFSET(INDIRECT(CONCATENATE($AE$1,"!$A$1")),$AT372,MATCH("E-Mail Address",INDIRECT(CONCATENATE($AE$1,"!$A$1")):INDIRECT(CONCATENATE($AE$1,"!$L$1")),0)-1,1,1)</f>
        <v>0</v>
      </c>
      <c r="AT372">
        <v>371</v>
      </c>
    </row>
    <row r="373" spans="1:46" x14ac:dyDescent="0.25">
      <c r="A373" s="4"/>
      <c r="B373" s="4"/>
      <c r="C373" s="4"/>
      <c r="D373" s="4"/>
      <c r="E373" s="4"/>
      <c r="F373" s="4"/>
      <c r="H373" s="2"/>
      <c r="I373" t="str">
        <f t="shared" si="91"/>
        <v/>
      </c>
      <c r="K373" t="str">
        <f t="shared" si="80"/>
        <v/>
      </c>
      <c r="L373" t="str">
        <f t="shared" si="81"/>
        <v/>
      </c>
      <c r="M373" t="str">
        <f t="shared" si="82"/>
        <v/>
      </c>
      <c r="N373" t="str">
        <f t="shared" si="83"/>
        <v/>
      </c>
      <c r="O373" t="str">
        <f t="shared" si="84"/>
        <v/>
      </c>
      <c r="P373" t="str">
        <f t="shared" si="92"/>
        <v/>
      </c>
      <c r="R373" t="str">
        <f t="shared" ca="1" si="93"/>
        <v>0, 0</v>
      </c>
      <c r="S373">
        <f ca="1"/>
        <v>0</v>
      </c>
      <c r="T373">
        <f ca="1"/>
        <v>0</v>
      </c>
      <c r="U373">
        <f ca="1"/>
        <v>0</v>
      </c>
      <c r="V373">
        <f ca="1"/>
        <v>0</v>
      </c>
      <c r="W373">
        <f ca="1"/>
        <v>0</v>
      </c>
      <c r="X373">
        <f ca="1"/>
        <v>0</v>
      </c>
      <c r="Y373">
        <f ca="1"/>
        <v>0</v>
      </c>
      <c r="Z373">
        <f ca="1"/>
        <v>0</v>
      </c>
      <c r="AA373">
        <f ca="1"/>
        <v>0</v>
      </c>
      <c r="AC373" s="2"/>
      <c r="AD373" t="str">
        <f t="shared" si="94"/>
        <v/>
      </c>
      <c r="AF373" t="str">
        <f t="shared" si="85"/>
        <v/>
      </c>
      <c r="AG373" t="str">
        <f t="shared" si="86"/>
        <v/>
      </c>
      <c r="AH373" t="str">
        <f t="shared" si="87"/>
        <v/>
      </c>
      <c r="AI373" t="str">
        <f t="shared" si="88"/>
        <v/>
      </c>
      <c r="AJ373" t="str">
        <f t="shared" si="89"/>
        <v/>
      </c>
      <c r="AK373" t="str">
        <f t="shared" si="90"/>
        <v/>
      </c>
      <c r="AM373" t="str">
        <f t="shared" ca="1" si="95"/>
        <v>0, 0</v>
      </c>
      <c r="AN373">
        <f ca="1">OFFSET(INDIRECT(CONCATENATE($AE$1,"!$A$1")),$AT373,MATCH("First Name",INDIRECT(CONCATENATE($AE$1,"!$A$1")):INDIRECT(CONCATENATE($AE$1,"!$L$1")),0)-1,1,1)</f>
        <v>0</v>
      </c>
      <c r="AO373">
        <f ca="1">OFFSET(INDIRECT(CONCATENATE($AE$1,"!$A$1")),$AT373,MATCH("Last Name",INDIRECT(CONCATENATE($AE$1,"!$A$1")):INDIRECT(CONCATENATE($AE$1,"!$L$1")),0)-1,1,1)</f>
        <v>0</v>
      </c>
      <c r="AP373">
        <f ca="1">OFFSET(INDIRECT(CONCATENATE($AE$1,"!$A$1")),$AT373,MATCH("description",INDIRECT(CONCATENATE($AE$1,"!$A$1")):INDIRECT(CONCATENATE($AE$1,"!$L$1")),0)-1,1,1)</f>
        <v>0</v>
      </c>
      <c r="AQ373">
        <f ca="1">OFFSET(INDIRECT(CONCATENATE($AE$1,"!$A$1")),$AT373,MATCH("Display Name",INDIRECT(CONCATENATE($AE$1,"!$A$1")):INDIRECT(CONCATENATE($AE$1,"!$L$1")),0)-1,1,1)</f>
        <v>0</v>
      </c>
      <c r="AR373">
        <f ca="1">OFFSET(INDIRECT(CONCATENATE($AE$1,"!$A$1")),$AT373,MATCH("Pre-Windows 2000 Logon Name",INDIRECT(CONCATENATE($AE$1,"!$A$1")):INDIRECT(CONCATENATE($AE$1,"!$L$1")),0)-1,1,1)</f>
        <v>0</v>
      </c>
      <c r="AS373">
        <f ca="1">OFFSET(INDIRECT(CONCATENATE($AE$1,"!$A$1")),$AT373,MATCH("E-Mail Address",INDIRECT(CONCATENATE($AE$1,"!$A$1")):INDIRECT(CONCATENATE($AE$1,"!$L$1")),0)-1,1,1)</f>
        <v>0</v>
      </c>
      <c r="AT373">
        <v>372</v>
      </c>
    </row>
    <row r="374" spans="1:46" x14ac:dyDescent="0.25">
      <c r="A374" s="4"/>
      <c r="B374" s="4"/>
      <c r="C374" s="4"/>
      <c r="D374" s="4"/>
      <c r="E374" s="4"/>
      <c r="F374" s="4"/>
      <c r="H374" s="2"/>
      <c r="I374" t="str">
        <f t="shared" si="91"/>
        <v/>
      </c>
      <c r="K374" t="str">
        <f t="shared" si="80"/>
        <v/>
      </c>
      <c r="L374" t="str">
        <f t="shared" si="81"/>
        <v/>
      </c>
      <c r="M374" t="str">
        <f t="shared" si="82"/>
        <v/>
      </c>
      <c r="N374" t="str">
        <f t="shared" si="83"/>
        <v/>
      </c>
      <c r="O374" t="str">
        <f t="shared" si="84"/>
        <v/>
      </c>
      <c r="P374" t="str">
        <f t="shared" si="92"/>
        <v/>
      </c>
      <c r="R374" t="str">
        <f t="shared" ca="1" si="93"/>
        <v>0, 0</v>
      </c>
      <c r="S374">
        <f ca="1"/>
        <v>0</v>
      </c>
      <c r="T374">
        <f ca="1"/>
        <v>0</v>
      </c>
      <c r="U374">
        <f ca="1"/>
        <v>0</v>
      </c>
      <c r="V374">
        <f ca="1"/>
        <v>0</v>
      </c>
      <c r="W374">
        <f ca="1"/>
        <v>0</v>
      </c>
      <c r="X374">
        <f ca="1"/>
        <v>0</v>
      </c>
      <c r="Y374">
        <f ca="1"/>
        <v>0</v>
      </c>
      <c r="Z374">
        <f ca="1"/>
        <v>0</v>
      </c>
      <c r="AA374">
        <f ca="1"/>
        <v>0</v>
      </c>
      <c r="AC374" s="2"/>
      <c r="AD374" t="str">
        <f t="shared" si="94"/>
        <v/>
      </c>
      <c r="AF374" t="str">
        <f t="shared" si="85"/>
        <v/>
      </c>
      <c r="AG374" t="str">
        <f t="shared" si="86"/>
        <v/>
      </c>
      <c r="AH374" t="str">
        <f t="shared" si="87"/>
        <v/>
      </c>
      <c r="AI374" t="str">
        <f t="shared" si="88"/>
        <v/>
      </c>
      <c r="AJ374" t="str">
        <f t="shared" si="89"/>
        <v/>
      </c>
      <c r="AK374" t="str">
        <f t="shared" si="90"/>
        <v/>
      </c>
      <c r="AM374" t="str">
        <f t="shared" ca="1" si="95"/>
        <v>0, 0</v>
      </c>
      <c r="AN374">
        <f ca="1">OFFSET(INDIRECT(CONCATENATE($AE$1,"!$A$1")),$AT374,MATCH("First Name",INDIRECT(CONCATENATE($AE$1,"!$A$1")):INDIRECT(CONCATENATE($AE$1,"!$L$1")),0)-1,1,1)</f>
        <v>0</v>
      </c>
      <c r="AO374">
        <f ca="1">OFFSET(INDIRECT(CONCATENATE($AE$1,"!$A$1")),$AT374,MATCH("Last Name",INDIRECT(CONCATENATE($AE$1,"!$A$1")):INDIRECT(CONCATENATE($AE$1,"!$L$1")),0)-1,1,1)</f>
        <v>0</v>
      </c>
      <c r="AP374">
        <f ca="1">OFFSET(INDIRECT(CONCATENATE($AE$1,"!$A$1")),$AT374,MATCH("description",INDIRECT(CONCATENATE($AE$1,"!$A$1")):INDIRECT(CONCATENATE($AE$1,"!$L$1")),0)-1,1,1)</f>
        <v>0</v>
      </c>
      <c r="AQ374">
        <f ca="1">OFFSET(INDIRECT(CONCATENATE($AE$1,"!$A$1")),$AT374,MATCH("Display Name",INDIRECT(CONCATENATE($AE$1,"!$A$1")):INDIRECT(CONCATENATE($AE$1,"!$L$1")),0)-1,1,1)</f>
        <v>0</v>
      </c>
      <c r="AR374">
        <f ca="1">OFFSET(INDIRECT(CONCATENATE($AE$1,"!$A$1")),$AT374,MATCH("Pre-Windows 2000 Logon Name",INDIRECT(CONCATENATE($AE$1,"!$A$1")):INDIRECT(CONCATENATE($AE$1,"!$L$1")),0)-1,1,1)</f>
        <v>0</v>
      </c>
      <c r="AS374">
        <f ca="1">OFFSET(INDIRECT(CONCATENATE($AE$1,"!$A$1")),$AT374,MATCH("E-Mail Address",INDIRECT(CONCATENATE($AE$1,"!$A$1")):INDIRECT(CONCATENATE($AE$1,"!$L$1")),0)-1,1,1)</f>
        <v>0</v>
      </c>
      <c r="AT374">
        <v>373</v>
      </c>
    </row>
    <row r="375" spans="1:46" x14ac:dyDescent="0.25">
      <c r="A375" s="4"/>
      <c r="B375" s="4"/>
      <c r="C375" s="4"/>
      <c r="D375" s="4"/>
      <c r="E375" s="4"/>
      <c r="F375" s="4"/>
      <c r="H375" s="2"/>
      <c r="I375" t="str">
        <f t="shared" si="91"/>
        <v/>
      </c>
      <c r="K375" t="str">
        <f t="shared" si="80"/>
        <v/>
      </c>
      <c r="L375" t="str">
        <f t="shared" si="81"/>
        <v/>
      </c>
      <c r="M375" t="str">
        <f t="shared" si="82"/>
        <v/>
      </c>
      <c r="N375" t="str">
        <f t="shared" si="83"/>
        <v/>
      </c>
      <c r="O375" t="str">
        <f t="shared" si="84"/>
        <v/>
      </c>
      <c r="P375" t="str">
        <f t="shared" si="92"/>
        <v/>
      </c>
      <c r="R375" t="str">
        <f t="shared" ca="1" si="93"/>
        <v>0, 0</v>
      </c>
      <c r="S375">
        <f ca="1"/>
        <v>0</v>
      </c>
      <c r="T375">
        <f ca="1"/>
        <v>0</v>
      </c>
      <c r="U375">
        <f ca="1"/>
        <v>0</v>
      </c>
      <c r="V375">
        <f ca="1"/>
        <v>0</v>
      </c>
      <c r="W375">
        <f ca="1"/>
        <v>0</v>
      </c>
      <c r="X375">
        <f ca="1"/>
        <v>0</v>
      </c>
      <c r="Y375">
        <f ca="1"/>
        <v>0</v>
      </c>
      <c r="Z375">
        <f ca="1"/>
        <v>0</v>
      </c>
      <c r="AA375">
        <f ca="1"/>
        <v>0</v>
      </c>
      <c r="AC375" s="2"/>
      <c r="AD375" t="str">
        <f t="shared" si="94"/>
        <v/>
      </c>
      <c r="AF375" t="str">
        <f t="shared" si="85"/>
        <v/>
      </c>
      <c r="AG375" t="str">
        <f t="shared" si="86"/>
        <v/>
      </c>
      <c r="AH375" t="str">
        <f t="shared" si="87"/>
        <v/>
      </c>
      <c r="AI375" t="str">
        <f t="shared" si="88"/>
        <v/>
      </c>
      <c r="AJ375" t="str">
        <f t="shared" si="89"/>
        <v/>
      </c>
      <c r="AK375" t="str">
        <f t="shared" si="90"/>
        <v/>
      </c>
      <c r="AM375" t="str">
        <f t="shared" ca="1" si="95"/>
        <v>0, 0</v>
      </c>
      <c r="AN375">
        <f ca="1">OFFSET(INDIRECT(CONCATENATE($AE$1,"!$A$1")),$AT375,MATCH("First Name",INDIRECT(CONCATENATE($AE$1,"!$A$1")):INDIRECT(CONCATENATE($AE$1,"!$L$1")),0)-1,1,1)</f>
        <v>0</v>
      </c>
      <c r="AO375">
        <f ca="1">OFFSET(INDIRECT(CONCATENATE($AE$1,"!$A$1")),$AT375,MATCH("Last Name",INDIRECT(CONCATENATE($AE$1,"!$A$1")):INDIRECT(CONCATENATE($AE$1,"!$L$1")),0)-1,1,1)</f>
        <v>0</v>
      </c>
      <c r="AP375">
        <f ca="1">OFFSET(INDIRECT(CONCATENATE($AE$1,"!$A$1")),$AT375,MATCH("description",INDIRECT(CONCATENATE($AE$1,"!$A$1")):INDIRECT(CONCATENATE($AE$1,"!$L$1")),0)-1,1,1)</f>
        <v>0</v>
      </c>
      <c r="AQ375">
        <f ca="1">OFFSET(INDIRECT(CONCATENATE($AE$1,"!$A$1")),$AT375,MATCH("Display Name",INDIRECT(CONCATENATE($AE$1,"!$A$1")):INDIRECT(CONCATENATE($AE$1,"!$L$1")),0)-1,1,1)</f>
        <v>0</v>
      </c>
      <c r="AR375">
        <f ca="1">OFFSET(INDIRECT(CONCATENATE($AE$1,"!$A$1")),$AT375,MATCH("Pre-Windows 2000 Logon Name",INDIRECT(CONCATENATE($AE$1,"!$A$1")):INDIRECT(CONCATENATE($AE$1,"!$L$1")),0)-1,1,1)</f>
        <v>0</v>
      </c>
      <c r="AS375">
        <f ca="1">OFFSET(INDIRECT(CONCATENATE($AE$1,"!$A$1")),$AT375,MATCH("E-Mail Address",INDIRECT(CONCATENATE($AE$1,"!$A$1")):INDIRECT(CONCATENATE($AE$1,"!$L$1")),0)-1,1,1)</f>
        <v>0</v>
      </c>
      <c r="AT375">
        <v>374</v>
      </c>
    </row>
    <row r="376" spans="1:46" x14ac:dyDescent="0.25">
      <c r="A376" s="4"/>
      <c r="B376" s="4"/>
      <c r="C376" s="4"/>
      <c r="D376" s="4"/>
      <c r="E376" s="4"/>
      <c r="F376" s="4"/>
      <c r="H376" s="2"/>
      <c r="I376" t="str">
        <f t="shared" si="91"/>
        <v/>
      </c>
      <c r="K376" t="str">
        <f t="shared" si="80"/>
        <v/>
      </c>
      <c r="L376" t="str">
        <f t="shared" si="81"/>
        <v/>
      </c>
      <c r="M376" t="str">
        <f t="shared" si="82"/>
        <v/>
      </c>
      <c r="N376" t="str">
        <f t="shared" si="83"/>
        <v/>
      </c>
      <c r="O376" t="str">
        <f t="shared" si="84"/>
        <v/>
      </c>
      <c r="P376" t="str">
        <f t="shared" si="92"/>
        <v/>
      </c>
      <c r="R376" t="str">
        <f t="shared" ca="1" si="93"/>
        <v>0, 0</v>
      </c>
      <c r="S376">
        <f ca="1"/>
        <v>0</v>
      </c>
      <c r="T376">
        <f ca="1"/>
        <v>0</v>
      </c>
      <c r="U376">
        <f ca="1"/>
        <v>0</v>
      </c>
      <c r="V376">
        <f ca="1"/>
        <v>0</v>
      </c>
      <c r="W376">
        <f ca="1"/>
        <v>0</v>
      </c>
      <c r="X376">
        <f ca="1"/>
        <v>0</v>
      </c>
      <c r="Y376">
        <f ca="1"/>
        <v>0</v>
      </c>
      <c r="Z376">
        <f ca="1"/>
        <v>0</v>
      </c>
      <c r="AA376">
        <f ca="1"/>
        <v>0</v>
      </c>
      <c r="AC376" s="2"/>
      <c r="AD376" t="str">
        <f t="shared" si="94"/>
        <v/>
      </c>
      <c r="AF376" t="str">
        <f t="shared" si="85"/>
        <v/>
      </c>
      <c r="AG376" t="str">
        <f t="shared" si="86"/>
        <v/>
      </c>
      <c r="AH376" t="str">
        <f t="shared" si="87"/>
        <v/>
      </c>
      <c r="AI376" t="str">
        <f t="shared" si="88"/>
        <v/>
      </c>
      <c r="AJ376" t="str">
        <f t="shared" si="89"/>
        <v/>
      </c>
      <c r="AK376" t="str">
        <f t="shared" si="90"/>
        <v/>
      </c>
      <c r="AM376" t="str">
        <f t="shared" ca="1" si="95"/>
        <v>0, 0</v>
      </c>
      <c r="AN376">
        <f ca="1">OFFSET(INDIRECT(CONCATENATE($AE$1,"!$A$1")),$AT376,MATCH("First Name",INDIRECT(CONCATENATE($AE$1,"!$A$1")):INDIRECT(CONCATENATE($AE$1,"!$L$1")),0)-1,1,1)</f>
        <v>0</v>
      </c>
      <c r="AO376">
        <f ca="1">OFFSET(INDIRECT(CONCATENATE($AE$1,"!$A$1")),$AT376,MATCH("Last Name",INDIRECT(CONCATENATE($AE$1,"!$A$1")):INDIRECT(CONCATENATE($AE$1,"!$L$1")),0)-1,1,1)</f>
        <v>0</v>
      </c>
      <c r="AP376">
        <f ca="1">OFFSET(INDIRECT(CONCATENATE($AE$1,"!$A$1")),$AT376,MATCH("description",INDIRECT(CONCATENATE($AE$1,"!$A$1")):INDIRECT(CONCATENATE($AE$1,"!$L$1")),0)-1,1,1)</f>
        <v>0</v>
      </c>
      <c r="AQ376">
        <f ca="1">OFFSET(INDIRECT(CONCATENATE($AE$1,"!$A$1")),$AT376,MATCH("Display Name",INDIRECT(CONCATENATE($AE$1,"!$A$1")):INDIRECT(CONCATENATE($AE$1,"!$L$1")),0)-1,1,1)</f>
        <v>0</v>
      </c>
      <c r="AR376">
        <f ca="1">OFFSET(INDIRECT(CONCATENATE($AE$1,"!$A$1")),$AT376,MATCH("Pre-Windows 2000 Logon Name",INDIRECT(CONCATENATE($AE$1,"!$A$1")):INDIRECT(CONCATENATE($AE$1,"!$L$1")),0)-1,1,1)</f>
        <v>0</v>
      </c>
      <c r="AS376">
        <f ca="1">OFFSET(INDIRECT(CONCATENATE($AE$1,"!$A$1")),$AT376,MATCH("E-Mail Address",INDIRECT(CONCATENATE($AE$1,"!$A$1")):INDIRECT(CONCATENATE($AE$1,"!$L$1")),0)-1,1,1)</f>
        <v>0</v>
      </c>
      <c r="AT376">
        <v>375</v>
      </c>
    </row>
    <row r="377" spans="1:46" x14ac:dyDescent="0.25">
      <c r="A377" s="4"/>
      <c r="B377" s="4"/>
      <c r="C377" s="4"/>
      <c r="D377" s="4"/>
      <c r="E377" s="4"/>
      <c r="F377" s="4"/>
      <c r="H377" s="2"/>
      <c r="I377" t="str">
        <f t="shared" si="91"/>
        <v/>
      </c>
      <c r="K377" t="str">
        <f t="shared" si="80"/>
        <v/>
      </c>
      <c r="L377" t="str">
        <f t="shared" si="81"/>
        <v/>
      </c>
      <c r="M377" t="str">
        <f t="shared" si="82"/>
        <v/>
      </c>
      <c r="N377" t="str">
        <f t="shared" si="83"/>
        <v/>
      </c>
      <c r="O377" t="str">
        <f t="shared" si="84"/>
        <v/>
      </c>
      <c r="P377" t="str">
        <f t="shared" si="92"/>
        <v/>
      </c>
      <c r="R377" t="str">
        <f t="shared" ca="1" si="93"/>
        <v>0, 0</v>
      </c>
      <c r="S377">
        <f ca="1"/>
        <v>0</v>
      </c>
      <c r="T377">
        <f ca="1"/>
        <v>0</v>
      </c>
      <c r="U377">
        <f ca="1"/>
        <v>0</v>
      </c>
      <c r="V377">
        <f ca="1"/>
        <v>0</v>
      </c>
      <c r="W377">
        <f ca="1"/>
        <v>0</v>
      </c>
      <c r="X377">
        <f ca="1"/>
        <v>0</v>
      </c>
      <c r="Y377">
        <f ca="1"/>
        <v>0</v>
      </c>
      <c r="Z377">
        <f ca="1"/>
        <v>0</v>
      </c>
      <c r="AA377">
        <f ca="1"/>
        <v>0</v>
      </c>
      <c r="AC377" s="2"/>
      <c r="AD377" t="str">
        <f t="shared" si="94"/>
        <v/>
      </c>
      <c r="AF377" t="str">
        <f t="shared" si="85"/>
        <v/>
      </c>
      <c r="AG377" t="str">
        <f t="shared" si="86"/>
        <v/>
      </c>
      <c r="AH377" t="str">
        <f t="shared" si="87"/>
        <v/>
      </c>
      <c r="AI377" t="str">
        <f t="shared" si="88"/>
        <v/>
      </c>
      <c r="AJ377" t="str">
        <f t="shared" si="89"/>
        <v/>
      </c>
      <c r="AK377" t="str">
        <f t="shared" si="90"/>
        <v/>
      </c>
      <c r="AM377" t="str">
        <f t="shared" ca="1" si="95"/>
        <v>0, 0</v>
      </c>
      <c r="AN377">
        <f ca="1">OFFSET(INDIRECT(CONCATENATE($AE$1,"!$A$1")),$AT377,MATCH("First Name",INDIRECT(CONCATENATE($AE$1,"!$A$1")):INDIRECT(CONCATENATE($AE$1,"!$L$1")),0)-1,1,1)</f>
        <v>0</v>
      </c>
      <c r="AO377">
        <f ca="1">OFFSET(INDIRECT(CONCATENATE($AE$1,"!$A$1")),$AT377,MATCH("Last Name",INDIRECT(CONCATENATE($AE$1,"!$A$1")):INDIRECT(CONCATENATE($AE$1,"!$L$1")),0)-1,1,1)</f>
        <v>0</v>
      </c>
      <c r="AP377">
        <f ca="1">OFFSET(INDIRECT(CONCATENATE($AE$1,"!$A$1")),$AT377,MATCH("description",INDIRECT(CONCATENATE($AE$1,"!$A$1")):INDIRECT(CONCATENATE($AE$1,"!$L$1")),0)-1,1,1)</f>
        <v>0</v>
      </c>
      <c r="AQ377">
        <f ca="1">OFFSET(INDIRECT(CONCATENATE($AE$1,"!$A$1")),$AT377,MATCH("Display Name",INDIRECT(CONCATENATE($AE$1,"!$A$1")):INDIRECT(CONCATENATE($AE$1,"!$L$1")),0)-1,1,1)</f>
        <v>0</v>
      </c>
      <c r="AR377">
        <f ca="1">OFFSET(INDIRECT(CONCATENATE($AE$1,"!$A$1")),$AT377,MATCH("Pre-Windows 2000 Logon Name",INDIRECT(CONCATENATE($AE$1,"!$A$1")):INDIRECT(CONCATENATE($AE$1,"!$L$1")),0)-1,1,1)</f>
        <v>0</v>
      </c>
      <c r="AS377">
        <f ca="1">OFFSET(INDIRECT(CONCATENATE($AE$1,"!$A$1")),$AT377,MATCH("E-Mail Address",INDIRECT(CONCATENATE($AE$1,"!$A$1")):INDIRECT(CONCATENATE($AE$1,"!$L$1")),0)-1,1,1)</f>
        <v>0</v>
      </c>
      <c r="AT377">
        <v>376</v>
      </c>
    </row>
    <row r="378" spans="1:46" x14ac:dyDescent="0.25">
      <c r="A378" s="4"/>
      <c r="B378" s="4"/>
      <c r="C378" s="4"/>
      <c r="D378" s="4"/>
      <c r="E378" s="4"/>
      <c r="F378" s="4"/>
      <c r="H378" s="2"/>
      <c r="I378" t="str">
        <f t="shared" si="91"/>
        <v/>
      </c>
      <c r="K378" t="str">
        <f t="shared" si="80"/>
        <v/>
      </c>
      <c r="L378" t="str">
        <f t="shared" si="81"/>
        <v/>
      </c>
      <c r="M378" t="str">
        <f t="shared" si="82"/>
        <v/>
      </c>
      <c r="N378" t="str">
        <f t="shared" si="83"/>
        <v/>
      </c>
      <c r="O378" t="str">
        <f t="shared" si="84"/>
        <v/>
      </c>
      <c r="P378" t="str">
        <f t="shared" si="92"/>
        <v/>
      </c>
      <c r="R378" t="str">
        <f t="shared" ca="1" si="93"/>
        <v>0, 0</v>
      </c>
      <c r="S378">
        <f ca="1"/>
        <v>0</v>
      </c>
      <c r="T378">
        <f ca="1"/>
        <v>0</v>
      </c>
      <c r="U378">
        <f ca="1"/>
        <v>0</v>
      </c>
      <c r="V378">
        <f ca="1"/>
        <v>0</v>
      </c>
      <c r="W378">
        <f ca="1"/>
        <v>0</v>
      </c>
      <c r="X378">
        <f ca="1"/>
        <v>0</v>
      </c>
      <c r="Y378">
        <f ca="1"/>
        <v>0</v>
      </c>
      <c r="Z378">
        <f ca="1"/>
        <v>0</v>
      </c>
      <c r="AA378">
        <f ca="1"/>
        <v>0</v>
      </c>
      <c r="AC378" s="2"/>
      <c r="AD378" t="str">
        <f t="shared" si="94"/>
        <v/>
      </c>
      <c r="AF378" t="str">
        <f t="shared" si="85"/>
        <v/>
      </c>
      <c r="AG378" t="str">
        <f t="shared" si="86"/>
        <v/>
      </c>
      <c r="AH378" t="str">
        <f t="shared" si="87"/>
        <v/>
      </c>
      <c r="AI378" t="str">
        <f t="shared" si="88"/>
        <v/>
      </c>
      <c r="AJ378" t="str">
        <f t="shared" si="89"/>
        <v/>
      </c>
      <c r="AK378" t="str">
        <f t="shared" si="90"/>
        <v/>
      </c>
      <c r="AM378" t="str">
        <f t="shared" ca="1" si="95"/>
        <v>0, 0</v>
      </c>
      <c r="AN378">
        <f ca="1">OFFSET(INDIRECT(CONCATENATE($AE$1,"!$A$1")),$AT378,MATCH("First Name",INDIRECT(CONCATENATE($AE$1,"!$A$1")):INDIRECT(CONCATENATE($AE$1,"!$L$1")),0)-1,1,1)</f>
        <v>0</v>
      </c>
      <c r="AO378">
        <f ca="1">OFFSET(INDIRECT(CONCATENATE($AE$1,"!$A$1")),$AT378,MATCH("Last Name",INDIRECT(CONCATENATE($AE$1,"!$A$1")):INDIRECT(CONCATENATE($AE$1,"!$L$1")),0)-1,1,1)</f>
        <v>0</v>
      </c>
      <c r="AP378">
        <f ca="1">OFFSET(INDIRECT(CONCATENATE($AE$1,"!$A$1")),$AT378,MATCH("description",INDIRECT(CONCATENATE($AE$1,"!$A$1")):INDIRECT(CONCATENATE($AE$1,"!$L$1")),0)-1,1,1)</f>
        <v>0</v>
      </c>
      <c r="AQ378">
        <f ca="1">OFFSET(INDIRECT(CONCATENATE($AE$1,"!$A$1")),$AT378,MATCH("Display Name",INDIRECT(CONCATENATE($AE$1,"!$A$1")):INDIRECT(CONCATENATE($AE$1,"!$L$1")),0)-1,1,1)</f>
        <v>0</v>
      </c>
      <c r="AR378">
        <f ca="1">OFFSET(INDIRECT(CONCATENATE($AE$1,"!$A$1")),$AT378,MATCH("Pre-Windows 2000 Logon Name",INDIRECT(CONCATENATE($AE$1,"!$A$1")):INDIRECT(CONCATENATE($AE$1,"!$L$1")),0)-1,1,1)</f>
        <v>0</v>
      </c>
      <c r="AS378">
        <f ca="1">OFFSET(INDIRECT(CONCATENATE($AE$1,"!$A$1")),$AT378,MATCH("E-Mail Address",INDIRECT(CONCATENATE($AE$1,"!$A$1")):INDIRECT(CONCATENATE($AE$1,"!$L$1")),0)-1,1,1)</f>
        <v>0</v>
      </c>
      <c r="AT378">
        <v>377</v>
      </c>
    </row>
    <row r="379" spans="1:46" x14ac:dyDescent="0.25">
      <c r="A379" s="4"/>
      <c r="B379" s="4"/>
      <c r="C379" s="4"/>
      <c r="D379" s="4"/>
      <c r="E379" s="4"/>
      <c r="F379" s="4"/>
      <c r="H379" s="2"/>
      <c r="I379" t="str">
        <f t="shared" si="91"/>
        <v/>
      </c>
      <c r="K379" t="str">
        <f t="shared" si="80"/>
        <v/>
      </c>
      <c r="L379" t="str">
        <f t="shared" si="81"/>
        <v/>
      </c>
      <c r="M379" t="str">
        <f t="shared" si="82"/>
        <v/>
      </c>
      <c r="N379" t="str">
        <f t="shared" si="83"/>
        <v/>
      </c>
      <c r="O379" t="str">
        <f t="shared" si="84"/>
        <v/>
      </c>
      <c r="P379" t="str">
        <f t="shared" si="92"/>
        <v/>
      </c>
      <c r="R379" t="str">
        <f t="shared" ca="1" si="93"/>
        <v>0, 0</v>
      </c>
      <c r="S379">
        <f ca="1"/>
        <v>0</v>
      </c>
      <c r="T379">
        <f ca="1"/>
        <v>0</v>
      </c>
      <c r="U379">
        <f ca="1"/>
        <v>0</v>
      </c>
      <c r="V379">
        <f ca="1"/>
        <v>0</v>
      </c>
      <c r="W379">
        <f ca="1"/>
        <v>0</v>
      </c>
      <c r="X379">
        <f ca="1"/>
        <v>0</v>
      </c>
      <c r="Y379">
        <f ca="1"/>
        <v>0</v>
      </c>
      <c r="Z379">
        <f ca="1"/>
        <v>0</v>
      </c>
      <c r="AA379">
        <f ca="1"/>
        <v>0</v>
      </c>
      <c r="AC379" s="2"/>
      <c r="AD379" t="str">
        <f t="shared" si="94"/>
        <v/>
      </c>
      <c r="AF379" t="str">
        <f t="shared" si="85"/>
        <v/>
      </c>
      <c r="AG379" t="str">
        <f t="shared" si="86"/>
        <v/>
      </c>
      <c r="AH379" t="str">
        <f t="shared" si="87"/>
        <v/>
      </c>
      <c r="AI379" t="str">
        <f t="shared" si="88"/>
        <v/>
      </c>
      <c r="AJ379" t="str">
        <f t="shared" si="89"/>
        <v/>
      </c>
      <c r="AK379" t="str">
        <f t="shared" si="90"/>
        <v/>
      </c>
      <c r="AM379" t="str">
        <f t="shared" ca="1" si="95"/>
        <v>0, 0</v>
      </c>
      <c r="AN379">
        <f ca="1">OFFSET(INDIRECT(CONCATENATE($AE$1,"!$A$1")),$AT379,MATCH("First Name",INDIRECT(CONCATENATE($AE$1,"!$A$1")):INDIRECT(CONCATENATE($AE$1,"!$L$1")),0)-1,1,1)</f>
        <v>0</v>
      </c>
      <c r="AO379">
        <f ca="1">OFFSET(INDIRECT(CONCATENATE($AE$1,"!$A$1")),$AT379,MATCH("Last Name",INDIRECT(CONCATENATE($AE$1,"!$A$1")):INDIRECT(CONCATENATE($AE$1,"!$L$1")),0)-1,1,1)</f>
        <v>0</v>
      </c>
      <c r="AP379">
        <f ca="1">OFFSET(INDIRECT(CONCATENATE($AE$1,"!$A$1")),$AT379,MATCH("description",INDIRECT(CONCATENATE($AE$1,"!$A$1")):INDIRECT(CONCATENATE($AE$1,"!$L$1")),0)-1,1,1)</f>
        <v>0</v>
      </c>
      <c r="AQ379">
        <f ca="1">OFFSET(INDIRECT(CONCATENATE($AE$1,"!$A$1")),$AT379,MATCH("Display Name",INDIRECT(CONCATENATE($AE$1,"!$A$1")):INDIRECT(CONCATENATE($AE$1,"!$L$1")),0)-1,1,1)</f>
        <v>0</v>
      </c>
      <c r="AR379">
        <f ca="1">OFFSET(INDIRECT(CONCATENATE($AE$1,"!$A$1")),$AT379,MATCH("Pre-Windows 2000 Logon Name",INDIRECT(CONCATENATE($AE$1,"!$A$1")):INDIRECT(CONCATENATE($AE$1,"!$L$1")),0)-1,1,1)</f>
        <v>0</v>
      </c>
      <c r="AS379">
        <f ca="1">OFFSET(INDIRECT(CONCATENATE($AE$1,"!$A$1")),$AT379,MATCH("E-Mail Address",INDIRECT(CONCATENATE($AE$1,"!$A$1")):INDIRECT(CONCATENATE($AE$1,"!$L$1")),0)-1,1,1)</f>
        <v>0</v>
      </c>
      <c r="AT379">
        <v>378</v>
      </c>
    </row>
    <row r="380" spans="1:46" x14ac:dyDescent="0.25">
      <c r="A380" s="4"/>
      <c r="B380" s="4"/>
      <c r="C380" s="4"/>
      <c r="D380" s="4"/>
      <c r="E380" s="4"/>
      <c r="F380" s="4"/>
      <c r="H380" s="2"/>
      <c r="I380" t="str">
        <f t="shared" si="91"/>
        <v/>
      </c>
      <c r="K380" t="str">
        <f t="shared" si="80"/>
        <v/>
      </c>
      <c r="L380" t="str">
        <f t="shared" si="81"/>
        <v/>
      </c>
      <c r="M380" t="str">
        <f t="shared" si="82"/>
        <v/>
      </c>
      <c r="N380" t="str">
        <f t="shared" si="83"/>
        <v/>
      </c>
      <c r="O380" t="str">
        <f t="shared" si="84"/>
        <v/>
      </c>
      <c r="P380" t="str">
        <f t="shared" si="92"/>
        <v/>
      </c>
      <c r="R380" t="str">
        <f t="shared" ca="1" si="93"/>
        <v>0, 0</v>
      </c>
      <c r="S380">
        <f ca="1"/>
        <v>0</v>
      </c>
      <c r="T380">
        <f ca="1"/>
        <v>0</v>
      </c>
      <c r="U380">
        <f ca="1"/>
        <v>0</v>
      </c>
      <c r="V380">
        <f ca="1"/>
        <v>0</v>
      </c>
      <c r="W380">
        <f ca="1"/>
        <v>0</v>
      </c>
      <c r="X380">
        <f ca="1"/>
        <v>0</v>
      </c>
      <c r="Y380">
        <f ca="1"/>
        <v>0</v>
      </c>
      <c r="Z380">
        <f ca="1"/>
        <v>0</v>
      </c>
      <c r="AA380">
        <f ca="1"/>
        <v>0</v>
      </c>
      <c r="AC380" s="2"/>
      <c r="AD380" t="str">
        <f t="shared" si="94"/>
        <v/>
      </c>
      <c r="AF380" t="str">
        <f t="shared" si="85"/>
        <v/>
      </c>
      <c r="AG380" t="str">
        <f t="shared" si="86"/>
        <v/>
      </c>
      <c r="AH380" t="str">
        <f t="shared" si="87"/>
        <v/>
      </c>
      <c r="AI380" t="str">
        <f t="shared" si="88"/>
        <v/>
      </c>
      <c r="AJ380" t="str">
        <f t="shared" si="89"/>
        <v/>
      </c>
      <c r="AK380" t="str">
        <f t="shared" si="90"/>
        <v/>
      </c>
      <c r="AM380" t="str">
        <f t="shared" ca="1" si="95"/>
        <v>0, 0</v>
      </c>
      <c r="AN380">
        <f ca="1">OFFSET(INDIRECT(CONCATENATE($AE$1,"!$A$1")),$AT380,MATCH("First Name",INDIRECT(CONCATENATE($AE$1,"!$A$1")):INDIRECT(CONCATENATE($AE$1,"!$L$1")),0)-1,1,1)</f>
        <v>0</v>
      </c>
      <c r="AO380">
        <f ca="1">OFFSET(INDIRECT(CONCATENATE($AE$1,"!$A$1")),$AT380,MATCH("Last Name",INDIRECT(CONCATENATE($AE$1,"!$A$1")):INDIRECT(CONCATENATE($AE$1,"!$L$1")),0)-1,1,1)</f>
        <v>0</v>
      </c>
      <c r="AP380">
        <f ca="1">OFFSET(INDIRECT(CONCATENATE($AE$1,"!$A$1")),$AT380,MATCH("description",INDIRECT(CONCATENATE($AE$1,"!$A$1")):INDIRECT(CONCATENATE($AE$1,"!$L$1")),0)-1,1,1)</f>
        <v>0</v>
      </c>
      <c r="AQ380">
        <f ca="1">OFFSET(INDIRECT(CONCATENATE($AE$1,"!$A$1")),$AT380,MATCH("Display Name",INDIRECT(CONCATENATE($AE$1,"!$A$1")):INDIRECT(CONCATENATE($AE$1,"!$L$1")),0)-1,1,1)</f>
        <v>0</v>
      </c>
      <c r="AR380">
        <f ca="1">OFFSET(INDIRECT(CONCATENATE($AE$1,"!$A$1")),$AT380,MATCH("Pre-Windows 2000 Logon Name",INDIRECT(CONCATENATE($AE$1,"!$A$1")):INDIRECT(CONCATENATE($AE$1,"!$L$1")),0)-1,1,1)</f>
        <v>0</v>
      </c>
      <c r="AS380">
        <f ca="1">OFFSET(INDIRECT(CONCATENATE($AE$1,"!$A$1")),$AT380,MATCH("E-Mail Address",INDIRECT(CONCATENATE($AE$1,"!$A$1")):INDIRECT(CONCATENATE($AE$1,"!$L$1")),0)-1,1,1)</f>
        <v>0</v>
      </c>
      <c r="AT380">
        <v>379</v>
      </c>
    </row>
    <row r="381" spans="1:46" x14ac:dyDescent="0.25">
      <c r="A381" s="4"/>
      <c r="B381" s="4"/>
      <c r="C381" s="4"/>
      <c r="D381" s="4"/>
      <c r="E381" s="4"/>
      <c r="F381" s="4"/>
      <c r="H381" s="2"/>
      <c r="I381" t="str">
        <f t="shared" si="91"/>
        <v/>
      </c>
      <c r="K381" t="str">
        <f t="shared" si="80"/>
        <v/>
      </c>
      <c r="L381" t="str">
        <f t="shared" si="81"/>
        <v/>
      </c>
      <c r="M381" t="str">
        <f t="shared" si="82"/>
        <v/>
      </c>
      <c r="N381" t="str">
        <f t="shared" si="83"/>
        <v/>
      </c>
      <c r="O381" t="str">
        <f t="shared" si="84"/>
        <v/>
      </c>
      <c r="P381" t="str">
        <f t="shared" si="92"/>
        <v/>
      </c>
      <c r="R381" t="str">
        <f t="shared" ca="1" si="93"/>
        <v>0, 0</v>
      </c>
      <c r="S381">
        <f ca="1"/>
        <v>0</v>
      </c>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"X381">
        <f ca="1"/>
        <v>0</v>
      </c>
      <c r="Y381">
        <f ca="1"/>
        <v>0</v>
      </c>
      <c r="Z381">
        <f ca="1"/>
        <v>0</v>
      </c>
      <c r="AA381">
        <f ca="1"/>
        <v>0</v>
      </c>
      <c r="AC381" s="2"/>
      <c r="AD381" t="str">
        <f t="shared" si="94"/>
        <v/>
      </c>
      <c r="AF381" t="str">
        <f t="shared" si="85"/>
        <v/>
      </c>
      <c r="AG381" t="str">
        <f t="shared" si="86"/>
        <v/>
      </c>
      <c r="AH381" t="str">
        <f t="shared" si="87"/>
        <v/>
      </c>
      <c r="AI381" t="str">
        <f t="shared" si="88"/>
        <v/>
      </c>
      <c r="AJ381" t="str">
        <f t="shared" si="89"/>
        <v/>
      </c>
      <c r="AK381" t="str">
        <f t="shared" si="90"/>
        <v/>
      </c>
      <c r="AM381" t="str">
        <f t="shared" ca="1" si="95"/>
        <v>0, 0</v>
      </c>
      <c r="AN381">
        <f ca="1">OFFSET(INDIRECT(CONCATENATE($AE$1,"!$A$1")),$AT381,MATCH("First Name",INDIRECT(CONCATENATE($AE$1,"!$A$1")):INDIRECT(CONCATENATE($AE$1,"!$L$1")),0)-1,1,1)</f>
        <v>0</v>
      </c>
      <c r="AO381">
        <f ca="1">OFFSET(INDIRECT(CONCATENATE($AE$1,"!$A$1")),$AT381,MATCH("Last Name",INDIRECT(CONCATENATE($AE$1,"!$A$1")):INDIRECT(CONCATENATE($AE$1,"!$L$1")),0)-1,1,1)</f>
        <v>0</v>
      </c>
      <c r="AP381">
        <f ca="1">OFFSET(INDIRECT(CONCATENATE($AE$1,"!$A$1")),$AT381,MATCH("description",INDIRECT(CONCATENATE($AE$1,"!$A$1")):INDIRECT(CONCATENATE($AE$1,"!$L$1")),0)-1,1,1)</f>
        <v>0</v>
      </c>
      <c r="AQ381">
        <f ca="1">OFFSET(INDIRECT(CONCATENATE($AE$1,"!$A$1")),$AT381,MATCH("Display Name",INDIRECT(CONCATENATE($AE$1,"!$A$1")):INDIRECT(CONCATENATE($AE$1,"!$L$1")),0)-1,1,1)</f>
        <v>0</v>
      </c>
      <c r="AR381">
        <f ca="1">OFFSET(INDIRECT(CONCATENATE($AE$1,"!$A$1")),$AT381,MATCH("Pre-Windows 2000 Logon Name",INDIRECT(CONCATENATE($AE$1,"!$A$1")):INDIRECT(CONCATENATE($AE$1,"!$L$1")),0)-1,1,1)</f>
        <v>0</v>
      </c>
      <c r="AS381">
        <f ca="1">OFFSET(INDIRECT(CONCATENATE($AE$1,"!$A$1")),$AT381,MATCH("E-Mail Address",INDIRECT(CONCATENATE($AE$1,"!$A$1")):INDIRECT(CONCATENATE($AE$1,"!$L$1")),0)-1,1,1)</f>
        <v>0</v>
      </c>
      <c r="AT381">
        <v>380</v>
      </c>
    </row>
    <row r="382" spans="1:46" x14ac:dyDescent="0.25">
      <c r="A382" s="4"/>
      <c r="B382" s="4"/>
      <c r="C382" s="4"/>
      <c r="D382" s="4"/>
      <c r="E382" s="4"/>
      <c r="F382" s="4"/>
      <c r="H382" s="2"/>
      <c r="I382" t="str">
        <f t="shared" si="91"/>
        <v/>
      </c>
      <c r="K382" t="str">
        <f t="shared" si="80"/>
        <v/>
      </c>
      <c r="L382" t="str">
        <f t="shared" si="81"/>
        <v/>
      </c>
      <c r="M382" t="str">
        <f t="shared" si="82"/>
        <v/>
      </c>
      <c r="N382" t="str">
        <f t="shared" si="83"/>
        <v/>
      </c>
      <c r="O382" t="str">
        <f t="shared" si="84"/>
        <v/>
      </c>
      <c r="P382" t="str">
        <f t="shared" si="92"/>
        <v/>
      </c>
      <c r="R382" t="str">
        <f t="shared" ca="1" si="93"/>
        <v>0, 0</v>
      </c>
      <c r="S382">
        <f ca="1"/>
        <v>0</v>
      </c>
      <c r="T382">
        <f ca="1"/>
        <v>0</v>
      </c>
      <c r="U382">
        <f ca="1"/>
        <v>0</v>
      </c>
      <c r="V382">
        <f ca="1"/>
        <v>0</v>
      </c>
      <c r="W382">
        <f ca="1"/>
        <v>0</v>
      </c>
      <c r="X382">
        <f ca="1"/>
        <v>0</v>
      </c>
      <c r="Y382">
        <f ca="1"/>
        <v>0</v>
      </c>
      <c r="Z382">
        <f ca="1"/>
        <v>0</v>
      </c>
      <c r="AA382">
        <f ca="1"/>
        <v>0</v>
      </c>
      <c r="AC382" s="2"/>
      <c r="AD382" t="str">
        <f t="shared" si="94"/>
        <v/>
      </c>
      <c r="AF382" t="str">
        <f t="shared" si="85"/>
        <v/>
      </c>
      <c r="AG382" t="str">
        <f t="shared" si="86"/>
        <v/>
      </c>
      <c r="AH382" t="str">
        <f t="shared" si="87"/>
        <v/>
      </c>
      <c r="AI382" t="str">
        <f t="shared" si="88"/>
        <v/>
      </c>
      <c r="AJ382" t="str">
        <f t="shared" si="89"/>
        <v/>
      </c>
      <c r="AK382" t="str">
        <f t="shared" si="90"/>
        <v/>
      </c>
      <c r="AM382" t="str">
        <f t="shared" ca="1" si="95"/>
        <v>0, 0</v>
      </c>
      <c r="AN382">
        <f ca="1">OFFSET(INDIRECT(CONCATENATE($AE$1,"!$A$1")),$AT382,MATCH("First Name",INDIRECT(CONCATENATE($AE$1,"!$A$1")):INDIRECT(CONCATENATE($AE$1,"!$L$1")),0)-1,1,1)</f>
        <v>0</v>
      </c>
      <c r="AO382">
        <f ca="1">OFFSET(INDIRECT(CONCATENATE($AE$1,"!$A$1")),$AT382,MATCH("Last Name",INDIRECT(CONCATENATE($AE$1,"!$A$1")):INDIRECT(CONCATENATE($AE$1,"!$L$1")),0)-1,1,1)</f>
        <v>0</v>
      </c>
      <c r="AP382">
        <f ca="1">OFFSET(INDIRECT(CONCATENATE($AE$1,"!$A$1")),$AT382,MATCH("description",INDIRECT(CONCATENATE($AE$1,"!$A$1")):INDIRECT(CONCATENATE($AE$1,"!$L$1")),0)-1,1,1)</f>
        <v>0</v>
      </c>
      <c r="AQ382">
        <f ca="1">OFFSET(INDIRECT(CONCATENATE($AE$1,"!$A$1")),$AT382,MATCH("Display Name",INDIRECT(CONCATENATE($AE$1,"!$A$1")):INDIRECT(CONCATENATE($AE$1,"!$L$1")),0)-1,1,1)</f>
        <v>0</v>
      </c>
      <c r="AR382">
        <f ca="1">OFFSET(INDIRECT(CONCATENATE($AE$1,"!$A$1")),$AT382,MATCH("Pre-Windows 2000 Logon Name",INDIRECT(CONCATENATE($AE$1,"!$A$1")):INDIRECT(CONCATENATE($AE$1,"!$L$1")),0)-1,1,1)</f>
        <v>0</v>
      </c>
      <c r="AS382">
        <f ca="1">OFFSET(INDIRECT(CONCATENATE($AE$1,"!$A$1")),$AT382,MATCH("E-Mail Address",INDIRECT(CONCATENATE($AE$1,"!$A$1")):INDIRECT(CONCATENATE($AE$1,"!$L$1")),0)-1,1,1)</f>
        <v>0</v>
      </c>
      <c r="AT382">
        <v>381</v>
      </c>
    </row>
    <row r="383" spans="1:46" x14ac:dyDescent="0.25">
      <c r="A383" s="4"/>
      <c r="B383" s="4"/>
      <c r="C383" s="4"/>
      <c r="D383" s="4"/>
      <c r="E383" s="4"/>
      <c r="F383" s="4"/>
      <c r="H383" s="2"/>
      <c r="I383" t="str">
        <f t="shared" si="91"/>
        <v/>
      </c>
      <c r="K383" t="str">
        <f t="shared" si="80"/>
        <v/>
      </c>
      <c r="L383" t="str">
        <f t="shared" si="81"/>
        <v/>
      </c>
      <c r="M383" t="str">
        <f t="shared" si="82"/>
        <v/>
      </c>
      <c r="N383" t="str">
        <f t="shared" si="83"/>
        <v/>
      </c>
      <c r="O383" t="str">
        <f t="shared" si="84"/>
        <v/>
      </c>
      <c r="P383" t="str">
        <f t="shared" si="92"/>
        <v/>
      </c>
      <c r="R383" t="str">
        <f t="shared" ca="1" si="93"/>
        <v>0, 0</v>
      </c>
      <c r="S383">
        <f ca="1"/>
        <v>0</v>
      </c>
      <c r="T383">
        <f ca="1"/>
        <v>0</v>
      </c>
      <c r="U383">
        <f ca="1"/>
        <v>0</v>
      </c>
      <c r="V383">
        <f ca="1"/>
        <v>0</v>
      </c>
      <c r="W383">
        <f ca="1"/>
        <v>0</v>
      </c>
      <c r="X383">
        <f ca="1"/>
        <v>0</v>
      </c>
      <c r="Y383">
        <f ca="1"/>
        <v>0</v>
      </c>
      <c r="Z383">
        <f ca="1"/>
        <v>0</v>
      </c>
      <c r="AA383">
        <f ca="1"/>
        <v>0</v>
      </c>
      <c r="AC383" s="2"/>
      <c r="AD383" t="str">
        <f t="shared" si="94"/>
        <v/>
      </c>
      <c r="AF383" t="str">
        <f t="shared" si="85"/>
        <v/>
      </c>
      <c r="AG383" t="str">
        <f t="shared" si="86"/>
        <v/>
      </c>
      <c r="AH383" t="str">
        <f t="shared" si="87"/>
        <v/>
      </c>
      <c r="AI383" t="str">
        <f t="shared" si="88"/>
        <v/>
      </c>
      <c r="AJ383" t="str">
        <f t="shared" si="89"/>
        <v/>
      </c>
      <c r="AK383" t="str">
        <f t="shared" si="90"/>
        <v/>
      </c>
      <c r="AM383" t="str">
        <f t="shared" ca="1" si="95"/>
        <v>0, 0</v>
      </c>
      <c r="AN383">
        <f ca="1">OFFSET(INDIRECT(CONCATENATE($AE$1,"!$A$1")),$AT383,MATCH("First Name",INDIRECT(CONCATENATE($AE$1,"!$A$1")):INDIRECT(CONCATENATE($AE$1,"!$L$1")),0)-1,1,1)</f>
        <v>0</v>
      </c>
      <c r="AO383">
        <f ca="1">OFFSET(INDIRECT(CONCATENATE($AE$1,"!$A$1")),$AT383,MATCH("Last Name",INDIRECT(CONCATENATE($AE$1,"!$A$1")):INDIRECT(CONCATENATE($AE$1,"!$L$1")),0)-1,1,1)</f>
        <v>0</v>
      </c>
      <c r="AP383">
        <f ca="1">OFFSET(INDIRECT(CONCATENATE($AE$1,"!$A$1")),$AT383,MATCH("description",INDIRECT(CONCATENATE($AE$1,"!$A$1")):INDIRECT(CONCATENATE($AE$1,"!$L$1")),0)-1,1,1)</f>
        <v>0</v>
      </c>
      <c r="AQ383">
        <f ca="1">OFFSET(INDIRECT(CONCATENATE($AE$1,"!$A$1")),$AT383,MATCH("Display Name",INDIRECT(CONCATENATE($AE$1,"!$A$1")):INDIRECT(CONCATENATE($AE$1,"!$L$1")),0)-1,1,1)</f>
        <v>0</v>
      </c>
      <c r="AR383">
        <f ca="1">OFFSET(INDIRECT(CONCATENATE($AE$1,"!$A$1")),$AT383,MATCH("Pre-Windows 2000 Logon Name",INDIRECT(CONCATENATE($AE$1,"!$A$1")):INDIRECT(CONCATENATE($AE$1,"!$L$1")),0)-1,1,1)</f>
        <v>0</v>
      </c>
      <c r="AS383">
        <f ca="1">OFFSET(INDIRECT(CONCATENATE($AE$1,"!$A$1")),$AT383,MATCH("E-Mail Address",INDIRECT(CONCATENATE($AE$1,"!$A$1")):INDIRECT(CONCATENATE($AE$1,"!$L$1")),0)-1,1,1)</f>
        <v>0</v>
      </c>
      <c r="AT383">
        <v>382</v>
      </c>
    </row>
    <row r="384" spans="1:46" x14ac:dyDescent="0.25">
      <c r="A384" s="4"/>
      <c r="B384" s="4"/>
      <c r="C384" s="4"/>
      <c r="D384" s="4"/>
      <c r="E384" s="4"/>
      <c r="F384" s="4"/>
      <c r="H384" s="2"/>
      <c r="I384" t="str">
        <f t="shared" si="91"/>
        <v/>
      </c>
      <c r="K384" t="str">
        <f t="shared" si="80"/>
        <v/>
      </c>
      <c r="L384" t="str">
        <f t="shared" si="81"/>
        <v/>
      </c>
      <c r="M384" t="str">
        <f t="shared" si="82"/>
        <v/>
      </c>
      <c r="N384" t="str">
        <f t="shared" si="83"/>
        <v/>
      </c>
      <c r="O384" t="str">
        <f t="shared" si="84"/>
        <v/>
      </c>
      <c r="P384" t="str">
        <f t="shared" si="92"/>
        <v/>
      </c>
      <c r="R384" t="str">
        <f t="shared" ca="1" si="93"/>
        <v>0, 0</v>
      </c>
      <c r="S384">
        <f ca="1"/>
        <v>0</v>
      </c>
      <c r="T384">
        <f ca="1"/>
        <v>0</v>
      </c>
      <c r="U384">
        <f ca="1"/>
        <v>0</v>
      </c>
      <c r="V384">
        <f ca="1"/>
        <v>0</v>
      </c>
      <c r="W384">
        <f ca="1"/>
        <v>0</v>
      </c>
      <c r="X384">
        <f ca="1"/>
        <v>0</v>
      </c>
      <c r="Y384">
        <f ca="1"/>
        <v>0</v>
      </c>
      <c r="Z384">
        <f ca="1"/>
        <v>0</v>
      </c>
      <c r="AA384">
        <f ca="1"/>
        <v>0</v>
      </c>
      <c r="AC384" s="2"/>
      <c r="AD384" t="str">
        <f t="shared" si="94"/>
        <v/>
      </c>
      <c r="AF384" t="str">
        <f t="shared" si="85"/>
        <v/>
      </c>
      <c r="AG384" t="str">
        <f t="shared" si="86"/>
        <v/>
      </c>
      <c r="AH384" t="str">
        <f t="shared" si="87"/>
        <v/>
      </c>
      <c r="AI384" t="str">
        <f t="shared" si="88"/>
        <v/>
      </c>
      <c r="AJ384" t="str">
        <f t="shared" si="89"/>
        <v/>
      </c>
      <c r="AK384" t="str">
        <f t="shared" si="90"/>
        <v/>
      </c>
      <c r="AM384" t="str">
        <f t="shared" ca="1" si="95"/>
        <v>0, 0</v>
      </c>
      <c r="AN384">
        <f ca="1">OFFSET(INDIRECT(CONCATENATE($AE$1,"!$A$1")),$AT384,MATCH("First Name",INDIRECT(CONCATENATE($AE$1,"!$A$1")):INDIRECT(CONCATENATE($AE$1,"!$L$1")),0)-1,1,1)</f>
        <v>0</v>
      </c>
      <c r="AO384">
        <f ca="1">OFFSET(INDIRECT(CONCATENATE($AE$1,"!$A$1")),$AT384,MATCH("Last Name",INDIRECT(CONCATENATE($AE$1,"!$A$1")):INDIRECT(CONCATENATE($AE$1,"!$L$1")),0)-1,1,1)</f>
        <v>0</v>
      </c>
      <c r="AP384">
        <f ca="1">OFFSET(INDIRECT(CONCATENATE($AE$1,"!$A$1")),$AT384,MATCH("description",INDIRECT(CONCATENATE($AE$1,"!$A$1")):INDIRECT(CONCATENATE($AE$1,"!$L$1")),0)-1,1,1)</f>
        <v>0</v>
      </c>
      <c r="AQ384">
        <f ca="1">OFFSET(INDIRECT(CONCATENATE($AE$1,"!$A$1")),$AT384,MATCH("Display Name",INDIRECT(CONCATENATE($AE$1,"!$A$1")):INDIRECT(CONCATENATE($AE$1,"!$L$1")),0)-1,1,1)</f>
        <v>0</v>
      </c>
      <c r="AR384">
        <f ca="1">OFFSET(INDIRECT(CONCATENATE($AE$1,"!$A$1")),$AT384,MATCH("Pre-Windows 2000 Logon Name",INDIRECT(CONCATENATE($AE$1,"!$A$1")):INDIRECT(CONCATENATE($AE$1,"!$L$1")),0)-1,1,1)</f>
        <v>0</v>
      </c>
      <c r="AS384">
        <f ca="1">OFFSET(INDIRECT(CONCATENATE($AE$1,"!$A$1")),$AT384,MATCH("E-Mail Address",INDIRECT(CONCATENATE($AE$1,"!$A$1")):INDIRECT(CONCATENATE($AE$1,"!$L$1")),0)-1,1,1)</f>
        <v>0</v>
      </c>
      <c r="AT384">
        <v>383</v>
      </c>
    </row>
    <row r="385" spans="1:46" x14ac:dyDescent="0.25">
      <c r="A385" s="4"/>
      <c r="B385" s="4"/>
      <c r="C385" s="4"/>
      <c r="D385" s="4"/>
      <c r="E385" s="4"/>
      <c r="F385" s="4"/>
      <c r="H385" s="2"/>
      <c r="I385" t="str">
        <f t="shared" si="91"/>
        <v/>
      </c>
      <c r="K385" t="str">
        <f t="shared" si="80"/>
        <v/>
      </c>
      <c r="L385" t="str">
        <f t="shared" si="81"/>
        <v/>
      </c>
      <c r="M385" t="str">
        <f t="shared" si="82"/>
        <v/>
      </c>
      <c r="N385" t="str">
        <f t="shared" si="83"/>
        <v/>
      </c>
      <c r="O385" t="str">
        <f t="shared" si="84"/>
        <v/>
      </c>
      <c r="P385" t="str">
        <f t="shared" si="92"/>
        <v/>
      </c>
      <c r="R385" t="str">
        <f t="shared" ca="1" si="93"/>
        <v>0, 0</v>
      </c>
      <c r="S385">
        <f ca="1"/>
        <v>0</v>
      </c>
      <c r="T385">
        <f ca="1"/>
        <v>0</v>
      </c>
      <c r="U385">
        <f ca="1"/>
        <v>0</v>
      </c>
      <c r="V385">
        <f ca="1"/>
        <v>0</v>
      </c>
      <c r="W385">
        <f ca="1"/>
        <v>0</v>
      </c>
      <c r="X385">
        <f ca="1"/>
        <v>0</v>
      </c>
      <c r="Y385">
        <f ca="1"/>
        <v>0</v>
      </c>
      <c r="Z385">
        <f ca="1"/>
        <v>0</v>
      </c>
      <c r="AA385">
        <f ca="1"/>
        <v>0</v>
      </c>
      <c r="AC385" s="2"/>
      <c r="AD385" t="str">
        <f t="shared" si="94"/>
        <v/>
      </c>
      <c r="AF385" t="str">
        <f t="shared" si="85"/>
        <v/>
      </c>
      <c r="AG385" t="str">
        <f t="shared" si="86"/>
        <v/>
      </c>
      <c r="AH385" t="str">
        <f t="shared" si="87"/>
        <v/>
      </c>
      <c r="AI385" t="str">
        <f t="shared" si="88"/>
        <v/>
      </c>
      <c r="AJ385" t="str">
        <f t="shared" si="89"/>
        <v/>
      </c>
      <c r="AK385" t="str">
        <f t="shared" si="90"/>
        <v/>
      </c>
      <c r="AM385" t="str">
        <f t="shared" ca="1" si="95"/>
        <v>0, 0</v>
      </c>
      <c r="AN385">
        <f ca="1">OFFSET(INDIRECT(CONCATENATE($AE$1,"!$A$1")),$AT385,MATCH("First Name",INDIRECT(CONCATENATE($AE$1,"!$A$1")):INDIRECT(CONCATENATE($AE$1,"!$L$1")),0)-1,1,1)</f>
        <v>0</v>
      </c>
      <c r="AO385">
        <f ca="1">OFFSET(INDIRECT(CONCATENATE($AE$1,"!$A$1")),$AT385,MATCH("Last Name",INDIRECT(CONCATENATE($AE$1,"!$A$1")):INDIRECT(CONCATENATE($AE$1,"!$L$1")),0)-1,1,1)</f>
        <v>0</v>
      </c>
      <c r="AP385">
        <f ca="1">OFFSET(INDIRECT(CONCATENATE($AE$1,"!$A$1")),$AT385,MATCH("description",INDIRECT(CONCATENATE($AE$1,"!$A$1")):INDIRECT(CONCATENATE($AE$1,"!$L$1")),0)-1,1,1)</f>
        <v>0</v>
      </c>
      <c r="AQ385">
        <f ca="1">OFFSET(INDIRECT(CONCATENATE($AE$1,"!$A$1")),$AT385,MATCH("Display Name",INDIRECT(CONCATENATE($AE$1,"!$A$1")):INDIRECT(CONCATENATE($AE$1,"!$L$1")),0)-1,1,1)</f>
        <v>0</v>
      </c>
      <c r="AR385">
        <f ca="1">OFFSET(INDIRECT(CONCATENATE($AE$1,"!$A$1")),$AT385,MATCH("Pre-Windows 2000 Logon Name",INDIRECT(CONCATENATE($AE$1,"!$A$1")):INDIRECT(CONCATENATE($AE$1,"!$L$1")),0)-1,1,1)</f>
        <v>0</v>
      </c>
      <c r="AS385">
        <f ca="1">OFFSET(INDIRECT(CONCATENATE($AE$1,"!$A$1")),$AT385,MATCH("E-Mail Address",INDIRECT(CONCATENATE($AE$1,"!$A$1")):INDIRECT(CONCATENATE($AE$1,"!$L$1")),0)-1,1,1)</f>
        <v>0</v>
      </c>
      <c r="AT385">
        <v>384</v>
      </c>
    </row>
    <row r="386" spans="1:46" x14ac:dyDescent="0.25">
      <c r="A386" s="4"/>
      <c r="B386" s="4"/>
      <c r="C386" s="4"/>
      <c r="D386" s="4"/>
      <c r="E386" s="4"/>
      <c r="F386" s="4"/>
      <c r="H386" s="2"/>
      <c r="I386" t="str">
        <f t="shared" si="91"/>
        <v/>
      </c>
      <c r="K386" t="str">
        <f t="shared" ref="K386:K449" si="96">IF($I386="","",IF(ISNA(VLOOKUP($I386,$R$2:$AA$1001,2,FALSE)),"Not Found",VLOOKUP($I386,$R$2:$AA$1001,2,FALSE)))</f>
        <v/>
      </c>
      <c r="L386" t="str">
        <f t="shared" ref="L386:L449" si="97">IF($I386="","",IF(ISNA(VLOOKUP($I386,$R$2:$AA$1001,3,FALSE)),"Not Found",VLOOKUP($I386,$R$2:$AA$1001,3,FALSE)))</f>
        <v/>
      </c>
      <c r="M386" t="str">
        <f t="shared" ref="M386:M449" si="98">IF($I386="","",IF(ISNA(VLOOKUP($I386,$R$2:$AA$1001,4,FALSE)),"Not Found",VLOOKUP($I386,$R$2:$AA$1001,4,FALSE)))</f>
        <v/>
      </c>
      <c r="N386" t="str">
        <f t="shared" ref="N386:N449" si="99">IF($I386="","",IF(ISNA(VLOOKUP($I386,$R$2:$AA$1001,5,FALSE)),"Not Found",IF(VLOOKUP($I386,$R$2:$AA$1001,5,FALSE)=0,"Missing",VLOOKUP($I386,$R$2:$AA$1001,5,FALSE))))</f>
        <v/>
      </c>
      <c r="O386" t="str">
        <f t="shared" ref="O386:O449" si="100">IF($I386="","",IF(ISNA(VLOOKUP($I386,$R$2:$AA$1001,6,FALSE)),"Not Found",IF(VLOOKUP($I386,$R$2:$AA$1001,6,FALSE)=0,"Missing",VLOOKUP($I386,$R$2:$AA$1001,6,FALSE))))</f>
        <v/>
      </c>
      <c r="P386" t="str">
        <f t="shared" si="92"/>
        <v/>
      </c>
      <c r="R386" t="str">
        <f t="shared" ca="1" si="93"/>
        <v>0, 0</v>
      </c>
      <c r="S386">
        <f ca="1"/>
        <v>0</v>
      </c>
      <c r="T386">
        <f ca="1"/>
        <v>0</v>
      </c>
      <c r="U386">
        <f ca="1"/>
        <v>0</v>
      </c>
      <c r="V386">
        <f ca="1"/>
        <v>0</v>
      </c>
      <c r="W386">
        <f ca="1"/>
        <v>0</v>
      </c>
      <c r="X386">
        <f ca="1"/>
        <v>0</v>
      </c>
      <c r="Y386">
        <f ca="1"/>
        <v>0</v>
      </c>
      <c r="Z386">
        <f ca="1"/>
        <v>0</v>
      </c>
      <c r="AA386">
        <f ca="1"/>
        <v>0</v>
      </c>
      <c r="AC386" s="2"/>
      <c r="AD386" t="str">
        <f t="shared" si="94"/>
        <v/>
      </c>
      <c r="AF386" t="str">
        <f t="shared" ref="AF386:AF449" si="101">IF($I386="","",IF(ISNA(VLOOKUP($AD386,$AM$2:$AS$1001,2,FALSE)),"Not Found",VLOOKUP($AD386,$AM$2:$AS$1001,2,FALSE)))</f>
        <v/>
      </c>
      <c r="AG386" t="str">
        <f t="shared" ref="AG386:AG449" si="102">IF($I386="","",IF(ISNA(VLOOKUP($AD386,$AM$2:$AS$1001,3,FALSE)),"Not Found",VLOOKUP($AD386,$AM$2:$AS$1001,3,FALSE)))</f>
        <v/>
      </c>
      <c r="AH386" t="str">
        <f t="shared" ref="AH386:AH449" si="103">IF($I386="","",IF(ISNA(VLOOKUP($AD386,$AM$2:$AS$1001,4,FALSE)),"Not Found",VLOOKUP($AD386,$AM$2:$AS$1001,4,FALSE)))</f>
        <v/>
      </c>
      <c r="AI386" t="str">
        <f t="shared" ref="AI386:AI449" si="104">IF($I386="","",IF(ISNA(VLOOKUP($AD386,$AM$2:$AS$1001,5,FALSE)),"Not Found",VLOOKUP($AD386,$AM$2:$AS$1001,5,FALSE)))</f>
        <v/>
      </c>
      <c r="AJ386" t="str">
        <f t="shared" ref="AJ386:AJ449" si="105">IF($I386="","",IF(ISNA(VLOOKUP($AD386,$AM$2:$AS$1001,6,FALSE)),"Not Found",VLOOKUP($AD386,$AM$2:$AS$1001,6,FALSE)))</f>
        <v/>
      </c>
      <c r="AK386" t="str">
        <f t="shared" ref="AK386:AK449" si="106">IF($I386="","",IF(ISNA(VLOOKUP($AD386,$AM$2:$AS$1001,7,FALSE)),"Not Found",IF(ISERROR(FIND("@",VLOOKUP($AD386,$AM$2:$AS$1001,7,FALSE))),"Missing",VLOOKUP($AD386,$AM$2:$AS$1001,7,FALSE))))</f>
        <v/>
      </c>
      <c r="AM386" t="str">
        <f t="shared" ca="1" si="95"/>
        <v>0, 0</v>
      </c>
      <c r="AN386">
        <f ca="1">OFFSET(INDIRECT(CONCATENATE($AE$1,"!$A$1")),$AT386,MATCH("First Name",INDIRECT(CONCATENATE($AE$1,"!$A$1")):INDIRECT(CONCATENATE($AE$1,"!$L$1")),0)-1,1,1)</f>
        <v>0</v>
      </c>
      <c r="AO386">
        <f ca="1">OFFSET(INDIRECT(CONCATENATE($AE$1,"!$A$1")),$AT386,MATCH("Last Name",INDIRECT(CONCATENATE($AE$1,"!$A$1")):INDIRECT(CONCATENATE($AE$1,"!$L$1")),0)-1,1,1)</f>
        <v>0</v>
      </c>
      <c r="AP386">
        <f ca="1">OFFSET(INDIRECT(CONCATENATE($AE$1,"!$A$1")),$AT386,MATCH("description",INDIRECT(CONCATENATE($AE$1,"!$A$1")):INDIRECT(CONCATENATE($AE$1,"!$L$1")),0)-1,1,1)</f>
        <v>0</v>
      </c>
      <c r="AQ386">
        <f ca="1">OFFSET(INDIRECT(CONCATENATE($AE$1,"!$A$1")),$AT386,MATCH("Display Name",INDIRECT(CONCATENATE($AE$1,"!$A$1")):INDIRECT(CONCATENATE($AE$1,"!$L$1")),0)-1,1,1)</f>
        <v>0</v>
      </c>
      <c r="AR386">
        <f ca="1">OFFSET(INDIRECT(CONCATENATE($AE$1,"!$A$1")),$AT386,MATCH("Pre-Windows 2000 Logon Name",INDIRECT(CONCATENATE($AE$1,"!$A$1")):INDIRECT(CONCATENATE($AE$1,"!$L$1")),0)-1,1,1)</f>
        <v>0</v>
      </c>
      <c r="AS386">
        <f ca="1">OFFSET(INDIRECT(CONCATENATE($AE$1,"!$A$1")),$AT386,MATCH("E-Mail Address",INDIRECT(CONCATENATE($AE$1,"!$A$1")):INDIRECT(CONCATENATE($AE$1,"!$L$1")),0)-1,1,1)</f>
        <v>0</v>
      </c>
      <c r="AT386">
        <v>385</v>
      </c>
    </row>
    <row r="387" spans="1:46" x14ac:dyDescent="0.25">
      <c r="A387" s="4"/>
      <c r="B387" s="4"/>
      <c r="C387" s="4"/>
      <c r="D387" s="4"/>
      <c r="E387" s="4"/>
      <c r="F387" s="4"/>
      <c r="H387" s="2"/>
      <c r="I387" t="str">
        <f t="shared" ref="I387:I450" si="107">IF((H387&lt;&gt;"Deferred")*(H387&lt;&gt;""),H387,IF(($D387="")*($A387=""),"",CONCATENATE($D387,", ",$A387)))</f>
        <v/>
      </c>
      <c r="K387" t="str">
        <f t="shared" si="96"/>
        <v/>
      </c>
      <c r="L387" t="str">
        <f t="shared" si="97"/>
        <v/>
      </c>
      <c r="M387" t="str">
        <f t="shared" si="98"/>
        <v/>
      </c>
      <c r="N387" t="str">
        <f t="shared" si="99"/>
        <v/>
      </c>
      <c r="O387" t="str">
        <f t="shared" si="100"/>
        <v/>
      </c>
      <c r="P387" t="str">
        <f t="shared" ref="P387:P450" si="108">IF($I387="","",IF(ISNA(VLOOKUP($I387,$R$2:$AA$1001,7,FALSE)),"Not Found",IF(VLOOKUP($I387,$R$2:$AA$1001,7,FALSE)=0,"Missing",VLOOKUP($I387,$R$2:$AA$1001,7,FALSE))))</f>
        <v/>
      </c>
      <c r="R387" t="str">
        <f t="shared" ref="R387:R450" ca="1" si="109">CONCATENATE(T387,", ",S387)</f>
        <v>0, 0</v>
      </c>
      <c r="S387">
        <f ca="1"/>
        <v>0</v>
      </c>
      <c r="T387">
        <f ca="1"/>
        <v>0</v>
      </c>
      <c r="U387">
        <f ca="1"/>
        <v>0</v>
      </c>
      <c r="V387">
        <f ca="1"/>
        <v>0</v>
      </c>
      <c r="W387">
        <f ca="1"/>
        <v>0</v>
      </c>
      <c r="X387">
        <f ca="1"/>
        <v>0</v>
      </c>
      <c r="Y387">
        <f ca="1"/>
        <v>0</v>
      </c>
      <c r="Z387">
        <f ca="1"/>
        <v>0</v>
      </c>
      <c r="AA387">
        <f ca="1"/>
        <v>0</v>
      </c>
      <c r="AC387" s="2"/>
      <c r="AD387" t="str">
        <f t="shared" ref="AD387:AD450" si="110">IF(AC387&lt;&gt;"",AC387,IF(($D387="")*($A387=""),"",CONCATENATE($D387,", ",$A387)))</f>
        <v/>
      </c>
      <c r="AF387" t="str">
        <f t="shared" si="101"/>
        <v/>
      </c>
      <c r="AG387" t="str">
        <f t="shared" si="102"/>
        <v/>
      </c>
      <c r="AH387" t="str">
        <f t="shared" si="103"/>
        <v/>
      </c>
      <c r="AI387" t="str">
        <f t="shared" si="104"/>
        <v/>
      </c>
      <c r="AJ387" t="str">
        <f t="shared" si="105"/>
        <v/>
      </c>
      <c r="AK387" t="str">
        <f t="shared" si="106"/>
        <v/>
      </c>
      <c r="AM387" t="str">
        <f t="shared" ref="AM387:AM450" ca="1" si="111">CONCATENATE(AO387,", ",AN387)</f>
        <v>0, 0</v>
      </c>
      <c r="AN387">
        <f ca="1">OFFSET(INDIRECT(CONCATENATE($AE$1,"!$A$1")),$AT387,MATCH("First Name",INDIRECT(CONCATENATE($AE$1,"!$A$1")):INDIRECT(CONCATENATE($AE$1,"!$L$1")),0)-1,1,1)</f>
        <v>0</v>
      </c>
      <c r="AO387">
        <f ca="1">OFFSET(INDIRECT(CONCATENATE($AE$1,"!$A$1")),$AT387,MATCH("Last Name",INDIRECT(CONCATENATE($AE$1,"!$A$1")):INDIRECT(CONCATENATE($AE$1,"!$L$1")),0)-1,1,1)</f>
        <v>0</v>
      </c>
      <c r="AP387">
        <f ca="1">OFFSET(INDIRECT(CONCATENATE($AE$1,"!$A$1")),$AT387,MATCH("description",INDIRECT(CONCATENATE($AE$1,"!$A$1")):INDIRECT(CONCATENATE($AE$1,"!$L$1")),0)-1,1,1)</f>
        <v>0</v>
      </c>
      <c r="AQ387">
        <f ca="1">OFFSET(INDIRECT(CONCATENATE($AE$1,"!$A$1")),$AT387,MATCH("Display Name",INDIRECT(CONCATENATE($AE$1,"!$A$1")):INDIRECT(CONCATENATE($AE$1,"!$L$1")),0)-1,1,1)</f>
        <v>0</v>
      </c>
      <c r="AR387">
        <f ca="1">OFFSET(INDIRECT(CONCATENATE($AE$1,"!$A$1")),$AT387,MATCH("Pre-Windows 2000 Logon Name",INDIRECT(CONCATENATE($AE$1,"!$A$1")):INDIRECT(CONCATENATE($AE$1,"!$L$1")),0)-1,1,1)</f>
        <v>0</v>
      </c>
      <c r="AS387">
        <f ca="1">OFFSET(INDIRECT(CONCATENATE($AE$1,"!$A$1")),$AT387,MATCH("E-Mail Address",INDIRECT(CONCATENATE($AE$1,"!$A$1")):INDIRECT(CONCATENATE($AE$1,"!$L$1")),0)-1,1,1)</f>
        <v>0</v>
      </c>
      <c r="AT387">
        <v>386</v>
      </c>
    </row>
    <row r="388" spans="1:46" x14ac:dyDescent="0.25">
      <c r="A388" s="4"/>
      <c r="B388" s="4"/>
      <c r="C388" s="4"/>
      <c r="D388" s="4"/>
      <c r="E388" s="4"/>
      <c r="F388" s="4"/>
      <c r="H388" s="2"/>
      <c r="I388" t="str">
        <f t="shared" si="107"/>
        <v/>
      </c>
      <c r="K388" t="str">
        <f t="shared" si="96"/>
        <v/>
      </c>
      <c r="L388" t="str">
        <f t="shared" si="97"/>
        <v/>
      </c>
      <c r="M388" t="str">
        <f t="shared" si="98"/>
        <v/>
      </c>
      <c r="N388" t="str">
        <f t="shared" si="99"/>
        <v/>
      </c>
      <c r="O388" t="str">
        <f t="shared" si="100"/>
        <v/>
      </c>
      <c r="P388" t="str">
        <f t="shared" si="108"/>
        <v/>
      </c>
      <c r="R388" t="str">
        <f t="shared" ca="1" si="109"/>
        <v>0, 0</v>
      </c>
      <c r="S388">
        <f ca="1"/>
        <v>0</v>
      </c>
      <c r="T388">
        <f ca="1"/>
        <v>0</v>
      </c>
      <c r="U388">
        <f ca="1"/>
        <v>0</v>
      </c>
      <c r="V388">
        <f ca="1"/>
        <v>0</v>
      </c>
      <c r="W388">
        <f ca="1"/>
        <v>0</v>
      </c>
      <c r="X388">
        <f ca="1"/>
        <v>0</v>
      </c>
      <c r="Y388">
        <f ca="1"/>
        <v>0</v>
      </c>
      <c r="Z388">
        <f ca="1"/>
        <v>0</v>
      </c>
      <c r="AA388">
        <f ca="1"/>
        <v>0</v>
      </c>
      <c r="AC388" s="2"/>
      <c r="AD388" t="str">
        <f t="shared" si="110"/>
        <v/>
      </c>
      <c r="AF388" t="str">
        <f t="shared" si="101"/>
        <v/>
      </c>
      <c r="AG388" t="str">
        <f t="shared" si="102"/>
        <v/>
      </c>
      <c r="AH388" t="str">
        <f t="shared" si="103"/>
        <v/>
      </c>
      <c r="AI388" t="str">
        <f t="shared" si="104"/>
        <v/>
      </c>
      <c r="AJ388" t="str">
        <f t="shared" si="105"/>
        <v/>
      </c>
      <c r="AK388" t="str">
        <f t="shared" si="106"/>
        <v/>
      </c>
      <c r="AM388" t="str">
        <f t="shared" ca="1" si="111"/>
        <v>0, 0</v>
      </c>
      <c r="AN388">
        <f ca="1">OFFSET(INDIRECT(CONCATENATE($AE$1,"!$A$1")),$AT388,MATCH("First Name",INDIRECT(CONCATENATE($AE$1,"!$A$1")):INDIRECT(CONCATENATE($AE$1,"!$L$1")),0)-1,1,1)</f>
        <v>0</v>
      </c>
      <c r="AO388">
        <f ca="1">OFFSET(INDIRECT(CONCATENATE($AE$1,"!$A$1")),$AT388,MATCH("Last Name",INDIRECT(CONCATENATE($AE$1,"!$A$1")):INDIRECT(CONCATENATE($AE$1,"!$L$1")),0)-1,1,1)</f>
        <v>0</v>
      </c>
      <c r="AP388">
        <f ca="1">OFFSET(INDIRECT(CONCATENATE($AE$1,"!$A$1")),$AT388,MATCH("description",INDIRECT(CONCATENATE($AE$1,"!$A$1")):INDIRECT(CONCATENATE($AE$1,"!$L$1")),0)-1,1,1)</f>
        <v>0</v>
      </c>
      <c r="AQ388">
        <f ca="1">OFFSET(INDIRECT(CONCATENATE($AE$1,"!$A$1")),$AT388,MATCH("Display Name",INDIRECT(CONCATENATE($AE$1,"!$A$1")):INDIRECT(CONCATENATE($AE$1,"!$L$1")),0)-1,1,1)</f>
        <v>0</v>
      </c>
      <c r="AR388">
        <f ca="1">OFFSET(INDIRECT(CONCATENATE($AE$1,"!$A$1")),$AT388,MATCH("Pre-Windows 2000 Logon Name",INDIRECT(CONCATENATE($AE$1,"!$A$1")):INDIRECT(CONCATENATE($AE$1,"!$L$1")),0)-1,1,1)</f>
        <v>0</v>
      </c>
      <c r="AS388">
        <f ca="1">OFFSET(INDIRECT(CONCATENATE($AE$1,"!$A$1")),$AT388,MATCH("E-Mail Address",INDIRECT(CONCATENATE($AE$1,"!$A$1")):INDIRECT(CONCATENATE($AE$1,"!$L$1")),0)-1,1,1)</f>
        <v>0</v>
      </c>
      <c r="AT388">
        <v>387</v>
      </c>
    </row>
    <row r="389" spans="1:46" x14ac:dyDescent="0.25">
      <c r="A389" s="4"/>
      <c r="B389" s="4"/>
      <c r="C389" s="4"/>
      <c r="D389" s="4"/>
      <c r="E389" s="4"/>
      <c r="F389" s="4"/>
      <c r="H389" s="2"/>
      <c r="I389" t="str">
        <f t="shared" si="107"/>
        <v/>
      </c>
      <c r="K389" t="str">
        <f t="shared" si="96"/>
        <v/>
      </c>
      <c r="L389" t="str">
        <f t="shared" si="97"/>
        <v/>
      </c>
      <c r="M389" t="str">
        <f t="shared" si="98"/>
        <v/>
      </c>
      <c r="N389" t="str">
        <f t="shared" si="99"/>
        <v/>
      </c>
      <c r="O389" t="str">
        <f t="shared" si="100"/>
        <v/>
      </c>
      <c r="P389" t="str">
        <f t="shared" si="108"/>
        <v/>
      </c>
      <c r="R389" t="str">
        <f t="shared" ca="1" si="109"/>
        <v>0, 0</v>
      </c>
      <c r="S389">
        <f ca="1"/>
        <v>0</v>
      </c>
      <c r="T389">
        <f ca="1"/>
        <v>0</v>
      </c>
      <c r="U389">
        <f ca="1"/>
        <v>0</v>
      </c>
      <c r="V389">
        <f ca="1"/>
        <v>0</v>
      </c>
      <c r="W389">
        <f ca="1"/>
        <v>0</v>
      </c>
      <c r="X389">
        <f ca="1"/>
        <v>0</v>
      </c>
      <c r="Y389">
        <f ca="1"/>
        <v>0</v>
      </c>
      <c r="Z389">
        <f ca="1"/>
        <v>0</v>
      </c>
      <c r="AA389">
        <f ca="1"/>
        <v>0</v>
      </c>
      <c r="AC389" s="2"/>
      <c r="AD389" t="str">
        <f t="shared" si="110"/>
        <v/>
      </c>
      <c r="AF389" t="str">
        <f t="shared" si="101"/>
        <v/>
      </c>
      <c r="AG389" t="str">
        <f t="shared" si="102"/>
        <v/>
      </c>
      <c r="AH389" t="str">
        <f t="shared" si="103"/>
        <v/>
      </c>
      <c r="AI389" t="str">
        <f t="shared" si="104"/>
        <v/>
      </c>
      <c r="AJ389" t="str">
        <f t="shared" si="105"/>
        <v/>
      </c>
      <c r="AK389" t="str">
        <f t="shared" si="106"/>
        <v/>
      </c>
      <c r="AM389" t="str">
        <f t="shared" ca="1" si="111"/>
        <v>0, 0</v>
      </c>
      <c r="AN389">
        <f ca="1">OFFSET(INDIRECT(CONCATENATE($AE$1,"!$A$1")),$AT389,MATCH("First Name",INDIRECT(CONCATENATE($AE$1,"!$A$1")):INDIRECT(CONCATENATE($AE$1,"!$L$1")),0)-1,1,1)</f>
        <v>0</v>
      </c>
      <c r="AO389">
        <f ca="1">OFFSET(INDIRECT(CONCATENATE($AE$1,"!$A$1")),$AT389,MATCH("Last Name",INDIRECT(CONCATENATE($AE$1,"!$A$1")):INDIRECT(CONCATENATE($AE$1,"!$L$1")),0)-1,1,1)</f>
        <v>0</v>
      </c>
      <c r="AP389">
        <f ca="1">OFFSET(INDIRECT(CONCATENATE($AE$1,"!$A$1")),$AT389,MATCH("description",INDIRECT(CONCATENATE($AE$1,"!$A$1")):INDIRECT(CONCATENATE($AE$1,"!$L$1")),0)-1,1,1)</f>
        <v>0</v>
      </c>
      <c r="AQ389">
        <f ca="1">OFFSET(INDIRECT(CONCATENATE($AE$1,"!$A$1")),$AT389,MATCH("Display Name",INDIRECT(CONCATENATE($AE$1,"!$A$1")):INDIRECT(CONCATENATE($AE$1,"!$L$1")),0)-1,1,1)</f>
        <v>0</v>
      </c>
      <c r="AR389">
        <f ca="1">OFFSET(INDIRECT(CONCATENATE($AE$1,"!$A$1")),$AT389,MATCH("Pre-Windows 2000 Logon Name",INDIRECT(CONCATENATE($AE$1,"!$A$1")):INDIRECT(CONCATENATE($AE$1,"!$L$1")),0)-1,1,1)</f>
        <v>0</v>
      </c>
      <c r="AS389">
        <f ca="1">OFFSET(INDIRECT(CONCATENATE($AE$1,"!$A$1")),$AT389,MATCH("E-Mail Address",INDIRECT(CONCATENATE($AE$1,"!$A$1")):INDIRECT(CONCATENATE($AE$1,"!$L$1")),0)-1,1,1)</f>
        <v>0</v>
      </c>
      <c r="AT389">
        <v>388</v>
      </c>
    </row>
    <row r="390" spans="1:46" x14ac:dyDescent="0.25">
      <c r="A390" s="4"/>
      <c r="B390" s="4"/>
      <c r="C390" s="4"/>
      <c r="D390" s="4"/>
      <c r="E390" s="4"/>
      <c r="F390" s="4"/>
      <c r="H390" s="2"/>
      <c r="I390" t="str">
        <f t="shared" si="107"/>
        <v/>
      </c>
      <c r="K390" t="str">
        <f t="shared" si="96"/>
        <v/>
      </c>
      <c r="L390" t="str">
        <f t="shared" si="97"/>
        <v/>
      </c>
      <c r="M390" t="str">
        <f t="shared" si="98"/>
        <v/>
      </c>
      <c r="N390" t="str">
        <f t="shared" si="99"/>
        <v/>
      </c>
      <c r="O390" t="str">
        <f t="shared" si="100"/>
        <v/>
      </c>
      <c r="P390" t="str">
        <f t="shared" si="108"/>
        <v/>
      </c>
      <c r="R390" t="str">
        <f t="shared" ca="1" si="109"/>
        <v>0, 0</v>
      </c>
      <c r="S390">
        <f ca="1"/>
        <v>0</v>
      </c>
      <c r="T390">
        <f ca="1"/>
        <v>0</v>
      </c>
      <c r="U390">
        <f ca="1"/>
        <v>0</v>
      </c>
      <c r="V390">
        <f ca="1"/>
        <v>0</v>
      </c>
      <c r="W390">
        <f ca="1"/>
        <v>0</v>
      </c>
      <c r="X390">
        <f ca="1"/>
        <v>0</v>
      </c>
      <c r="Y390">
        <f ca="1"/>
        <v>0</v>
      </c>
      <c r="Z390">
        <f ca="1"/>
        <v>0</v>
      </c>
      <c r="AA390">
        <f ca="1"/>
        <v>0</v>
      </c>
      <c r="AC390" s="2"/>
      <c r="AD390" t="str">
        <f t="shared" si="110"/>
        <v/>
      </c>
      <c r="AF390" t="str">
        <f t="shared" si="101"/>
        <v/>
      </c>
      <c r="AG390" t="str">
        <f t="shared" si="102"/>
        <v/>
      </c>
      <c r="AH390" t="str">
        <f t="shared" si="103"/>
        <v/>
      </c>
      <c r="AI390" t="str">
        <f t="shared" si="104"/>
        <v/>
      </c>
      <c r="AJ390" t="str">
        <f t="shared" si="105"/>
        <v/>
      </c>
      <c r="AK390" t="str">
        <f t="shared" si="106"/>
        <v/>
      </c>
      <c r="AM390" t="str">
        <f t="shared" ca="1" si="111"/>
        <v>0, 0</v>
      </c>
      <c r="AN390">
        <f ca="1">OFFSET(INDIRECT(CONCATENATE($AE$1,"!$A$1")),$AT390,MATCH("First Name",INDIRECT(CONCATENATE($AE$1,"!$A$1")):INDIRECT(CONCATENATE($AE$1,"!$L$1")),0)-1,1,1)</f>
        <v>0</v>
      </c>
      <c r="AO390">
        <f ca="1">OFFSET(INDIRECT(CONCATENATE($AE$1,"!$A$1")),$AT390,MATCH("Last Name",INDIRECT(CONCATENATE($AE$1,"!$A$1")):INDIRECT(CONCATENATE($AE$1,"!$L$1")),0)-1,1,1)</f>
        <v>0</v>
      </c>
      <c r="AP390">
        <f ca="1">OFFSET(INDIRECT(CONCATENATE($AE$1,"!$A$1")),$AT390,MATCH("description",INDIRECT(CONCATENATE($AE$1,"!$A$1")):INDIRECT(CONCATENATE($AE$1,"!$L$1")),0)-1,1,1)</f>
        <v>0</v>
      </c>
      <c r="AQ390">
        <f ca="1">OFFSET(INDIRECT(CONCATENATE($AE$1,"!$A$1")),$AT390,MATCH("Display Name",INDIRECT(CONCATENATE($AE$1,"!$A$1")):INDIRECT(CONCATENATE($AE$1,"!$L$1")),0)-1,1,1)</f>
        <v>0</v>
      </c>
      <c r="AR390">
        <f ca="1">OFFSET(INDIRECT(CONCATENATE($AE$1,"!$A$1")),$AT390,MATCH("Pre-Windows 2000 Logon Name",INDIRECT(CONCATENATE($AE$1,"!$A$1")):INDIRECT(CONCATENATE($AE$1,"!$L$1")),0)-1,1,1)</f>
        <v>0</v>
      </c>
      <c r="AS390">
        <f ca="1">OFFSET(INDIRECT(CONCATENATE($AE$1,"!$A$1")),$AT390,MATCH("E-Mail Address",INDIRECT(CONCATENATE($AE$1,"!$A$1")):INDIRECT(CONCATENATE($AE$1,"!$L$1")),0)-1,1,1)</f>
        <v>0</v>
      </c>
      <c r="AT390">
        <v>389</v>
      </c>
    </row>
    <row r="391" spans="1:46" x14ac:dyDescent="0.25">
      <c r="A391" s="4"/>
      <c r="B391" s="4"/>
      <c r="C391" s="4"/>
      <c r="D391" s="4"/>
      <c r="E391" s="4"/>
      <c r="F391" s="4"/>
      <c r="H391" s="2"/>
      <c r="I391" t="str">
        <f t="shared" si="107"/>
        <v/>
      </c>
      <c r="K391" t="str">
        <f t="shared" si="96"/>
        <v/>
      </c>
      <c r="L391" t="str">
        <f t="shared" si="97"/>
        <v/>
      </c>
      <c r="M391" t="str">
        <f t="shared" si="98"/>
        <v/>
      </c>
      <c r="N391" t="str">
        <f t="shared" si="99"/>
        <v/>
      </c>
      <c r="O391" t="str">
        <f t="shared" si="100"/>
        <v/>
      </c>
      <c r="P391" t="str">
        <f t="shared" si="108"/>
        <v/>
      </c>
      <c r="R391" t="str">
        <f t="shared" ca="1" si="109"/>
        <v>0, 0</v>
      </c>
      <c r="S391">
        <f ca="1"/>
        <v>0</v>
      </c>
      <c r="T391">
        <f ca="1"/>
        <v>0</v>
      </c>
      <c r="U391">
        <f ca="1"/>
        <v>0</v>
      </c>
      <c r="V391">
        <f ca="1"/>
        <v>0</v>
      </c>
      <c r="W391">
        <f ca="1"/>
        <v>0</v>
      </c>
      <c r="X391">
        <f ca="1"/>
        <v>0</v>
      </c>
      <c r="Y391">
        <f ca="1"/>
        <v>0</v>
      </c>
      <c r="Z391">
        <f ca="1"/>
        <v>0</v>
      </c>
      <c r="AA391">
        <f ca="1"/>
        <v>0</v>
      </c>
      <c r="AC391" s="2"/>
      <c r="AD391" t="str">
        <f t="shared" si="110"/>
        <v/>
      </c>
      <c r="AF391" t="str">
        <f t="shared" si="101"/>
        <v/>
      </c>
      <c r="AG391" t="str">
        <f t="shared" si="102"/>
        <v/>
      </c>
      <c r="AH391" t="str">
        <f t="shared" si="103"/>
        <v/>
      </c>
      <c r="AI391" t="str">
        <f t="shared" si="104"/>
        <v/>
      </c>
      <c r="AJ391" t="str">
        <f t="shared" si="105"/>
        <v/>
      </c>
      <c r="AK391" t="str">
        <f t="shared" si="106"/>
        <v/>
      </c>
      <c r="AM391" t="str">
        <f t="shared" ca="1" si="111"/>
        <v>0, 0</v>
      </c>
      <c r="AN391">
        <f ca="1">OFFSET(INDIRECT(CONCATENATE($AE$1,"!$A$1")),$AT391,MATCH("First Name",INDIRECT(CONCATENATE($AE$1,"!$A$1")):INDIRECT(CONCATENATE($AE$1,"!$L$1")),0)-1,1,1)</f>
        <v>0</v>
      </c>
      <c r="AO391">
        <f ca="1">OFFSET(INDIRECT(CONCATENATE($AE$1,"!$A$1")),$AT391,MATCH("Last Name",INDIRECT(CONCATENATE($AE$1,"!$A$1")):INDIRECT(CONCATENATE($AE$1,"!$L$1")),0)-1,1,1)</f>
        <v>0</v>
      </c>
      <c r="AP391">
        <f ca="1">OFFSET(INDIRECT(CONCATENATE($AE$1,"!$A$1")),$AT391,MATCH("description",INDIRECT(CONCATENATE($AE$1,"!$A$1")):INDIRECT(CONCATENATE($AE$1,"!$L$1")),0)-1,1,1)</f>
        <v>0</v>
      </c>
      <c r="AQ391">
        <f ca="1">OFFSET(INDIRECT(CONCATENATE($AE$1,"!$A$1")),$AT391,MATCH("Display Name",INDIRECT(CONCATENATE($AE$1,"!$A$1")):INDIRECT(CONCATENATE($AE$1,"!$L$1")),0)-1,1,1)</f>
        <v>0</v>
      </c>
      <c r="AR391">
        <f ca="1">OFFSET(INDIRECT(CONCATENATE($AE$1,"!$A$1")),$AT391,MATCH("Pre-Windows 2000 Logon Name",INDIRECT(CONCATENATE($AE$1,"!$A$1")):INDIRECT(CONCATENATE($AE$1,"!$L$1")),0)-1,1,1)</f>
        <v>0</v>
      </c>
      <c r="AS391">
        <f ca="1">OFFSET(INDIRECT(CONCATENATE($AE$1,"!$A$1")),$AT391,MATCH("E-Mail Address",INDIRECT(CONCATENATE($AE$1,"!$A$1")):INDIRECT(CONCATENATE($AE$1,"!$L$1")),0)-1,1,1)</f>
        <v>0</v>
      </c>
      <c r="AT391">
        <v>390</v>
      </c>
    </row>
    <row r="392" spans="1:46" x14ac:dyDescent="0.25">
      <c r="A392" s="4"/>
      <c r="B392" s="4"/>
      <c r="C392" s="4"/>
      <c r="D392" s="4"/>
      <c r="E392" s="4"/>
      <c r="F392" s="4"/>
      <c r="H392" s="2"/>
      <c r="I392" t="str">
        <f t="shared" si="107"/>
        <v/>
      </c>
      <c r="K392" t="str">
        <f t="shared" si="96"/>
        <v/>
      </c>
      <c r="L392" t="str">
        <f t="shared" si="97"/>
        <v/>
      </c>
      <c r="M392" t="str">
        <f t="shared" si="98"/>
        <v/>
      </c>
      <c r="N392" t="str">
        <f t="shared" si="99"/>
        <v/>
      </c>
      <c r="O392" t="str">
        <f t="shared" si="100"/>
        <v/>
      </c>
      <c r="P392" t="str">
        <f t="shared" si="108"/>
        <v/>
      </c>
      <c r="R392" t="str">
        <f t="shared" ca="1" si="109"/>
        <v>0, 0</v>
      </c>
      <c r="S392">
        <f ca="1"/>
        <v>0</v>
      </c>
      <c r="T392">
        <f ca="1"/>
        <v>0</v>
      </c>
      <c r="U392">
        <f ca="1"/>
        <v>0</v>
      </c>
      <c r="V392">
        <f ca="1"/>
        <v>0</v>
      </c>
      <c r="W392">
        <f ca="1"/>
        <v>0</v>
      </c>
      <c r="X392">
        <f ca="1"/>
        <v>0</v>
      </c>
      <c r="Y392">
        <f ca="1"/>
        <v>0</v>
      </c>
      <c r="Z392">
        <f ca="1"/>
        <v>0</v>
      </c>
      <c r="AA392">
        <f ca="1"/>
        <v>0</v>
      </c>
      <c r="AC392" s="2"/>
      <c r="AD392" t="str">
        <f t="shared" si="110"/>
        <v/>
      </c>
      <c r="AF392" t="str">
        <f t="shared" si="101"/>
        <v/>
      </c>
      <c r="AG392" t="str">
        <f t="shared" si="102"/>
        <v/>
      </c>
      <c r="AH392" t="str">
        <f t="shared" si="103"/>
        <v/>
      </c>
      <c r="AI392" t="str">
        <f t="shared" si="104"/>
        <v/>
      </c>
      <c r="AJ392" t="str">
        <f t="shared" si="105"/>
        <v/>
      </c>
      <c r="AK392" t="str">
        <f t="shared" si="106"/>
        <v/>
      </c>
      <c r="AM392" t="str">
        <f t="shared" ca="1" si="111"/>
        <v>0, 0</v>
      </c>
      <c r="AN392">
        <f ca="1">OFFSET(INDIRECT(CONCATENATE($AE$1,"!$A$1")),$AT392,MATCH("First Name",INDIRECT(CONCATENATE($AE$1,"!$A$1")):INDIRECT(CONCATENATE($AE$1,"!$L$1")),0)-1,1,1)</f>
        <v>0</v>
      </c>
      <c r="AO392">
        <f ca="1">OFFSET(INDIRECT(CONCATENATE($AE$1,"!$A$1")),$AT392,MATCH("Last Name",INDIRECT(CONCATENATE($AE$1,"!$A$1")):INDIRECT(CONCATENATE($AE$1,"!$L$1")),0)-1,1,1)</f>
        <v>0</v>
      </c>
      <c r="AP392">
        <f ca="1">OFFSET(INDIRECT(CONCATENATE($AE$1,"!$A$1")),$AT392,MATCH("description",INDIRECT(CONCATENATE($AE$1,"!$A$1")):INDIRECT(CONCATENATE($AE$1,"!$L$1")),0)-1,1,1)</f>
        <v>0</v>
      </c>
      <c r="AQ392">
        <f ca="1">OFFSET(INDIRECT(CONCATENATE($AE$1,"!$A$1")),$AT392,MATCH("Display Name",INDIRECT(CONCATENATE($AE$1,"!$A$1")):INDIRECT(CONCATENATE($AE$1,"!$L$1")),0)-1,1,1)</f>
        <v>0</v>
      </c>
      <c r="AR392">
        <f ca="1">OFFSET(INDIRECT(CONCATENATE($AE$1,"!$A$1")),$AT392,MATCH("Pre-Windows 2000 Logon Name",INDIRECT(CONCATENATE($AE$1,"!$A$1")):INDIRECT(CONCATENATE($AE$1,"!$L$1")),0)-1,1,1)</f>
        <v>0</v>
      </c>
      <c r="AS392">
        <f ca="1">OFFSET(INDIRECT(CONCATENATE($AE$1,"!$A$1")),$AT392,MATCH("E-Mail Address",INDIRECT(CONCATENATE($AE$1,"!$A$1")):INDIRECT(CONCATENATE($AE$1,"!$L$1")),0)-1,1,1)</f>
        <v>0</v>
      </c>
      <c r="AT392">
        <v>391</v>
      </c>
    </row>
    <row r="393" spans="1:46" x14ac:dyDescent="0.25">
      <c r="A393" s="4"/>
      <c r="B393" s="4"/>
      <c r="C393" s="4"/>
      <c r="D393" s="4"/>
      <c r="E393" s="4"/>
      <c r="F393" s="4"/>
      <c r="H393" s="2"/>
      <c r="I393" t="str">
        <f t="shared" si="107"/>
        <v/>
      </c>
      <c r="K393" t="str">
        <f t="shared" si="96"/>
        <v/>
      </c>
      <c r="L393" t="str">
        <f t="shared" si="97"/>
        <v/>
      </c>
      <c r="M393" t="str">
        <f t="shared" si="98"/>
        <v/>
      </c>
      <c r="N393" t="str">
        <f t="shared" si="99"/>
        <v/>
      </c>
      <c r="O393" t="str">
        <f t="shared" si="100"/>
        <v/>
      </c>
      <c r="P393" t="str">
        <f t="shared" si="108"/>
        <v/>
      </c>
      <c r="R393" t="str">
        <f t="shared" ca="1" si="109"/>
        <v>0, 0</v>
      </c>
      <c r="S393">
        <f ca="1"/>
        <v>0</v>
      </c>
      <c r="T393">
        <f ca="1"/>
        <v>0</v>
      </c>
      <c r="U393">
        <f ca="1"/>
        <v>0</v>
      </c>
      <c r="V393">
        <f ca="1"/>
        <v>0</v>
      </c>
      <c r="W393">
        <f ca="1"/>
        <v>0</v>
      </c>
      <c r="X393">
        <f ca="1"/>
        <v>0</v>
      </c>
      <c r="Y393">
        <f ca="1"/>
        <v>0</v>
      </c>
      <c r="Z393">
        <f ca="1"/>
        <v>0</v>
      </c>
      <c r="AA393">
        <f ca="1"/>
        <v>0</v>
      </c>
      <c r="AC393" s="2"/>
      <c r="AD393" t="str">
        <f t="shared" si="110"/>
        <v/>
      </c>
      <c r="AF393" t="str">
        <f t="shared" si="101"/>
        <v/>
      </c>
      <c r="AG393" t="str">
        <f t="shared" si="102"/>
        <v/>
      </c>
      <c r="AH393" t="str">
        <f t="shared" si="103"/>
        <v/>
      </c>
      <c r="AI393" t="str">
        <f t="shared" si="104"/>
        <v/>
      </c>
      <c r="AJ393" t="str">
        <f t="shared" si="105"/>
        <v/>
      </c>
      <c r="AK393" t="str">
        <f t="shared" si="106"/>
        <v/>
      </c>
      <c r="AM393" t="str">
        <f t="shared" ca="1" si="111"/>
        <v>0, 0</v>
      </c>
      <c r="AN393">
        <f ca="1">OFFSET(INDIRECT(CONCATENATE($AE$1,"!$A$1")),$AT393,MATCH("First Name",INDIRECT(CONCATENATE($AE$1,"!$A$1")):INDIRECT(CONCATENATE($AE$1,"!$L$1")),0)-1,1,1)</f>
        <v>0</v>
      </c>
      <c r="AO393">
        <f ca="1">OFFSET(INDIRECT(CONCATENATE($AE$1,"!$A$1")),$AT393,MATCH("Last Name",INDIRECT(CONCATENATE($AE$1,"!$A$1")):INDIRECT(CONCATENATE($AE$1,"!$L$1")),0)-1,1,1)</f>
        <v>0</v>
      </c>
      <c r="AP393">
        <f ca="1">OFFSET(INDIRECT(CONCATENATE($AE$1,"!$A$1")),$AT393,MATCH("description",INDIRECT(CONCATENATE($AE$1,"!$A$1")):INDIRECT(CONCATENATE($AE$1,"!$L$1")),0)-1,1,1)</f>
        <v>0</v>
      </c>
      <c r="AQ393">
        <f ca="1">OFFSET(INDIRECT(CONCATENATE($AE$1,"!$A$1")),$AT393,MATCH("Display Name",INDIRECT(CONCATENATE($AE$1,"!$A$1")):INDIRECT(CONCATENATE($AE$1,"!$L$1")),0)-1,1,1)</f>
        <v>0</v>
      </c>
      <c r="AR393">
        <f ca="1">OFFSET(INDIRECT(CONCATENATE($AE$1,"!$A$1")),$AT393,MATCH("Pre-Windows 2000 Logon Name",INDIRECT(CONCATENATE($AE$1,"!$A$1")):INDIRECT(CONCATENATE($AE$1,"!$L$1")),0)-1,1,1)</f>
        <v>0</v>
      </c>
      <c r="AS393">
        <f ca="1">OFFSET(INDIRECT(CONCATENATE($AE$1,"!$A$1")),$AT393,MATCH("E-Mail Address",INDIRECT(CONCATENATE($AE$1,"!$A$1")):INDIRECT(CONCATENATE($AE$1,"!$L$1")),0)-1,1,1)</f>
        <v>0</v>
      </c>
      <c r="AT393">
        <v>392</v>
      </c>
    </row>
    <row r="394" spans="1:46" x14ac:dyDescent="0.25">
      <c r="A394" s="4"/>
      <c r="B394" s="4"/>
      <c r="C394" s="4"/>
      <c r="D394" s="4"/>
      <c r="E394" s="4"/>
      <c r="F394" s="4"/>
      <c r="H394" s="2"/>
      <c r="I394" t="str">
        <f t="shared" si="107"/>
        <v/>
      </c>
      <c r="K394" t="str">
        <f t="shared" si="96"/>
        <v/>
      </c>
      <c r="L394" t="str">
        <f t="shared" si="97"/>
        <v/>
      </c>
      <c r="M394" t="str">
        <f t="shared" si="98"/>
        <v/>
      </c>
      <c r="N394" t="str">
        <f t="shared" si="99"/>
        <v/>
      </c>
      <c r="O394" t="str">
        <f t="shared" si="100"/>
        <v/>
      </c>
      <c r="P394" t="str">
        <f t="shared" si="108"/>
        <v/>
      </c>
      <c r="R394" t="str">
        <f t="shared" ca="1" si="109"/>
        <v>0, 0</v>
      </c>
      <c r="S394">
        <f ca="1"/>
        <v>0</v>
      </c>
      <c r="T394">
        <f ca="1"/>
        <v>0</v>
      </c>
      <c r="U394">
        <f ca="1"/>
        <v>0</v>
      </c>
      <c r="V394">
        <f ca="1"/>
        <v>0</v>
      </c>
      <c r="W394">
        <f ca="1"/>
        <v>0</v>
      </c>
      <c r="X394">
        <f ca="1"/>
        <v>0</v>
      </c>
      <c r="Y394">
        <f ca="1"/>
        <v>0</v>
      </c>
      <c r="Z394">
        <f ca="1"/>
        <v>0</v>
      </c>
      <c r="AA394">
        <f ca="1"/>
        <v>0</v>
      </c>
      <c r="AC394" s="2"/>
      <c r="AD394" t="str">
        <f t="shared" si="110"/>
        <v/>
      </c>
      <c r="AF394" t="str">
        <f t="shared" si="101"/>
        <v/>
      </c>
      <c r="AG394" t="str">
        <f t="shared" si="102"/>
        <v/>
      </c>
      <c r="AH394" t="str">
        <f t="shared" si="103"/>
        <v/>
      </c>
      <c r="AI394" t="str">
        <f t="shared" si="104"/>
        <v/>
      </c>
      <c r="AJ394" t="str">
        <f t="shared" si="105"/>
        <v/>
      </c>
      <c r="AK394" t="str">
        <f t="shared" si="106"/>
        <v/>
      </c>
      <c r="AM394" t="str">
        <f t="shared" ca="1" si="111"/>
        <v>0, 0</v>
      </c>
      <c r="AN394">
        <f ca="1">OFFSET(INDIRECT(CONCATENATE($AE$1,"!$A$1")),$AT394,MATCH("First Name",INDIRECT(CONCATENATE($AE$1,"!$A$1")):INDIRECT(CONCATENATE($AE$1,"!$L$1")),0)-1,1,1)</f>
        <v>0</v>
      </c>
      <c r="AO394">
        <f ca="1">OFFSET(INDIRECT(CONCATENATE($AE$1,"!$A$1")),$AT394,MATCH("Last Name",INDIRECT(CONCATENATE($AE$1,"!$A$1")):INDIRECT(CONCATENATE($AE$1,"!$L$1")),0)-1,1,1)</f>
        <v>0</v>
      </c>
      <c r="AP394">
        <f ca="1">OFFSET(INDIRECT(CONCATENATE($AE$1,"!$A$1")),$AT394,MATCH("description",INDIRECT(CONCATENATE($AE$1,"!$A$1")):INDIRECT(CONCATENATE($AE$1,"!$L$1")),0)-1,1,1)</f>
        <v>0</v>
      </c>
      <c r="AQ394">
        <f ca="1">OFFSET(INDIRECT(CONCATENATE($AE$1,"!$A$1")),$AT394,MATCH("Display Name",INDIRECT(CONCATENATE($AE$1,"!$A$1")):INDIRECT(CONCATENATE($AE$1,"!$L$1")),0)-1,1,1)</f>
        <v>0</v>
      </c>
      <c r="AR394">
        <f ca="1">OFFSET(INDIRECT(CONCATENATE($AE$1,"!$A$1")),$AT394,MATCH("Pre-Windows 2000 Logon Name",INDIRECT(CONCATENATE($AE$1,"!$A$1")):INDIRECT(CONCATENATE($AE$1,"!$L$1")),0)-1,1,1)</f>
        <v>0</v>
      </c>
      <c r="AS394">
        <f ca="1">OFFSET(INDIRECT(CONCATENATE($AE$1,"!$A$1")),$AT394,MATCH("E-Mail Address",INDIRECT(CONCATENATE($AE$1,"!$A$1")):INDIRECT(CONCATENATE($AE$1,"!$L$1")),0)-1,1,1)</f>
        <v>0</v>
      </c>
      <c r="AT394">
        <v>393</v>
      </c>
    </row>
    <row r="395" spans="1:46" x14ac:dyDescent="0.25">
      <c r="A395" s="4"/>
      <c r="B395" s="4"/>
      <c r="C395" s="4"/>
      <c r="D395" s="4"/>
      <c r="E395" s="4"/>
      <c r="F395" s="4"/>
      <c r="H395" s="2"/>
      <c r="I395" t="str">
        <f t="shared" si="107"/>
        <v/>
      </c>
      <c r="K395" t="str">
        <f t="shared" si="96"/>
        <v/>
      </c>
      <c r="L395" t="str">
        <f t="shared" si="97"/>
        <v/>
      </c>
      <c r="M395" t="str">
        <f t="shared" si="98"/>
        <v/>
      </c>
      <c r="N395" t="str">
        <f t="shared" si="99"/>
        <v/>
      </c>
      <c r="O395" t="str">
        <f t="shared" si="100"/>
        <v/>
      </c>
      <c r="P395" t="str">
        <f t="shared" si="108"/>
        <v/>
      </c>
      <c r="R395" t="str">
        <f t="shared" ca="1" si="109"/>
        <v>0, 0</v>
      </c>
      <c r="S395">
        <f ca="1"/>
        <v>0</v>
      </c>
      <c r="T395">
        <f ca="1"/>
        <v>0</v>
      </c>
      <c r="U395">
        <f ca="1"/>
        <v>0</v>
      </c>
      <c r="V395">
        <f ca="1"/>
        <v>0</v>
      </c>
      <c r="W395">
        <f ca="1"/>
        <v>0</v>
      </c>
      <c r="X395">
        <f ca="1"/>
        <v>0</v>
      </c>
      <c r="Y395">
        <f ca="1"/>
        <v>0</v>
      </c>
      <c r="Z395">
        <f ca="1"/>
        <v>0</v>
      </c>
      <c r="AA395">
        <f ca="1"/>
        <v>0</v>
      </c>
      <c r="AC395" s="2"/>
      <c r="AD395" t="str">
        <f t="shared" si="110"/>
        <v/>
      </c>
      <c r="AF395" t="str">
        <f t="shared" si="101"/>
        <v/>
      </c>
      <c r="AG395" t="str">
        <f t="shared" si="102"/>
        <v/>
      </c>
      <c r="AH395" t="str">
        <f t="shared" si="103"/>
        <v/>
      </c>
      <c r="AI395" t="str">
        <f t="shared" si="104"/>
        <v/>
      </c>
      <c r="AJ395" t="str">
        <f t="shared" si="105"/>
        <v/>
      </c>
      <c r="AK395" t="str">
        <f t="shared" si="106"/>
        <v/>
      </c>
      <c r="AM395" t="str">
        <f t="shared" ca="1" si="111"/>
        <v>0, 0</v>
      </c>
      <c r="AN395">
        <f ca="1">OFFSET(INDIRECT(CONCATENATE($AE$1,"!$A$1")),$AT395,MATCH("First Name",INDIRECT(CONCATENATE($AE$1,"!$A$1")):INDIRECT(CONCATENATE($AE$1,"!$L$1")),0)-1,1,1)</f>
        <v>0</v>
      </c>
      <c r="AO395">
        <f ca="1">OFFSET(INDIRECT(CONCATENATE($AE$1,"!$A$1")),$AT395,MATCH("Last Name",INDIRECT(CONCATENATE($AE$1,"!$A$1")):INDIRECT(CONCATENATE($AE$1,"!$L$1")),0)-1,1,1)</f>
        <v>0</v>
      </c>
      <c r="AP395">
        <f ca="1">OFFSET(INDIRECT(CONCATENATE($AE$1,"!$A$1")),$AT395,MATCH("description",INDIRECT(CONCATENATE($AE$1,"!$A$1")):INDIRECT(CONCATENATE($AE$1,"!$L$1")),0)-1,1,1)</f>
        <v>0</v>
      </c>
      <c r="AQ395">
        <f ca="1">OFFSET(INDIRECT(CONCATENATE($AE$1,"!$A$1")),$AT395,MATCH("Display Name",INDIRECT(CONCATENATE($AE$1,"!$A$1")):INDIRECT(CONCATENATE($AE$1,"!$L$1")),0)-1,1,1)</f>
        <v>0</v>
      </c>
      <c r="AR395">
        <f ca="1">OFFSET(INDIRECT(CONCATENATE($AE$1,"!$A$1")),$AT395,MATCH("Pre-Windows 2000 Logon Name",INDIRECT(CONCATENATE($AE$1,"!$A$1")):INDIRECT(CONCATENATE($AE$1,"!$L$1")),0)-1,1,1)</f>
        <v>0</v>
      </c>
      <c r="AS395">
        <f ca="1">OFFSET(INDIRECT(CONCATENATE($AE$1,"!$A$1")),$AT395,MATCH("E-Mail Address",INDIRECT(CONCATENATE($AE$1,"!$A$1")):INDIRECT(CONCATENATE($AE$1,"!$L$1")),0)-1,1,1)</f>
        <v>0</v>
      </c>
      <c r="AT395">
        <v>394</v>
      </c>
    </row>
    <row r="396" spans="1:46" x14ac:dyDescent="0.25">
      <c r="A396" s="4"/>
      <c r="B396" s="4"/>
      <c r="C396" s="4"/>
      <c r="D396" s="4"/>
      <c r="E396" s="4"/>
      <c r="F396" s="4"/>
      <c r="H396" s="2"/>
      <c r="I396" t="str">
        <f t="shared" si="107"/>
        <v/>
      </c>
      <c r="K396" t="str">
        <f t="shared" si="96"/>
        <v/>
      </c>
      <c r="L396" t="str">
        <f t="shared" si="97"/>
        <v/>
      </c>
      <c r="M396" t="str">
        <f t="shared" si="98"/>
        <v/>
      </c>
      <c r="N396" t="str">
        <f t="shared" si="99"/>
        <v/>
      </c>
      <c r="O396" t="str">
        <f t="shared" si="100"/>
        <v/>
      </c>
      <c r="P396" t="str">
        <f t="shared" si="108"/>
        <v/>
      </c>
      <c r="R396" t="str">
        <f t="shared" ca="1" si="109"/>
        <v>0, 0</v>
      </c>
      <c r="S396">
        <f ca="1"/>
        <v>0</v>
      </c>
      <c r="T396">
        <f ca="1"/>
        <v>0</v>
      </c>
      <c r="U396">
        <f ca="1"/>
        <v>0</v>
      </c>
      <c r="V396">
        <f ca="1"/>
        <v>0</v>
      </c>
      <c r="W396">
        <f ca="1"/>
        <v>0</v>
      </c>
      <c r="X396">
        <f ca="1"/>
        <v>0</v>
      </c>
      <c r="Y396">
        <f ca="1"/>
        <v>0</v>
      </c>
      <c r="Z396">
        <f ca="1"/>
        <v>0</v>
      </c>
      <c r="AA396">
        <f ca="1"/>
        <v>0</v>
      </c>
      <c r="AC396" s="2"/>
      <c r="AD396" t="str">
        <f t="shared" si="110"/>
        <v/>
      </c>
      <c r="AF396" t="str">
        <f t="shared" si="101"/>
        <v/>
      </c>
      <c r="AG396" t="str">
        <f t="shared" si="102"/>
        <v/>
      </c>
      <c r="AH396" t="str">
        <f t="shared" si="103"/>
        <v/>
      </c>
      <c r="AI396" t="str">
        <f t="shared" si="104"/>
        <v/>
      </c>
      <c r="AJ396" t="str">
        <f t="shared" si="105"/>
        <v/>
      </c>
      <c r="AK396" t="str">
        <f t="shared" si="106"/>
        <v/>
      </c>
      <c r="AM396" t="str">
        <f t="shared" ca="1" si="111"/>
        <v>0, 0</v>
      </c>
      <c r="AN396">
        <f ca="1">OFFSET(INDIRECT(CONCATENATE($AE$1,"!$A$1")),$AT396,MATCH("First Name",INDIRECT(CONCATENATE($AE$1,"!$A$1")):INDIRECT(CONCATENATE($AE$1,"!$L$1")),0)-1,1,1)</f>
        <v>0</v>
      </c>
      <c r="AO396">
        <f ca="1">OFFSET(INDIRECT(CONCATENATE($AE$1,"!$A$1")),$AT396,MATCH("Last Name",INDIRECT(CONCATENATE($AE$1,"!$A$1")):INDIRECT(CONCATENATE($AE$1,"!$L$1")),0)-1,1,1)</f>
        <v>0</v>
      </c>
      <c r="AP396">
        <f ca="1">OFFSET(INDIRECT(CONCATENATE($AE$1,"!$A$1")),$AT396,MATCH("description",INDIRECT(CONCATENATE($AE$1,"!$A$1")):INDIRECT(CONCATENATE($AE$1,"!$L$1")),0)-1,1,1)</f>
        <v>0</v>
      </c>
      <c r="AQ396">
        <f ca="1">OFFSET(INDIRECT(CONCATENATE($AE$1,"!$A$1")),$AT396,MATCH("Display Name",INDIRECT(CONCATENATE($AE$1,"!$A$1")):INDIRECT(CONCATENATE($AE$1,"!$L$1")),0)-1,1,1)</f>
        <v>0</v>
      </c>
      <c r="AR396">
        <f ca="1">OFFSET(INDIRECT(CONCATENATE($AE$1,"!$A$1")),$AT396,MATCH("Pre-Windows 2000 Logon Name",INDIRECT(CONCATENATE($AE$1,"!$A$1")):INDIRECT(CONCATENATE($AE$1,"!$L$1")),0)-1,1,1)</f>
        <v>0</v>
      </c>
      <c r="AS396">
        <f ca="1">OFFSET(INDIRECT(CONCATENATE($AE$1,"!$A$1")),$AT396,MATCH("E-Mail Address",INDIRECT(CONCATENATE($AE$1,"!$A$1")):INDIRECT(CONCATENATE($AE$1,"!$L$1")),0)-1,1,1)</f>
        <v>0</v>
      </c>
      <c r="AT396">
        <v>395</v>
      </c>
    </row>
    <row r="397" spans="1:46" x14ac:dyDescent="0.25">
      <c r="A397" s="4"/>
      <c r="B397" s="4"/>
      <c r="C397" s="4"/>
      <c r="D397" s="4"/>
      <c r="E397" s="4"/>
      <c r="F397" s="4"/>
      <c r="H397" s="2"/>
      <c r="I397" t="str">
        <f t="shared" si="107"/>
        <v/>
      </c>
      <c r="K397" t="str">
        <f t="shared" si="96"/>
        <v/>
      </c>
      <c r="L397" t="str">
        <f t="shared" si="97"/>
        <v/>
      </c>
      <c r="M397" t="str">
        <f t="shared" si="98"/>
        <v/>
      </c>
      <c r="N397" t="str">
        <f t="shared" si="99"/>
        <v/>
      </c>
      <c r="O397" t="str">
        <f t="shared" si="100"/>
        <v/>
      </c>
      <c r="P397" t="str">
        <f t="shared" si="108"/>
        <v/>
      </c>
      <c r="R397" t="str">
        <f t="shared" ca="1" si="109"/>
        <v>0, 0</v>
      </c>
      <c r="S397">
        <f ca="1"/>
        <v>0</v>
      </c>
      <c r="T397">
        <f ca="1"/>
        <v>0</v>
      </c>
      <c r="U397">
        <f ca="1"/>
        <v>0</v>
      </c>
      <c r="V397">
        <f ca="1"/>
        <v>0</v>
      </c>
      <c r="W397">
        <f ca="1"/>
        <v>0</v>
      </c>
      <c r="X397">
        <f ca="1"/>
        <v>0</v>
      </c>
      <c r="Y397">
        <f ca="1"/>
        <v>0</v>
      </c>
      <c r="Z397">
        <f ca="1"/>
        <v>0</v>
      </c>
      <c r="AA397">
        <f ca="1"/>
        <v>0</v>
      </c>
      <c r="AC397" s="2"/>
      <c r="AD397" t="str">
        <f t="shared" si="110"/>
        <v/>
      </c>
      <c r="AF397" t="str">
        <f t="shared" si="101"/>
        <v/>
      </c>
      <c r="AG397" t="str">
        <f t="shared" si="102"/>
        <v/>
      </c>
      <c r="AH397" t="str">
        <f t="shared" si="103"/>
        <v/>
      </c>
      <c r="AI397" t="str">
        <f t="shared" si="104"/>
        <v/>
      </c>
      <c r="AJ397" t="str">
        <f t="shared" si="105"/>
        <v/>
      </c>
      <c r="AK397" t="str">
        <f t="shared" si="106"/>
        <v/>
      </c>
      <c r="AM397" t="str">
        <f t="shared" ca="1" si="111"/>
        <v>0, 0</v>
      </c>
      <c r="AN397">
        <f ca="1">OFFSET(INDIRECT(CONCATENATE($AE$1,"!$A$1")),$AT397,MATCH("First Name",INDIRECT(CONCATENATE($AE$1,"!$A$1")):INDIRECT(CONCATENATE($AE$1,"!$L$1")),0)-1,1,1)</f>
        <v>0</v>
      </c>
      <c r="AO397">
        <f ca="1">OFFSET(INDIRECT(CONCATENATE($AE$1,"!$A$1")),$AT397,MATCH("Last Name",INDIRECT(CONCATENATE($AE$1,"!$A$1")):INDIRECT(CONCATENATE($AE$1,"!$L$1")),0)-1,1,1)</f>
        <v>0</v>
      </c>
      <c r="AP397">
        <f ca="1">OFFSET(INDIRECT(CONCATENATE($AE$1,"!$A$1")),$AT397,MATCH("description",INDIRECT(CONCATENATE($AE$1,"!$A$1")):INDIRECT(CONCATENATE($AE$1,"!$L$1")),0)-1,1,1)</f>
        <v>0</v>
      </c>
      <c r="AQ397">
        <f ca="1">OFFSET(INDIRECT(CONCATENATE($AE$1,"!$A$1")),$AT397,MATCH("Display Name",INDIRECT(CONCATENATE($AE$1,"!$A$1")):INDIRECT(CONCATENATE($AE$1,"!$L$1")),0)-1,1,1)</f>
        <v>0</v>
      </c>
      <c r="AR397">
        <f ca="1">OFFSET(INDIRECT(CONCATENATE($AE$1,"!$A$1")),$AT397,MATCH("Pre-Windows 2000 Logon Name",INDIRECT(CONCATENATE($AE$1,"!$A$1")):INDIRECT(CONCATENATE($AE$1,"!$L$1")),0)-1,1,1)</f>
        <v>0</v>
      </c>
      <c r="AS397">
        <f ca="1">OFFSET(INDIRECT(CONCATENATE($AE$1,"!$A$1")),$AT397,MATCH("E-Mail Address",INDIRECT(CONCATENATE($AE$1,"!$A$1")):INDIRECT(CONCATENATE($AE$1,"!$L$1")),0)-1,1,1)</f>
        <v>0</v>
      </c>
      <c r="AT397">
        <v>396</v>
      </c>
    </row>
    <row r="398" spans="1:46" x14ac:dyDescent="0.25">
      <c r="A398" s="4"/>
      <c r="B398" s="4"/>
      <c r="C398" s="4"/>
      <c r="D398" s="4"/>
      <c r="E398" s="4"/>
      <c r="F398" s="4"/>
      <c r="H398" s="2"/>
      <c r="I398" t="str">
        <f t="shared" si="107"/>
        <v/>
      </c>
      <c r="K398" t="str">
        <f t="shared" si="96"/>
        <v/>
      </c>
      <c r="L398" t="str">
        <f t="shared" si="97"/>
        <v/>
      </c>
      <c r="M398" t="str">
        <f t="shared" si="98"/>
        <v/>
      </c>
      <c r="N398" t="str">
        <f t="shared" si="99"/>
        <v/>
      </c>
      <c r="O398" t="str">
        <f t="shared" si="100"/>
        <v/>
      </c>
      <c r="P398" t="str">
        <f t="shared" si="108"/>
        <v/>
      </c>
      <c r="R398" t="str">
        <f t="shared" ca="1" si="109"/>
        <v>0, 0</v>
      </c>
      <c r="S398">
        <f ca="1"/>
        <v>0</v>
      </c>
      <c r="T398">
        <f ca="1"/>
        <v>0</v>
      </c>
      <c r="U398">
        <f ca="1"/>
        <v>0</v>
      </c>
      <c r="V398">
        <f ca="1"/>
        <v>0</v>
      </c>
      <c r="W398">
        <f ca="1"/>
        <v>0</v>
      </c>
      <c r="X398">
        <f ca="1"/>
        <v>0</v>
      </c>
      <c r="Y398">
        <f ca="1"/>
        <v>0</v>
      </c>
      <c r="Z398">
        <f ca="1"/>
        <v>0</v>
      </c>
      <c r="AA398">
        <f ca="1"/>
        <v>0</v>
      </c>
      <c r="AC398" s="2"/>
      <c r="AD398" t="str">
        <f t="shared" si="110"/>
        <v/>
      </c>
      <c r="AF398" t="str">
        <f t="shared" si="101"/>
        <v/>
      </c>
      <c r="AG398" t="str">
        <f t="shared" si="102"/>
        <v/>
      </c>
      <c r="AH398" t="str">
        <f t="shared" si="103"/>
        <v/>
      </c>
      <c r="AI398" t="str">
        <f t="shared" si="104"/>
        <v/>
      </c>
      <c r="AJ398" t="str">
        <f t="shared" si="105"/>
        <v/>
      </c>
      <c r="AK398" t="str">
        <f t="shared" si="106"/>
        <v/>
      </c>
      <c r="AM398" t="str">
        <f t="shared" ca="1" si="111"/>
        <v>0, 0</v>
      </c>
      <c r="AN398">
        <f ca="1">OFFSET(INDIRECT(CONCATENATE($AE$1,"!$A$1")),$AT398,MATCH("First Name",INDIRECT(CONCATENATE($AE$1,"!$A$1")):INDIRECT(CONCATENATE($AE$1,"!$L$1")),0)-1,1,1)</f>
        <v>0</v>
      </c>
      <c r="AO398">
        <f ca="1">OFFSET(INDIRECT(CONCATENATE($AE$1,"!$A$1")),$AT398,MATCH("Last Name",INDIRECT(CONCATENATE($AE$1,"!$A$1")):INDIRECT(CONCATENATE($AE$1,"!$L$1")),0)-1,1,1)</f>
        <v>0</v>
      </c>
      <c r="AP398">
        <f ca="1">OFFSET(INDIRECT(CONCATENATE($AE$1,"!$A$1")),$AT398,MATCH("description",INDIRECT(CONCATENATE($AE$1,"!$A$1")):INDIRECT(CONCATENATE($AE$1,"!$L$1")),0)-1,1,1)</f>
        <v>0</v>
      </c>
      <c r="AQ398">
        <f ca="1">OFFSET(INDIRECT(CONCATENATE($AE$1,"!$A$1")),$AT398,MATCH("Display Name",INDIRECT(CONCATENATE($AE$1,"!$A$1")):INDIRECT(CONCATENATE($AE$1,"!$L$1")),0)-1,1,1)</f>
        <v>0</v>
      </c>
      <c r="AR398">
        <f ca="1">OFFSET(INDIRECT(CONCATENATE($AE$1,"!$A$1")),$AT398,MATCH("Pre-Windows 2000 Logon Name",INDIRECT(CONCATENATE($AE$1,"!$A$1")):INDIRECT(CONCATENATE($AE$1,"!$L$1")),0)-1,1,1)</f>
        <v>0</v>
      </c>
      <c r="AS398">
        <f ca="1">OFFSET(INDIRECT(CONCATENATE($AE$1,"!$A$1")),$AT398,MATCH("E-Mail Address",INDIRECT(CONCATENATE($AE$1,"!$A$1")):INDIRECT(CONCATENATE($AE$1,"!$L$1")),0)-1,1,1)</f>
        <v>0</v>
      </c>
      <c r="AT398">
        <v>397</v>
      </c>
    </row>
    <row r="399" spans="1:46" x14ac:dyDescent="0.25">
      <c r="A399" s="4"/>
      <c r="B399" s="4"/>
      <c r="C399" s="4"/>
      <c r="D399" s="4"/>
      <c r="E399" s="4"/>
      <c r="F399" s="4"/>
      <c r="H399" s="2"/>
      <c r="I399" t="str">
        <f t="shared" si="107"/>
        <v/>
      </c>
      <c r="K399" t="str">
        <f t="shared" si="96"/>
        <v/>
      </c>
      <c r="L399" t="str">
        <f t="shared" si="97"/>
        <v/>
      </c>
      <c r="M399" t="str">
        <f t="shared" si="98"/>
        <v/>
      </c>
      <c r="N399" t="str">
        <f t="shared" si="99"/>
        <v/>
      </c>
      <c r="O399" t="str">
        <f t="shared" si="100"/>
        <v/>
      </c>
      <c r="P399" t="str">
        <f t="shared" si="108"/>
        <v/>
      </c>
      <c r="R399" t="str">
        <f t="shared" ca="1" si="109"/>
        <v>0, 0</v>
      </c>
      <c r="S399">
        <f ca="1"/>
        <v>0</v>
      </c>
      <c r="T399">
        <f ca="1"/>
        <v>0</v>
      </c>
      <c r="U399">
        <f ca="1"/>
        <v>0</v>
      </c>
      <c r="V399">
        <f ca="1"/>
        <v>0</v>
      </c>
      <c r="W399">
        <f ca="1"/>
        <v>0</v>
      </c>
      <c r="X399">
        <f ca="1"/>
        <v>0</v>
      </c>
      <c r="Y399">
        <f ca="1"/>
        <v>0</v>
      </c>
      <c r="Z399">
        <f ca="1"/>
        <v>0</v>
      </c>
      <c r="AA399">
        <f ca="1"/>
        <v>0</v>
      </c>
      <c r="AC399" s="2"/>
      <c r="AD399" t="str">
        <f t="shared" si="110"/>
        <v/>
      </c>
      <c r="AF399" t="str">
        <f t="shared" si="101"/>
        <v/>
      </c>
      <c r="AG399" t="str">
        <f t="shared" si="102"/>
        <v/>
      </c>
      <c r="AH399" t="str">
        <f t="shared" si="103"/>
        <v/>
      </c>
      <c r="AI399" t="str">
        <f t="shared" si="104"/>
        <v/>
      </c>
      <c r="AJ399" t="str">
        <f t="shared" si="105"/>
        <v/>
      </c>
      <c r="AK399" t="str">
        <f t="shared" si="106"/>
        <v/>
      </c>
      <c r="AM399" t="str">
        <f t="shared" ca="1" si="111"/>
        <v>0, 0</v>
      </c>
      <c r="AN399">
        <f ca="1">OFFSET(INDIRECT(CONCATENATE($AE$1,"!$A$1")),$AT399,MATCH("First Name",INDIRECT(CONCATENATE($AE$1,"!$A$1")):INDIRECT(CONCATENATE($AE$1,"!$L$1")),0)-1,1,1)</f>
        <v>0</v>
      </c>
      <c r="AO399">
        <f ca="1">OFFSET(INDIRECT(CONCATENATE($AE$1,"!$A$1")),$AT399,MATCH("Last Name",INDIRECT(CONCATENATE($AE$1,"!$A$1")):INDIRECT(CONCATENATE($AE$1,"!$L$1")),0)-1,1,1)</f>
        <v>0</v>
      </c>
      <c r="AP399">
        <f ca="1">OFFSET(INDIRECT(CONCATENATE($AE$1,"!$A$1")),$AT399,MATCH("description",INDIRECT(CONCATENATE($AE$1,"!$A$1")):INDIRECT(CONCATENATE($AE$1,"!$L$1")),0)-1,1,1)</f>
        <v>0</v>
      </c>
      <c r="AQ399">
        <f ca="1">OFFSET(INDIRECT(CONCATENATE($AE$1,"!$A$1")),$AT399,MATCH("Display Name",INDIRECT(CONCATENATE($AE$1,"!$A$1")):INDIRECT(CONCATENATE($AE$1,"!$L$1")),0)-1,1,1)</f>
        <v>0</v>
      </c>
      <c r="AR399">
        <f ca="1">OFFSET(INDIRECT(CONCATENATE($AE$1,"!$A$1")),$AT399,MATCH("Pre-Windows 2000 Logon Name",INDIRECT(CONCATENATE($AE$1,"!$A$1")):INDIRECT(CONCATENATE($AE$1,"!$L$1")),0)-1,1,1)</f>
        <v>0</v>
      </c>
      <c r="AS399">
        <f ca="1">OFFSET(INDIRECT(CONCATENATE($AE$1,"!$A$1")),$AT399,MATCH("E-Mail Address",INDIRECT(CONCATENATE($AE$1,"!$A$1")):INDIRECT(CONCATENATE($AE$1,"!$L$1")),0)-1,1,1)</f>
        <v>0</v>
      </c>
      <c r="AT399">
        <v>398</v>
      </c>
    </row>
    <row r="400" spans="1:46" x14ac:dyDescent="0.25">
      <c r="A400" s="4"/>
      <c r="B400" s="4"/>
      <c r="C400" s="4"/>
      <c r="D400" s="4"/>
      <c r="E400" s="4"/>
      <c r="F400" s="4"/>
      <c r="H400" s="2"/>
      <c r="I400" t="str">
        <f t="shared" si="107"/>
        <v/>
      </c>
      <c r="K400" t="str">
        <f t="shared" si="96"/>
        <v/>
      </c>
      <c r="L400" t="str">
        <f t="shared" si="97"/>
        <v/>
      </c>
      <c r="M400" t="str">
        <f t="shared" si="98"/>
        <v/>
      </c>
      <c r="N400" t="str">
        <f t="shared" si="99"/>
        <v/>
      </c>
      <c r="O400" t="str">
        <f t="shared" si="100"/>
        <v/>
      </c>
      <c r="P400" t="str">
        <f t="shared" si="108"/>
        <v/>
      </c>
      <c r="R400" t="str">
        <f t="shared" ca="1" si="109"/>
        <v>0, 0</v>
      </c>
      <c r="S400">
        <f ca="1"/>
        <v>0</v>
      </c>
      <c r="T400">
        <f ca="1"/>
        <v>0</v>
      </c>
      <c r="U400">
        <f ca="1"/>
        <v>0</v>
      </c>
      <c r="V400">
        <f ca="1"/>
        <v>0</v>
      </c>
      <c r="W400">
        <f ca="1"/>
        <v>0</v>
      </c>
      <c r="X400">
        <f ca="1"/>
        <v>0</v>
      </c>
      <c r="Y400">
        <f ca="1"/>
        <v>0</v>
      </c>
      <c r="Z400">
        <f ca="1"/>
        <v>0</v>
      </c>
      <c r="AA400">
        <f ca="1"/>
        <v>0</v>
      </c>
      <c r="AC400" s="2"/>
      <c r="AD400" t="str">
        <f t="shared" si="110"/>
        <v/>
      </c>
      <c r="AF400" t="str">
        <f t="shared" si="101"/>
        <v/>
      </c>
      <c r="AG400" t="str">
        <f t="shared" si="102"/>
        <v/>
      </c>
      <c r="AH400" t="str">
        <f t="shared" si="103"/>
        <v/>
      </c>
      <c r="AI400" t="str">
        <f t="shared" si="104"/>
        <v/>
      </c>
      <c r="AJ400" t="str">
        <f t="shared" si="105"/>
        <v/>
      </c>
      <c r="AK400" t="str">
        <f t="shared" si="106"/>
        <v/>
      </c>
      <c r="AM400" t="str">
        <f t="shared" ca="1" si="111"/>
        <v>0, 0</v>
      </c>
      <c r="AN400">
        <f ca="1">OFFSET(INDIRECT(CONCATENATE($AE$1,"!$A$1")),$AT400,MATCH("First Name",INDIRECT(CONCATENATE($AE$1,"!$A$1")):INDIRECT(CONCATENATE($AE$1,"!$L$1")),0)-1,1,1)</f>
        <v>0</v>
      </c>
      <c r="AO400">
        <f ca="1">OFFSET(INDIRECT(CONCATENATE($AE$1,"!$A$1")),$AT400,MATCH("Last Name",INDIRECT(CONCATENATE($AE$1,"!$A$1")):INDIRECT(CONCATENATE($AE$1,"!$L$1")),0)-1,1,1)</f>
        <v>0</v>
      </c>
      <c r="AP400">
        <f ca="1">OFFSET(INDIRECT(CONCATENATE($AE$1,"!$A$1")),$AT400,MATCH("description",INDIRECT(CONCATENATE($AE$1,"!$A$1")):INDIRECT(CONCATENATE($AE$1,"!$L$1")),0)-1,1,1)</f>
        <v>0</v>
      </c>
      <c r="AQ400">
        <f ca="1">OFFSET(INDIRECT(CONCATENATE($AE$1,"!$A$1")),$AT400,MATCH("Display Name",INDIRECT(CONCATENATE($AE$1,"!$A$1")):INDIRECT(CONCATENATE($AE$1,"!$L$1")),0)-1,1,1)</f>
        <v>0</v>
      </c>
      <c r="AR400">
        <f ca="1">OFFSET(INDIRECT(CONCATENATE($AE$1,"!$A$1")),$AT400,MATCH("Pre-Windows 2000 Logon Name",INDIRECT(CONCATENATE($AE$1,"!$A$1")):INDIRECT(CONCATENATE($AE$1,"!$L$1")),0)-1,1,1)</f>
        <v>0</v>
      </c>
      <c r="AS400">
        <f ca="1">OFFSET(INDIRECT(CONCATENATE($AE$1,"!$A$1")),$AT400,MATCH("E-Mail Address",INDIRECT(CONCATENATE($AE$1,"!$A$1")):INDIRECT(CONCATENATE($AE$1,"!$L$1")),0)-1,1,1)</f>
        <v>0</v>
      </c>
      <c r="AT400">
        <v>399</v>
      </c>
    </row>
    <row r="401" spans="1:46" x14ac:dyDescent="0.25">
      <c r="A401" s="4"/>
      <c r="B401" s="4"/>
      <c r="C401" s="4"/>
      <c r="D401" s="4"/>
      <c r="E401" s="4"/>
      <c r="F401" s="4"/>
      <c r="H401" s="2"/>
      <c r="I401" t="str">
        <f t="shared" si="107"/>
        <v/>
      </c>
      <c r="K401" t="str">
        <f t="shared" si="96"/>
        <v/>
      </c>
      <c r="L401" t="str">
        <f t="shared" si="97"/>
        <v/>
      </c>
      <c r="M401" t="str">
        <f t="shared" si="98"/>
        <v/>
      </c>
      <c r="N401" t="str">
        <f t="shared" si="99"/>
        <v/>
      </c>
      <c r="O401" t="str">
        <f t="shared" si="100"/>
        <v/>
      </c>
      <c r="P401" t="str">
        <f t="shared" si="108"/>
        <v/>
      </c>
      <c r="R401" t="str">
        <f t="shared" ca="1" si="109"/>
        <v>0, 0</v>
      </c>
      <c r="S401">
        <f ca="1"/>
        <v>0</v>
      </c>
      <c r="T401">
        <f ca="1"/>
        <v>0</v>
      </c>
      <c r="U401">
        <f ca="1"/>
        <v>0</v>
      </c>
      <c r="V401">
        <f ca="1"/>
        <v>0</v>
      </c>
      <c r="W401">
        <f ca="1"/>
        <v>0</v>
      </c>
      <c r="X401">
        <f ca="1"/>
        <v>0</v>
      </c>
      <c r="Y401">
        <f ca="1"/>
        <v>0</v>
      </c>
      <c r="Z401">
        <f ca="1"/>
        <v>0</v>
      </c>
      <c r="AA401">
        <f ca="1"/>
        <v>0</v>
      </c>
      <c r="AC401" s="2"/>
      <c r="AD401" t="str">
        <f t="shared" si="110"/>
        <v/>
      </c>
      <c r="AF401" t="str">
        <f t="shared" si="101"/>
        <v/>
      </c>
      <c r="AG401" t="str">
        <f t="shared" si="102"/>
        <v/>
      </c>
      <c r="AH401" t="str">
        <f t="shared" si="103"/>
        <v/>
      </c>
      <c r="AI401" t="str">
        <f t="shared" si="104"/>
        <v/>
      </c>
      <c r="AJ401" t="str">
        <f t="shared" si="105"/>
        <v/>
      </c>
      <c r="AK401" t="str">
        <f t="shared" si="106"/>
        <v/>
      </c>
      <c r="AM401" t="str">
        <f t="shared" ca="1" si="111"/>
        <v>0, 0</v>
      </c>
      <c r="AN401">
        <f ca="1">OFFSET(INDIRECT(CONCATENATE($AE$1,"!$A$1")),$AT401,MATCH("First Name",INDIRECT(CONCATENATE($AE$1,"!$A$1")):INDIRECT(CONCATENATE($AE$1,"!$L$1")),0)-1,1,1)</f>
        <v>0</v>
      </c>
      <c r="AO401">
        <f ca="1">OFFSET(INDIRECT(CONCATENATE($AE$1,"!$A$1")),$AT401,MATCH("Last Name",INDIRECT(CONCATENATE($AE$1,"!$A$1")):INDIRECT(CONCATENATE($AE$1,"!$L$1")),0)-1,1,1)</f>
        <v>0</v>
      </c>
      <c r="AP401">
        <f ca="1">OFFSET(INDIRECT(CONCATENATE($AE$1,"!$A$1")),$AT401,MATCH("description",INDIRECT(CONCATENATE($AE$1,"!$A$1")):INDIRECT(CONCATENATE($AE$1,"!$L$1")),0)-1,1,1)</f>
        <v>0</v>
      </c>
      <c r="AQ401">
        <f ca="1">OFFSET(INDIRECT(CONCATENATE($AE$1,"!$A$1")),$AT401,MATCH("Display Name",INDIRECT(CONCATENATE($AE$1,"!$A$1")):INDIRECT(CONCATENATE($AE$1,"!$L$1")),0)-1,1,1)</f>
        <v>0</v>
      </c>
      <c r="AR401">
        <f ca="1">OFFSET(INDIRECT(CONCATENATE($AE$1,"!$A$1")),$AT401,MATCH("Pre-Windows 2000 Logon Name",INDIRECT(CONCATENATE($AE$1,"!$A$1")):INDIRECT(CONCATENATE($AE$1,"!$L$1")),0)-1,1,1)</f>
        <v>0</v>
      </c>
      <c r="AS401">
        <f ca="1">OFFSET(INDIRECT(CONCATENATE($AE$1,"!$A$1")),$AT401,MATCH("E-Mail Address",INDIRECT(CONCATENATE($AE$1,"!$A$1")):INDIRECT(CONCATENATE($AE$1,"!$L$1")),0)-1,1,1)</f>
        <v>0</v>
      </c>
      <c r="AT401">
        <v>400</v>
      </c>
    </row>
    <row r="402" spans="1:46" x14ac:dyDescent="0.25">
      <c r="A402" s="4"/>
      <c r="B402" s="4"/>
      <c r="C402" s="4"/>
      <c r="D402" s="4"/>
      <c r="E402" s="4"/>
      <c r="F402" s="4"/>
      <c r="H402" s="2"/>
      <c r="I402" t="str">
        <f t="shared" si="107"/>
        <v/>
      </c>
      <c r="K402" t="str">
        <f t="shared" si="96"/>
        <v/>
      </c>
      <c r="L402" t="str">
        <f t="shared" si="97"/>
        <v/>
      </c>
      <c r="M402" t="str">
        <f t="shared" si="98"/>
        <v/>
      </c>
      <c r="N402" t="str">
        <f t="shared" si="99"/>
        <v/>
      </c>
      <c r="O402" t="str">
        <f t="shared" si="100"/>
        <v/>
      </c>
      <c r="P402" t="str">
        <f t="shared" si="108"/>
        <v/>
      </c>
      <c r="R402" t="str">
        <f t="shared" ca="1" si="109"/>
        <v>0, 0</v>
      </c>
      <c r="S402">
        <f ca="1"/>
        <v>0</v>
      </c>
      <c r="T402">
        <f ca="1"/>
        <v>0</v>
      </c>
      <c r="U402">
        <f ca="1"/>
        <v>0</v>
      </c>
      <c r="V402">
        <f ca="1"/>
        <v>0</v>
      </c>
      <c r="W402">
        <f ca="1"/>
        <v>0</v>
      </c>
      <c r="X402">
        <f ca="1"/>
        <v>0</v>
      </c>
      <c r="Y402">
        <f ca="1"/>
        <v>0</v>
      </c>
      <c r="Z402">
        <f ca="1"/>
        <v>0</v>
      </c>
      <c r="AA402">
        <f ca="1"/>
        <v>0</v>
      </c>
      <c r="AC402" s="2"/>
      <c r="AD402" t="str">
        <f t="shared" si="110"/>
        <v/>
      </c>
      <c r="AF402" t="str">
        <f t="shared" si="101"/>
        <v/>
      </c>
      <c r="AG402" t="str">
        <f t="shared" si="102"/>
        <v/>
      </c>
      <c r="AH402" t="str">
        <f t="shared" si="103"/>
        <v/>
      </c>
      <c r="AI402" t="str">
        <f t="shared" si="104"/>
        <v/>
      </c>
      <c r="AJ402" t="str">
        <f t="shared" si="105"/>
        <v/>
      </c>
      <c r="AK402" t="str">
        <f t="shared" si="106"/>
        <v/>
      </c>
      <c r="AM402" t="str">
        <f t="shared" ca="1" si="111"/>
        <v>0, 0</v>
      </c>
      <c r="AN402">
        <f ca="1">OFFSET(INDIRECT(CONCATENATE($AE$1,"!$A$1")),$AT402,MATCH("First Name",INDIRECT(CONCATENATE($AE$1,"!$A$1")):INDIRECT(CONCATENATE($AE$1,"!$L$1")),0)-1,1,1)</f>
        <v>0</v>
      </c>
      <c r="AO402">
        <f ca="1">OFFSET(INDIRECT(CONCATENATE($AE$1,"!$A$1")),$AT402,MATCH("Last Name",INDIRECT(CONCATENATE($AE$1,"!$A$1")):INDIRECT(CONCATENATE($AE$1,"!$L$1")),0)-1,1,1)</f>
        <v>0</v>
      </c>
      <c r="AP402">
        <f ca="1">OFFSET(INDIRECT(CONCATENATE($AE$1,"!$A$1")),$AT402,MATCH("description",INDIRECT(CONCATENATE($AE$1,"!$A$1")):INDIRECT(CONCATENATE($AE$1,"!$L$1")),0)-1,1,1)</f>
        <v>0</v>
      </c>
      <c r="AQ402">
        <f ca="1">OFFSET(INDIRECT(CONCATENATE($AE$1,"!$A$1")),$AT402,MATCH("Display Name",INDIRECT(CONCATENATE($AE$1,"!$A$1")):INDIRECT(CONCATENATE($AE$1,"!$L$1")),0)-1,1,1)</f>
        <v>0</v>
      </c>
      <c r="AR402">
        <f ca="1">OFFSET(INDIRECT(CONCATENATE($AE$1,"!$A$1")),$AT402,MATCH("Pre-Windows 2000 Logon Name",INDIRECT(CONCATENATE($AE$1,"!$A$1")):INDIRECT(CONCATENATE($AE$1,"!$L$1")),0)-1,1,1)</f>
        <v>0</v>
      </c>
      <c r="AS402">
        <f ca="1">OFFSET(INDIRECT(CONCATENATE($AE$1,"!$A$1")),$AT402,MATCH("E-Mail Address",INDIRECT(CONCATENATE($AE$1,"!$A$1")):INDIRECT(CONCATENATE($AE$1,"!$L$1")),0)-1,1,1)</f>
        <v>0</v>
      </c>
      <c r="AT402">
        <v>401</v>
      </c>
    </row>
    <row r="403" spans="1:46" x14ac:dyDescent="0.25">
      <c r="A403" s="4"/>
      <c r="B403" s="4"/>
      <c r="C403" s="4"/>
      <c r="D403" s="4"/>
      <c r="E403" s="4"/>
      <c r="F403" s="4"/>
      <c r="H403" s="2"/>
      <c r="I403" t="str">
        <f t="shared" si="107"/>
        <v/>
      </c>
      <c r="K403" t="str">
        <f t="shared" si="96"/>
        <v/>
      </c>
      <c r="L403" t="str">
        <f t="shared" si="97"/>
        <v/>
      </c>
      <c r="M403" t="str">
        <f t="shared" si="98"/>
        <v/>
      </c>
      <c r="N403" t="str">
        <f t="shared" si="99"/>
        <v/>
      </c>
      <c r="O403" t="str">
        <f t="shared" si="100"/>
        <v/>
      </c>
      <c r="P403" t="str">
        <f t="shared" si="108"/>
        <v/>
      </c>
      <c r="R403" t="str">
        <f t="shared" ca="1" si="109"/>
        <v>0, 0</v>
      </c>
      <c r="S403">
        <f ca="1"/>
        <v>0</v>
      </c>
      <c r="T403">
        <f ca="1"/>
        <v>0</v>
      </c>
      <c r="U403">
        <f ca="1"/>
        <v>0</v>
      </c>
      <c r="V403">
        <f ca="1"/>
        <v>0</v>
      </c>
      <c r="W403">
        <f ca="1"/>
        <v>0</v>
      </c>
      <c r="X403">
        <f ca="1"/>
        <v>0</v>
      </c>
      <c r="Y403">
        <f ca="1"/>
        <v>0</v>
      </c>
      <c r="Z403">
        <f ca="1"/>
        <v>0</v>
      </c>
      <c r="AA403">
        <f ca="1"/>
        <v>0</v>
      </c>
      <c r="AC403" s="2"/>
      <c r="AD403" t="str">
        <f t="shared" si="110"/>
        <v/>
      </c>
      <c r="AF403" t="str">
        <f t="shared" si="101"/>
        <v/>
      </c>
      <c r="AG403" t="str">
        <f t="shared" si="102"/>
        <v/>
      </c>
      <c r="AH403" t="str">
        <f t="shared" si="103"/>
        <v/>
      </c>
      <c r="AI403" t="str">
        <f t="shared" si="104"/>
        <v/>
      </c>
      <c r="AJ403" t="str">
        <f t="shared" si="105"/>
        <v/>
      </c>
      <c r="AK403" t="str">
        <f t="shared" si="106"/>
        <v/>
      </c>
      <c r="AM403" t="str">
        <f t="shared" ca="1" si="111"/>
        <v>0, 0</v>
      </c>
      <c r="AN403">
        <f ca="1">OFFSET(INDIRECT(CONCATENATE($AE$1,"!$A$1")),$AT403,MATCH("First Name",INDIRECT(CONCATENATE($AE$1,"!$A$1")):INDIRECT(CONCATENATE($AE$1,"!$L$1")),0)-1,1,1)</f>
        <v>0</v>
      </c>
      <c r="AO403">
        <f ca="1">OFFSET(INDIRECT(CONCATENATE($AE$1,"!$A$1")),$AT403,MATCH("Last Name",INDIRECT(CONCATENATE($AE$1,"!$A$1")):INDIRECT(CONCATENATE($AE$1,"!$L$1")),0)-1,1,1)</f>
        <v>0</v>
      </c>
      <c r="AP403">
        <f ca="1">OFFSET(INDIRECT(CONCATENATE($AE$1,"!$A$1")),$AT403,MATCH("description",INDIRECT(CONCATENATE($AE$1,"!$A$1")):INDIRECT(CONCATENATE($AE$1,"!$L$1")),0)-1,1,1)</f>
        <v>0</v>
      </c>
      <c r="AQ403">
        <f ca="1">OFFSET(INDIRECT(CONCATENATE($AE$1,"!$A$1")),$AT403,MATCH("Display Name",INDIRECT(CONCATENATE($AE$1,"!$A$1")):INDIRECT(CONCATENATE($AE$1,"!$L$1")),0)-1,1,1)</f>
        <v>0</v>
      </c>
      <c r="AR403">
        <f ca="1">OFFSET(INDIRECT(CONCATENATE($AE$1,"!$A$1")),$AT403,MATCH("Pre-Windows 2000 Logon Name",INDIRECT(CONCATENATE($AE$1,"!$A$1")):INDIRECT(CONCATENATE($AE$1,"!$L$1")),0)-1,1,1)</f>
        <v>0</v>
      </c>
      <c r="AS403">
        <f ca="1">OFFSET(INDIRECT(CONCATENATE($AE$1,"!$A$1")),$AT403,MATCH("E-Mail Address",INDIRECT(CONCATENATE($AE$1,"!$A$1")):INDIRECT(CONCATENATE($AE$1,"!$L$1")),0)-1,1,1)</f>
        <v>0</v>
      </c>
      <c r="AT403">
        <v>402</v>
      </c>
    </row>
    <row r="404" spans="1:46" x14ac:dyDescent="0.25">
      <c r="A404" s="4"/>
      <c r="B404" s="4"/>
      <c r="C404" s="4"/>
      <c r="D404" s="4"/>
      <c r="E404" s="4"/>
      <c r="F404" s="4"/>
      <c r="H404" s="2"/>
      <c r="I404" t="str">
        <f t="shared" si="107"/>
        <v/>
      </c>
      <c r="K404" t="str">
        <f t="shared" si="96"/>
        <v/>
      </c>
      <c r="L404" t="str">
        <f t="shared" si="97"/>
        <v/>
      </c>
      <c r="M404" t="str">
        <f t="shared" si="98"/>
        <v/>
      </c>
      <c r="N404" t="str">
        <f t="shared" si="99"/>
        <v/>
      </c>
      <c r="O404" t="str">
        <f t="shared" si="100"/>
        <v/>
      </c>
      <c r="P404" t="str">
        <f t="shared" si="108"/>
        <v/>
      </c>
      <c r="R404" t="str">
        <f t="shared" ca="1" si="109"/>
        <v>0, 0</v>
      </c>
      <c r="S404">
        <f ca="1"/>
        <v>0</v>
      </c>
      <c r="T404">
        <f ca="1"/>
        <v>0</v>
      </c>
      <c r="U404">
        <f ca="1"/>
        <v>0</v>
      </c>
      <c r="V404">
        <f ca="1"/>
        <v>0</v>
      </c>
      <c r="W404">
        <f ca="1"/>
        <v>0</v>
      </c>
      <c r="X404">
        <f ca="1"/>
        <v>0</v>
      </c>
      <c r="Y404">
        <f ca="1"/>
        <v>0</v>
      </c>
      <c r="Z404">
        <f ca="1"/>
        <v>0</v>
      </c>
      <c r="AA404">
        <f ca="1"/>
        <v>0</v>
      </c>
      <c r="AC404" s="2"/>
      <c r="AD404" t="str">
        <f t="shared" si="110"/>
        <v/>
      </c>
      <c r="AF404" t="str">
        <f t="shared" si="101"/>
        <v/>
      </c>
      <c r="AG404" t="str">
        <f t="shared" si="102"/>
        <v/>
      </c>
      <c r="AH404" t="str">
        <f t="shared" si="103"/>
        <v/>
      </c>
      <c r="AI404" t="str">
        <f t="shared" si="104"/>
        <v/>
      </c>
      <c r="AJ404" t="str">
        <f t="shared" si="105"/>
        <v/>
      </c>
      <c r="AK404" t="str">
        <f t="shared" si="106"/>
        <v/>
      </c>
      <c r="AM404" t="str">
        <f t="shared" ca="1" si="111"/>
        <v>0, 0</v>
      </c>
      <c r="AN404">
        <f ca="1">OFFSET(INDIRECT(CONCATENATE($AE$1,"!$A$1")),$AT404,MATCH("First Name",INDIRECT(CONCATENATE($AE$1,"!$A$1")):INDIRECT(CONCATENATE($AE$1,"!$L$1")),0)-1,1,1)</f>
        <v>0</v>
      </c>
      <c r="AO404">
        <f ca="1">OFFSET(INDIRECT(CONCATENATE($AE$1,"!$A$1")),$AT404,MATCH("Last Name",INDIRECT(CONCATENATE($AE$1,"!$A$1")):INDIRECT(CONCATENATE($AE$1,"!$L$1")),0)-1,1,1)</f>
        <v>0</v>
      </c>
      <c r="AP404">
        <f ca="1">OFFSET(INDIRECT(CONCATENATE($AE$1,"!$A$1")),$AT404,MATCH("description",INDIRECT(CONCATENATE($AE$1,"!$A$1")):INDIRECT(CONCATENATE($AE$1,"!$L$1")),0)-1,1,1)</f>
        <v>0</v>
      </c>
      <c r="AQ404">
        <f ca="1">OFFSET(INDIRECT(CONCATENATE($AE$1,"!$A$1")),$AT404,MATCH("Display Name",INDIRECT(CONCATENATE($AE$1,"!$A$1")):INDIRECT(CONCATENATE($AE$1,"!$L$1")),0)-1,1,1)</f>
        <v>0</v>
      </c>
      <c r="AR404">
        <f ca="1">OFFSET(INDIRECT(CONCATENATE($AE$1,"!$A$1")),$AT404,MATCH("Pre-Windows 2000 Logon Name",INDIRECT(CONCATENATE($AE$1,"!$A$1")):INDIRECT(CONCATENATE($AE$1,"!$L$1")),0)-1,1,1)</f>
        <v>0</v>
      </c>
      <c r="AS404">
        <f ca="1">OFFSET(INDIRECT(CONCATENATE($AE$1,"!$A$1")),$AT404,MATCH("E-Mail Address",INDIRECT(CONCATENATE($AE$1,"!$A$1")):INDIRECT(CONCATENATE($AE$1,"!$L$1")),0)-1,1,1)</f>
        <v>0</v>
      </c>
      <c r="AT404">
        <v>403</v>
      </c>
    </row>
    <row r="405" spans="1:46" x14ac:dyDescent="0.25">
      <c r="A405" s="4"/>
      <c r="B405" s="4"/>
      <c r="C405" s="4"/>
      <c r="D405" s="4"/>
      <c r="E405" s="4"/>
      <c r="F405" s="4"/>
      <c r="H405" s="2"/>
      <c r="I405" t="str">
        <f t="shared" si="107"/>
        <v/>
      </c>
      <c r="K405" t="str">
        <f t="shared" si="96"/>
        <v/>
      </c>
      <c r="L405" t="str">
        <f t="shared" si="97"/>
        <v/>
      </c>
      <c r="M405" t="str">
        <f t="shared" si="98"/>
        <v/>
      </c>
      <c r="N405" t="str">
        <f t="shared" si="99"/>
        <v/>
      </c>
      <c r="O405" t="str">
        <f t="shared" si="100"/>
        <v/>
      </c>
      <c r="P405" t="str">
        <f t="shared" si="108"/>
        <v/>
      </c>
      <c r="R405" t="str">
        <f t="shared" ca="1" si="109"/>
        <v>0, 0</v>
      </c>
      <c r="S405">
        <f ca="1"/>
        <v>0</v>
      </c>
      <c r="T405">
        <f ca="1"/>
        <v>0</v>
      </c>
      <c r="U405">
        <f ca="1"/>
        <v>0</v>
      </c>
      <c r="V405">
        <f ca="1"/>
        <v>0</v>
      </c>
      <c r="W405">
        <f ca="1"/>
        <v>0</v>
      </c>
      <c r="X405">
        <f ca="1"/>
        <v>0</v>
      </c>
      <c r="Y405">
        <f ca="1"/>
        <v>0</v>
      </c>
      <c r="Z405">
        <f ca="1"/>
        <v>0</v>
      </c>
      <c r="AA405">
        <f ca="1"/>
        <v>0</v>
      </c>
      <c r="AC405" s="2"/>
      <c r="AD405" t="str">
        <f t="shared" si="110"/>
        <v/>
      </c>
      <c r="AF405" t="str">
        <f t="shared" si="101"/>
        <v/>
      </c>
      <c r="AG405" t="str">
        <f t="shared" si="102"/>
        <v/>
      </c>
      <c r="AH405" t="str">
        <f t="shared" si="103"/>
        <v/>
      </c>
      <c r="AI405" t="str">
        <f t="shared" si="104"/>
        <v/>
      </c>
      <c r="AJ405" t="str">
        <f t="shared" si="105"/>
        <v/>
      </c>
      <c r="AK405" t="str">
        <f t="shared" si="106"/>
        <v/>
      </c>
      <c r="AM405" t="str">
        <f t="shared" ca="1" si="111"/>
        <v>0, 0</v>
      </c>
      <c r="AN405">
        <f ca="1">OFFSET(INDIRECT(CONCATENATE($AE$1,"!$A$1")),$AT405,MATCH("First Name",INDIRECT(CONCATENATE($AE$1,"!$A$1")):INDIRECT(CONCATENATE($AE$1,"!$L$1")),0)-1,1,1)</f>
        <v>0</v>
      </c>
      <c r="AO405">
        <f ca="1">OFFSET(INDIRECT(CONCATENATE($AE$1,"!$A$1")),$AT405,MATCH("Last Name",INDIRECT(CONCATENATE($AE$1,"!$A$1")):INDIRECT(CONCATENATE($AE$1,"!$L$1")),0)-1,1,1)</f>
        <v>0</v>
      </c>
      <c r="AP405">
        <f ca="1">OFFSET(INDIRECT(CONCATENATE($AE$1,"!$A$1")),$AT405,MATCH("description",INDIRECT(CONCATENATE($AE$1,"!$A$1")):INDIRECT(CONCATENATE($AE$1,"!$L$1")),0)-1,1,1)</f>
        <v>0</v>
      </c>
      <c r="AQ405">
        <f ca="1">OFFSET(INDIRECT(CONCATENATE($AE$1,"!$A$1")),$AT405,MATCH("Display Name",INDIRECT(CONCATENATE($AE$1,"!$A$1")):INDIRECT(CONCATENATE($AE$1,"!$L$1")),0)-1,1,1)</f>
        <v>0</v>
      </c>
      <c r="AR405">
        <f ca="1">OFFSET(INDIRECT(CONCATENATE($AE$1,"!$A$1")),$AT405,MATCH("Pre-Windows 2000 Logon Name",INDIRECT(CONCATENATE($AE$1,"!$A$1")):INDIRECT(CONCATENATE($AE$1,"!$L$1")),0)-1,1,1)</f>
        <v>0</v>
      </c>
      <c r="AS405">
        <f ca="1">OFFSET(INDIRECT(CONCATENATE($AE$1,"!$A$1")),$AT405,MATCH("E-Mail Address",INDIRECT(CONCATENATE($AE$1,"!$A$1")):INDIRECT(CONCATENATE($AE$1,"!$L$1")),0)-1,1,1)</f>
        <v>0</v>
      </c>
      <c r="AT405">
        <v>404</v>
      </c>
    </row>
    <row r="406" spans="1:46" x14ac:dyDescent="0.25">
      <c r="A406" s="4"/>
      <c r="B406" s="4"/>
      <c r="C406" s="4"/>
      <c r="D406" s="4"/>
      <c r="E406" s="4"/>
      <c r="F406" s="4"/>
      <c r="H406" s="2"/>
      <c r="I406" t="str">
        <f t="shared" si="107"/>
        <v/>
      </c>
      <c r="K406" t="str">
        <f t="shared" si="96"/>
        <v/>
      </c>
      <c r="L406" t="str">
        <f t="shared" si="97"/>
        <v/>
      </c>
      <c r="M406" t="str">
        <f t="shared" si="98"/>
        <v/>
      </c>
      <c r="N406" t="str">
        <f t="shared" si="99"/>
        <v/>
      </c>
      <c r="O406" t="str">
        <f t="shared" si="100"/>
        <v/>
      </c>
      <c r="P406" t="str">
        <f t="shared" si="108"/>
        <v/>
      </c>
      <c r="R406" t="str">
        <f t="shared" ca="1" si="109"/>
        <v>0, 0</v>
      </c>
      <c r="S406">
        <f ca="1"/>
        <v>0</v>
      </c>
      <c r="T406">
        <f ca="1"/>
        <v>0</v>
      </c>
      <c r="U406">
        <f ca="1"/>
        <v>0</v>
      </c>
      <c r="V406">
        <f ca="1"/>
        <v>0</v>
      </c>
      <c r="W406">
        <f ca="1"/>
        <v>0</v>
      </c>
      <c r="X406">
        <f ca="1"/>
        <v>0</v>
      </c>
      <c r="Y406">
        <f ca="1"/>
        <v>0</v>
      </c>
      <c r="Z406">
        <f ca="1"/>
        <v>0</v>
      </c>
      <c r="AA406">
        <f ca="1"/>
        <v>0</v>
      </c>
      <c r="AC406" s="2"/>
      <c r="AD406" t="str">
        <f t="shared" si="110"/>
        <v/>
      </c>
      <c r="AF406" t="str">
        <f t="shared" si="101"/>
        <v/>
      </c>
      <c r="AG406" t="str">
        <f t="shared" si="102"/>
        <v/>
      </c>
      <c r="AH406" t="str">
        <f t="shared" si="103"/>
        <v/>
      </c>
      <c r="AI406" t="str">
        <f t="shared" si="104"/>
        <v/>
      </c>
      <c r="AJ406" t="str">
        <f t="shared" si="105"/>
        <v/>
      </c>
      <c r="AK406" t="str">
        <f t="shared" si="106"/>
        <v/>
      </c>
      <c r="AM406" t="str">
        <f t="shared" ca="1" si="111"/>
        <v>0, 0</v>
      </c>
      <c r="AN406">
        <f ca="1">OFFSET(INDIRECT(CONCATENATE($AE$1,"!$A$1")),$AT406,MATCH("First Name",INDIRECT(CONCATENATE($AE$1,"!$A$1")):INDIRECT(CONCATENATE($AE$1,"!$L$1")),0)-1,1,1)</f>
        <v>0</v>
      </c>
      <c r="AO406">
        <f ca="1">OFFSET(INDIRECT(CONCATENATE($AE$1,"!$A$1")),$AT406,MATCH("Last Name",INDIRECT(CONCATENATE($AE$1,"!$A$1")):INDIRECT(CONCATENATE($AE$1,"!$L$1")),0)-1,1,1)</f>
        <v>0</v>
      </c>
      <c r="AP406">
        <f ca="1">OFFSET(INDIRECT(CONCATENATE($AE$1,"!$A$1")),$AT406,MATCH("description",INDIRECT(CONCATENATE($AE$1,"!$A$1")):INDIRECT(CONCATENATE($AE$1,"!$L$1")),0)-1,1,1)</f>
        <v>0</v>
      </c>
      <c r="AQ406">
        <f ca="1">OFFSET(INDIRECT(CONCATENATE($AE$1,"!$A$1")),$AT406,MATCH("Display Name",INDIRECT(CONCATENATE($AE$1,"!$A$1")):INDIRECT(CONCATENATE($AE$1,"!$L$1")),0)-1,1,1)</f>
        <v>0</v>
      </c>
      <c r="AR406">
        <f ca="1">OFFSET(INDIRECT(CONCATENATE($AE$1,"!$A$1")),$AT406,MATCH("Pre-Windows 2000 Logon Name",INDIRECT(CONCATENATE($AE$1,"!$A$1")):INDIRECT(CONCATENATE($AE$1,"!$L$1")),0)-1,1,1)</f>
        <v>0</v>
      </c>
      <c r="AS406">
        <f ca="1">OFFSET(INDIRECT(CONCATENATE($AE$1,"!$A$1")),$AT406,MATCH("E-Mail Address",INDIRECT(CONCATENATE($AE$1,"!$A$1")):INDIRECT(CONCATENATE($AE$1,"!$L$1")),0)-1,1,1)</f>
        <v>0</v>
      </c>
      <c r="AT406">
        <v>405</v>
      </c>
    </row>
    <row r="407" spans="1:46" x14ac:dyDescent="0.25">
      <c r="A407" s="4"/>
      <c r="B407" s="4"/>
      <c r="C407" s="4"/>
      <c r="D407" s="4"/>
      <c r="E407" s="4"/>
      <c r="F407" s="4"/>
      <c r="H407" s="2"/>
      <c r="I407" t="str">
        <f t="shared" si="107"/>
        <v/>
      </c>
      <c r="K407" t="str">
        <f t="shared" si="96"/>
        <v/>
      </c>
      <c r="L407" t="str">
        <f t="shared" si="97"/>
        <v/>
      </c>
      <c r="M407" t="str">
        <f t="shared" si="98"/>
        <v/>
      </c>
      <c r="N407" t="str">
        <f t="shared" si="99"/>
        <v/>
      </c>
      <c r="O407" t="str">
        <f t="shared" si="100"/>
        <v/>
      </c>
      <c r="P407" t="str">
        <f t="shared" si="108"/>
        <v/>
      </c>
      <c r="R407" t="str">
        <f t="shared" ca="1" si="109"/>
        <v>0, 0</v>
      </c>
      <c r="S407">
        <f ca="1"/>
        <v>0</v>
      </c>
      <c r="T407">
        <f ca="1"/>
        <v>0</v>
      </c>
      <c r="U407">
        <f ca="1"/>
        <v>0</v>
      </c>
      <c r="V407">
        <f ca="1"/>
        <v>0</v>
      </c>
      <c r="W407">
        <f ca="1"/>
        <v>0</v>
      </c>
      <c r="X407">
        <f ca="1"/>
        <v>0</v>
      </c>
      <c r="Y407">
        <f ca="1"/>
        <v>0</v>
      </c>
      <c r="Z407">
        <f ca="1"/>
        <v>0</v>
      </c>
      <c r="AA407">
        <f ca="1"/>
        <v>0</v>
      </c>
      <c r="AC407" s="2"/>
      <c r="AD407" t="str">
        <f t="shared" si="110"/>
        <v/>
      </c>
      <c r="AF407" t="str">
        <f t="shared" si="101"/>
        <v/>
      </c>
      <c r="AG407" t="str">
        <f t="shared" si="102"/>
        <v/>
      </c>
      <c r="AH407" t="str">
        <f t="shared" si="103"/>
        <v/>
      </c>
      <c r="AI407" t="str">
        <f t="shared" si="104"/>
        <v/>
      </c>
      <c r="AJ407" t="str">
        <f t="shared" si="105"/>
        <v/>
      </c>
      <c r="AK407" t="str">
        <f t="shared" si="106"/>
        <v/>
      </c>
      <c r="AM407" t="str">
        <f t="shared" ca="1" si="111"/>
        <v>0, 0</v>
      </c>
      <c r="AN407">
        <f ca="1">OFFSET(INDIRECT(CONCATENATE($AE$1,"!$A$1")),$AT407,MATCH("First Name",INDIRECT(CONCATENATE($AE$1,"!$A$1")):INDIRECT(CONCATENATE($AE$1,"!$L$1")),0)-1,1,1)</f>
        <v>0</v>
      </c>
      <c r="AO407">
        <f ca="1">OFFSET(INDIRECT(CONCATENATE($AE$1,"!$A$1")),$AT407,MATCH("Last Name",INDIRECT(CONCATENATE($AE$1,"!$A$1")):INDIRECT(CONCATENATE($AE$1,"!$L$1")),0)-1,1,1)</f>
        <v>0</v>
      </c>
      <c r="AP407">
        <f ca="1">OFFSET(INDIRECT(CONCATENATE($AE$1,"!$A$1")),$AT407,MATCH("description",INDIRECT(CONCATENATE($AE$1,"!$A$1")):INDIRECT(CONCATENATE($AE$1,"!$L$1")),0)-1,1,1)</f>
        <v>0</v>
      </c>
      <c r="AQ407">
        <f ca="1">OFFSET(INDIRECT(CONCATENATE($AE$1,"!$A$1")),$AT407,MATCH("Display Name",INDIRECT(CONCATENATE($AE$1,"!$A$1")):INDIRECT(CONCATENATE($AE$1,"!$L$1")),0)-1,1,1)</f>
        <v>0</v>
      </c>
      <c r="AR407">
        <f ca="1">OFFSET(INDIRECT(CONCATENATE($AE$1,"!$A$1")),$AT407,MATCH("Pre-Windows 2000 Logon Name",INDIRECT(CONCATENATE($AE$1,"!$A$1")):INDIRECT(CONCATENATE($AE$1,"!$L$1")),0)-1,1,1)</f>
        <v>0</v>
      </c>
      <c r="AS407">
        <f ca="1">OFFSET(INDIRECT(CONCATENATE($AE$1,"!$A$1")),$AT407,MATCH("E-Mail Address",INDIRECT(CONCATENATE($AE$1,"!$A$1")):INDIRECT(CONCATENATE($AE$1,"!$L$1")),0)-1,1,1)</f>
        <v>0</v>
      </c>
      <c r="AT407">
        <v>406</v>
      </c>
    </row>
    <row r="408" spans="1:46" x14ac:dyDescent="0.25">
      <c r="A408" s="4"/>
      <c r="B408" s="4"/>
      <c r="C408" s="4"/>
      <c r="D408" s="4"/>
      <c r="E408" s="4"/>
      <c r="F408" s="4"/>
      <c r="H408" s="2"/>
      <c r="I408" t="str">
        <f t="shared" si="107"/>
        <v/>
      </c>
      <c r="K408" t="str">
        <f t="shared" si="96"/>
        <v/>
      </c>
      <c r="L408" t="str">
        <f t="shared" si="97"/>
        <v/>
      </c>
      <c r="M408" t="str">
        <f t="shared" si="98"/>
        <v/>
      </c>
      <c r="N408" t="str">
        <f t="shared" si="99"/>
        <v/>
      </c>
      <c r="O408" t="str">
        <f t="shared" si="100"/>
        <v/>
      </c>
      <c r="P408" t="str">
        <f t="shared" si="108"/>
        <v/>
      </c>
      <c r="R408" t="str">
        <f t="shared" ca="1" si="109"/>
        <v>0, 0</v>
      </c>
      <c r="S408">
        <f ca="1"/>
        <v>0</v>
      </c>
      <c r="T408">
        <f ca="1"/>
        <v>0</v>
      </c>
      <c r="U408">
        <f ca="1"/>
        <v>0</v>
      </c>
      <c r="V408">
        <f ca="1"/>
        <v>0</v>
      </c>
      <c r="W408">
        <f ca="1"/>
        <v>0</v>
      </c>
      <c r="X408">
        <f ca="1"/>
        <v>0</v>
      </c>
      <c r="Y408">
        <f ca="1"/>
        <v>0</v>
      </c>
      <c r="Z408">
        <f ca="1"/>
        <v>0</v>
      </c>
      <c r="AA408">
        <f ca="1"/>
        <v>0</v>
      </c>
      <c r="AC408" s="2"/>
      <c r="AD408" t="str">
        <f t="shared" si="110"/>
        <v/>
      </c>
      <c r="AF408" t="str">
        <f t="shared" si="101"/>
        <v/>
      </c>
      <c r="AG408" t="str">
        <f t="shared" si="102"/>
        <v/>
      </c>
      <c r="AH408" t="str">
        <f t="shared" si="103"/>
        <v/>
      </c>
      <c r="AI408" t="str">
        <f t="shared" si="104"/>
        <v/>
      </c>
      <c r="AJ408" t="str">
        <f t="shared" si="105"/>
        <v/>
      </c>
      <c r="AK408" t="str">
        <f t="shared" si="106"/>
        <v/>
      </c>
      <c r="AM408" t="str">
        <f t="shared" ca="1" si="111"/>
        <v>0, 0</v>
      </c>
      <c r="AN408">
        <f ca="1">OFFSET(INDIRECT(CONCATENATE($AE$1,"!$A$1")),$AT408,MATCH("First Name",INDIRECT(CONCATENATE($AE$1,"!$A$1")):INDIRECT(CONCATENATE($AE$1,"!$L$1")),0)-1,1,1)</f>
        <v>0</v>
      </c>
      <c r="AO408">
        <f ca="1">OFFSET(INDIRECT(CONCATENATE($AE$1,"!$A$1")),$AT408,MATCH("Last Name",INDIRECT(CONCATENATE($AE$1,"!$A$1")):INDIRECT(CONCATENATE($AE$1,"!$L$1")),0)-1,1,1)</f>
        <v>0</v>
      </c>
      <c r="AP408">
        <f ca="1">OFFSET(INDIRECT(CONCATENATE($AE$1,"!$A$1")),$AT408,MATCH("description",INDIRECT(CONCATENATE($AE$1,"!$A$1")):INDIRECT(CONCATENATE($AE$1,"!$L$1")),0)-1,1,1)</f>
        <v>0</v>
      </c>
      <c r="AQ408">
        <f ca="1">OFFSET(INDIRECT(CONCATENATE($AE$1,"!$A$1")),$AT408,MATCH("Display Name",INDIRECT(CONCATENATE($AE$1,"!$A$1")):INDIRECT(CONCATENATE($AE$1,"!$L$1")),0)-1,1,1)</f>
        <v>0</v>
      </c>
      <c r="AR408">
        <f ca="1">OFFSET(INDIRECT(CONCATENATE($AE$1,"!$A$1")),$AT408,MATCH("Pre-Windows 2000 Logon Name",INDIRECT(CONCATENATE($AE$1,"!$A$1")):INDIRECT(CONCATENATE($AE$1,"!$L$1")),0)-1,1,1)</f>
        <v>0</v>
      </c>
      <c r="AS408">
        <f ca="1">OFFSET(INDIRECT(CONCATENATE($AE$1,"!$A$1")),$AT408,MATCH("E-Mail Address",INDIRECT(CONCATENATE($AE$1,"!$A$1")):INDIRECT(CONCATENATE($AE$1,"!$L$1")),0)-1,1,1)</f>
        <v>0</v>
      </c>
      <c r="AT408">
        <v>407</v>
      </c>
    </row>
    <row r="409" spans="1:46" x14ac:dyDescent="0.25">
      <c r="A409" s="4"/>
      <c r="B409" s="4"/>
      <c r="C409" s="4"/>
      <c r="D409" s="4"/>
      <c r="E409" s="4"/>
      <c r="F409" s="4"/>
      <c r="H409" s="2"/>
      <c r="I409" t="str">
        <f t="shared" si="107"/>
        <v/>
      </c>
      <c r="K409" t="str">
        <f t="shared" si="96"/>
        <v/>
      </c>
      <c r="L409" t="str">
        <f t="shared" si="97"/>
        <v/>
      </c>
      <c r="M409" t="str">
        <f t="shared" si="98"/>
        <v/>
      </c>
      <c r="N409" t="str">
        <f t="shared" si="99"/>
        <v/>
      </c>
      <c r="O409" t="str">
        <f t="shared" si="100"/>
        <v/>
      </c>
      <c r="P409" t="str">
        <f t="shared" si="108"/>
        <v/>
      </c>
      <c r="R409" t="str">
        <f t="shared" ca="1" si="109"/>
        <v>0, 0</v>
      </c>
      <c r="S409">
        <f ca="1"/>
        <v>0</v>
      </c>
      <c r="T409">
        <f ca="1"/>
        <v>0</v>
      </c>
      <c r="U409">
        <f ca="1"/>
        <v>0</v>
      </c>
      <c r="V409">
        <f ca="1"/>
        <v>0</v>
      </c>
      <c r="W409">
        <f ca="1"/>
        <v>0</v>
      </c>
      <c r="X409">
        <f ca="1"/>
        <v>0</v>
      </c>
      <c r="Y409">
        <f ca="1"/>
        <v>0</v>
      </c>
      <c r="Z409">
        <f ca="1"/>
        <v>0</v>
      </c>
      <c r="AA409">
        <f ca="1"/>
        <v>0</v>
      </c>
      <c r="AC409" s="2"/>
      <c r="AD409" t="str">
        <f t="shared" si="110"/>
        <v/>
      </c>
      <c r="AF409" t="str">
        <f t="shared" si="101"/>
        <v/>
      </c>
      <c r="AG409" t="str">
        <f t="shared" si="102"/>
        <v/>
      </c>
      <c r="AH409" t="str">
        <f t="shared" si="103"/>
        <v/>
      </c>
      <c r="AI409" t="str">
        <f t="shared" si="104"/>
        <v/>
      </c>
      <c r="AJ409" t="str">
        <f t="shared" si="105"/>
        <v/>
      </c>
      <c r="AK409" t="str">
        <f t="shared" si="106"/>
        <v/>
      </c>
      <c r="AM409" t="str">
        <f t="shared" ca="1" si="111"/>
        <v>0, 0</v>
      </c>
      <c r="AN409">
        <f ca="1">OFFSET(INDIRECT(CONCATENATE($AE$1,"!$A$1")),$AT409,MATCH("First Name",INDIRECT(CONCATENATE($AE$1,"!$A$1")):INDIRECT(CONCATENATE($AE$1,"!$L$1")),0)-1,1,1)</f>
        <v>0</v>
      </c>
      <c r="AO409">
        <f ca="1">OFFSET(INDIRECT(CONCATENATE($AE$1,"!$A$1")),$AT409,MATCH("Last Name",INDIRECT(CONCATENATE($AE$1,"!$A$1")):INDIRECT(CONCATENATE($AE$1,"!$L$1")),0)-1,1,1)</f>
        <v>0</v>
      </c>
      <c r="AP409">
        <f ca="1">OFFSET(INDIRECT(CONCATENATE($AE$1,"!$A$1")),$AT409,MATCH("description",INDIRECT(CONCATENATE($AE$1,"!$A$1")):INDIRECT(CONCATENATE($AE$1,"!$L$1")),0)-1,1,1)</f>
        <v>0</v>
      </c>
      <c r="AQ409">
        <f ca="1">OFFSET(INDIRECT(CONCATENATE($AE$1,"!$A$1")),$AT409,MATCH("Display Name",INDIRECT(CONCATENATE($AE$1,"!$A$1")):INDIRECT(CONCATENATE($AE$1,"!$L$1")),0)-1,1,1)</f>
        <v>0</v>
      </c>
      <c r="AR409">
        <f ca="1">OFFSET(INDIRECT(CONCATENATE($AE$1,"!$A$1")),$AT409,MATCH("Pre-Windows 2000 Logon Name",INDIRECT(CONCATENATE($AE$1,"!$A$1")):INDIRECT(CONCATENATE($AE$1,"!$L$1")),0)-1,1,1)</f>
        <v>0</v>
      </c>
      <c r="AS409">
        <f ca="1">OFFSET(INDIRECT(CONCATENATE($AE$1,"!$A$1")),$AT409,MATCH("E-Mail Address",INDIRECT(CONCATENATE($AE$1,"!$A$1")):INDIRECT(CONCATENATE($AE$1,"!$L$1")),0)-1,1,1)</f>
        <v>0</v>
      </c>
      <c r="AT409">
        <v>408</v>
      </c>
    </row>
    <row r="410" spans="1:46" x14ac:dyDescent="0.25">
      <c r="A410" s="4"/>
      <c r="B410" s="4"/>
      <c r="C410" s="4"/>
      <c r="D410" s="4"/>
      <c r="E410" s="4"/>
      <c r="F410" s="4"/>
      <c r="H410" s="2"/>
      <c r="I410" t="str">
        <f t="shared" si="107"/>
        <v/>
      </c>
      <c r="K410" t="str">
        <f t="shared" si="96"/>
        <v/>
      </c>
      <c r="L410" t="str">
        <f t="shared" si="97"/>
        <v/>
      </c>
      <c r="M410" t="str">
        <f t="shared" si="98"/>
        <v/>
      </c>
      <c r="N410" t="str">
        <f t="shared" si="99"/>
        <v/>
      </c>
      <c r="O410" t="str">
        <f t="shared" si="100"/>
        <v/>
      </c>
      <c r="P410" t="str">
        <f t="shared" si="108"/>
        <v/>
      </c>
      <c r="R410" t="str">
        <f t="shared" ca="1" si="109"/>
        <v>0, 0</v>
      </c>
      <c r="S410">
        <f ca="1"/>
        <v>0</v>
      </c>
      <c r="T410">
        <f ca="1"/>
        <v>0</v>
      </c>
      <c r="U410">
        <f ca="1"/>
        <v>0</v>
      </c>
      <c r="V410">
        <f ca="1"/>
        <v>0</v>
      </c>
      <c r="W410">
        <f ca="1"/>
        <v>0</v>
      </c>
      <c r="X410">
        <f ca="1"/>
        <v>0</v>
      </c>
      <c r="Y410">
        <f ca="1"/>
        <v>0</v>
      </c>
      <c r="Z410">
        <f ca="1"/>
        <v>0</v>
      </c>
      <c r="AA410">
        <f ca="1"/>
        <v>0</v>
      </c>
      <c r="AC410" s="2"/>
      <c r="AD410" t="str">
        <f t="shared" si="110"/>
        <v/>
      </c>
      <c r="AF410" t="str">
        <f t="shared" si="101"/>
        <v/>
      </c>
      <c r="AG410" t="str">
        <f t="shared" si="102"/>
        <v/>
      </c>
      <c r="AH410" t="str">
        <f t="shared" si="103"/>
        <v/>
      </c>
      <c r="AI410" t="str">
        <f t="shared" si="104"/>
        <v/>
      </c>
      <c r="AJ410" t="str">
        <f t="shared" si="105"/>
        <v/>
      </c>
      <c r="AK410" t="str">
        <f t="shared" si="106"/>
        <v/>
      </c>
      <c r="AM410" t="str">
        <f t="shared" ca="1" si="111"/>
        <v>0, 0</v>
      </c>
      <c r="AN410">
        <f ca="1">OFFSET(INDIRECT(CONCATENATE($AE$1,"!$A$1")),$AT410,MATCH("First Name",INDIRECT(CONCATENATE($AE$1,"!$A$1")):INDIRECT(CONCATENATE($AE$1,"!$L$1")),0)-1,1,1)</f>
        <v>0</v>
      </c>
      <c r="AO410">
        <f ca="1">OFFSET(INDIRECT(CONCATENATE($AE$1,"!$A$1")),$AT410,MATCH("Last Name",INDIRECT(CONCATENATE($AE$1,"!$A$1")):INDIRECT(CONCATENATE($AE$1,"!$L$1")),0)-1,1,1)</f>
        <v>0</v>
      </c>
      <c r="AP410">
        <f ca="1">OFFSET(INDIRECT(CONCATENATE($AE$1,"!$A$1")),$AT410,MATCH("description",INDIRECT(CONCATENATE($AE$1,"!$A$1")):INDIRECT(CONCATENATE($AE$1,"!$L$1")),0)-1,1,1)</f>
        <v>0</v>
      </c>
      <c r="AQ410">
        <f ca="1">OFFSET(INDIRECT(CONCATENATE($AE$1,"!$A$1")),$AT410,MATCH("Display Name",INDIRECT(CONCATENATE($AE$1,"!$A$1")):INDIRECT(CONCATENATE($AE$1,"!$L$1")),0)-1,1,1)</f>
        <v>0</v>
      </c>
      <c r="AR410">
        <f ca="1">OFFSET(INDIRECT(CONCATENATE($AE$1,"!$A$1")),$AT410,MATCH("Pre-Windows 2000 Logon Name",INDIRECT(CONCATENATE($AE$1,"!$A$1")):INDIRECT(CONCATENATE($AE$1,"!$L$1")),0)-1,1,1)</f>
        <v>0</v>
      </c>
      <c r="AS410">
        <f ca="1">OFFSET(INDIRECT(CONCATENATE($AE$1,"!$A$1")),$AT410,MATCH("E-Mail Address",INDIRECT(CONCATENATE($AE$1,"!$A$1")):INDIRECT(CONCATENATE($AE$1,"!$L$1")),0)-1,1,1)</f>
        <v>0</v>
      </c>
      <c r="AT410">
        <v>409</v>
      </c>
    </row>
    <row r="411" spans="1:46" x14ac:dyDescent="0.25">
      <c r="A411" s="4"/>
      <c r="B411" s="4"/>
      <c r="C411" s="4"/>
      <c r="D411" s="4"/>
      <c r="E411" s="4"/>
      <c r="F411" s="4"/>
      <c r="H411" s="2"/>
      <c r="I411" t="str">
        <f t="shared" si="107"/>
        <v/>
      </c>
      <c r="K411" t="str">
        <f t="shared" si="96"/>
        <v/>
      </c>
      <c r="L411" t="str">
        <f t="shared" si="97"/>
        <v/>
      </c>
      <c r="M411" t="str">
        <f t="shared" si="98"/>
        <v/>
      </c>
      <c r="N411" t="str">
        <f t="shared" si="99"/>
        <v/>
      </c>
      <c r="O411" t="str">
        <f t="shared" si="100"/>
        <v/>
      </c>
      <c r="P411" t="str">
        <f t="shared" si="108"/>
        <v/>
      </c>
      <c r="R411" t="str">
        <f t="shared" ca="1" si="109"/>
        <v>0, 0</v>
      </c>
      <c r="S411">
        <f ca="1"/>
        <v>0</v>
      </c>
      <c r="T411">
        <f ca="1"/>
        <v>0</v>
      </c>
      <c r="U411">
        <f ca="1"/>
        <v>0</v>
      </c>
      <c r="V411">
        <f ca="1"/>
        <v>0</v>
      </c>
      <c r="W411">
        <f ca="1"/>
        <v>0</v>
      </c>
      <c r="X411">
        <f ca="1"/>
        <v>0</v>
      </c>
      <c r="Y411">
        <f ca="1"/>
        <v>0</v>
      </c>
      <c r="Z411">
        <f ca="1"/>
        <v>0</v>
      </c>
      <c r="AA411">
        <f ca="1"/>
        <v>0</v>
      </c>
      <c r="AC411" s="2"/>
      <c r="AD411" t="str">
        <f t="shared" si="110"/>
        <v/>
      </c>
      <c r="AF411" t="str">
        <f t="shared" si="101"/>
        <v/>
      </c>
      <c r="AG411" t="str">
        <f t="shared" si="102"/>
        <v/>
      </c>
      <c r="AH411" t="str">
        <f t="shared" si="103"/>
        <v/>
      </c>
      <c r="AI411" t="str">
        <f t="shared" si="104"/>
        <v/>
      </c>
      <c r="AJ411" t="str">
        <f t="shared" si="105"/>
        <v/>
      </c>
      <c r="AK411" t="str">
        <f t="shared" si="106"/>
        <v/>
      </c>
      <c r="AM411" t="str">
        <f t="shared" ca="1" si="111"/>
        <v>0, 0</v>
      </c>
      <c r="AN411">
        <f ca="1">OFFSET(INDIRECT(CONCATENATE($AE$1,"!$A$1")),$AT411,MATCH("First Name",INDIRECT(CONCATENATE($AE$1,"!$A$1")):INDIRECT(CONCATENATE($AE$1,"!$L$1")),0)-1,1,1)</f>
        <v>0</v>
      </c>
      <c r="AO411">
        <f ca="1">OFFSET(INDIRECT(CONCATENATE($AE$1,"!$A$1")),$AT411,MATCH("Last Name",INDIRECT(CONCATENATE($AE$1,"!$A$1")):INDIRECT(CONCATENATE($AE$1,"!$L$1")),0)-1,1,1)</f>
        <v>0</v>
      </c>
      <c r="AP411">
        <f ca="1">OFFSET(INDIRECT(CONCATENATE($AE$1,"!$A$1")),$AT411,MATCH("description",INDIRECT(CONCATENATE($AE$1,"!$A$1")):INDIRECT(CONCATENATE($AE$1,"!$L$1")),0)-1,1,1)</f>
        <v>0</v>
      </c>
      <c r="AQ411">
        <f ca="1">OFFSET(INDIRECT(CONCATENATE($AE$1,"!$A$1")),$AT411,MATCH("Display Name",INDIRECT(CONCATENATE($AE$1,"!$A$1")):INDIRECT(CONCATENATE($AE$1,"!$L$1")),0)-1,1,1)</f>
        <v>0</v>
      </c>
      <c r="AR411">
        <f ca="1">OFFSET(INDIRECT(CONCATENATE($AE$1,"!$A$1")),$AT411,MATCH("Pre-Windows 2000 Logon Name",INDIRECT(CONCATENATE($AE$1,"!$A$1")):INDIRECT(CONCATENATE($AE$1,"!$L$1")),0)-1,1,1)</f>
        <v>0</v>
      </c>
      <c r="AS411">
        <f ca="1">OFFSET(INDIRECT(CONCATENATE($AE$1,"!$A$1")),$AT411,MATCH("E-Mail Address",INDIRECT(CONCATENATE($AE$1,"!$A$1")):INDIRECT(CONCATENATE($AE$1,"!$L$1")),0)-1,1,1)</f>
        <v>0</v>
      </c>
      <c r="AT411">
        <v>410</v>
      </c>
    </row>
    <row r="412" spans="1:46" x14ac:dyDescent="0.25">
      <c r="A412" s="4"/>
      <c r="B412" s="4"/>
      <c r="C412" s="4"/>
      <c r="D412" s="4"/>
      <c r="E412" s="4"/>
      <c r="F412" s="4"/>
      <c r="H412" s="2"/>
      <c r="I412" t="str">
        <f t="shared" si="107"/>
        <v/>
      </c>
      <c r="K412" t="str">
        <f t="shared" si="96"/>
        <v/>
      </c>
      <c r="L412" t="str">
        <f t="shared" si="97"/>
        <v/>
      </c>
      <c r="M412" t="str">
        <f t="shared" si="98"/>
        <v/>
      </c>
      <c r="N412" t="str">
        <f t="shared" si="99"/>
        <v/>
      </c>
      <c r="O412" t="str">
        <f t="shared" si="100"/>
        <v/>
      </c>
      <c r="P412" t="str">
        <f t="shared" si="108"/>
        <v/>
      </c>
      <c r="R412" t="str">
        <f t="shared" ca="1" si="109"/>
        <v>0, 0</v>
      </c>
      <c r="S412">
        <f ca="1"/>
        <v>0</v>
      </c>
      <c r="T412">
        <f ca="1"/>
        <v>0</v>
      </c>
      <c r="U412">
        <f ca="1"/>
        <v>0</v>
      </c>
      <c r="V412">
        <f ca="1"/>
        <v>0</v>
      </c>
      <c r="W412">
        <f ca="1"/>
        <v>0</v>
      </c>
      <c r="X412">
        <f ca="1"/>
        <v>0</v>
      </c>
      <c r="Y412">
        <f ca="1"/>
        <v>0</v>
      </c>
      <c r="Z412">
        <f ca="1"/>
        <v>0</v>
      </c>
      <c r="AA412">
        <f ca="1"/>
        <v>0</v>
      </c>
      <c r="AC412" s="2"/>
      <c r="AD412" t="str">
        <f t="shared" si="110"/>
        <v/>
      </c>
      <c r="AF412" t="str">
        <f t="shared" si="101"/>
        <v/>
      </c>
      <c r="AG412" t="str">
        <f t="shared" si="102"/>
        <v/>
      </c>
      <c r="AH412" t="str">
        <f t="shared" si="103"/>
        <v/>
      </c>
      <c r="AI412" t="str">
        <f t="shared" si="104"/>
        <v/>
      </c>
      <c r="AJ412" t="str">
        <f t="shared" si="105"/>
        <v/>
      </c>
      <c r="AK412" t="str">
        <f t="shared" si="106"/>
        <v/>
      </c>
      <c r="AM412" t="str">
        <f t="shared" ca="1" si="111"/>
        <v>0, 0</v>
      </c>
      <c r="AN412">
        <f ca="1">OFFSET(INDIRECT(CONCATENATE($AE$1,"!$A$1")),$AT412,MATCH("First Name",INDIRECT(CONCATENATE($AE$1,"!$A$1")):INDIRECT(CONCATENATE($AE$1,"!$L$1")),0)-1,1,1)</f>
        <v>0</v>
      </c>
      <c r="AO412">
        <f ca="1">OFFSET(INDIRECT(CONCATENATE($AE$1,"!$A$1")),$AT412,MATCH("Last Name",INDIRECT(CONCATENATE($AE$1,"!$A$1")):INDIRECT(CONCATENATE($AE$1,"!$L$1")),0)-1,1,1)</f>
        <v>0</v>
      </c>
      <c r="AP412">
        <f ca="1">OFFSET(INDIRECT(CONCATENATE($AE$1,"!$A$1")),$AT412,MATCH("description",INDIRECT(CONCATENATE($AE$1,"!$A$1")):INDIRECT(CONCATENATE($AE$1,"!$L$1")),0)-1,1,1)</f>
        <v>0</v>
      </c>
      <c r="AQ412">
        <f ca="1">OFFSET(INDIRECT(CONCATENATE($AE$1,"!$A$1")),$AT412,MATCH("Display Name",INDIRECT(CONCATENATE($AE$1,"!$A$1")):INDIRECT(CONCATENATE($AE$1,"!$L$1")),0)-1,1,1)</f>
        <v>0</v>
      </c>
      <c r="AR412">
        <f ca="1">OFFSET(INDIRECT(CONCATENATE($AE$1,"!$A$1")),$AT412,MATCH("Pre-Windows 2000 Logon Name",INDIRECT(CONCATENATE($AE$1,"!$A$1")):INDIRECT(CONCATENATE($AE$1,"!$L$1")),0)-1,1,1)</f>
        <v>0</v>
      </c>
      <c r="AS412">
        <f ca="1">OFFSET(INDIRECT(CONCATENATE($AE$1,"!$A$1")),$AT412,MATCH("E-Mail Address",INDIRECT(CONCATENATE($AE$1,"!$A$1")):INDIRECT(CONCATENATE($AE$1,"!$L$1")),0)-1,1,1)</f>
        <v>0</v>
      </c>
      <c r="AT412">
        <v>411</v>
      </c>
    </row>
    <row r="413" spans="1:46" x14ac:dyDescent="0.25">
      <c r="A413" s="4"/>
      <c r="B413" s="4"/>
      <c r="C413" s="4"/>
      <c r="D413" s="4"/>
      <c r="E413" s="4"/>
      <c r="F413" s="4"/>
      <c r="H413" s="2"/>
      <c r="I413" t="str">
        <f t="shared" si="107"/>
        <v/>
      </c>
      <c r="K413" t="str">
        <f t="shared" si="96"/>
        <v/>
      </c>
      <c r="L413" t="str">
        <f t="shared" si="97"/>
        <v/>
      </c>
      <c r="M413" t="str">
        <f t="shared" si="98"/>
        <v/>
      </c>
      <c r="N413" t="str">
        <f t="shared" si="99"/>
        <v/>
      </c>
      <c r="O413" t="str">
        <f t="shared" si="100"/>
        <v/>
      </c>
      <c r="P413" t="str">
        <f t="shared" si="108"/>
        <v/>
      </c>
      <c r="R413" t="str">
        <f t="shared" ca="1" si="109"/>
        <v>0, 0</v>
      </c>
      <c r="S413">
        <f ca="1"/>
        <v>0</v>
      </c>
      <c r="T413">
        <f ca="1"/>
        <v>0</v>
      </c>
      <c r="U413">
        <f ca="1"/>
        <v>0</v>
      </c>
      <c r="V413">
        <f ca="1"/>
        <v>0</v>
      </c>
      <c r="W413">
        <f ca="1"/>
        <v>0</v>
      </c>
      <c r="X413">
        <f ca="1"/>
        <v>0</v>
      </c>
      <c r="Y413">
        <f ca="1"/>
        <v>0</v>
      </c>
      <c r="Z413">
        <f ca="1"/>
        <v>0</v>
      </c>
      <c r="AA413">
        <f ca="1"/>
        <v>0</v>
      </c>
      <c r="AC413" s="2"/>
      <c r="AD413" t="str">
        <f t="shared" si="110"/>
        <v/>
      </c>
      <c r="AF413" t="str">
        <f t="shared" si="101"/>
        <v/>
      </c>
      <c r="AG413" t="str">
        <f t="shared" si="102"/>
        <v/>
      </c>
      <c r="AH413" t="str">
        <f t="shared" si="103"/>
        <v/>
      </c>
      <c r="AI413" t="str">
        <f t="shared" si="104"/>
        <v/>
      </c>
      <c r="AJ413" t="str">
        <f t="shared" si="105"/>
        <v/>
      </c>
      <c r="AK413" t="str">
        <f t="shared" si="106"/>
        <v/>
      </c>
      <c r="AM413" t="str">
        <f t="shared" ca="1" si="111"/>
        <v>0, 0</v>
      </c>
      <c r="AN413">
        <f ca="1">OFFSET(INDIRECT(CONCATENATE($AE$1,"!$A$1")),$AT413,MATCH("First Name",INDIRECT(CONCATENATE($AE$1,"!$A$1")):INDIRECT(CONCATENATE($AE$1,"!$L$1")),0)-1,1,1)</f>
        <v>0</v>
      </c>
      <c r="AO413">
        <f ca="1">OFFSET(INDIRECT(CONCATENATE($AE$1,"!$A$1")),$AT413,MATCH("Last Name",INDIRECT(CONCATENATE($AE$1,"!$A$1")):INDIRECT(CONCATENATE($AE$1,"!$L$1")),0)-1,1,1)</f>
        <v>0</v>
      </c>
      <c r="AP413">
        <f ca="1">OFFSET(INDIRECT(CONCATENATE($AE$1,"!$A$1")),$AT413,MATCH("description",INDIRECT(CONCATENATE($AE$1,"!$A$1")):INDIRECT(CONCATENATE($AE$1,"!$L$1")),0)-1,1,1)</f>
        <v>0</v>
      </c>
      <c r="AQ413">
        <f ca="1">OFFSET(INDIRECT(CONCATENATE($AE$1,"!$A$1")),$AT413,MATCH("Display Name",INDIRECT(CONCATENATE($AE$1,"!$A$1")):INDIRECT(CONCATENATE($AE$1,"!$L$1")),0)-1,1,1)</f>
        <v>0</v>
      </c>
      <c r="AR413">
        <f ca="1">OFFSET(INDIRECT(CONCATENATE($AE$1,"!$A$1")),$AT413,MATCH("Pre-Windows 2000 Logon Name",INDIRECT(CONCATENATE($AE$1,"!$A$1")):INDIRECT(CONCATENATE($AE$1,"!$L$1")),0)-1,1,1)</f>
        <v>0</v>
      </c>
      <c r="AS413">
        <f ca="1">OFFSET(INDIRECT(CONCATENATE($AE$1,"!$A$1")),$AT413,MATCH("E-Mail Address",INDIRECT(CONCATENATE($AE$1,"!$A$1")):INDIRECT(CONCATENATE($AE$1,"!$L$1")),0)-1,1,1)</f>
        <v>0</v>
      </c>
      <c r="AT413">
        <v>412</v>
      </c>
    </row>
    <row r="414" spans="1:46" x14ac:dyDescent="0.25">
      <c r="A414" s="4"/>
      <c r="B414" s="4"/>
      <c r="C414" s="4"/>
      <c r="D414" s="4"/>
      <c r="E414" s="4"/>
      <c r="F414" s="4"/>
      <c r="H414" s="2"/>
      <c r="I414" t="str">
        <f t="shared" si="107"/>
        <v/>
      </c>
      <c r="K414" t="str">
        <f t="shared" si="96"/>
        <v/>
      </c>
      <c r="L414" t="str">
        <f t="shared" si="97"/>
        <v/>
      </c>
      <c r="M414" t="str">
        <f t="shared" si="98"/>
        <v/>
      </c>
      <c r="N414" t="str">
        <f t="shared" si="99"/>
        <v/>
      </c>
      <c r="O414" t="str">
        <f t="shared" si="100"/>
        <v/>
      </c>
      <c r="P414" t="str">
        <f t="shared" si="108"/>
        <v/>
      </c>
      <c r="R414" t="str">
        <f t="shared" ca="1" si="109"/>
        <v>0, 0</v>
      </c>
      <c r="S414">
        <f ca="1"/>
        <v>0</v>
      </c>
      <c r="T414">
        <f ca="1"/>
        <v>0</v>
      </c>
      <c r="U414">
        <f ca="1"/>
        <v>0</v>
      </c>
      <c r="V414">
        <f ca="1"/>
        <v>0</v>
      </c>
      <c r="W414">
        <f ca="1"/>
        <v>0</v>
      </c>
      <c r="X414">
        <f ca="1"/>
        <v>0</v>
      </c>
      <c r="Y414">
        <f ca="1"/>
        <v>0</v>
      </c>
      <c r="Z414">
        <f ca="1"/>
        <v>0</v>
      </c>
      <c r="AA414">
        <f ca="1"/>
        <v>0</v>
      </c>
      <c r="AC414" s="2"/>
      <c r="AD414" t="str">
        <f t="shared" si="110"/>
        <v/>
      </c>
      <c r="AF414" t="str">
        <f t="shared" si="101"/>
        <v/>
      </c>
      <c r="AG414" t="str">
        <f t="shared" si="102"/>
        <v/>
      </c>
      <c r="AH414" t="str">
        <f t="shared" si="103"/>
        <v/>
      </c>
      <c r="AI414" t="str">
        <f t="shared" si="104"/>
        <v/>
      </c>
      <c r="AJ414" t="str">
        <f t="shared" si="105"/>
        <v/>
      </c>
      <c r="AK414" t="str">
        <f t="shared" si="106"/>
        <v/>
      </c>
      <c r="AM414" t="str">
        <f t="shared" ca="1" si="111"/>
        <v>0, 0</v>
      </c>
      <c r="AN414">
        <f ca="1">OFFSET(INDIRECT(CONCATENATE($AE$1,"!$A$1")),$AT414,MATCH("First Name",INDIRECT(CONCATENATE($AE$1,"!$A$1")):INDIRECT(CONCATENATE($AE$1,"!$L$1")),0)-1,1,1)</f>
        <v>0</v>
      </c>
      <c r="AO414">
        <f ca="1">OFFSET(INDIRECT(CONCATENATE($AE$1,"!$A$1")),$AT414,MATCH("Last Name",INDIRECT(CONCATENATE($AE$1,"!$A$1")):INDIRECT(CONCATENATE($AE$1,"!$L$1")),0)-1,1,1)</f>
        <v>0</v>
      </c>
      <c r="AP414">
        <f ca="1">OFFSET(INDIRECT(CONCATENATE($AE$1,"!$A$1")),$AT414,MATCH("description",INDIRECT(CONCATENATE($AE$1,"!$A$1")):INDIRECT(CONCATENATE($AE$1,"!$L$1")),0)-1,1,1)</f>
        <v>0</v>
      </c>
      <c r="AQ414">
        <f ca="1">OFFSET(INDIRECT(CONCATENATE($AE$1,"!$A$1")),$AT414,MATCH("Display Name",INDIRECT(CONCATENATE($AE$1,"!$A$1")):INDIRECT(CONCATENATE($AE$1,"!$L$1")),0)-1,1,1)</f>
        <v>0</v>
      </c>
      <c r="AR414">
        <f ca="1">OFFSET(INDIRECT(CONCATENATE($AE$1,"!$A$1")),$AT414,MATCH("Pre-Windows 2000 Logon Name",INDIRECT(CONCATENATE($AE$1,"!$A$1")):INDIRECT(CONCATENATE($AE$1,"!$L$1")),0)-1,1,1)</f>
        <v>0</v>
      </c>
      <c r="AS414">
        <f ca="1">OFFSET(INDIRECT(CONCATENATE($AE$1,"!$A$1")),$AT414,MATCH("E-Mail Address",INDIRECT(CONCATENATE($AE$1,"!$A$1")):INDIRECT(CONCATENATE($AE$1,"!$L$1")),0)-1,1,1)</f>
        <v>0</v>
      </c>
      <c r="AT414">
        <v>413</v>
      </c>
    </row>
    <row r="415" spans="1:46" x14ac:dyDescent="0.25">
      <c r="A415" s="4"/>
      <c r="B415" s="4"/>
      <c r="C415" s="4"/>
      <c r="D415" s="4"/>
      <c r="E415" s="4"/>
      <c r="F415" s="4"/>
      <c r="H415" s="2"/>
      <c r="I415" t="str">
        <f t="shared" si="107"/>
        <v/>
      </c>
      <c r="K415" t="str">
        <f t="shared" si="96"/>
        <v/>
      </c>
      <c r="L415" t="str">
        <f t="shared" si="97"/>
        <v/>
      </c>
      <c r="M415" t="str">
        <f t="shared" si="98"/>
        <v/>
      </c>
      <c r="N415" t="str">
        <f t="shared" si="99"/>
        <v/>
      </c>
      <c r="O415" t="str">
        <f t="shared" si="100"/>
        <v/>
      </c>
      <c r="P415" t="str">
        <f t="shared" si="108"/>
        <v/>
      </c>
      <c r="R415" t="str">
        <f t="shared" ca="1" si="109"/>
        <v>0, 0</v>
      </c>
      <c r="S415">
        <f ca="1"/>
        <v>0</v>
      </c>
      <c r="T415">
        <f ca="1"/>
        <v>0</v>
      </c>
      <c r="U415">
        <f ca="1"/>
        <v>0</v>
      </c>
      <c r="V415">
        <f ca="1"/>
        <v>0</v>
      </c>
      <c r="W415">
        <f ca="1"/>
        <v>0</v>
      </c>
      <c r="X415">
        <f ca="1"/>
        <v>0</v>
      </c>
      <c r="Y415">
        <f ca="1"/>
        <v>0</v>
      </c>
      <c r="Z415">
        <f ca="1"/>
        <v>0</v>
      </c>
      <c r="AA415">
        <f ca="1"/>
        <v>0</v>
      </c>
      <c r="AC415" s="2"/>
      <c r="AD415" t="str">
        <f t="shared" si="110"/>
        <v/>
      </c>
      <c r="AF415" t="str">
        <f t="shared" si="101"/>
        <v/>
      </c>
      <c r="AG415" t="str">
        <f t="shared" si="102"/>
        <v/>
      </c>
      <c r="AH415" t="str">
        <f t="shared" si="103"/>
        <v/>
      </c>
      <c r="AI415" t="str">
        <f t="shared" si="104"/>
        <v/>
      </c>
      <c r="AJ415" t="str">
        <f t="shared" si="105"/>
        <v/>
      </c>
      <c r="AK415" t="str">
        <f t="shared" si="106"/>
        <v/>
      </c>
      <c r="AM415" t="str">
        <f t="shared" ca="1" si="111"/>
        <v>0, 0</v>
      </c>
      <c r="AN415">
        <f ca="1">OFFSET(INDIRECT(CONCATENATE($AE$1,"!$A$1")),$AT415,MATCH("First Name",INDIRECT(CONCATENATE($AE$1,"!$A$1")):INDIRECT(CONCATENATE($AE$1,"!$L$1")),0)-1,1,1)</f>
        <v>0</v>
      </c>
      <c r="AO415">
        <f ca="1">OFFSET(INDIRECT(CONCATENATE($AE$1,"!$A$1")),$AT415,MATCH("Last Name",INDIRECT(CONCATENATE($AE$1,"!$A$1")):INDIRECT(CONCATENATE($AE$1,"!$L$1")),0)-1,1,1)</f>
        <v>0</v>
      </c>
      <c r="AP415">
        <f ca="1">OFFSET(INDIRECT(CONCATENATE($AE$1,"!$A$1")),$AT415,MATCH("description",INDIRECT(CONCATENATE($AE$1,"!$A$1")):INDIRECT(CONCATENATE($AE$1,"!$L$1")),0)-1,1,1)</f>
        <v>0</v>
      </c>
      <c r="AQ415">
        <f ca="1">OFFSET(INDIRECT(CONCATENATE($AE$1,"!$A$1")),$AT415,MATCH("Display Name",INDIRECT(CONCATENATE($AE$1,"!$A$1")):INDIRECT(CONCATENATE($AE$1,"!$L$1")),0)-1,1,1)</f>
        <v>0</v>
      </c>
      <c r="AR415">
        <f ca="1">OFFSET(INDIRECT(CONCATENATE($AE$1,"!$A$1")),$AT415,MATCH("Pre-Windows 2000 Logon Name",INDIRECT(CONCATENATE($AE$1,"!$A$1")):INDIRECT(CONCATENATE($AE$1,"!$L$1")),0)-1,1,1)</f>
        <v>0</v>
      </c>
      <c r="AS415">
        <f ca="1">OFFSET(INDIRECT(CONCATENATE($AE$1,"!$A$1")),$AT415,MATCH("E-Mail Address",INDIRECT(CONCATENATE($AE$1,"!$A$1")):INDIRECT(CONCATENATE($AE$1,"!$L$1")),0)-1,1,1)</f>
        <v>0</v>
      </c>
      <c r="AT415">
        <v>414</v>
      </c>
    </row>
    <row r="416" spans="1:46" x14ac:dyDescent="0.25">
      <c r="A416" s="4"/>
      <c r="B416" s="4"/>
      <c r="C416" s="4"/>
      <c r="D416" s="4"/>
      <c r="E416" s="4"/>
      <c r="F416" s="4"/>
      <c r="H416" s="2"/>
      <c r="I416" t="str">
        <f t="shared" si="107"/>
        <v/>
      </c>
      <c r="K416" t="str">
        <f t="shared" si="96"/>
        <v/>
      </c>
      <c r="L416" t="str">
        <f t="shared" si="97"/>
        <v/>
      </c>
      <c r="M416" t="str">
        <f t="shared" si="98"/>
        <v/>
      </c>
      <c r="N416" t="str">
        <f t="shared" si="99"/>
        <v/>
      </c>
      <c r="O416" t="str">
        <f t="shared" si="100"/>
        <v/>
      </c>
      <c r="P416" t="str">
        <f t="shared" si="108"/>
        <v/>
      </c>
      <c r="R416" t="str">
        <f t="shared" ca="1" si="109"/>
        <v>0, 0</v>
      </c>
      <c r="S416">
        <f ca="1"/>
        <v>0</v>
      </c>
      <c r="T416">
        <f ca="1"/>
        <v>0</v>
      </c>
      <c r="U416">
        <f ca="1"/>
        <v>0</v>
      </c>
      <c r="V416">
        <f ca="1"/>
        <v>0</v>
      </c>
      <c r="W416">
        <f ca="1"/>
        <v>0</v>
      </c>
      <c r="X416">
        <f ca="1"/>
        <v>0</v>
      </c>
      <c r="Y416">
        <f ca="1"/>
        <v>0</v>
      </c>
      <c r="Z416">
        <f ca="1"/>
        <v>0</v>
      </c>
      <c r="AA416">
        <f ca="1"/>
        <v>0</v>
      </c>
      <c r="AC416" s="2"/>
      <c r="AD416" t="str">
        <f t="shared" si="110"/>
        <v/>
      </c>
      <c r="AF416" t="str">
        <f t="shared" si="101"/>
        <v/>
      </c>
      <c r="AG416" t="str">
        <f t="shared" si="102"/>
        <v/>
      </c>
      <c r="AH416" t="str">
        <f t="shared" si="103"/>
        <v/>
      </c>
      <c r="AI416" t="str">
        <f t="shared" si="104"/>
        <v/>
      </c>
      <c r="AJ416" t="str">
        <f t="shared" si="105"/>
        <v/>
      </c>
      <c r="AK416" t="str">
        <f t="shared" si="106"/>
        <v/>
      </c>
      <c r="AM416" t="str">
        <f t="shared" ca="1" si="111"/>
        <v>0, 0</v>
      </c>
      <c r="AN416">
        <f ca="1">OFFSET(INDIRECT(CONCATENATE($AE$1,"!$A$1")),$AT416,MATCH("First Name",INDIRECT(CONCATENATE($AE$1,"!$A$1")):INDIRECT(CONCATENATE($AE$1,"!$L$1")),0)-1,1,1)</f>
        <v>0</v>
      </c>
      <c r="AO416">
        <f ca="1">OFFSET(INDIRECT(CONCATENATE($AE$1,"!$A$1")),$AT416,MATCH("Last Name",INDIRECT(CONCATENATE($AE$1,"!$A$1")):INDIRECT(CONCATENATE($AE$1,"!$L$1")),0)-1,1,1)</f>
        <v>0</v>
      </c>
      <c r="AP416">
        <f ca="1">OFFSET(INDIRECT(CONCATENATE($AE$1,"!$A$1")),$AT416,MATCH("description",INDIRECT(CONCATENATE($AE$1,"!$A$1")):INDIRECT(CONCATENATE($AE$1,"!$L$1")),0)-1,1,1)</f>
        <v>0</v>
      </c>
      <c r="AQ416">
        <f ca="1">OFFSET(INDIRECT(CONCATENATE($AE$1,"!$A$1")),$AT416,MATCH("Display Name",INDIRECT(CONCATENATE($AE$1,"!$A$1")):INDIRECT(CONCATENATE($AE$1,"!$L$1")),0)-1,1,1)</f>
        <v>0</v>
      </c>
      <c r="AR416">
        <f ca="1">OFFSET(INDIRECT(CONCATENATE($AE$1,"!$A$1")),$AT416,MATCH("Pre-Windows 2000 Logon Name",INDIRECT(CONCATENATE($AE$1,"!$A$1")):INDIRECT(CONCATENATE($AE$1,"!$L$1")),0)-1,1,1)</f>
        <v>0</v>
      </c>
      <c r="AS416">
        <f ca="1">OFFSET(INDIRECT(CONCATENATE($AE$1,"!$A$1")),$AT416,MATCH("E-Mail Address",INDIRECT(CONCATENATE($AE$1,"!$A$1")):INDIRECT(CONCATENATE($AE$1,"!$L$1")),0)-1,1,1)</f>
        <v>0</v>
      </c>
      <c r="AT416">
        <v>415</v>
      </c>
    </row>
    <row r="417" spans="1:46" x14ac:dyDescent="0.25">
      <c r="A417" s="4"/>
      <c r="B417" s="4"/>
      <c r="C417" s="4"/>
      <c r="D417" s="4"/>
      <c r="E417" s="4"/>
      <c r="F417" s="4"/>
      <c r="H417" s="2"/>
      <c r="I417" t="str">
        <f t="shared" si="107"/>
        <v/>
      </c>
      <c r="K417" t="str">
        <f t="shared" si="96"/>
        <v/>
      </c>
      <c r="L417" t="str">
        <f t="shared" si="97"/>
        <v/>
      </c>
      <c r="M417" t="str">
        <f t="shared" si="98"/>
        <v/>
      </c>
      <c r="N417" t="str">
        <f t="shared" si="99"/>
        <v/>
      </c>
      <c r="O417" t="str">
        <f t="shared" si="100"/>
        <v/>
      </c>
      <c r="P417" t="str">
        <f t="shared" si="108"/>
        <v/>
      </c>
      <c r="R417" t="str">
        <f t="shared" ca="1" si="109"/>
        <v>0, 0</v>
      </c>
      <c r="S417">
        <f ca="1"/>
        <v>0</v>
      </c>
      <c r="T417">
        <f ca="1"/>
        <v>0</v>
      </c>
      <c r="U417">
        <f ca="1"/>
        <v>0</v>
      </c>
      <c r="V417">
        <f ca="1"/>
        <v>0</v>
      </c>
      <c r="W417">
        <f ca="1"/>
        <v>0</v>
      </c>
      <c r="X417">
        <f ca="1"/>
        <v>0</v>
      </c>
      <c r="Y417">
        <f ca="1"/>
        <v>0</v>
      </c>
      <c r="Z417">
        <f ca="1"/>
        <v>0</v>
      </c>
      <c r="AA417">
        <f ca="1"/>
        <v>0</v>
      </c>
      <c r="AC417" s="2"/>
      <c r="AD417" t="str">
        <f t="shared" si="110"/>
        <v/>
      </c>
      <c r="AF417" t="str">
        <f t="shared" si="101"/>
        <v/>
      </c>
      <c r="AG417" t="str">
        <f t="shared" si="102"/>
        <v/>
      </c>
      <c r="AH417" t="str">
        <f t="shared" si="103"/>
        <v/>
      </c>
      <c r="AI417" t="str">
        <f t="shared" si="104"/>
        <v/>
      </c>
      <c r="AJ417" t="str">
        <f t="shared" si="105"/>
        <v/>
      </c>
      <c r="AK417" t="str">
        <f t="shared" si="106"/>
        <v/>
      </c>
      <c r="AM417" t="str">
        <f t="shared" ca="1" si="111"/>
        <v>0, 0</v>
      </c>
      <c r="AN417">
        <f ca="1">OFFSET(INDIRECT(CONCATENATE($AE$1,"!$A$1")),$AT417,MATCH("First Name",INDIRECT(CONCATENATE($AE$1,"!$A$1")):INDIRECT(CONCATENATE($AE$1,"!$L$1")),0)-1,1,1)</f>
        <v>0</v>
      </c>
      <c r="AO417">
        <f ca="1">OFFSET(INDIRECT(CONCATENATE($AE$1,"!$A$1")),$AT417,MATCH("Last Name",INDIRECT(CONCATENATE($AE$1,"!$A$1")):INDIRECT(CONCATENATE($AE$1,"!$L$1")),0)-1,1,1)</f>
        <v>0</v>
      </c>
      <c r="AP417">
        <f ca="1">OFFSET(INDIRECT(CONCATENATE($AE$1,"!$A$1")),$AT417,MATCH("description",INDIRECT(CONCATENATE($AE$1,"!$A$1")):INDIRECT(CONCATENATE($AE$1,"!$L$1")),0)-1,1,1)</f>
        <v>0</v>
      </c>
      <c r="AQ417">
        <f ca="1">OFFSET(INDIRECT(CONCATENATE($AE$1,"!$A$1")),$AT417,MATCH("Display Name",INDIRECT(CONCATENATE($AE$1,"!$A$1")):INDIRECT(CONCATENATE($AE$1,"!$L$1")),0)-1,1,1)</f>
        <v>0</v>
      </c>
      <c r="AR417">
        <f ca="1">OFFSET(INDIRECT(CONCATENATE($AE$1,"!$A$1")),$AT417,MATCH("Pre-Windows 2000 Logon Name",INDIRECT(CONCATENATE($AE$1,"!$A$1")):INDIRECT(CONCATENATE($AE$1,"!$L$1")),0)-1,1,1)</f>
        <v>0</v>
      </c>
      <c r="AS417">
        <f ca="1">OFFSET(INDIRECT(CONCATENATE($AE$1,"!$A$1")),$AT417,MATCH("E-Mail Address",INDIRECT(CONCATENATE($AE$1,"!$A$1")):INDIRECT(CONCATENATE($AE$1,"!$L$1")),0)-1,1,1)</f>
        <v>0</v>
      </c>
      <c r="AT417">
        <v>416</v>
      </c>
    </row>
    <row r="418" spans="1:46" x14ac:dyDescent="0.25">
      <c r="A418" s="4"/>
      <c r="B418" s="4"/>
      <c r="C418" s="4"/>
      <c r="D418" s="4"/>
      <c r="E418" s="4"/>
      <c r="F418" s="4"/>
      <c r="H418" s="2"/>
      <c r="I418" t="str">
        <f t="shared" si="107"/>
        <v/>
      </c>
      <c r="K418" t="str">
        <f t="shared" si="96"/>
        <v/>
      </c>
      <c r="L418" t="str">
        <f t="shared" si="97"/>
        <v/>
      </c>
      <c r="M418" t="str">
        <f t="shared" si="98"/>
        <v/>
      </c>
      <c r="N418" t="str">
        <f t="shared" si="99"/>
        <v/>
      </c>
      <c r="O418" t="str">
        <f t="shared" si="100"/>
        <v/>
      </c>
      <c r="P418" t="str">
        <f t="shared" si="108"/>
        <v/>
      </c>
      <c r="R418" t="str">
        <f t="shared" ca="1" si="109"/>
        <v>0, 0</v>
      </c>
      <c r="S418">
        <f ca="1"/>
        <v>0</v>
      </c>
      <c r="T418">
        <f ca="1"/>
        <v>0</v>
      </c>
      <c r="U418">
        <f ca="1"/>
        <v>0</v>
      </c>
      <c r="V418">
        <f ca="1"/>
        <v>0</v>
      </c>
      <c r="W418">
        <f ca="1"/>
        <v>0</v>
      </c>
      <c r="X418">
        <f ca="1"/>
        <v>0</v>
      </c>
      <c r="Y418">
        <f ca="1"/>
        <v>0</v>
      </c>
      <c r="Z418">
        <f ca="1"/>
        <v>0</v>
      </c>
      <c r="AA418">
        <f ca="1"/>
        <v>0</v>
      </c>
      <c r="AC418" s="2"/>
      <c r="AD418" t="str">
        <f t="shared" si="110"/>
        <v/>
      </c>
      <c r="AF418" t="str">
        <f t="shared" si="101"/>
        <v/>
      </c>
      <c r="AG418" t="str">
        <f t="shared" si="102"/>
        <v/>
      </c>
      <c r="AH418" t="str">
        <f t="shared" si="103"/>
        <v/>
      </c>
      <c r="AI418" t="str">
        <f t="shared" si="104"/>
        <v/>
      </c>
      <c r="AJ418" t="str">
        <f t="shared" si="105"/>
        <v/>
      </c>
      <c r="AK418" t="str">
        <f t="shared" si="106"/>
        <v/>
      </c>
      <c r="AM418" t="str">
        <f t="shared" ca="1" si="111"/>
        <v>0, 0</v>
      </c>
      <c r="AN418">
        <f ca="1">OFFSET(INDIRECT(CONCATENATE($AE$1,"!$A$1")),$AT418,MATCH("First Name",INDIRECT(CONCATENATE($AE$1,"!$A$1")):INDIRECT(CONCATENATE($AE$1,"!$L$1")),0)-1,1,1)</f>
        <v>0</v>
      </c>
      <c r="AO418">
        <f ca="1">OFFSET(INDIRECT(CONCATENATE($AE$1,"!$A$1")),$AT418,MATCH("Last Name",INDIRECT(CONCATENATE($AE$1,"!$A$1")):INDIRECT(CONCATENATE($AE$1,"!$L$1")),0)-1,1,1)</f>
        <v>0</v>
      </c>
      <c r="AP418">
        <f ca="1">OFFSET(INDIRECT(CONCATENATE($AE$1,"!$A$1")),$AT418,MATCH("description",INDIRECT(CONCATENATE($AE$1,"!$A$1")):INDIRECT(CONCATENATE($AE$1,"!$L$1")),0)-1,1,1)</f>
        <v>0</v>
      </c>
      <c r="AQ418">
        <f ca="1">OFFSET(INDIRECT(CONCATENATE($AE$1,"!$A$1")),$AT418,MATCH("Display Name",INDIRECT(CONCATENATE($AE$1,"!$A$1")):INDIRECT(CONCATENATE($AE$1,"!$L$1")),0)-1,1,1)</f>
        <v>0</v>
      </c>
      <c r="AR418">
        <f ca="1">OFFSET(INDIRECT(CONCATENATE($AE$1,"!$A$1")),$AT418,MATCH("Pre-Windows 2000 Logon Name",INDIRECT(CONCATENATE($AE$1,"!$A$1")):INDIRECT(CONCATENATE($AE$1,"!$L$1")),0)-1,1,1)</f>
        <v>0</v>
      </c>
      <c r="AS418">
        <f ca="1">OFFSET(INDIRECT(CONCATENATE($AE$1,"!$A$1")),$AT418,MATCH("E-Mail Address",INDIRECT(CONCATENATE($AE$1,"!$A$1")):INDIRECT(CONCATENATE($AE$1,"!$L$1")),0)-1,1,1)</f>
        <v>0</v>
      </c>
      <c r="AT418">
        <v>417</v>
      </c>
    </row>
    <row r="419" spans="1:46" x14ac:dyDescent="0.25">
      <c r="A419" s="4"/>
      <c r="B419" s="4"/>
      <c r="C419" s="4"/>
      <c r="D419" s="4"/>
      <c r="E419" s="4"/>
      <c r="F419" s="4"/>
      <c r="H419" s="2"/>
      <c r="I419" t="str">
        <f t="shared" si="107"/>
        <v/>
      </c>
      <c r="K419" t="str">
        <f t="shared" si="96"/>
        <v/>
      </c>
      <c r="L419" t="str">
        <f t="shared" si="97"/>
        <v/>
      </c>
      <c r="M419" t="str">
        <f t="shared" si="98"/>
        <v/>
      </c>
      <c r="N419" t="str">
        <f t="shared" si="99"/>
        <v/>
      </c>
      <c r="O419" t="str">
        <f t="shared" si="100"/>
        <v/>
      </c>
      <c r="P419" t="str">
        <f t="shared" si="108"/>
        <v/>
      </c>
      <c r="R419" t="str">
        <f t="shared" ca="1" si="109"/>
        <v>0, 0</v>
      </c>
      <c r="S419">
        <f ca="1"/>
        <v>0</v>
      </c>
      <c r="T419">
        <f ca="1"/>
        <v>0</v>
      </c>
      <c r="U419">
        <f ca="1"/>
        <v>0</v>
      </c>
      <c r="V419">
        <f ca="1"/>
        <v>0</v>
      </c>
      <c r="W419">
        <f ca="1"/>
        <v>0</v>
      </c>
      <c r="X419">
        <f ca="1"/>
        <v>0</v>
      </c>
      <c r="Y419">
        <f ca="1"/>
        <v>0</v>
      </c>
      <c r="Z419">
        <f ca="1"/>
        <v>0</v>
      </c>
      <c r="AA419">
        <f ca="1"/>
        <v>0</v>
      </c>
      <c r="AC419" s="2"/>
      <c r="AD419" t="str">
        <f t="shared" si="110"/>
        <v/>
      </c>
      <c r="AF419" t="str">
        <f t="shared" si="101"/>
        <v/>
      </c>
      <c r="AG419" t="str">
        <f t="shared" si="102"/>
        <v/>
      </c>
      <c r="AH419" t="str">
        <f t="shared" si="103"/>
        <v/>
      </c>
      <c r="AI419" t="str">
        <f t="shared" si="104"/>
        <v/>
      </c>
      <c r="AJ419" t="str">
        <f t="shared" si="105"/>
        <v/>
      </c>
      <c r="AK419" t="str">
        <f t="shared" si="106"/>
        <v/>
      </c>
      <c r="AM419" t="str">
        <f t="shared" ca="1" si="111"/>
        <v>0, 0</v>
      </c>
      <c r="AN419">
        <f ca="1">OFFSET(INDIRECT(CONCATENATE($AE$1,"!$A$1")),$AT419,MATCH("First Name",INDIRECT(CONCATENATE($AE$1,"!$A$1")):INDIRECT(CONCATENATE($AE$1,"!$L$1")),0)-1,1,1)</f>
        <v>0</v>
      </c>
      <c r="AO419">
        <f ca="1">OFFSET(INDIRECT(CONCATENATE($AE$1,"!$A$1")),$AT419,MATCH("Last Name",INDIRECT(CONCATENATE($AE$1,"!$A$1")):INDIRECT(CONCATENATE($AE$1,"!$L$1")),0)-1,1,1)</f>
        <v>0</v>
      </c>
      <c r="AP419">
        <f ca="1">OFFSET(INDIRECT(CONCATENATE($AE$1,"!$A$1")),$AT419,MATCH("description",INDIRECT(CONCATENATE($AE$1,"!$A$1")):INDIRECT(CONCATENATE($AE$1,"!$L$1")),0)-1,1,1)</f>
        <v>0</v>
      </c>
      <c r="AQ419">
        <f ca="1">OFFSET(INDIRECT(CONCATENATE($AE$1,"!$A$1")),$AT419,MATCH("Display Name",INDIRECT(CONCATENATE($AE$1,"!$A$1")):INDIRECT(CONCATENATE($AE$1,"!$L$1")),0)-1,1,1)</f>
        <v>0</v>
      </c>
      <c r="AR419">
        <f ca="1">OFFSET(INDIRECT(CONCATENATE($AE$1,"!$A$1")),$AT419,MATCH("Pre-Windows 2000 Logon Name",INDIRECT(CONCATENATE($AE$1,"!$A$1")):INDIRECT(CONCATENATE($AE$1,"!$L$1")),0)-1,1,1)</f>
        <v>0</v>
      </c>
      <c r="AS419">
        <f ca="1">OFFSET(INDIRECT(CONCATENATE($AE$1,"!$A$1")),$AT419,MATCH("E-Mail Address",INDIRECT(CONCATENATE($AE$1,"!$A$1")):INDIRECT(CONCATENATE($AE$1,"!$L$1")),0)-1,1,1)</f>
        <v>0</v>
      </c>
      <c r="AT419">
        <v>418</v>
      </c>
    </row>
    <row r="420" spans="1:46" x14ac:dyDescent="0.25">
      <c r="A420" s="4"/>
      <c r="B420" s="4"/>
      <c r="C420" s="4"/>
      <c r="D420" s="4"/>
      <c r="E420" s="4"/>
      <c r="F420" s="4"/>
      <c r="H420" s="2"/>
      <c r="I420" t="str">
        <f t="shared" si="107"/>
        <v/>
      </c>
      <c r="K420" t="str">
        <f t="shared" si="96"/>
        <v/>
      </c>
      <c r="L420" t="str">
        <f t="shared" si="97"/>
        <v/>
      </c>
      <c r="M420" t="str">
        <f t="shared" si="98"/>
        <v/>
      </c>
      <c r="N420" t="str">
        <f t="shared" si="99"/>
        <v/>
      </c>
      <c r="O420" t="str">
        <f t="shared" si="100"/>
        <v/>
      </c>
      <c r="P420" t="str">
        <f t="shared" si="108"/>
        <v/>
      </c>
      <c r="R420" t="str">
        <f t="shared" ca="1" si="109"/>
        <v>0, 0</v>
      </c>
      <c r="S420">
        <f ca="1"/>
        <v>0</v>
      </c>
      <c r="T420">
        <f ca="1"/>
        <v>0</v>
      </c>
      <c r="U420">
        <f ca="1"/>
        <v>0</v>
      </c>
      <c r="V420">
        <f ca="1"/>
        <v>0</v>
      </c>
      <c r="W420">
        <f ca="1"/>
        <v>0</v>
      </c>
      <c r="X420">
        <f ca="1"/>
        <v>0</v>
      </c>
      <c r="Y420">
        <f ca="1"/>
        <v>0</v>
      </c>
      <c r="Z420">
        <f ca="1"/>
        <v>0</v>
      </c>
      <c r="AA420">
        <f ca="1"/>
        <v>0</v>
      </c>
      <c r="AC420" s="2"/>
      <c r="AD420" t="str">
        <f t="shared" si="110"/>
        <v/>
      </c>
      <c r="AF420" t="str">
        <f t="shared" si="101"/>
        <v/>
      </c>
      <c r="AG420" t="str">
        <f t="shared" si="102"/>
        <v/>
      </c>
      <c r="AH420" t="str">
        <f t="shared" si="103"/>
        <v/>
      </c>
      <c r="AI420" t="str">
        <f t="shared" si="104"/>
        <v/>
      </c>
      <c r="AJ420" t="str">
        <f t="shared" si="105"/>
        <v/>
      </c>
      <c r="AK420" t="str">
        <f t="shared" si="106"/>
        <v/>
      </c>
      <c r="AM420" t="str">
        <f t="shared" ca="1" si="111"/>
        <v>0, 0</v>
      </c>
      <c r="AN420">
        <f ca="1">OFFSET(INDIRECT(CONCATENATE($AE$1,"!$A$1")),$AT420,MATCH("First Name",INDIRECT(CONCATENATE($AE$1,"!$A$1")):INDIRECT(CONCATENATE($AE$1,"!$L$1")),0)-1,1,1)</f>
        <v>0</v>
      </c>
      <c r="AO420">
        <f ca="1">OFFSET(INDIRECT(CONCATENATE($AE$1,"!$A$1")),$AT420,MATCH("Last Name",INDIRECT(CONCATENATE($AE$1,"!$A$1")):INDIRECT(CONCATENATE($AE$1,"!$L$1")),0)-1,1,1)</f>
        <v>0</v>
      </c>
      <c r="AP420">
        <f ca="1">OFFSET(INDIRECT(CONCATENATE($AE$1,"!$A$1")),$AT420,MATCH("description",INDIRECT(CONCATENATE($AE$1,"!$A$1")):INDIRECT(CONCATENATE($AE$1,"!$L$1")),0)-1,1,1)</f>
        <v>0</v>
      </c>
      <c r="AQ420">
        <f ca="1">OFFSET(INDIRECT(CONCATENATE($AE$1,"!$A$1")),$AT420,MATCH("Display Name",INDIRECT(CONCATENATE($AE$1,"!$A$1")):INDIRECT(CONCATENATE($AE$1,"!$L$1")),0)-1,1,1)</f>
        <v>0</v>
      </c>
      <c r="AR420">
        <f ca="1">OFFSET(INDIRECT(CONCATENATE($AE$1,"!$A$1")),$AT420,MATCH("Pre-Windows 2000 Logon Name",INDIRECT(CONCATENATE($AE$1,"!$A$1")):INDIRECT(CONCATENATE($AE$1,"!$L$1")),0)-1,1,1)</f>
        <v>0</v>
      </c>
      <c r="AS420">
        <f ca="1">OFFSET(INDIRECT(CONCATENATE($AE$1,"!$A$1")),$AT420,MATCH("E-Mail Address",INDIRECT(CONCATENATE($AE$1,"!$A$1")):INDIRECT(CONCATENATE($AE$1,"!$L$1")),0)-1,1,1)</f>
        <v>0</v>
      </c>
      <c r="AT420">
        <v>419</v>
      </c>
    </row>
    <row r="421" spans="1:46" x14ac:dyDescent="0.25">
      <c r="A421" s="4"/>
      <c r="B421" s="4"/>
      <c r="C421" s="4"/>
      <c r="D421" s="4"/>
      <c r="E421" s="4"/>
      <c r="F421" s="4"/>
      <c r="H421" s="2"/>
      <c r="I421" t="str">
        <f t="shared" si="107"/>
        <v/>
      </c>
      <c r="K421" t="str">
        <f t="shared" si="96"/>
        <v/>
      </c>
      <c r="L421" t="str">
        <f t="shared" si="97"/>
        <v/>
      </c>
      <c r="M421" t="str">
        <f t="shared" si="98"/>
        <v/>
      </c>
      <c r="N421" t="str">
        <f t="shared" si="99"/>
        <v/>
      </c>
      <c r="O421" t="str">
        <f t="shared" si="100"/>
        <v/>
      </c>
      <c r="P421" t="str">
        <f t="shared" si="108"/>
        <v/>
      </c>
      <c r="R421" t="str">
        <f t="shared" ca="1" si="109"/>
        <v>0, 0</v>
      </c>
      <c r="S421">
        <f ca="1"/>
        <v>0</v>
      </c>
      <c r="T421">
        <f ca="1"/>
        <v>0</v>
      </c>
      <c r="U421">
        <f ca="1"/>
        <v>0</v>
      </c>
      <c r="V421">
        <f ca="1"/>
        <v>0</v>
      </c>
      <c r="W421">
        <f ca="1"/>
        <v>0</v>
      </c>
      <c r="X421">
        <f ca="1"/>
        <v>0</v>
      </c>
      <c r="Y421">
        <f ca="1"/>
        <v>0</v>
      </c>
      <c r="Z421">
        <f ca="1"/>
        <v>0</v>
      </c>
      <c r="AA421">
        <f ca="1"/>
        <v>0</v>
      </c>
      <c r="AC421" s="2"/>
      <c r="AD421" t="str">
        <f t="shared" si="110"/>
        <v/>
      </c>
      <c r="AF421" t="str">
        <f t="shared" si="101"/>
        <v/>
      </c>
      <c r="AG421" t="str">
        <f t="shared" si="102"/>
        <v/>
      </c>
      <c r="AH421" t="str">
        <f t="shared" si="103"/>
        <v/>
      </c>
      <c r="AI421" t="str">
        <f t="shared" si="104"/>
        <v/>
      </c>
      <c r="AJ421" t="str">
        <f t="shared" si="105"/>
        <v/>
      </c>
      <c r="AK421" t="str">
        <f t="shared" si="106"/>
        <v/>
      </c>
      <c r="AM421" t="str">
        <f t="shared" ca="1" si="111"/>
        <v>0, 0</v>
      </c>
      <c r="AN421">
        <f ca="1">OFFSET(INDIRECT(CONCATENATE($AE$1,"!$A$1")),$AT421,MATCH("First Name",INDIRECT(CONCATENATE($AE$1,"!$A$1")):INDIRECT(CONCATENATE($AE$1,"!$L$1")),0)-1,1,1)</f>
        <v>0</v>
      </c>
      <c r="AO421">
        <f ca="1">OFFSET(INDIRECT(CONCATENATE($AE$1,"!$A$1")),$AT421,MATCH("Last Name",INDIRECT(CONCATENATE($AE$1,"!$A$1")):INDIRECT(CONCATENATE($AE$1,"!$L$1")),0)-1,1,1)</f>
        <v>0</v>
      </c>
      <c r="AP421">
        <f ca="1">OFFSET(INDIRECT(CONCATENATE($AE$1,"!$A$1")),$AT421,MATCH("description",INDIRECT(CONCATENATE($AE$1,"!$A$1")):INDIRECT(CONCATENATE($AE$1,"!$L$1")),0)-1,1,1)</f>
        <v>0</v>
      </c>
      <c r="AQ421">
        <f ca="1">OFFSET(INDIRECT(CONCATENATE($AE$1,"!$A$1")),$AT421,MATCH("Display Name",INDIRECT(CONCATENATE($AE$1,"!$A$1")):INDIRECT(CONCATENATE($AE$1,"!$L$1")),0)-1,1,1)</f>
        <v>0</v>
      </c>
      <c r="AR421">
        <f ca="1">OFFSET(INDIRECT(CONCATENATE($AE$1,"!$A$1")),$AT421,MATCH("Pre-Windows 2000 Logon Name",INDIRECT(CONCATENATE($AE$1,"!$A$1")):INDIRECT(CONCATENATE($AE$1,"!$L$1")),0)-1,1,1)</f>
        <v>0</v>
      </c>
      <c r="AS421">
        <f ca="1">OFFSET(INDIRECT(CONCATENATE($AE$1,"!$A$1")),$AT421,MATCH("E-Mail Address",INDIRECT(CONCATENATE($AE$1,"!$A$1")):INDIRECT(CONCATENATE($AE$1,"!$L$1")),0)-1,1,1)</f>
        <v>0</v>
      </c>
      <c r="AT421">
        <v>420</v>
      </c>
    </row>
    <row r="422" spans="1:46" x14ac:dyDescent="0.25">
      <c r="A422" s="4"/>
      <c r="B422" s="4"/>
      <c r="C422" s="4"/>
      <c r="D422" s="4"/>
      <c r="E422" s="4"/>
      <c r="F422" s="4"/>
      <c r="H422" s="2"/>
      <c r="I422" t="str">
        <f t="shared" si="107"/>
        <v/>
      </c>
      <c r="K422" t="str">
        <f t="shared" si="96"/>
        <v/>
      </c>
      <c r="L422" t="str">
        <f t="shared" si="97"/>
        <v/>
      </c>
      <c r="M422" t="str">
        <f t="shared" si="98"/>
        <v/>
      </c>
      <c r="N422" t="str">
        <f t="shared" si="99"/>
        <v/>
      </c>
      <c r="O422" t="str">
        <f t="shared" si="100"/>
        <v/>
      </c>
      <c r="P422" t="str">
        <f t="shared" si="108"/>
        <v/>
      </c>
      <c r="R422" t="str">
        <f t="shared" ca="1" si="109"/>
        <v>0, 0</v>
      </c>
      <c r="S422">
        <f ca="1"/>
        <v>0</v>
      </c>
      <c r="T422">
        <f ca="1"/>
        <v>0</v>
      </c>
      <c r="U422">
        <f ca="1"/>
        <v>0</v>
      </c>
      <c r="V422">
        <f ca="1"/>
        <v>0</v>
      </c>
      <c r="W422">
        <f ca="1"/>
        <v>0</v>
      </c>
      <c r="X422">
        <f ca="1"/>
        <v>0</v>
      </c>
      <c r="Y422">
        <f ca="1"/>
        <v>0</v>
      </c>
      <c r="Z422">
        <f ca="1"/>
        <v>0</v>
      </c>
      <c r="AA422">
        <f ca="1"/>
        <v>0</v>
      </c>
      <c r="AC422" s="2"/>
      <c r="AD422" t="str">
        <f t="shared" si="110"/>
        <v/>
      </c>
      <c r="AF422" t="str">
        <f t="shared" si="101"/>
        <v/>
      </c>
      <c r="AG422" t="str">
        <f t="shared" si="102"/>
        <v/>
      </c>
      <c r="AH422" t="str">
        <f t="shared" si="103"/>
        <v/>
      </c>
      <c r="AI422" t="str">
        <f t="shared" si="104"/>
        <v/>
      </c>
      <c r="AJ422" t="str">
        <f t="shared" si="105"/>
        <v/>
      </c>
      <c r="AK422" t="str">
        <f t="shared" si="106"/>
        <v/>
      </c>
      <c r="AM422" t="str">
        <f t="shared" ca="1" si="111"/>
        <v>0, 0</v>
      </c>
      <c r="AN422">
        <f ca="1">OFFSET(INDIRECT(CONCATENATE($AE$1,"!$A$1")),$AT422,MATCH("First Name",INDIRECT(CONCATENATE($AE$1,"!$A$1")):INDIRECT(CONCATENATE($AE$1,"!$L$1")),0)-1,1,1)</f>
        <v>0</v>
      </c>
      <c r="AO422">
        <f ca="1">OFFSET(INDIRECT(CONCATENATE($AE$1,"!$A$1")),$AT422,MATCH("Last Name",INDIRECT(CONCATENATE($AE$1,"!$A$1")):INDIRECT(CONCATENATE($AE$1,"!$L$1")),0)-1,1,1)</f>
        <v>0</v>
      </c>
      <c r="AP422">
        <f ca="1">OFFSET(INDIRECT(CONCATENATE($AE$1,"!$A$1")),$AT422,MATCH("description",INDIRECT(CONCATENATE($AE$1,"!$A$1")):INDIRECT(CONCATENATE($AE$1,"!$L$1")),0)-1,1,1)</f>
        <v>0</v>
      </c>
      <c r="AQ422">
        <f ca="1">OFFSET(INDIRECT(CONCATENATE($AE$1,"!$A$1")),$AT422,MATCH("Display Name",INDIRECT(CONCATENATE($AE$1,"!$A$1")):INDIRECT(CONCATENATE($AE$1,"!$L$1")),0)-1,1,1)</f>
        <v>0</v>
      </c>
      <c r="AR422">
        <f ca="1">OFFSET(INDIRECT(CONCATENATE($AE$1,"!$A$1")),$AT422,MATCH("Pre-Windows 2000 Logon Name",INDIRECT(CONCATENATE($AE$1,"!$A$1")):INDIRECT(CONCATENATE($AE$1,"!$L$1")),0)-1,1,1)</f>
        <v>0</v>
      </c>
      <c r="AS422">
        <f ca="1">OFFSET(INDIRECT(CONCATENATE($AE$1,"!$A$1")),$AT422,MATCH("E-Mail Address",INDIRECT(CONCATENATE($AE$1,"!$A$1")):INDIRECT(CONCATENATE($AE$1,"!$L$1")),0)-1,1,1)</f>
        <v>0</v>
      </c>
      <c r="AT422">
        <v>421</v>
      </c>
    </row>
    <row r="423" spans="1:46" x14ac:dyDescent="0.25">
      <c r="A423" s="4"/>
      <c r="B423" s="4"/>
      <c r="C423" s="4"/>
      <c r="D423" s="4"/>
      <c r="E423" s="4"/>
      <c r="F423" s="4"/>
      <c r="H423" s="2"/>
      <c r="I423" t="str">
        <f t="shared" si="107"/>
        <v/>
      </c>
      <c r="K423" t="str">
        <f t="shared" si="96"/>
        <v/>
      </c>
      <c r="L423" t="str">
        <f t="shared" si="97"/>
        <v/>
      </c>
      <c r="M423" t="str">
        <f t="shared" si="98"/>
        <v/>
      </c>
      <c r="N423" t="str">
        <f t="shared" si="99"/>
        <v/>
      </c>
      <c r="O423" t="str">
        <f t="shared" si="100"/>
        <v/>
      </c>
      <c r="P423" t="str">
        <f t="shared" si="108"/>
        <v/>
      </c>
      <c r="R423" t="str">
        <f t="shared" ca="1" si="109"/>
        <v>0, 0</v>
      </c>
      <c r="S423">
        <f ca="1"/>
        <v>0</v>
      </c>
      <c r="T423">
        <f ca="1"/>
        <v>0</v>
      </c>
      <c r="U423">
        <f ca="1"/>
        <v>0</v>
      </c>
      <c r="V423">
        <f ca="1"/>
        <v>0</v>
      </c>
      <c r="W423">
        <f ca="1"/>
        <v>0</v>
      </c>
      <c r="X423">
        <f ca="1"/>
        <v>0</v>
      </c>
      <c r="Y423">
        <f ca="1"/>
        <v>0</v>
      </c>
      <c r="Z423">
        <f ca="1"/>
        <v>0</v>
      </c>
      <c r="AA423">
        <f ca="1"/>
        <v>0</v>
      </c>
      <c r="AC423" s="2"/>
      <c r="AD423" t="str">
        <f t="shared" si="110"/>
        <v/>
      </c>
      <c r="AF423" t="str">
        <f t="shared" si="101"/>
        <v/>
      </c>
      <c r="AG423" t="str">
        <f t="shared" si="102"/>
        <v/>
      </c>
      <c r="AH423" t="str">
        <f t="shared" si="103"/>
        <v/>
      </c>
      <c r="AI423" t="str">
        <f t="shared" si="104"/>
        <v/>
      </c>
      <c r="AJ423" t="str">
        <f t="shared" si="105"/>
        <v/>
      </c>
      <c r="AK423" t="str">
        <f t="shared" si="106"/>
        <v/>
      </c>
      <c r="AM423" t="str">
        <f t="shared" ca="1" si="111"/>
        <v>0, 0</v>
      </c>
      <c r="AN423">
        <f ca="1">OFFSET(INDIRECT(CONCATENATE($AE$1,"!$A$1")),$AT423,MATCH("First Name",INDIRECT(CONCATENATE($AE$1,"!$A$1")):INDIRECT(CONCATENATE($AE$1,"!$L$1")),0)-1,1,1)</f>
        <v>0</v>
      </c>
      <c r="AO423">
        <f ca="1">OFFSET(INDIRECT(CONCATENATE($AE$1,"!$A$1")),$AT423,MATCH("Last Name",INDIRECT(CONCATENATE($AE$1,"!$A$1")):INDIRECT(CONCATENATE($AE$1,"!$L$1")),0)-1,1,1)</f>
        <v>0</v>
      </c>
      <c r="AP423">
        <f ca="1">OFFSET(INDIRECT(CONCATENATE($AE$1,"!$A$1")),$AT423,MATCH("description",INDIRECT(CONCATENATE($AE$1,"!$A$1")):INDIRECT(CONCATENATE($AE$1,"!$L$1")),0)-1,1,1)</f>
        <v>0</v>
      </c>
      <c r="AQ423">
        <f ca="1">OFFSET(INDIRECT(CONCATENATE($AE$1,"!$A$1")),$AT423,MATCH("Display Name",INDIRECT(CONCATENATE($AE$1,"!$A$1")):INDIRECT(CONCATENATE($AE$1,"!$L$1")),0)-1,1,1)</f>
        <v>0</v>
      </c>
      <c r="AR423">
        <f ca="1">OFFSET(INDIRECT(CONCATENATE($AE$1,"!$A$1")),$AT423,MATCH("Pre-Windows 2000 Logon Name",INDIRECT(CONCATENATE($AE$1,"!$A$1")):INDIRECT(CONCATENATE($AE$1,"!$L$1")),0)-1,1,1)</f>
        <v>0</v>
      </c>
      <c r="AS423">
        <f ca="1">OFFSET(INDIRECT(CONCATENATE($AE$1,"!$A$1")),$AT423,MATCH("E-Mail Address",INDIRECT(CONCATENATE($AE$1,"!$A$1")):INDIRECT(CONCATENATE($AE$1,"!$L$1")),0)-1,1,1)</f>
        <v>0</v>
      </c>
      <c r="AT423">
        <v>422</v>
      </c>
    </row>
    <row r="424" spans="1:46" x14ac:dyDescent="0.25">
      <c r="A424" s="4"/>
      <c r="B424" s="4"/>
      <c r="C424" s="4"/>
      <c r="D424" s="4"/>
      <c r="E424" s="4"/>
      <c r="F424" s="4"/>
      <c r="H424" s="2"/>
      <c r="I424" t="str">
        <f t="shared" si="107"/>
        <v/>
      </c>
      <c r="K424" t="str">
        <f t="shared" si="96"/>
        <v/>
      </c>
      <c r="L424" t="str">
        <f t="shared" si="97"/>
        <v/>
      </c>
      <c r="M424" t="str">
        <f t="shared" si="98"/>
        <v/>
      </c>
      <c r="N424" t="str">
        <f t="shared" si="99"/>
        <v/>
      </c>
      <c r="O424" t="str">
        <f t="shared" si="100"/>
        <v/>
      </c>
      <c r="P424" t="str">
        <f t="shared" si="108"/>
        <v/>
      </c>
      <c r="R424" t="str">
        <f t="shared" ca="1" si="109"/>
        <v>0, 0</v>
      </c>
      <c r="S424">
        <f ca="1"/>
        <v>0</v>
      </c>
      <c r="T424">
        <f ca="1"/>
        <v>0</v>
      </c>
      <c r="U424">
        <f ca="1"/>
        <v>0</v>
      </c>
      <c r="V424">
        <f ca="1"/>
        <v>0</v>
      </c>
      <c r="W424">
        <f ca="1"/>
        <v>0</v>
      </c>
      <c r="X424">
        <f ca="1"/>
        <v>0</v>
      </c>
      <c r="Y424">
        <f ca="1"/>
        <v>0</v>
      </c>
      <c r="Z424">
        <f ca="1"/>
        <v>0</v>
      </c>
      <c r="AA424">
        <f ca="1"/>
        <v>0</v>
      </c>
      <c r="AC424" s="2"/>
      <c r="AD424" t="str">
        <f t="shared" si="110"/>
        <v/>
      </c>
      <c r="AF424" t="str">
        <f t="shared" si="101"/>
        <v/>
      </c>
      <c r="AG424" t="str">
        <f t="shared" si="102"/>
        <v/>
      </c>
      <c r="AH424" t="str">
        <f t="shared" si="103"/>
        <v/>
      </c>
      <c r="AI424" t="str">
        <f t="shared" si="104"/>
        <v/>
      </c>
      <c r="AJ424" t="str">
        <f t="shared" si="105"/>
        <v/>
      </c>
      <c r="AK424" t="str">
        <f t="shared" si="106"/>
        <v/>
      </c>
      <c r="AM424" t="str">
        <f t="shared" ca="1" si="111"/>
        <v>0, 0</v>
      </c>
      <c r="AN424">
        <f ca="1">OFFSET(INDIRECT(CONCATENATE($AE$1,"!$A$1")),$AT424,MATCH("First Name",INDIRECT(CONCATENATE($AE$1,"!$A$1")):INDIRECT(CONCATENATE($AE$1,"!$L$1")),0)-1,1,1)</f>
        <v>0</v>
      </c>
      <c r="AO424">
        <f ca="1">OFFSET(INDIRECT(CONCATENATE($AE$1,"!$A$1")),$AT424,MATCH("Last Name",INDIRECT(CONCATENATE($AE$1,"!$A$1")):INDIRECT(CONCATENATE($AE$1,"!$L$1")),0)-1,1,1)</f>
        <v>0</v>
      </c>
      <c r="AP424">
        <f ca="1">OFFSET(INDIRECT(CONCATENATE($AE$1,"!$A$1")),$AT424,MATCH("description",INDIRECT(CONCATENATE($AE$1,"!$A$1")):INDIRECT(CONCATENATE($AE$1,"!$L$1")),0)-1,1,1)</f>
        <v>0</v>
      </c>
      <c r="AQ424">
        <f ca="1">OFFSET(INDIRECT(CONCATENATE($AE$1,"!$A$1")),$AT424,MATCH("Display Name",INDIRECT(CONCATENATE($AE$1,"!$A$1")):INDIRECT(CONCATENATE($AE$1,"!$L$1")),0)-1,1,1)</f>
        <v>0</v>
      </c>
      <c r="AR424">
        <f ca="1">OFFSET(INDIRECT(CONCATENATE($AE$1,"!$A$1")),$AT424,MATCH("Pre-Windows 2000 Logon Name",INDIRECT(CONCATENATE($AE$1,"!$A$1")):INDIRECT(CONCATENATE($AE$1,"!$L$1")),0)-1,1,1)</f>
        <v>0</v>
      </c>
      <c r="AS424">
        <f ca="1">OFFSET(INDIRECT(CONCATENATE($AE$1,"!$A$1")),$AT424,MATCH("E-Mail Address",INDIRECT(CONCATENATE($AE$1,"!$A$1")):INDIRECT(CONCATENATE($AE$1,"!$L$1")),0)-1,1,1)</f>
        <v>0</v>
      </c>
      <c r="AT424">
        <v>423</v>
      </c>
    </row>
    <row r="425" spans="1:46" x14ac:dyDescent="0.25">
      <c r="A425" s="4"/>
      <c r="B425" s="4"/>
      <c r="C425" s="4"/>
      <c r="D425" s="4"/>
      <c r="E425" s="4"/>
      <c r="F425" s="4"/>
      <c r="H425" s="2"/>
      <c r="I425" t="str">
        <f t="shared" si="107"/>
        <v/>
      </c>
      <c r="K425" t="str">
        <f t="shared" si="96"/>
        <v/>
      </c>
      <c r="L425" t="str">
        <f t="shared" si="97"/>
        <v/>
      </c>
      <c r="M425" t="str">
        <f t="shared" si="98"/>
        <v/>
      </c>
      <c r="N425" t="str">
        <f t="shared" si="99"/>
        <v/>
      </c>
      <c r="O425" t="str">
        <f t="shared" si="100"/>
        <v/>
      </c>
      <c r="P425" t="str">
        <f t="shared" si="108"/>
        <v/>
      </c>
      <c r="R425" t="str">
        <f t="shared" ca="1" si="109"/>
        <v>0, 0</v>
      </c>
      <c r="S425">
        <f ca="1"/>
        <v>0</v>
      </c>
      <c r="T425">
        <f ca="1"/>
        <v>0</v>
      </c>
      <c r="U425">
        <f ca="1"/>
        <v>0</v>
      </c>
      <c r="V425">
        <f ca="1"/>
        <v>0</v>
      </c>
      <c r="W425">
        <f ca="1"/>
        <v>0</v>
      </c>
      <c r="X425">
        <f ca="1"/>
        <v>0</v>
      </c>
      <c r="Y425">
        <f ca="1"/>
        <v>0</v>
      </c>
      <c r="Z425">
        <f ca="1"/>
        <v>0</v>
      </c>
      <c r="AA425">
        <f ca="1"/>
        <v>0</v>
      </c>
      <c r="AC425" s="2"/>
      <c r="AD425" t="str">
        <f t="shared" si="110"/>
        <v/>
      </c>
      <c r="AF425" t="str">
        <f t="shared" si="101"/>
        <v/>
      </c>
      <c r="AG425" t="str">
        <f t="shared" si="102"/>
        <v/>
      </c>
      <c r="AH425" t="str">
        <f t="shared" si="103"/>
        <v/>
      </c>
      <c r="AI425" t="str">
        <f t="shared" si="104"/>
        <v/>
      </c>
      <c r="AJ425" t="str">
        <f t="shared" si="105"/>
        <v/>
      </c>
      <c r="AK425" t="str">
        <f t="shared" si="106"/>
        <v/>
      </c>
      <c r="AM425" t="str">
        <f t="shared" ca="1" si="111"/>
        <v>0, 0</v>
      </c>
      <c r="AN425">
        <f ca="1">OFFSET(INDIRECT(CONCATENATE($AE$1,"!$A$1")),$AT425,MATCH("First Name",INDIRECT(CONCATENATE($AE$1,"!$A$1")):INDIRECT(CONCATENATE($AE$1,"!$L$1")),0)-1,1,1)</f>
        <v>0</v>
      </c>
      <c r="AO425">
        <f ca="1">OFFSET(INDIRECT(CONCATENATE($AE$1,"!$A$1")),$AT425,MATCH("Last Name",INDIRECT(CONCATENATE($AE$1,"!$A$1")):INDIRECT(CONCATENATE($AE$1,"!$L$1")),0)-1,1,1)</f>
        <v>0</v>
      </c>
      <c r="AP425">
        <f ca="1">OFFSET(INDIRECT(CONCATENATE($AE$1,"!$A$1")),$AT425,MATCH("description",INDIRECT(CONCATENATE($AE$1,"!$A$1")):INDIRECT(CONCATENATE($AE$1,"!$L$1")),0)-1,1,1)</f>
        <v>0</v>
      </c>
      <c r="AQ425">
        <f ca="1">OFFSET(INDIRECT(CONCATENATE($AE$1,"!$A$1")),$AT425,MATCH("Display Name",INDIRECT(CONCATENATE($AE$1,"!$A$1")):INDIRECT(CONCATENATE($AE$1,"!$L$1")),0)-1,1,1)</f>
        <v>0</v>
      </c>
      <c r="AR425">
        <f ca="1">OFFSET(INDIRECT(CONCATENATE($AE$1,"!$A$1")),$AT425,MATCH("Pre-Windows 2000 Logon Name",INDIRECT(CONCATENATE($AE$1,"!$A$1")):INDIRECT(CONCATENATE($AE$1,"!$L$1")),0)-1,1,1)</f>
        <v>0</v>
      </c>
      <c r="AS425">
        <f ca="1">OFFSET(INDIRECT(CONCATENATE($AE$1,"!$A$1")),$AT425,MATCH("E-Mail Address",INDIRECT(CONCATENATE($AE$1,"!$A$1")):INDIRECT(CONCATENATE($AE$1,"!$L$1")),0)-1,1,1)</f>
        <v>0</v>
      </c>
      <c r="AT425">
        <v>424</v>
      </c>
    </row>
    <row r="426" spans="1:46" x14ac:dyDescent="0.25">
      <c r="A426" s="4"/>
      <c r="B426" s="4"/>
      <c r="C426" s="4"/>
      <c r="D426" s="4"/>
      <c r="E426" s="4"/>
      <c r="F426" s="4"/>
      <c r="H426" s="2"/>
      <c r="I426" t="str">
        <f t="shared" si="107"/>
        <v/>
      </c>
      <c r="K426" t="str">
        <f t="shared" si="96"/>
        <v/>
      </c>
      <c r="L426" t="str">
        <f t="shared" si="97"/>
        <v/>
      </c>
      <c r="M426" t="str">
        <f t="shared" si="98"/>
        <v/>
      </c>
      <c r="N426" t="str">
        <f t="shared" si="99"/>
        <v/>
      </c>
      <c r="O426" t="str">
        <f t="shared" si="100"/>
        <v/>
      </c>
      <c r="P426" t="str">
        <f t="shared" si="108"/>
        <v/>
      </c>
      <c r="R426" t="str">
        <f t="shared" ca="1" si="109"/>
        <v>0, 0</v>
      </c>
      <c r="S426">
        <f ca="1"/>
        <v>0</v>
      </c>
      <c r="T426">
        <f ca="1"/>
        <v>0</v>
      </c>
      <c r="U426">
        <f ca="1"/>
        <v>0</v>
      </c>
      <c r="V426">
        <f ca="1"/>
        <v>0</v>
      </c>
      <c r="W426">
        <f ca="1"/>
        <v>0</v>
      </c>
      <c r="X426">
        <f ca="1"/>
        <v>0</v>
      </c>
      <c r="Y426">
        <f ca="1"/>
        <v>0</v>
      </c>
      <c r="Z426">
        <f ca="1"/>
        <v>0</v>
      </c>
      <c r="AA426">
        <f ca="1"/>
        <v>0</v>
      </c>
      <c r="AC426" s="2"/>
      <c r="AD426" t="str">
        <f t="shared" si="110"/>
        <v/>
      </c>
      <c r="AF426" t="str">
        <f t="shared" si="101"/>
        <v/>
      </c>
      <c r="AG426" t="str">
        <f t="shared" si="102"/>
        <v/>
      </c>
      <c r="AH426" t="str">
        <f t="shared" si="103"/>
        <v/>
      </c>
      <c r="AI426" t="str">
        <f t="shared" si="104"/>
        <v/>
      </c>
      <c r="AJ426" t="str">
        <f t="shared" si="105"/>
        <v/>
      </c>
      <c r="AK426" t="str">
        <f t="shared" si="106"/>
        <v/>
      </c>
      <c r="AM426" t="str">
        <f t="shared" ca="1" si="111"/>
        <v>0, 0</v>
      </c>
      <c r="AN426">
        <f ca="1">OFFSET(INDIRECT(CONCATENATE($AE$1,"!$A$1")),$AT426,MATCH("First Name",INDIRECT(CONCATENATE($AE$1,"!$A$1")):INDIRECT(CONCATENATE($AE$1,"!$L$1")),0)-1,1,1)</f>
        <v>0</v>
      </c>
      <c r="AO426">
        <f ca="1">OFFSET(INDIRECT(CONCATENATE($AE$1,"!$A$1")),$AT426,MATCH("Last Name",INDIRECT(CONCATENATE($AE$1,"!$A$1")):INDIRECT(CONCATENATE($AE$1,"!$L$1")),0)-1,1,1)</f>
        <v>0</v>
      </c>
      <c r="AP426">
        <f ca="1">OFFSET(INDIRECT(CONCATENATE($AE$1,"!$A$1")),$AT426,MATCH("description",INDIRECT(CONCATENATE($AE$1,"!$A$1")):INDIRECT(CONCATENATE($AE$1,"!$L$1")),0)-1,1,1)</f>
        <v>0</v>
      </c>
      <c r="AQ426">
        <f ca="1">OFFSET(INDIRECT(CONCATENATE($AE$1,"!$A$1")),$AT426,MATCH("Display Name",INDIRECT(CONCATENATE($AE$1,"!$A$1")):INDIRECT(CONCATENATE($AE$1,"!$L$1")),0)-1,1,1)</f>
        <v>0</v>
      </c>
      <c r="AR426">
        <f ca="1">OFFSET(INDIRECT(CONCATENATE($AE$1,"!$A$1")),$AT426,MATCH("Pre-Windows 2000 Logon Name",INDIRECT(CONCATENATE($AE$1,"!$A$1")):INDIRECT(CONCATENATE($AE$1,"!$L$1")),0)-1,1,1)</f>
        <v>0</v>
      </c>
      <c r="AS426">
        <f ca="1">OFFSET(INDIRECT(CONCATENATE($AE$1,"!$A$1")),$AT426,MATCH("E-Mail Address",INDIRECT(CONCATENATE($AE$1,"!$A$1")):INDIRECT(CONCATENATE($AE$1,"!$L$1")),0)-1,1,1)</f>
        <v>0</v>
      </c>
      <c r="AT426">
        <v>425</v>
      </c>
    </row>
    <row r="427" spans="1:46" x14ac:dyDescent="0.25">
      <c r="A427" s="4"/>
      <c r="B427" s="4"/>
      <c r="C427" s="4"/>
      <c r="D427" s="4"/>
      <c r="E427" s="4"/>
      <c r="F427" s="4"/>
      <c r="H427" s="2"/>
      <c r="I427" t="str">
        <f t="shared" si="107"/>
        <v/>
      </c>
      <c r="K427" t="str">
        <f t="shared" si="96"/>
        <v/>
      </c>
      <c r="L427" t="str">
        <f t="shared" si="97"/>
        <v/>
      </c>
      <c r="M427" t="str">
        <f t="shared" si="98"/>
        <v/>
      </c>
      <c r="N427" t="str">
        <f t="shared" si="99"/>
        <v/>
      </c>
      <c r="O427" t="str">
        <f t="shared" si="100"/>
        <v/>
      </c>
      <c r="P427" t="str">
        <f t="shared" si="108"/>
        <v/>
      </c>
      <c r="R427" t="str">
        <f t="shared" ca="1" si="109"/>
        <v>0, 0</v>
      </c>
      <c r="S427">
        <f ca="1"/>
        <v>0</v>
      </c>
      <c r="T427">
        <f ca="1"/>
        <v>0</v>
      </c>
      <c r="U427">
        <f ca="1"/>
        <v>0</v>
      </c>
      <c r="V427">
        <f ca="1"/>
        <v>0</v>
      </c>
      <c r="W427">
        <f ca="1"/>
        <v>0</v>
      </c>
      <c r="X427">
        <f ca="1"/>
        <v>0</v>
      </c>
      <c r="Y427">
        <f ca="1"/>
        <v>0</v>
      </c>
      <c r="Z427">
        <f ca="1"/>
        <v>0</v>
      </c>
      <c r="AA427">
        <f ca="1"/>
        <v>0</v>
      </c>
      <c r="AC427" s="2"/>
      <c r="AD427" t="str">
        <f t="shared" si="110"/>
        <v/>
      </c>
      <c r="AF427" t="str">
        <f t="shared" si="101"/>
        <v/>
      </c>
      <c r="AG427" t="str">
        <f t="shared" si="102"/>
        <v/>
      </c>
      <c r="AH427" t="str">
        <f t="shared" si="103"/>
        <v/>
      </c>
      <c r="AI427" t="str">
        <f t="shared" si="104"/>
        <v/>
      </c>
      <c r="AJ427" t="str">
        <f t="shared" si="105"/>
        <v/>
      </c>
      <c r="AK427" t="str">
        <f t="shared" si="106"/>
        <v/>
      </c>
      <c r="AM427" t="str">
        <f t="shared" ca="1" si="111"/>
        <v>0, 0</v>
      </c>
      <c r="AN427">
        <f ca="1">OFFSET(INDIRECT(CONCATENATE($AE$1,"!$A$1")),$AT427,MATCH("First Name",INDIRECT(CONCATENATE($AE$1,"!$A$1")):INDIRECT(CONCATENATE($AE$1,"!$L$1")),0)-1,1,1)</f>
        <v>0</v>
      </c>
      <c r="AO427">
        <f ca="1">OFFSET(INDIRECT(CONCATENATE($AE$1,"!$A$1")),$AT427,MATCH("Last Name",INDIRECT(CONCATENATE($AE$1,"!$A$1")):INDIRECT(CONCATENATE($AE$1,"!$L$1")),0)-1,1,1)</f>
        <v>0</v>
      </c>
      <c r="AP427">
        <f ca="1">OFFSET(INDIRECT(CONCATENATE($AE$1,"!$A$1")),$AT427,MATCH("description",INDIRECT(CONCATENATE($AE$1,"!$A$1")):INDIRECT(CONCATENATE($AE$1,"!$L$1")),0)-1,1,1)</f>
        <v>0</v>
      </c>
      <c r="AQ427">
        <f ca="1">OFFSET(INDIRECT(CONCATENATE($AE$1,"!$A$1")),$AT427,MATCH("Display Name",INDIRECT(CONCATENATE($AE$1,"!$A$1")):INDIRECT(CONCATENATE($AE$1,"!$L$1")),0)-1,1,1)</f>
        <v>0</v>
      </c>
      <c r="AR427">
        <f ca="1">OFFSET(INDIRECT(CONCATENATE($AE$1,"!$A$1")),$AT427,MATCH("Pre-Windows 2000 Logon Name",INDIRECT(CONCATENATE($AE$1,"!$A$1")):INDIRECT(CONCATENATE($AE$1,"!$L$1")),0)-1,1,1)</f>
        <v>0</v>
      </c>
      <c r="AS427">
        <f ca="1">OFFSET(INDIRECT(CONCATENATE($AE$1,"!$A$1")),$AT427,MATCH("E-Mail Address",INDIRECT(CONCATENATE($AE$1,"!$A$1")):INDIRECT(CONCATENATE($AE$1,"!$L$1")),0)-1,1,1)</f>
        <v>0</v>
      </c>
      <c r="AT427">
        <v>426</v>
      </c>
    </row>
    <row r="428" spans="1:46" x14ac:dyDescent="0.25">
      <c r="A428" s="4"/>
      <c r="B428" s="4"/>
      <c r="C428" s="4"/>
      <c r="D428" s="4"/>
      <c r="E428" s="4"/>
      <c r="F428" s="4"/>
      <c r="H428" s="2"/>
      <c r="I428" t="str">
        <f t="shared" si="107"/>
        <v/>
      </c>
      <c r="K428" t="str">
        <f t="shared" si="96"/>
        <v/>
      </c>
      <c r="L428" t="str">
        <f t="shared" si="97"/>
        <v/>
      </c>
      <c r="M428" t="str">
        <f t="shared" si="98"/>
        <v/>
      </c>
      <c r="N428" t="str">
        <f t="shared" si="99"/>
        <v/>
      </c>
      <c r="O428" t="str">
        <f t="shared" si="100"/>
        <v/>
      </c>
      <c r="P428" t="str">
        <f t="shared" si="108"/>
        <v/>
      </c>
      <c r="R428" t="str">
        <f t="shared" ca="1" si="109"/>
        <v>0, 0</v>
      </c>
      <c r="S428">
        <f ca="1"/>
        <v>0</v>
      </c>
      <c r="T428">
        <f ca="1"/>
        <v>0</v>
      </c>
      <c r="U428">
        <f ca="1"/>
        <v>0</v>
      </c>
      <c r="V428">
        <f ca="1"/>
        <v>0</v>
      </c>
      <c r="W428">
        <f ca="1"/>
        <v>0</v>
      </c>
      <c r="X428">
        <f ca="1"/>
        <v>0</v>
      </c>
      <c r="Y428">
        <f ca="1"/>
        <v>0</v>
      </c>
      <c r="Z428">
        <f ca="1"/>
        <v>0</v>
      </c>
      <c r="AA428">
        <f ca="1"/>
        <v>0</v>
      </c>
      <c r="AC428" s="2"/>
      <c r="AD428" t="str">
        <f t="shared" si="110"/>
        <v/>
      </c>
      <c r="AF428" t="str">
        <f t="shared" si="101"/>
        <v/>
      </c>
      <c r="AG428" t="str">
        <f t="shared" si="102"/>
        <v/>
      </c>
      <c r="AH428" t="str">
        <f t="shared" si="103"/>
        <v/>
      </c>
      <c r="AI428" t="str">
        <f t="shared" si="104"/>
        <v/>
      </c>
      <c r="AJ428" t="str">
        <f t="shared" si="105"/>
        <v/>
      </c>
      <c r="AK428" t="str">
        <f t="shared" si="106"/>
        <v/>
      </c>
      <c r="AM428" t="str">
        <f t="shared" ca="1" si="111"/>
        <v>0, 0</v>
      </c>
      <c r="AN428">
        <f ca="1">OFFSET(INDIRECT(CONCATENATE($AE$1,"!$A$1")),$AT428,MATCH("First Name",INDIRECT(CONCATENATE($AE$1,"!$A$1")):INDIRECT(CONCATENATE($AE$1,"!$L$1")),0)-1,1,1)</f>
        <v>0</v>
      </c>
      <c r="AO428">
        <f ca="1">OFFSET(INDIRECT(CONCATENATE($AE$1,"!$A$1")),$AT428,MATCH("Last Name",INDIRECT(CONCATENATE($AE$1,"!$A$1")):INDIRECT(CONCATENATE($AE$1,"!$L$1")),0)-1,1,1)</f>
        <v>0</v>
      </c>
      <c r="AP428">
        <f ca="1">OFFSET(INDIRECT(CONCATENATE($AE$1,"!$A$1")),$AT428,MATCH("description",INDIRECT(CONCATENATE($AE$1,"!$A$1")):INDIRECT(CONCATENATE($AE$1,"!$L$1")),0)-1,1,1)</f>
        <v>0</v>
      </c>
      <c r="AQ428">
        <f ca="1">OFFSET(INDIRECT(CONCATENATE($AE$1,"!$A$1")),$AT428,MATCH("Display Name",INDIRECT(CONCATENATE($AE$1,"!$A$1")):INDIRECT(CONCATENATE($AE$1,"!$L$1")),0)-1,1,1)</f>
        <v>0</v>
      </c>
      <c r="AR428">
        <f ca="1">OFFSET(INDIRECT(CONCATENATE($AE$1,"!$A$1")),$AT428,MATCH("Pre-Windows 2000 Logon Name",INDIRECT(CONCATENATE($AE$1,"!$A$1")):INDIRECT(CONCATENATE($AE$1,"!$L$1")),0)-1,1,1)</f>
        <v>0</v>
      </c>
      <c r="AS428">
        <f ca="1">OFFSET(INDIRECT(CONCATENATE($AE$1,"!$A$1")),$AT428,MATCH("E-Mail Address",INDIRECT(CONCATENATE($AE$1,"!$A$1")):INDIRECT(CONCATENATE($AE$1,"!$L$1")),0)-1,1,1)</f>
        <v>0</v>
      </c>
      <c r="AT428">
        <v>427</v>
      </c>
    </row>
    <row r="429" spans="1:46" x14ac:dyDescent="0.25">
      <c r="A429" s="4"/>
      <c r="B429" s="4"/>
      <c r="C429" s="4"/>
      <c r="D429" s="4"/>
      <c r="E429" s="4"/>
      <c r="F429" s="4"/>
      <c r="H429" s="2"/>
      <c r="I429" t="str">
        <f t="shared" si="107"/>
        <v/>
      </c>
      <c r="K429" t="str">
        <f t="shared" si="96"/>
        <v/>
      </c>
      <c r="L429" t="str">
        <f t="shared" si="97"/>
        <v/>
      </c>
      <c r="M429" t="str">
        <f t="shared" si="98"/>
        <v/>
      </c>
      <c r="N429" t="str">
        <f t="shared" si="99"/>
        <v/>
      </c>
      <c r="O429" t="str">
        <f t="shared" si="100"/>
        <v/>
      </c>
      <c r="P429" t="str">
        <f t="shared" si="108"/>
        <v/>
      </c>
      <c r="R429" t="str">
        <f t="shared" ca="1" si="109"/>
        <v>0, 0</v>
      </c>
      <c r="S429">
        <f ca="1"/>
        <v>0</v>
      </c>
      <c r="T429">
        <f ca="1"/>
        <v>0</v>
      </c>
      <c r="U429">
        <f ca="1"/>
        <v>0</v>
      </c>
      <c r="V429">
        <f ca="1"/>
        <v>0</v>
      </c>
      <c r="W429">
        <f ca="1"/>
        <v>0</v>
      </c>
      <c r="X429">
        <f ca="1"/>
        <v>0</v>
      </c>
      <c r="Y429">
        <f ca="1"/>
        <v>0</v>
      </c>
      <c r="Z429">
        <f ca="1"/>
        <v>0</v>
      </c>
      <c r="AA429">
        <f ca="1"/>
        <v>0</v>
      </c>
      <c r="AC429" s="2"/>
      <c r="AD429" t="str">
        <f t="shared" si="110"/>
        <v/>
      </c>
      <c r="AF429" t="str">
        <f t="shared" si="101"/>
        <v/>
      </c>
      <c r="AG429" t="str">
        <f t="shared" si="102"/>
        <v/>
      </c>
      <c r="AH429" t="str">
        <f t="shared" si="103"/>
        <v/>
      </c>
      <c r="AI429" t="str">
        <f t="shared" si="104"/>
        <v/>
      </c>
      <c r="AJ429" t="str">
        <f t="shared" si="105"/>
        <v/>
      </c>
      <c r="AK429" t="str">
        <f t="shared" si="106"/>
        <v/>
      </c>
      <c r="AM429" t="str">
        <f t="shared" ca="1" si="111"/>
        <v>0, 0</v>
      </c>
      <c r="AN429">
        <f ca="1">OFFSET(INDIRECT(CONCATENATE($AE$1,"!$A$1")),$AT429,MATCH("First Name",INDIRECT(CONCATENATE($AE$1,"!$A$1")):INDIRECT(CONCATENATE($AE$1,"!$L$1")),0)-1,1,1)</f>
        <v>0</v>
      </c>
      <c r="AO429">
        <f ca="1">OFFSET(INDIRECT(CONCATENATE($AE$1,"!$A$1")),$AT429,MATCH("Last Name",INDIRECT(CONCATENATE($AE$1,"!$A$1")):INDIRECT(CONCATENATE($AE$1,"!$L$1")),0)-1,1,1)</f>
        <v>0</v>
      </c>
      <c r="AP429">
        <f ca="1">OFFSET(INDIRECT(CONCATENATE($AE$1,"!$A$1")),$AT429,MATCH("description",INDIRECT(CONCATENATE($AE$1,"!$A$1")):INDIRECT(CONCATENATE($AE$1,"!$L$1")),0)-1,1,1)</f>
        <v>0</v>
      </c>
      <c r="AQ429">
        <f ca="1">OFFSET(INDIRECT(CONCATENATE($AE$1,"!$A$1")),$AT429,MATCH("Display Name",INDIRECT(CONCATENATE($AE$1,"!$A$1")):INDIRECT(CONCATENATE($AE$1,"!$L$1")),0)-1,1,1)</f>
        <v>0</v>
      </c>
      <c r="AR429">
        <f ca="1">OFFSET(INDIRECT(CONCATENATE($AE$1,"!$A$1")),$AT429,MATCH("Pre-Windows 2000 Logon Name",INDIRECT(CONCATENATE($AE$1,"!$A$1")):INDIRECT(CONCATENATE($AE$1,"!$L$1")),0)-1,1,1)</f>
        <v>0</v>
      </c>
      <c r="AS429">
        <f ca="1">OFFSET(INDIRECT(CONCATENATE($AE$1,"!$A$1")),$AT429,MATCH("E-Mail Address",INDIRECT(CONCATENATE($AE$1,"!$A$1")):INDIRECT(CONCATENATE($AE$1,"!$L$1")),0)-1,1,1)</f>
        <v>0</v>
      </c>
      <c r="AT429">
        <v>428</v>
      </c>
    </row>
    <row r="430" spans="1:46" x14ac:dyDescent="0.25">
      <c r="A430" s="4"/>
      <c r="B430" s="4"/>
      <c r="C430" s="4"/>
      <c r="D430" s="4"/>
      <c r="E430" s="4"/>
      <c r="F430" s="4"/>
      <c r="H430" s="2"/>
      <c r="I430" t="str">
        <f t="shared" si="107"/>
        <v/>
      </c>
      <c r="K430" t="str">
        <f t="shared" si="96"/>
        <v/>
      </c>
      <c r="L430" t="str">
        <f t="shared" si="97"/>
        <v/>
      </c>
      <c r="M430" t="str">
        <f t="shared" si="98"/>
        <v/>
      </c>
      <c r="N430" t="str">
        <f t="shared" si="99"/>
        <v/>
      </c>
      <c r="O430" t="str">
        <f t="shared" si="100"/>
        <v/>
      </c>
      <c r="P430" t="str">
        <f t="shared" si="108"/>
        <v/>
      </c>
      <c r="R430" t="str">
        <f t="shared" ca="1" si="109"/>
        <v>0, 0</v>
      </c>
      <c r="S430">
        <f ca="1"/>
        <v>0</v>
      </c>
      <c r="T430">
        <f ca="1"/>
        <v>0</v>
      </c>
      <c r="U430">
        <f ca="1"/>
        <v>0</v>
      </c>
      <c r="V430">
        <f ca="1"/>
        <v>0</v>
      </c>
      <c r="W430">
        <f ca="1"/>
        <v>0</v>
      </c>
      <c r="X430">
        <f ca="1"/>
        <v>0</v>
      </c>
      <c r="Y430">
        <f ca="1"/>
        <v>0</v>
      </c>
      <c r="Z430">
        <f ca="1"/>
        <v>0</v>
      </c>
      <c r="AA430">
        <f ca="1"/>
        <v>0</v>
      </c>
      <c r="AC430" s="2"/>
      <c r="AD430" t="str">
        <f t="shared" si="110"/>
        <v/>
      </c>
      <c r="AF430" t="str">
        <f t="shared" si="101"/>
        <v/>
      </c>
      <c r="AG430" t="str">
        <f t="shared" si="102"/>
        <v/>
      </c>
      <c r="AH430" t="str">
        <f t="shared" si="103"/>
        <v/>
      </c>
      <c r="AI430" t="str">
        <f t="shared" si="104"/>
        <v/>
      </c>
      <c r="AJ430" t="str">
        <f t="shared" si="105"/>
        <v/>
      </c>
      <c r="AK430" t="str">
        <f t="shared" si="106"/>
        <v/>
      </c>
      <c r="AM430" t="str">
        <f t="shared" ca="1" si="111"/>
        <v>0, 0</v>
      </c>
      <c r="AN430">
        <f ca="1">OFFSET(INDIRECT(CONCATENATE($AE$1,"!$A$1")),$AT430,MATCH("First Name",INDIRECT(CONCATENATE($AE$1,"!$A$1")):INDIRECT(CONCATENATE($AE$1,"!$L$1")),0)-1,1,1)</f>
        <v>0</v>
      </c>
      <c r="AO430">
        <f ca="1">OFFSET(INDIRECT(CONCATENATE($AE$1,"!$A$1")),$AT430,MATCH("Last Name",INDIRECT(CONCATENATE($AE$1,"!$A$1")):INDIRECT(CONCATENATE($AE$1,"!$L$1")),0)-1,1,1)</f>
        <v>0</v>
      </c>
      <c r="AP430">
        <f ca="1">OFFSET(INDIRECT(CONCATENATE($AE$1,"!$A$1")),$AT430,MATCH("description",INDIRECT(CONCATENATE($AE$1,"!$A$1")):INDIRECT(CONCATENATE($AE$1,"!$L$1")),0)-1,1,1)</f>
        <v>0</v>
      </c>
      <c r="AQ430">
        <f ca="1">OFFSET(INDIRECT(CONCATENATE($AE$1,"!$A$1")),$AT430,MATCH("Display Name",INDIRECT(CONCATENATE($AE$1,"!$A$1")):INDIRECT(CONCATENATE($AE$1,"!$L$1")),0)-1,1,1)</f>
        <v>0</v>
      </c>
      <c r="AR430">
        <f ca="1">OFFSET(INDIRECT(CONCATENATE($AE$1,"!$A$1")),$AT430,MATCH("Pre-Windows 2000 Logon Name",INDIRECT(CONCATENATE($AE$1,"!$A$1")):INDIRECT(CONCATENATE($AE$1,"!$L$1")),0)-1,1,1)</f>
        <v>0</v>
      </c>
      <c r="AS430">
        <f ca="1">OFFSET(INDIRECT(CONCATENATE($AE$1,"!$A$1")),$AT430,MATCH("E-Mail Address",INDIRECT(CONCATENATE($AE$1,"!$A$1")):INDIRECT(CONCATENATE($AE$1,"!$L$1")),0)-1,1,1)</f>
        <v>0</v>
      </c>
      <c r="AT430">
        <v>429</v>
      </c>
    </row>
    <row r="431" spans="1:46" x14ac:dyDescent="0.25">
      <c r="A431" s="4"/>
      <c r="B431" s="4"/>
      <c r="C431" s="4"/>
      <c r="D431" s="4"/>
      <c r="E431" s="4"/>
      <c r="F431" s="4"/>
      <c r="H431" s="2"/>
      <c r="I431" t="str">
        <f t="shared" si="107"/>
        <v/>
      </c>
      <c r="K431" t="str">
        <f t="shared" si="96"/>
        <v/>
      </c>
      <c r="L431" t="str">
        <f t="shared" si="97"/>
        <v/>
      </c>
      <c r="M431" t="str">
        <f t="shared" si="98"/>
        <v/>
      </c>
      <c r="N431" t="str">
        <f t="shared" si="99"/>
        <v/>
      </c>
      <c r="O431" t="str">
        <f t="shared" si="100"/>
        <v/>
      </c>
      <c r="P431" t="str">
        <f t="shared" si="108"/>
        <v/>
      </c>
      <c r="R431" t="str">
        <f t="shared" ca="1" si="109"/>
        <v>0, 0</v>
      </c>
      <c r="S431">
        <f ca="1"/>
        <v>0</v>
      </c>
      <c r="T431">
        <f ca="1"/>
        <v>0</v>
      </c>
      <c r="U431">
        <f ca="1"/>
        <v>0</v>
      </c>
      <c r="V431">
        <f ca="1"/>
        <v>0</v>
      </c>
      <c r="W431">
        <f ca="1"/>
        <v>0</v>
      </c>
      <c r="X431">
        <f ca="1"/>
        <v>0</v>
      </c>
      <c r="Y431">
        <f ca="1"/>
        <v>0</v>
      </c>
      <c r="Z431">
        <f ca="1"/>
        <v>0</v>
      </c>
      <c r="AA431">
        <f ca="1"/>
        <v>0</v>
      </c>
      <c r="AC431" s="2"/>
      <c r="AD431" t="str">
        <f t="shared" si="110"/>
        <v/>
      </c>
      <c r="AF431" t="str">
        <f t="shared" si="101"/>
        <v/>
      </c>
      <c r="AG431" t="str">
        <f t="shared" si="102"/>
        <v/>
      </c>
      <c r="AH431" t="str">
        <f t="shared" si="103"/>
        <v/>
      </c>
      <c r="AI431" t="str">
        <f t="shared" si="104"/>
        <v/>
      </c>
      <c r="AJ431" t="str">
        <f t="shared" si="105"/>
        <v/>
      </c>
      <c r="AK431" t="str">
        <f t="shared" si="106"/>
        <v/>
      </c>
      <c r="AM431" t="str">
        <f t="shared" ca="1" si="111"/>
        <v>0, 0</v>
      </c>
      <c r="AN431">
        <f ca="1">OFFSET(INDIRECT(CONCATENATE($AE$1,"!$A$1")),$AT431,MATCH("First Name",INDIRECT(CONCATENATE($AE$1,"!$A$1")):INDIRECT(CONCATENATE($AE$1,"!$L$1")),0)-1,1,1)</f>
        <v>0</v>
      </c>
      <c r="AO431">
        <f ca="1">OFFSET(INDIRECT(CONCATENATE($AE$1,"!$A$1")),$AT431,MATCH("Last Name",INDIRECT(CONCATENATE($AE$1,"!$A$1")):INDIRECT(CONCATENATE($AE$1,"!$L$1")),0)-1,1,1)</f>
        <v>0</v>
      </c>
      <c r="AP431">
        <f ca="1">OFFSET(INDIRECT(CONCATENATE($AE$1,"!$A$1")),$AT431,MATCH("description",INDIRECT(CONCATENATE($AE$1,"!$A$1")):INDIRECT(CONCATENATE($AE$1,"!$L$1")),0)-1,1,1)</f>
        <v>0</v>
      </c>
      <c r="AQ431">
        <f ca="1">OFFSET(INDIRECT(CONCATENATE($AE$1,"!$A$1")),$AT431,MATCH("Display Name",INDIRECT(CONCATENATE($AE$1,"!$A$1")):INDIRECT(CONCATENATE($AE$1,"!$L$1")),0)-1,1,1)</f>
        <v>0</v>
      </c>
      <c r="AR431">
        <f ca="1">OFFSET(INDIRECT(CONCATENATE($AE$1,"!$A$1")),$AT431,MATCH("Pre-Windows 2000 Logon Name",INDIRECT(CONCATENATE($AE$1,"!$A$1")):INDIRECT(CONCATENATE($AE$1,"!$L$1")),0)-1,1,1)</f>
        <v>0</v>
      </c>
      <c r="AS431">
        <f ca="1">OFFSET(INDIRECT(CONCATENATE($AE$1,"!$A$1")),$AT431,MATCH("E-Mail Address",INDIRECT(CONCATENATE($AE$1,"!$A$1")):INDIRECT(CONCATENATE($AE$1,"!$L$1")),0)-1,1,1)</f>
        <v>0</v>
      </c>
      <c r="AT431">
        <v>430</v>
      </c>
    </row>
    <row r="432" spans="1:46" x14ac:dyDescent="0.25">
      <c r="A432" s="4"/>
      <c r="B432" s="4"/>
      <c r="C432" s="4"/>
      <c r="D432" s="4"/>
      <c r="E432" s="4"/>
      <c r="F432" s="4"/>
      <c r="H432" s="2"/>
      <c r="I432" t="str">
        <f t="shared" si="107"/>
        <v/>
      </c>
      <c r="K432" t="str">
        <f t="shared" si="96"/>
        <v/>
      </c>
      <c r="L432" t="str">
        <f t="shared" si="97"/>
        <v/>
      </c>
      <c r="M432" t="str">
        <f t="shared" si="98"/>
        <v/>
      </c>
      <c r="N432" t="str">
        <f t="shared" si="99"/>
        <v/>
      </c>
      <c r="O432" t="str">
        <f t="shared" si="100"/>
        <v/>
      </c>
      <c r="P432" t="str">
        <f t="shared" si="108"/>
        <v/>
      </c>
      <c r="R432" t="str">
        <f t="shared" ca="1" si="109"/>
        <v>0, 0</v>
      </c>
      <c r="S432">
        <f ca="1"/>
        <v>0</v>
      </c>
      <c r="T432">
        <f ca="1"/>
        <v>0</v>
      </c>
      <c r="U432">
        <f ca="1"/>
        <v>0</v>
      </c>
      <c r="V432">
        <f ca="1"/>
        <v>0</v>
      </c>
      <c r="W432">
        <f ca="1"/>
        <v>0</v>
      </c>
      <c r="X432">
        <f ca="1"/>
        <v>0</v>
      </c>
      <c r="Y432">
        <f ca="1"/>
        <v>0</v>
      </c>
      <c r="Z432">
        <f ca="1"/>
        <v>0</v>
      </c>
      <c r="AA432">
        <f ca="1"/>
        <v>0</v>
      </c>
      <c r="AC432" s="2"/>
      <c r="AD432" t="str">
        <f t="shared" si="110"/>
        <v/>
      </c>
      <c r="AF432" t="str">
        <f t="shared" si="101"/>
        <v/>
      </c>
      <c r="AG432" t="str">
        <f t="shared" si="102"/>
        <v/>
      </c>
      <c r="AH432" t="str">
        <f t="shared" si="103"/>
        <v/>
      </c>
      <c r="AI432" t="str">
        <f t="shared" si="104"/>
        <v/>
      </c>
      <c r="AJ432" t="str">
        <f t="shared" si="105"/>
        <v/>
      </c>
      <c r="AK432" t="str">
        <f t="shared" si="106"/>
        <v/>
      </c>
      <c r="AM432" t="str">
        <f t="shared" ca="1" si="111"/>
        <v>0, 0</v>
      </c>
      <c r="AN432">
        <f ca="1">OFFSET(INDIRECT(CONCATENATE($AE$1,"!$A$1")),$AT432,MATCH("First Name",INDIRECT(CONCATENATE($AE$1,"!$A$1")):INDIRECT(CONCATENATE($AE$1,"!$L$1")),0)-1,1,1)</f>
        <v>0</v>
      </c>
      <c r="AO432">
        <f ca="1">OFFSET(INDIRECT(CONCATENATE($AE$1,"!$A$1")),$AT432,MATCH("Last Name",INDIRECT(CONCATENATE($AE$1,"!$A$1")):INDIRECT(CONCATENATE($AE$1,"!$L$1")),0)-1,1,1)</f>
        <v>0</v>
      </c>
      <c r="AP432">
        <f ca="1">OFFSET(INDIRECT(CONCATENATE($AE$1,"!$A$1")),$AT432,MATCH("description",INDIRECT(CONCATENATE($AE$1,"!$A$1")):INDIRECT(CONCATENATE($AE$1,"!$L$1")),0)-1,1,1)</f>
        <v>0</v>
      </c>
      <c r="AQ432">
        <f ca="1">OFFSET(INDIRECT(CONCATENATE($AE$1,"!$A$1")),$AT432,MATCH("Display Name",INDIRECT(CONCATENATE($AE$1,"!$A$1")):INDIRECT(CONCATENATE($AE$1,"!$L$1")),0)-1,1,1)</f>
        <v>0</v>
      </c>
      <c r="AR432">
        <f ca="1">OFFSET(INDIRECT(CONCATENATE($AE$1,"!$A$1")),$AT432,MATCH("Pre-Windows 2000 Logon Name",INDIRECT(CONCATENATE($AE$1,"!$A$1")):INDIRECT(CONCATENATE($AE$1,"!$L$1")),0)-1,1,1)</f>
        <v>0</v>
      </c>
      <c r="AS432">
        <f ca="1">OFFSET(INDIRECT(CONCATENATE($AE$1,"!$A$1")),$AT432,MATCH("E-Mail Address",INDIRECT(CONCATENATE($AE$1,"!$A$1")):INDIRECT(CONCATENATE($AE$1,"!$L$1")),0)-1,1,1)</f>
        <v>0</v>
      </c>
      <c r="AT432">
        <v>431</v>
      </c>
    </row>
    <row r="433" spans="1:46" x14ac:dyDescent="0.25">
      <c r="A433" s="4"/>
      <c r="B433" s="4"/>
      <c r="C433" s="4"/>
      <c r="D433" s="4"/>
      <c r="E433" s="4"/>
      <c r="F433" s="4"/>
      <c r="H433" s="2"/>
      <c r="I433" t="str">
        <f t="shared" si="107"/>
        <v/>
      </c>
      <c r="K433" t="str">
        <f t="shared" si="96"/>
        <v/>
      </c>
      <c r="L433" t="str">
        <f t="shared" si="97"/>
        <v/>
      </c>
      <c r="M433" t="str">
        <f t="shared" si="98"/>
        <v/>
      </c>
      <c r="N433" t="str">
        <f t="shared" si="99"/>
        <v/>
      </c>
      <c r="O433" t="str">
        <f t="shared" si="100"/>
        <v/>
      </c>
      <c r="P433" t="str">
        <f t="shared" si="108"/>
        <v/>
      </c>
      <c r="R433" t="str">
        <f t="shared" ca="1" si="109"/>
        <v>0, 0</v>
      </c>
      <c r="S433">
        <f ca="1"/>
        <v>0</v>
      </c>
      <c r="T433">
        <f ca="1"/>
        <v>0</v>
      </c>
      <c r="U433">
        <f ca="1"/>
        <v>0</v>
      </c>
      <c r="V433">
        <f ca="1"/>
        <v>0</v>
      </c>
      <c r="W433">
        <f ca="1"/>
        <v>0</v>
      </c>
      <c r="X433">
        <f ca="1"/>
        <v>0</v>
      </c>
      <c r="Y433">
        <f ca="1"/>
        <v>0</v>
      </c>
      <c r="Z433">
        <f ca="1"/>
        <v>0</v>
      </c>
      <c r="AA433">
        <f ca="1"/>
        <v>0</v>
      </c>
      <c r="AC433" s="2"/>
      <c r="AD433" t="str">
        <f t="shared" si="110"/>
        <v/>
      </c>
      <c r="AF433" t="str">
        <f t="shared" si="101"/>
        <v/>
      </c>
      <c r="AG433" t="str">
        <f t="shared" si="102"/>
        <v/>
      </c>
      <c r="AH433" t="str">
        <f t="shared" si="103"/>
        <v/>
      </c>
      <c r="AI433" t="str">
        <f t="shared" si="104"/>
        <v/>
      </c>
      <c r="AJ433" t="str">
        <f t="shared" si="105"/>
        <v/>
      </c>
      <c r="AK433" t="str">
        <f t="shared" si="106"/>
        <v/>
      </c>
      <c r="AM433" t="str">
        <f t="shared" ca="1" si="111"/>
        <v>0, 0</v>
      </c>
      <c r="AN433">
        <f ca="1">OFFSET(INDIRECT(CONCATENATE($AE$1,"!$A$1")),$AT433,MATCH("First Name",INDIRECT(CONCATENATE($AE$1,"!$A$1")):INDIRECT(CONCATENATE($AE$1,"!$L$1")),0)-1,1,1)</f>
        <v>0</v>
      </c>
      <c r="AO433">
        <f ca="1">OFFSET(INDIRECT(CONCATENATE($AE$1,"!$A$1")),$AT433,MATCH("Last Name",INDIRECT(CONCATENATE($AE$1,"!$A$1")):INDIRECT(CONCATENATE($AE$1,"!$L$1")),0)-1,1,1)</f>
        <v>0</v>
      </c>
      <c r="AP433">
        <f ca="1">OFFSET(INDIRECT(CONCATENATE($AE$1,"!$A$1")),$AT433,MATCH("description",INDIRECT(CONCATENATE($AE$1,"!$A$1")):INDIRECT(CONCATENATE($AE$1,"!$L$1")),0)-1,1,1)</f>
        <v>0</v>
      </c>
      <c r="AQ433">
        <f ca="1">OFFSET(INDIRECT(CONCATENATE($AE$1,"!$A$1")),$AT433,MATCH("Display Name",INDIRECT(CONCATENATE($AE$1,"!$A$1")):INDIRECT(CONCATENATE($AE$1,"!$L$1")),0)-1,1,1)</f>
        <v>0</v>
      </c>
      <c r="AR433">
        <f ca="1">OFFSET(INDIRECT(CONCATENATE($AE$1,"!$A$1")),$AT433,MATCH("Pre-Windows 2000 Logon Name",INDIRECT(CONCATENATE($AE$1,"!$A$1")):INDIRECT(CONCATENATE($AE$1,"!$L$1")),0)-1,1,1)</f>
        <v>0</v>
      </c>
      <c r="AS433">
        <f ca="1">OFFSET(INDIRECT(CONCATENATE($AE$1,"!$A$1")),$AT433,MATCH("E-Mail Address",INDIRECT(CONCATENATE($AE$1,"!$A$1")):INDIRECT(CONCATENATE($AE$1,"!$L$1")),0)-1,1,1)</f>
        <v>0</v>
      </c>
      <c r="AT433">
        <v>432</v>
      </c>
    </row>
    <row r="434" spans="1:46" x14ac:dyDescent="0.25">
      <c r="A434" s="4"/>
      <c r="B434" s="4"/>
      <c r="C434" s="4"/>
      <c r="D434" s="4"/>
      <c r="E434" s="4"/>
      <c r="F434" s="4"/>
      <c r="H434" s="2"/>
      <c r="I434" t="str">
        <f t="shared" si="107"/>
        <v/>
      </c>
      <c r="K434" t="str">
        <f t="shared" si="96"/>
        <v/>
      </c>
      <c r="L434" t="str">
        <f t="shared" si="97"/>
        <v/>
      </c>
      <c r="M434" t="str">
        <f t="shared" si="98"/>
        <v/>
      </c>
      <c r="N434" t="str">
        <f t="shared" si="99"/>
        <v/>
      </c>
      <c r="O434" t="str">
        <f t="shared" si="100"/>
        <v/>
      </c>
      <c r="P434" t="str">
        <f t="shared" si="108"/>
        <v/>
      </c>
      <c r="R434" t="str">
        <f t="shared" ca="1" si="109"/>
        <v>0, 0</v>
      </c>
      <c r="S434">
        <f ca="1"/>
        <v>0</v>
      </c>
      <c r="T434">
        <f ca="1"/>
        <v>0</v>
      </c>
      <c r="U434">
        <f ca="1"/>
        <v>0</v>
      </c>
      <c r="V434">
        <f ca="1"/>
        <v>0</v>
      </c>
      <c r="W434">
        <f ca="1"/>
        <v>0</v>
      </c>
      <c r="X434">
        <f ca="1"/>
        <v>0</v>
      </c>
      <c r="Y434">
        <f ca="1"/>
        <v>0</v>
      </c>
      <c r="Z434">
        <f ca="1"/>
        <v>0</v>
      </c>
      <c r="AA434">
        <f ca="1"/>
        <v>0</v>
      </c>
      <c r="AC434" s="2"/>
      <c r="AD434" t="str">
        <f t="shared" si="110"/>
        <v/>
      </c>
      <c r="AF434" t="str">
        <f t="shared" si="101"/>
        <v/>
      </c>
      <c r="AG434" t="str">
        <f t="shared" si="102"/>
        <v/>
      </c>
      <c r="AH434" t="str">
        <f t="shared" si="103"/>
        <v/>
      </c>
      <c r="AI434" t="str">
        <f t="shared" si="104"/>
        <v/>
      </c>
      <c r="AJ434" t="str">
        <f t="shared" si="105"/>
        <v/>
      </c>
      <c r="AK434" t="str">
        <f t="shared" si="106"/>
        <v/>
      </c>
      <c r="AM434" t="str">
        <f t="shared" ca="1" si="111"/>
        <v>0, 0</v>
      </c>
      <c r="AN434">
        <f ca="1">OFFSET(INDIRECT(CONCATENATE($AE$1,"!$A$1")),$AT434,MATCH("First Name",INDIRECT(CONCATENATE($AE$1,"!$A$1")):INDIRECT(CONCATENATE($AE$1,"!$L$1")),0)-1,1,1)</f>
        <v>0</v>
      </c>
      <c r="AO434">
        <f ca="1">OFFSET(INDIRECT(CONCATENATE($AE$1,"!$A$1")),$AT434,MATCH("Last Name",INDIRECT(CONCATENATE($AE$1,"!$A$1")):INDIRECT(CONCATENATE($AE$1,"!$L$1")),0)-1,1,1)</f>
        <v>0</v>
      </c>
      <c r="AP434">
        <f ca="1">OFFSET(INDIRECT(CONCATENATE($AE$1,"!$A$1")),$AT434,MATCH("description",INDIRECT(CONCATENATE($AE$1,"!$A$1")):INDIRECT(CONCATENATE($AE$1,"!$L$1")),0)-1,1,1)</f>
        <v>0</v>
      </c>
      <c r="AQ434">
        <f ca="1">OFFSET(INDIRECT(CONCATENATE($AE$1,"!$A$1")),$AT434,MATCH("Display Name",INDIRECT(CONCATENATE($AE$1,"!$A$1")):INDIRECT(CONCATENATE($AE$1,"!$L$1")),0)-1,1,1)</f>
        <v>0</v>
      </c>
      <c r="AR434">
        <f ca="1">OFFSET(INDIRECT(CONCATENATE($AE$1,"!$A$1")),$AT434,MATCH("Pre-Windows 2000 Logon Name",INDIRECT(CONCATENATE($AE$1,"!$A$1")):INDIRECT(CONCATENATE($AE$1,"!$L$1")),0)-1,1,1)</f>
        <v>0</v>
      </c>
      <c r="AS434">
        <f ca="1">OFFSET(INDIRECT(CONCATENATE($AE$1,"!$A$1")),$AT434,MATCH("E-Mail Address",INDIRECT(CONCATENATE($AE$1,"!$A$1")):INDIRECT(CONCATENATE($AE$1,"!$L$1")),0)-1,1,1)</f>
        <v>0</v>
      </c>
      <c r="AT434">
        <v>433</v>
      </c>
    </row>
    <row r="435" spans="1:46" x14ac:dyDescent="0.25">
      <c r="A435" s="4"/>
      <c r="B435" s="4"/>
      <c r="C435" s="4"/>
      <c r="D435" s="4"/>
      <c r="E435" s="4"/>
      <c r="F435" s="4"/>
      <c r="H435" s="2"/>
      <c r="I435" t="str">
        <f t="shared" si="107"/>
        <v/>
      </c>
      <c r="K435" t="str">
        <f t="shared" si="96"/>
        <v/>
      </c>
      <c r="L435" t="str">
        <f t="shared" si="97"/>
        <v/>
      </c>
      <c r="M435" t="str">
        <f t="shared" si="98"/>
        <v/>
      </c>
      <c r="N435" t="str">
        <f t="shared" si="99"/>
        <v/>
      </c>
      <c r="O435" t="str">
        <f t="shared" si="100"/>
        <v/>
      </c>
      <c r="P435" t="str">
        <f t="shared" si="108"/>
        <v/>
      </c>
      <c r="R435" t="str">
        <f t="shared" ca="1" si="109"/>
        <v>0, 0</v>
      </c>
      <c r="S435">
        <f ca="1"/>
        <v>0</v>
      </c>
      <c r="T435">
        <f ca="1"/>
        <v>0</v>
      </c>
      <c r="U435">
        <f ca="1"/>
        <v>0</v>
      </c>
      <c r="V435">
        <f ca="1"/>
        <v>0</v>
      </c>
      <c r="W435">
        <f ca="1"/>
        <v>0</v>
      </c>
      <c r="X435">
        <f ca="1"/>
        <v>0</v>
      </c>
      <c r="Y435">
        <f ca="1"/>
        <v>0</v>
      </c>
      <c r="Z435">
        <f ca="1"/>
        <v>0</v>
      </c>
      <c r="AA435">
        <f ca="1"/>
        <v>0</v>
      </c>
      <c r="AC435" s="2"/>
      <c r="AD435" t="str">
        <f t="shared" si="110"/>
        <v/>
      </c>
      <c r="AF435" t="str">
        <f t="shared" si="101"/>
        <v/>
      </c>
      <c r="AG435" t="str">
        <f t="shared" si="102"/>
        <v/>
      </c>
      <c r="AH435" t="str">
        <f t="shared" si="103"/>
        <v/>
      </c>
      <c r="AI435" t="str">
        <f t="shared" si="104"/>
        <v/>
      </c>
      <c r="AJ435" t="str">
        <f t="shared" si="105"/>
        <v/>
      </c>
      <c r="AK435" t="str">
        <f t="shared" si="106"/>
        <v/>
      </c>
      <c r="AM435" t="str">
        <f t="shared" ca="1" si="111"/>
        <v>0, 0</v>
      </c>
      <c r="AN435">
        <f ca="1">OFFSET(INDIRECT(CONCATENATE($AE$1,"!$A$1")),$AT435,MATCH("First Name",INDIRECT(CONCATENATE($AE$1,"!$A$1")):INDIRECT(CONCATENATE($AE$1,"!$L$1")),0)-1,1,1)</f>
        <v>0</v>
      </c>
      <c r="AO435">
        <f ca="1">OFFSET(INDIRECT(CONCATENATE($AE$1,"!$A$1")),$AT435,MATCH("Last Name",INDIRECT(CONCATENATE($AE$1,"!$A$1")):INDIRECT(CONCATENATE($AE$1,"!$L$1")),0)-1,1,1)</f>
        <v>0</v>
      </c>
      <c r="AP435">
        <f ca="1">OFFSET(INDIRECT(CONCATENATE($AE$1,"!$A$1")),$AT435,MATCH("description",INDIRECT(CONCATENATE($AE$1,"!$A$1")):INDIRECT(CONCATENATE($AE$1,"!$L$1")),0)-1,1,1)</f>
        <v>0</v>
      </c>
      <c r="AQ435">
        <f ca="1">OFFSET(INDIRECT(CONCATENATE($AE$1,"!$A$1")),$AT435,MATCH("Display Name",INDIRECT(CONCATENATE($AE$1,"!$A$1")):INDIRECT(CONCATENATE($AE$1,"!$L$1")),0)-1,1,1)</f>
        <v>0</v>
      </c>
      <c r="AR435">
        <f ca="1">OFFSET(INDIRECT(CONCATENATE($AE$1,"!$A$1")),$AT435,MATCH("Pre-Windows 2000 Logon Name",INDIRECT(CONCATENATE($AE$1,"!$A$1")):INDIRECT(CONCATENATE($AE$1,"!$L$1")),0)-1,1,1)</f>
        <v>0</v>
      </c>
      <c r="AS435">
        <f ca="1">OFFSET(INDIRECT(CONCATENATE($AE$1,"!$A$1")),$AT435,MATCH("E-Mail Address",INDIRECT(CONCATENATE($AE$1,"!$A$1")):INDIRECT(CONCATENATE($AE$1,"!$L$1")),0)-1,1,1)</f>
        <v>0</v>
      </c>
      <c r="AT435">
        <v>434</v>
      </c>
    </row>
    <row r="436" spans="1:46" x14ac:dyDescent="0.25">
      <c r="A436" s="4"/>
      <c r="B436" s="4"/>
      <c r="C436" s="4"/>
      <c r="D436" s="4"/>
      <c r="E436" s="4"/>
      <c r="F436" s="4"/>
      <c r="H436" s="2"/>
      <c r="I436" t="str">
        <f t="shared" si="107"/>
        <v/>
      </c>
      <c r="K436" t="str">
        <f t="shared" si="96"/>
        <v/>
      </c>
      <c r="L436" t="str">
        <f t="shared" si="97"/>
        <v/>
      </c>
      <c r="M436" t="str">
        <f t="shared" si="98"/>
        <v/>
      </c>
      <c r="N436" t="str">
        <f t="shared" si="99"/>
        <v/>
      </c>
      <c r="O436" t="str">
        <f t="shared" si="100"/>
        <v/>
      </c>
      <c r="P436" t="str">
        <f t="shared" si="108"/>
        <v/>
      </c>
      <c r="R436" t="str">
        <f t="shared" ca="1" si="109"/>
        <v>0, 0</v>
      </c>
      <c r="S436">
        <f ca="1"/>
        <v>0</v>
      </c>
      <c r="T436">
        <f ca="1"/>
        <v>0</v>
      </c>
      <c r="U436">
        <f ca="1"/>
        <v>0</v>
      </c>
      <c r="V436">
        <f ca="1"/>
        <v>0</v>
      </c>
      <c r="W436">
        <f ca="1"/>
        <v>0</v>
      </c>
      <c r="X436">
        <f ca="1"/>
        <v>0</v>
      </c>
      <c r="Y436">
        <f ca="1"/>
        <v>0</v>
      </c>
      <c r="Z436">
        <f ca="1"/>
        <v>0</v>
      </c>
      <c r="AA436">
        <f ca="1"/>
        <v>0</v>
      </c>
      <c r="AC436" s="2"/>
      <c r="AD436" t="str">
        <f t="shared" si="110"/>
        <v/>
      </c>
      <c r="AF436" t="str">
        <f t="shared" si="101"/>
        <v/>
      </c>
      <c r="AG436" t="str">
        <f t="shared" si="102"/>
        <v/>
      </c>
      <c r="AH436" t="str">
        <f t="shared" si="103"/>
        <v/>
      </c>
      <c r="AI436" t="str">
        <f t="shared" si="104"/>
        <v/>
      </c>
      <c r="AJ436" t="str">
        <f t="shared" si="105"/>
        <v/>
      </c>
      <c r="AK436" t="str">
        <f t="shared" si="106"/>
        <v/>
      </c>
      <c r="AM436" t="str">
        <f t="shared" ca="1" si="111"/>
        <v>0, 0</v>
      </c>
      <c r="AN436">
        <f ca="1">OFFSET(INDIRECT(CONCATENATE($AE$1,"!$A$1")),$AT436,MATCH("First Name",INDIRECT(CONCATENATE($AE$1,"!$A$1")):INDIRECT(CONCATENATE($AE$1,"!$L$1")),0)-1,1,1)</f>
        <v>0</v>
      </c>
      <c r="AO436">
        <f ca="1">OFFSET(INDIRECT(CONCATENATE($AE$1,"!$A$1")),$AT436,MATCH("Last Name",INDIRECT(CONCATENATE($AE$1,"!$A$1")):INDIRECT(CONCATENATE($AE$1,"!$L$1")),0)-1,1,1)</f>
        <v>0</v>
      </c>
      <c r="AP436">
        <f ca="1">OFFSET(INDIRECT(CONCATENATE($AE$1,"!$A$1")),$AT436,MATCH("description",INDIRECT(CONCATENATE($AE$1,"!$A$1")):INDIRECT(CONCATENATE($AE$1,"!$L$1")),0)-1,1,1)</f>
        <v>0</v>
      </c>
      <c r="AQ436">
        <f ca="1">OFFSET(INDIRECT(CONCATENATE($AE$1,"!$A$1")),$AT436,MATCH("Display Name",INDIRECT(CONCATENATE($AE$1,"!$A$1")):INDIRECT(CONCATENATE($AE$1,"!$L$1")),0)-1,1,1)</f>
        <v>0</v>
      </c>
      <c r="AR436">
        <f ca="1">OFFSET(INDIRECT(CONCATENATE($AE$1,"!$A$1")),$AT436,MATCH("Pre-Windows 2000 Logon Name",INDIRECT(CONCATENATE($AE$1,"!$A$1")):INDIRECT(CONCATENATE($AE$1,"!$L$1")),0)-1,1,1)</f>
        <v>0</v>
      </c>
      <c r="AS436">
        <f ca="1">OFFSET(INDIRECT(CONCATENATE($AE$1,"!$A$1")),$AT436,MATCH("E-Mail Address",INDIRECT(CONCATENATE($AE$1,"!$A$1")):INDIRECT(CONCATENATE($AE$1,"!$L$1")),0)-1,1,1)</f>
        <v>0</v>
      </c>
      <c r="AT436">
        <v>435</v>
      </c>
    </row>
    <row r="437" spans="1:46" x14ac:dyDescent="0.25">
      <c r="A437" s="4"/>
      <c r="B437" s="4"/>
      <c r="C437" s="4"/>
      <c r="D437" s="4"/>
      <c r="E437" s="4"/>
      <c r="F437" s="4"/>
      <c r="H437" s="2"/>
      <c r="I437" t="str">
        <f t="shared" si="107"/>
        <v/>
      </c>
      <c r="K437" t="str">
        <f t="shared" si="96"/>
        <v/>
      </c>
      <c r="L437" t="str">
        <f t="shared" si="97"/>
        <v/>
      </c>
      <c r="M437" t="str">
        <f t="shared" si="98"/>
        <v/>
      </c>
      <c r="N437" t="str">
        <f t="shared" si="99"/>
        <v/>
      </c>
      <c r="O437" t="str">
        <f t="shared" si="100"/>
        <v/>
      </c>
      <c r="P437" t="str">
        <f t="shared" si="108"/>
        <v/>
      </c>
      <c r="R437" t="str">
        <f t="shared" ca="1" si="109"/>
        <v>0, 0</v>
      </c>
      <c r="S437">
        <f ca="1"/>
        <v>0</v>
      </c>
      <c r="T437">
        <f ca="1"/>
        <v>0</v>
      </c>
      <c r="U437">
        <f ca="1"/>
        <v>0</v>
      </c>
      <c r="V437">
        <f ca="1"/>
        <v>0</v>
      </c>
      <c r="W437">
        <f ca="1"/>
        <v>0</v>
      </c>
      <c r="X437">
        <f ca="1"/>
        <v>0</v>
      </c>
      <c r="Y437">
        <f ca="1"/>
        <v>0</v>
      </c>
      <c r="Z437">
        <f ca="1"/>
        <v>0</v>
      </c>
      <c r="AA437">
        <f ca="1"/>
        <v>0</v>
      </c>
      <c r="AC437" s="2"/>
      <c r="AD437" t="str">
        <f t="shared" si="110"/>
        <v/>
      </c>
      <c r="AF437" t="str">
        <f t="shared" si="101"/>
        <v/>
      </c>
      <c r="AG437" t="str">
        <f t="shared" si="102"/>
        <v/>
      </c>
      <c r="AH437" t="str">
        <f t="shared" si="103"/>
        <v/>
      </c>
      <c r="AI437" t="str">
        <f t="shared" si="104"/>
        <v/>
      </c>
      <c r="AJ437" t="str">
        <f t="shared" si="105"/>
        <v/>
      </c>
      <c r="AK437" t="str">
        <f t="shared" si="106"/>
        <v/>
      </c>
      <c r="AM437" t="str">
        <f t="shared" ca="1" si="111"/>
        <v>0, 0</v>
      </c>
      <c r="AN437">
        <f ca="1">OFFSET(INDIRECT(CONCATENATE($AE$1,"!$A$1")),$AT437,MATCH("First Name",INDIRECT(CONCATENATE($AE$1,"!$A$1")):INDIRECT(CONCATENATE($AE$1,"!$L$1")),0)-1,1,1)</f>
        <v>0</v>
      </c>
      <c r="AO437">
        <f ca="1">OFFSET(INDIRECT(CONCATENATE($AE$1,"!$A$1")),$AT437,MATCH("Last Name",INDIRECT(CONCATENATE($AE$1,"!$A$1")):INDIRECT(CONCATENATE($AE$1,"!$L$1")),0)-1,1,1)</f>
        <v>0</v>
      </c>
      <c r="AP437">
        <f ca="1">OFFSET(INDIRECT(CONCATENATE($AE$1,"!$A$1")),$AT437,MATCH("description",INDIRECT(CONCATENATE($AE$1,"!$A$1")):INDIRECT(CONCATENATE($AE$1,"!$L$1")),0)-1,1,1)</f>
        <v>0</v>
      </c>
      <c r="AQ437">
        <f ca="1">OFFSET(INDIRECT(CONCATENATE($AE$1,"!$A$1")),$AT437,MATCH("Display Name",INDIRECT(CONCATENATE($AE$1,"!$A$1")):INDIRECT(CONCATENATE($AE$1,"!$L$1")),0)-1,1,1)</f>
        <v>0</v>
      </c>
      <c r="AR437">
        <f ca="1">OFFSET(INDIRECT(CONCATENATE($AE$1,"!$A$1")),$AT437,MATCH("Pre-Windows 2000 Logon Name",INDIRECT(CONCATENATE($AE$1,"!$A$1")):INDIRECT(CONCATENATE($AE$1,"!$L$1")),0)-1,1,1)</f>
        <v>0</v>
      </c>
      <c r="AS437">
        <f ca="1">OFFSET(INDIRECT(CONCATENATE($AE$1,"!$A$1")),$AT437,MATCH("E-Mail Address",INDIRECT(CONCATENATE($AE$1,"!$A$1")):INDIRECT(CONCATENATE($AE$1,"!$L$1")),0)-1,1,1)</f>
        <v>0</v>
      </c>
      <c r="AT437">
        <v>436</v>
      </c>
    </row>
    <row r="438" spans="1:46" x14ac:dyDescent="0.25">
      <c r="A438" s="4"/>
      <c r="B438" s="4"/>
      <c r="C438" s="4"/>
      <c r="D438" s="4"/>
      <c r="E438" s="4"/>
      <c r="F438" s="4"/>
      <c r="H438" s="2"/>
      <c r="I438" t="str">
        <f t="shared" si="107"/>
        <v/>
      </c>
      <c r="K438" t="str">
        <f t="shared" si="96"/>
        <v/>
      </c>
      <c r="L438" t="str">
        <f t="shared" si="97"/>
        <v/>
      </c>
      <c r="M438" t="str">
        <f t="shared" si="98"/>
        <v/>
      </c>
      <c r="N438" t="str">
        <f t="shared" si="99"/>
        <v/>
      </c>
      <c r="O438" t="str">
        <f t="shared" si="100"/>
        <v/>
      </c>
      <c r="P438" t="str">
        <f t="shared" si="108"/>
        <v/>
      </c>
      <c r="R438" t="str">
        <f t="shared" ca="1" si="109"/>
        <v>0, 0</v>
      </c>
      <c r="S438">
        <f ca="1"/>
        <v>0</v>
      </c>
      <c r="T438">
        <f ca="1"/>
        <v>0</v>
      </c>
      <c r="U438">
        <f ca="1"/>
        <v>0</v>
      </c>
      <c r="V438">
        <f ca="1"/>
        <v>0</v>
      </c>
      <c r="W438">
        <f ca="1"/>
        <v>0</v>
      </c>
      <c r="X438">
        <f ca="1"/>
        <v>0</v>
      </c>
      <c r="Y438">
        <f ca="1"/>
        <v>0</v>
      </c>
      <c r="Z438">
        <f ca="1"/>
        <v>0</v>
      </c>
      <c r="AA438">
        <f ca="1"/>
        <v>0</v>
      </c>
      <c r="AC438" s="2"/>
      <c r="AD438" t="str">
        <f t="shared" si="110"/>
        <v/>
      </c>
      <c r="AF438" t="str">
        <f t="shared" si="101"/>
        <v/>
      </c>
      <c r="AG438" t="str">
        <f t="shared" si="102"/>
        <v/>
      </c>
      <c r="AH438" t="str">
        <f t="shared" si="103"/>
        <v/>
      </c>
      <c r="AI438" t="str">
        <f t="shared" si="104"/>
        <v/>
      </c>
      <c r="AJ438" t="str">
        <f t="shared" si="105"/>
        <v/>
      </c>
      <c r="AK438" t="str">
        <f t="shared" si="106"/>
        <v/>
      </c>
      <c r="AM438" t="str">
        <f t="shared" ca="1" si="111"/>
        <v>0, 0</v>
      </c>
      <c r="AN438">
        <f ca="1">OFFSET(INDIRECT(CONCATENATE($AE$1,"!$A$1")),$AT438,MATCH("First Name",INDIRECT(CONCATENATE($AE$1,"!$A$1")):INDIRECT(CONCATENATE($AE$1,"!$L$1")),0)-1,1,1)</f>
        <v>0</v>
      </c>
      <c r="AO438">
        <f ca="1">OFFSET(INDIRECT(CONCATENATE($AE$1,"!$A$1")),$AT438,MATCH("Last Name",INDIRECT(CONCATENATE($AE$1,"!$A$1")):INDIRECT(CONCATENATE($AE$1,"!$L$1")),0)-1,1,1)</f>
        <v>0</v>
      </c>
      <c r="AP438">
        <f ca="1">OFFSET(INDIRECT(CONCATENATE($AE$1,"!$A$1")),$AT438,MATCH("description",INDIRECT(CONCATENATE($AE$1,"!$A$1")):INDIRECT(CONCATENATE($AE$1,"!$L$1")),0)-1,1,1)</f>
        <v>0</v>
      </c>
      <c r="AQ438">
        <f ca="1">OFFSET(INDIRECT(CONCATENATE($AE$1,"!$A$1")),$AT438,MATCH("Display Name",INDIRECT(CONCATENATE($AE$1,"!$A$1")):INDIRECT(CONCATENATE($AE$1,"!$L$1")),0)-1,1,1)</f>
        <v>0</v>
      </c>
      <c r="AR438">
        <f ca="1">OFFSET(INDIRECT(CONCATENATE($AE$1,"!$A$1")),$AT438,MATCH("Pre-Windows 2000 Logon Name",INDIRECT(CONCATENATE($AE$1,"!$A$1")):INDIRECT(CONCATENATE($AE$1,"!$L$1")),0)-1,1,1)</f>
        <v>0</v>
      </c>
      <c r="AS438">
        <f ca="1">OFFSET(INDIRECT(CONCATENATE($AE$1,"!$A$1")),$AT438,MATCH("E-Mail Address",INDIRECT(CONCATENATE($AE$1,"!$A$1")):INDIRECT(CONCATENATE($AE$1,"!$L$1")),0)-1,1,1)</f>
        <v>0</v>
      </c>
      <c r="AT438">
        <v>437</v>
      </c>
    </row>
    <row r="439" spans="1:46" x14ac:dyDescent="0.25">
      <c r="A439" s="4"/>
      <c r="B439" s="4"/>
      <c r="C439" s="4"/>
      <c r="D439" s="4"/>
      <c r="E439" s="4"/>
      <c r="F439" s="4"/>
      <c r="H439" s="2"/>
      <c r="I439" t="str">
        <f t="shared" si="107"/>
        <v/>
      </c>
      <c r="K439" t="str">
        <f t="shared" si="96"/>
        <v/>
      </c>
      <c r="L439" t="str">
        <f t="shared" si="97"/>
        <v/>
      </c>
      <c r="M439" t="str">
        <f t="shared" si="98"/>
        <v/>
      </c>
      <c r="N439" t="str">
        <f t="shared" si="99"/>
        <v/>
      </c>
      <c r="O439" t="str">
        <f t="shared" si="100"/>
        <v/>
      </c>
      <c r="P439" t="str">
        <f t="shared" si="108"/>
        <v/>
      </c>
      <c r="R439" t="str">
        <f t="shared" ca="1" si="109"/>
        <v>0, 0</v>
      </c>
      <c r="S439">
        <f ca="1"/>
        <v>0</v>
      </c>
      <c r="T439">
        <f ca="1"/>
        <v>0</v>
      </c>
      <c r="U439">
        <f ca="1"/>
        <v>0</v>
      </c>
      <c r="V439">
        <f ca="1"/>
        <v>0</v>
      </c>
      <c r="W439">
        <f ca="1"/>
        <v>0</v>
      </c>
      <c r="X439">
        <f ca="1"/>
        <v>0</v>
      </c>
      <c r="Y439">
        <f ca="1"/>
        <v>0</v>
      </c>
      <c r="Z439">
        <f ca="1"/>
        <v>0</v>
      </c>
      <c r="AA439">
        <f ca="1"/>
        <v>0</v>
      </c>
      <c r="AC439" s="2"/>
      <c r="AD439" t="str">
        <f t="shared" si="110"/>
        <v/>
      </c>
      <c r="AF439" t="str">
        <f t="shared" si="101"/>
        <v/>
      </c>
      <c r="AG439" t="str">
        <f t="shared" si="102"/>
        <v/>
      </c>
      <c r="AH439" t="str">
        <f t="shared" si="103"/>
        <v/>
      </c>
      <c r="AI439" t="str">
        <f t="shared" si="104"/>
        <v/>
      </c>
      <c r="AJ439" t="str">
        <f t="shared" si="105"/>
        <v/>
      </c>
      <c r="AK439" t="str">
        <f t="shared" si="106"/>
        <v/>
      </c>
      <c r="AM439" t="str">
        <f t="shared" ca="1" si="111"/>
        <v>0, 0</v>
      </c>
      <c r="AN439">
        <f ca="1">OFFSET(INDIRECT(CONCATENATE($AE$1,"!$A$1")),$AT439,MATCH("First Name",INDIRECT(CONCATENATE($AE$1,"!$A$1")):INDIRECT(CONCATENATE($AE$1,"!$L$1")),0)-1,1,1)</f>
        <v>0</v>
      </c>
      <c r="AO439">
        <f ca="1">OFFSET(INDIRECT(CONCATENATE($AE$1,"!$A$1")),$AT439,MATCH("Last Name",INDIRECT(CONCATENATE($AE$1,"!$A$1")):INDIRECT(CONCATENATE($AE$1,"!$L$1")),0)-1,1,1)</f>
        <v>0</v>
      </c>
      <c r="AP439">
        <f ca="1">OFFSET(INDIRECT(CONCATENATE($AE$1,"!$A$1")),$AT439,MATCH("description",INDIRECT(CONCATENATE($AE$1,"!$A$1")):INDIRECT(CONCATENATE($AE$1,"!$L$1")),0)-1,1,1)</f>
        <v>0</v>
      </c>
      <c r="AQ439">
        <f ca="1">OFFSET(INDIRECT(CONCATENATE($AE$1,"!$A$1")),$AT439,MATCH("Display Name",INDIRECT(CONCATENATE($AE$1,"!$A$1")):INDIRECT(CONCATENATE($AE$1,"!$L$1")),0)-1,1,1)</f>
        <v>0</v>
      </c>
      <c r="AR439">
        <f ca="1">OFFSET(INDIRECT(CONCATENATE($AE$1,"!$A$1")),$AT439,MATCH("Pre-Windows 2000 Logon Name",INDIRECT(CONCATENATE($AE$1,"!$A$1")):INDIRECT(CONCATENATE($AE$1,"!$L$1")),0)-1,1,1)</f>
        <v>0</v>
      </c>
      <c r="AS439">
        <f ca="1">OFFSET(INDIRECT(CONCATENATE($AE$1,"!$A$1")),$AT439,MATCH("E-Mail Address",INDIRECT(CONCATENATE($AE$1,"!$A$1")):INDIRECT(CONCATENATE($AE$1,"!$L$1")),0)-1,1,1)</f>
        <v>0</v>
      </c>
      <c r="AT439">
        <v>438</v>
      </c>
    </row>
    <row r="440" spans="1:46" x14ac:dyDescent="0.25">
      <c r="A440" s="4"/>
      <c r="B440" s="4"/>
      <c r="C440" s="4"/>
      <c r="D440" s="4"/>
      <c r="E440" s="4"/>
      <c r="F440" s="4"/>
      <c r="H440" s="2"/>
      <c r="I440" t="str">
        <f t="shared" si="107"/>
        <v/>
      </c>
      <c r="K440" t="str">
        <f t="shared" si="96"/>
        <v/>
      </c>
      <c r="L440" t="str">
        <f t="shared" si="97"/>
        <v/>
      </c>
      <c r="M440" t="str">
        <f t="shared" si="98"/>
        <v/>
      </c>
      <c r="N440" t="str">
        <f t="shared" si="99"/>
        <v/>
      </c>
      <c r="O440" t="str">
        <f t="shared" si="100"/>
        <v/>
      </c>
      <c r="P440" t="str">
        <f t="shared" si="108"/>
        <v/>
      </c>
      <c r="R440" t="str">
        <f t="shared" ca="1" si="109"/>
        <v>0, 0</v>
      </c>
      <c r="S440">
        <f ca="1"/>
        <v>0</v>
      </c>
      <c r="T440">
        <f ca="1"/>
        <v>0</v>
      </c>
      <c r="U440">
        <f ca="1"/>
        <v>0</v>
      </c>
      <c r="V440">
        <f ca="1"/>
        <v>0</v>
      </c>
      <c r="W440">
        <f ca="1"/>
        <v>0</v>
      </c>
      <c r="X440">
        <f ca="1"/>
        <v>0</v>
      </c>
      <c r="Y440">
        <f ca="1"/>
        <v>0</v>
      </c>
      <c r="Z440">
        <f ca="1"/>
        <v>0</v>
      </c>
      <c r="AA440">
        <f ca="1"/>
        <v>0</v>
      </c>
      <c r="AC440" s="2"/>
      <c r="AD440" t="str">
        <f t="shared" si="110"/>
        <v/>
      </c>
      <c r="AF440" t="str">
        <f t="shared" si="101"/>
        <v/>
      </c>
      <c r="AG440" t="str">
        <f t="shared" si="102"/>
        <v/>
      </c>
      <c r="AH440" t="str">
        <f t="shared" si="103"/>
        <v/>
      </c>
      <c r="AI440" t="str">
        <f t="shared" si="104"/>
        <v/>
      </c>
      <c r="AJ440" t="str">
        <f t="shared" si="105"/>
        <v/>
      </c>
      <c r="AK440" t="str">
        <f t="shared" si="106"/>
        <v/>
      </c>
      <c r="AM440" t="str">
        <f t="shared" ca="1" si="111"/>
        <v>0, 0</v>
      </c>
      <c r="AN440">
        <f ca="1">OFFSET(INDIRECT(CONCATENATE($AE$1,"!$A$1")),$AT440,MATCH("First Name",INDIRECT(CONCATENATE($AE$1,"!$A$1")):INDIRECT(CONCATENATE($AE$1,"!$L$1")),0)-1,1,1)</f>
        <v>0</v>
      </c>
      <c r="AO440">
        <f ca="1">OFFSET(INDIRECT(CONCATENATE($AE$1,"!$A$1")),$AT440,MATCH("Last Name",INDIRECT(CONCATENATE($AE$1,"!$A$1")):INDIRECT(CONCATENATE($AE$1,"!$L$1")),0)-1,1,1)</f>
        <v>0</v>
      </c>
      <c r="AP440">
        <f ca="1">OFFSET(INDIRECT(CONCATENATE($AE$1,"!$A$1")),$AT440,MATCH("description",INDIRECT(CONCATENATE($AE$1,"!$A$1")):INDIRECT(CONCATENATE($AE$1,"!$L$1")),0)-1,1,1)</f>
        <v>0</v>
      </c>
      <c r="AQ440">
        <f ca="1">OFFSET(INDIRECT(CONCATENATE($AE$1,"!$A$1")),$AT440,MATCH("Display Name",INDIRECT(CONCATENATE($AE$1,"!$A$1")):INDIRECT(CONCATENATE($AE$1,"!$L$1")),0)-1,1,1)</f>
        <v>0</v>
      </c>
      <c r="AR440">
        <f ca="1">OFFSET(INDIRECT(CONCATENATE($AE$1,"!$A$1")),$AT440,MATCH("Pre-Windows 2000 Logon Name",INDIRECT(CONCATENATE($AE$1,"!$A$1")):INDIRECT(CONCATENATE($AE$1,"!$L$1")),0)-1,1,1)</f>
        <v>0</v>
      </c>
      <c r="AS440">
        <f ca="1">OFFSET(INDIRECT(CONCATENATE($AE$1,"!$A$1")),$AT440,MATCH("E-Mail Address",INDIRECT(CONCATENATE($AE$1,"!$A$1")):INDIRECT(CONCATENATE($AE$1,"!$L$1")),0)-1,1,1)</f>
        <v>0</v>
      </c>
      <c r="AT440">
        <v>439</v>
      </c>
    </row>
    <row r="441" spans="1:46" x14ac:dyDescent="0.25">
      <c r="A441" s="4"/>
      <c r="B441" s="4"/>
      <c r="C441" s="4"/>
      <c r="D441" s="4"/>
      <c r="E441" s="4"/>
      <c r="F441" s="4"/>
      <c r="H441" s="2"/>
      <c r="I441" t="str">
        <f t="shared" si="107"/>
        <v/>
      </c>
      <c r="K441" t="str">
        <f t="shared" si="96"/>
        <v/>
      </c>
      <c r="L441" t="str">
        <f t="shared" si="97"/>
        <v/>
      </c>
      <c r="M441" t="str">
        <f t="shared" si="98"/>
        <v/>
      </c>
      <c r="N441" t="str">
        <f t="shared" si="99"/>
        <v/>
      </c>
      <c r="O441" t="str">
        <f t="shared" si="100"/>
        <v/>
      </c>
      <c r="P441" t="str">
        <f t="shared" si="108"/>
        <v/>
      </c>
      <c r="R441" t="str">
        <f t="shared" ca="1" si="109"/>
        <v>0, 0</v>
      </c>
      <c r="S441">
        <f ca="1"/>
        <v>0</v>
      </c>
      <c r="T441">
        <f ca="1"/>
        <v>0</v>
      </c>
      <c r="U441">
        <f ca="1"/>
        <v>0</v>
      </c>
      <c r="V441">
        <f ca="1"/>
        <v>0</v>
      </c>
      <c r="W441">
        <f ca="1"/>
        <v>0</v>
      </c>
      <c r="X441">
        <f ca="1"/>
        <v>0</v>
      </c>
      <c r="Y441">
        <f ca="1"/>
        <v>0</v>
      </c>
      <c r="Z441">
        <f ca="1"/>
        <v>0</v>
      </c>
      <c r="AA441">
        <f ca="1"/>
        <v>0</v>
      </c>
      <c r="AC441" s="2"/>
      <c r="AD441" t="str">
        <f t="shared" si="110"/>
        <v/>
      </c>
      <c r="AF441" t="str">
        <f t="shared" si="101"/>
        <v/>
      </c>
      <c r="AG441" t="str">
        <f t="shared" si="102"/>
        <v/>
      </c>
      <c r="AH441" t="str">
        <f t="shared" si="103"/>
        <v/>
      </c>
      <c r="AI441" t="str">
        <f t="shared" si="104"/>
        <v/>
      </c>
      <c r="AJ441" t="str">
        <f t="shared" si="105"/>
        <v/>
      </c>
      <c r="AK441" t="str">
        <f t="shared" si="106"/>
        <v/>
      </c>
      <c r="AM441" t="str">
        <f t="shared" ca="1" si="111"/>
        <v>0, 0</v>
      </c>
      <c r="AN441">
        <f ca="1">OFFSET(INDIRECT(CONCATENATE($AE$1,"!$A$1")),$AT441,MATCH("First Name",INDIRECT(CONCATENATE($AE$1,"!$A$1")):INDIRECT(CONCATENATE($AE$1,"!$L$1")),0)-1,1,1)</f>
        <v>0</v>
      </c>
      <c r="AO441">
        <f ca="1">OFFSET(INDIRECT(CONCATENATE($AE$1,"!$A$1")),$AT441,MATCH("Last Name",INDIRECT(CONCATENATE($AE$1,"!$A$1")):INDIRECT(CONCATENATE($AE$1,"!$L$1")),0)-1,1,1)</f>
        <v>0</v>
      </c>
      <c r="AP441">
        <f ca="1">OFFSET(INDIRECT(CONCATENATE($AE$1,"!$A$1")),$AT441,MATCH("description",INDIRECT(CONCATENATE($AE$1,"!$A$1")):INDIRECT(CONCATENATE($AE$1,"!$L$1")),0)-1,1,1)</f>
        <v>0</v>
      </c>
      <c r="AQ441">
        <f ca="1">OFFSET(INDIRECT(CONCATENATE($AE$1,"!$A$1")),$AT441,MATCH("Display Name",INDIRECT(CONCATENATE($AE$1,"!$A$1")):INDIRECT(CONCATENATE($AE$1,"!$L$1")),0)-1,1,1)</f>
        <v>0</v>
      </c>
      <c r="AR441">
        <f ca="1">OFFSET(INDIRECT(CONCATENATE($AE$1,"!$A$1")),$AT441,MATCH("Pre-Windows 2000 Logon Name",INDIRECT(CONCATENATE($AE$1,"!$A$1")):INDIRECT(CONCATENATE($AE$1,"!$L$1")),0)-1,1,1)</f>
        <v>0</v>
      </c>
      <c r="AS441">
        <f ca="1">OFFSET(INDIRECT(CONCATENATE($AE$1,"!$A$1")),$AT441,MATCH("E-Mail Address",INDIRECT(CONCATENATE($AE$1,"!$A$1")):INDIRECT(CONCATENATE($AE$1,"!$L$1")),0)-1,1,1)</f>
        <v>0</v>
      </c>
      <c r="AT441">
        <v>440</v>
      </c>
    </row>
    <row r="442" spans="1:46" x14ac:dyDescent="0.25">
      <c r="A442" s="4"/>
      <c r="B442" s="4"/>
      <c r="C442" s="4"/>
      <c r="D442" s="4"/>
      <c r="E442" s="4"/>
      <c r="F442" s="4"/>
      <c r="H442" s="2"/>
      <c r="I442" t="str">
        <f t="shared" si="107"/>
        <v/>
      </c>
      <c r="K442" t="str">
        <f t="shared" si="96"/>
        <v/>
      </c>
      <c r="L442" t="str">
        <f t="shared" si="97"/>
        <v/>
      </c>
      <c r="M442" t="str">
        <f t="shared" si="98"/>
        <v/>
      </c>
      <c r="N442" t="str">
        <f t="shared" si="99"/>
        <v/>
      </c>
      <c r="O442" t="str">
        <f t="shared" si="100"/>
        <v/>
      </c>
      <c r="P442" t="str">
        <f t="shared" si="108"/>
        <v/>
      </c>
      <c r="R442" t="str">
        <f t="shared" ca="1" si="109"/>
        <v>0, 0</v>
      </c>
      <c r="S442">
        <f ca="1"/>
        <v>0</v>
      </c>
      <c r="T442">
        <f ca="1"/>
        <v>0</v>
      </c>
      <c r="U442">
        <f ca="1"/>
        <v>0</v>
      </c>
      <c r="V442">
        <f ca="1"/>
        <v>0</v>
      </c>
      <c r="W442">
        <f ca="1"/>
        <v>0</v>
      </c>
      <c r="X442">
        <f ca="1"/>
        <v>0</v>
      </c>
      <c r="Y442">
        <f ca="1"/>
        <v>0</v>
      </c>
      <c r="Z442">
        <f ca="1"/>
        <v>0</v>
      </c>
      <c r="AA442">
        <f ca="1"/>
        <v>0</v>
      </c>
      <c r="AC442" s="2"/>
      <c r="AD442" t="str">
        <f t="shared" si="110"/>
        <v/>
      </c>
      <c r="AF442" t="str">
        <f t="shared" si="101"/>
        <v/>
      </c>
      <c r="AG442" t="str">
        <f t="shared" si="102"/>
        <v/>
      </c>
      <c r="AH442" t="str">
        <f t="shared" si="103"/>
        <v/>
      </c>
      <c r="AI442" t="str">
        <f t="shared" si="104"/>
        <v/>
      </c>
      <c r="AJ442" t="str">
        <f t="shared" si="105"/>
        <v/>
      </c>
      <c r="AK442" t="str">
        <f t="shared" si="106"/>
        <v/>
      </c>
      <c r="AM442" t="str">
        <f t="shared" ca="1" si="111"/>
        <v>0, 0</v>
      </c>
      <c r="AN442">
        <f ca="1">OFFSET(INDIRECT(CONCATENATE($AE$1,"!$A$1")),$AT442,MATCH("First Name",INDIRECT(CONCATENATE($AE$1,"!$A$1")):INDIRECT(CONCATENATE($AE$1,"!$L$1")),0)-1,1,1)</f>
        <v>0</v>
      </c>
      <c r="AO442">
        <f ca="1">OFFSET(INDIRECT(CONCATENATE($AE$1,"!$A$1")),$AT442,MATCH("Last Name",INDIRECT(CONCATENATE($AE$1,"!$A$1")):INDIRECT(CONCATENATE($AE$1,"!$L$1")),0)-1,1,1)</f>
        <v>0</v>
      </c>
      <c r="AP442">
        <f ca="1">OFFSET(INDIRECT(CONCATENATE($AE$1,"!$A$1")),$AT442,MATCH("description",INDIRECT(CONCATENATE($AE$1,"!$A$1")):INDIRECT(CONCATENATE($AE$1,"!$L$1")),0)-1,1,1)</f>
        <v>0</v>
      </c>
      <c r="AQ442">
        <f ca="1">OFFSET(INDIRECT(CONCATENATE($AE$1,"!$A$1")),$AT442,MATCH("Display Name",INDIRECT(CONCATENATE($AE$1,"!$A$1")):INDIRECT(CONCATENATE($AE$1,"!$L$1")),0)-1,1,1)</f>
        <v>0</v>
      </c>
      <c r="AR442">
        <f ca="1">OFFSET(INDIRECT(CONCATENATE($AE$1,"!$A$1")),$AT442,MATCH("Pre-Windows 2000 Logon Name",INDIRECT(CONCATENATE($AE$1,"!$A$1")):INDIRECT(CONCATENATE($AE$1,"!$L$1")),0)-1,1,1)</f>
        <v>0</v>
      </c>
      <c r="AS442">
        <f ca="1">OFFSET(INDIRECT(CONCATENATE($AE$1,"!$A$1")),$AT442,MATCH("E-Mail Address",INDIRECT(CONCATENATE($AE$1,"!$A$1")):INDIRECT(CONCATENATE($AE$1,"!$L$1")),0)-1,1,1)</f>
        <v>0</v>
      </c>
      <c r="AT442">
        <v>441</v>
      </c>
    </row>
    <row r="443" spans="1:46" x14ac:dyDescent="0.25">
      <c r="A443" s="4"/>
      <c r="B443" s="4"/>
      <c r="C443" s="4"/>
      <c r="D443" s="4"/>
      <c r="E443" s="4"/>
      <c r="F443" s="4"/>
      <c r="H443" s="2"/>
      <c r="I443" t="str">
        <f t="shared" si="107"/>
        <v/>
      </c>
      <c r="K443" t="str">
        <f t="shared" si="96"/>
        <v/>
      </c>
      <c r="L443" t="str">
        <f t="shared" si="97"/>
        <v/>
      </c>
      <c r="M443" t="str">
        <f t="shared" si="98"/>
        <v/>
      </c>
      <c r="N443" t="str">
        <f t="shared" si="99"/>
        <v/>
      </c>
      <c r="O443" t="str">
        <f t="shared" si="100"/>
        <v/>
      </c>
      <c r="P443" t="str">
        <f t="shared" si="108"/>
        <v/>
      </c>
      <c r="R443" t="str">
        <f t="shared" ca="1" si="109"/>
        <v>0, 0</v>
      </c>
      <c r="S443">
        <f ca="1"/>
        <v>0</v>
      </c>
      <c r="T443">
        <f ca="1"/>
        <v>0</v>
      </c>
      <c r="U443">
        <f ca="1"/>
        <v>0</v>
      </c>
      <c r="V443">
        <f ca="1"/>
        <v>0</v>
      </c>
      <c r="W443">
        <f ca="1"/>
        <v>0</v>
      </c>
      <c r="X443">
        <f ca="1"/>
        <v>0</v>
      </c>
      <c r="Y443">
        <f ca="1"/>
        <v>0</v>
      </c>
      <c r="Z443">
        <f ca="1"/>
        <v>0</v>
      </c>
      <c r="AA443">
        <f ca="1"/>
        <v>0</v>
      </c>
      <c r="AC443" s="2"/>
      <c r="AD443" t="str">
        <f t="shared" si="110"/>
        <v/>
      </c>
      <c r="AF443" t="str">
        <f t="shared" si="101"/>
        <v/>
      </c>
      <c r="AG443" t="str">
        <f t="shared" si="102"/>
        <v/>
      </c>
      <c r="AH443" t="str">
        <f t="shared" si="103"/>
        <v/>
      </c>
      <c r="AI443" t="str">
        <f t="shared" si="104"/>
        <v/>
      </c>
      <c r="AJ443" t="str">
        <f t="shared" si="105"/>
        <v/>
      </c>
      <c r="AK443" t="str">
        <f t="shared" si="106"/>
        <v/>
      </c>
      <c r="AM443" t="str">
        <f t="shared" ca="1" si="111"/>
        <v>0, 0</v>
      </c>
      <c r="AN443">
        <f ca="1">OFFSET(INDIRECT(CONCATENATE($AE$1,"!$A$1")),$AT443,MATCH("First Name",INDIRECT(CONCATENATE($AE$1,"!$A$1")):INDIRECT(CONCATENATE($AE$1,"!$L$1")),0)-1,1,1)</f>
        <v>0</v>
      </c>
      <c r="AO443">
        <f ca="1">OFFSET(INDIRECT(CONCATENATE($AE$1,"!$A$1")),$AT443,MATCH("Last Name",INDIRECT(CONCATENATE($AE$1,"!$A$1")):INDIRECT(CONCATENATE($AE$1,"!$L$1")),0)-1,1,1)</f>
        <v>0</v>
      </c>
      <c r="AP443">
        <f ca="1">OFFSET(INDIRECT(CONCATENATE($AE$1,"!$A$1")),$AT443,MATCH("description",INDIRECT(CONCATENATE($AE$1,"!$A$1")):INDIRECT(CONCATENATE($AE$1,"!$L$1")),0)-1,1,1)</f>
        <v>0</v>
      </c>
      <c r="AQ443">
        <f ca="1">OFFSET(INDIRECT(CONCATENATE($AE$1,"!$A$1")),$AT443,MATCH("Display Name",INDIRECT(CONCATENATE($AE$1,"!$A$1")):INDIRECT(CONCATENATE($AE$1,"!$L$1")),0)-1,1,1)</f>
        <v>0</v>
      </c>
      <c r="AR443">
        <f ca="1">OFFSET(INDIRECT(CONCATENATE($AE$1,"!$A$1")),$AT443,MATCH("Pre-Windows 2000 Logon Name",INDIRECT(CONCATENATE($AE$1,"!$A$1")):INDIRECT(CONCATENATE($AE$1,"!$L$1")),0)-1,1,1)</f>
        <v>0</v>
      </c>
      <c r="AS443">
        <f ca="1">OFFSET(INDIRECT(CONCATENATE($AE$1,"!$A$1")),$AT443,MATCH("E-Mail Address",INDIRECT(CONCATENATE($AE$1,"!$A$1")):INDIRECT(CONCATENATE($AE$1,"!$L$1")),0)-1,1,1)</f>
        <v>0</v>
      </c>
      <c r="AT443">
        <v>442</v>
      </c>
    </row>
    <row r="444" spans="1:46" x14ac:dyDescent="0.25">
      <c r="A444" s="4"/>
      <c r="B444" s="4"/>
      <c r="C444" s="4"/>
      <c r="D444" s="4"/>
      <c r="E444" s="4"/>
      <c r="F444" s="4"/>
      <c r="H444" s="2"/>
      <c r="I444" t="str">
        <f t="shared" si="107"/>
        <v/>
      </c>
      <c r="K444" t="str">
        <f t="shared" si="96"/>
        <v/>
      </c>
      <c r="L444" t="str">
        <f t="shared" si="97"/>
        <v/>
      </c>
      <c r="M444" t="str">
        <f t="shared" si="98"/>
        <v/>
      </c>
      <c r="N444" t="str">
        <f t="shared" si="99"/>
        <v/>
      </c>
      <c r="O444" t="str">
        <f t="shared" si="100"/>
        <v/>
      </c>
      <c r="P444" t="str">
        <f t="shared" si="108"/>
        <v/>
      </c>
      <c r="R444" t="str">
        <f t="shared" ca="1" si="109"/>
        <v>0, 0</v>
      </c>
      <c r="S444">
        <f ca="1"/>
        <v>0</v>
      </c>
      <c r="T444">
        <f ca="1"/>
        <v>0</v>
      </c>
      <c r="U444">
        <f ca="1"/>
        <v>0</v>
      </c>
      <c r="V444">
        <f ca="1"/>
        <v>0</v>
      </c>
      <c r="W444">
        <f ca="1"/>
        <v>0</v>
      </c>
      <c r="X444">
        <f ca="1"/>
        <v>0</v>
      </c>
      <c r="Y444">
        <f ca="1"/>
        <v>0</v>
      </c>
      <c r="Z444">
        <f ca="1"/>
        <v>0</v>
      </c>
      <c r="AA444">
        <f ca="1"/>
        <v>0</v>
      </c>
      <c r="AC444" s="2"/>
      <c r="AD444" t="str">
        <f t="shared" si="110"/>
        <v/>
      </c>
      <c r="AF444" t="str">
        <f t="shared" si="101"/>
        <v/>
      </c>
      <c r="AG444" t="str">
        <f t="shared" si="102"/>
        <v/>
      </c>
      <c r="AH444" t="str">
        <f t="shared" si="103"/>
        <v/>
      </c>
      <c r="AI444" t="str">
        <f t="shared" si="104"/>
        <v/>
      </c>
      <c r="AJ444" t="str">
        <f t="shared" si="105"/>
        <v/>
      </c>
      <c r="AK444" t="str">
        <f t="shared" si="106"/>
        <v/>
      </c>
      <c r="AM444" t="str">
        <f t="shared" ca="1" si="111"/>
        <v>0, 0</v>
      </c>
      <c r="AN444">
        <f ca="1">OFFSET(INDIRECT(CONCATENATE($AE$1,"!$A$1")),$AT444,MATCH("First Name",INDIRECT(CONCATENATE($AE$1,"!$A$1")):INDIRECT(CONCATENATE($AE$1,"!$L$1")),0)-1,1,1)</f>
        <v>0</v>
      </c>
      <c r="AO444">
        <f ca="1">OFFSET(INDIRECT(CONCATENATE($AE$1,"!$A$1")),$AT444,MATCH("Last Name",INDIRECT(CONCATENATE($AE$1,"!$A$1")):INDIRECT(CONCATENATE($AE$1,"!$L$1")),0)-1,1,1)</f>
        <v>0</v>
      </c>
      <c r="AP444">
        <f ca="1">OFFSET(INDIRECT(CONCATENATE($AE$1,"!$A$1")),$AT444,MATCH("description",INDIRECT(CONCATENATE($AE$1,"!$A$1")):INDIRECT(CONCATENATE($AE$1,"!$L$1")),0)-1,1,1)</f>
        <v>0</v>
      </c>
      <c r="AQ444">
        <f ca="1">OFFSET(INDIRECT(CONCATENATE($AE$1,"!$A$1")),$AT444,MATCH("Display Name",INDIRECT(CONCATENATE($AE$1,"!$A$1")):INDIRECT(CONCATENATE($AE$1,"!$L$1")),0)-1,1,1)</f>
        <v>0</v>
      </c>
      <c r="AR444">
        <f ca="1">OFFSET(INDIRECT(CONCATENATE($AE$1,"!$A$1")),$AT444,MATCH("Pre-Windows 2000 Logon Name",INDIRECT(CONCATENATE($AE$1,"!$A$1")):INDIRECT(CONCATENATE($AE$1,"!$L$1")),0)-1,1,1)</f>
        <v>0</v>
      </c>
      <c r="AS444">
        <f ca="1">OFFSET(INDIRECT(CONCATENATE($AE$1,"!$A$1")),$AT444,MATCH("E-Mail Address",INDIRECT(CONCATENATE($AE$1,"!$A$1")):INDIRECT(CONCATENATE($AE$1,"!$L$1")),0)-1,1,1)</f>
        <v>0</v>
      </c>
      <c r="AT444">
        <v>443</v>
      </c>
    </row>
    <row r="445" spans="1:46" x14ac:dyDescent="0.25">
      <c r="A445" s="4"/>
      <c r="B445" s="4"/>
      <c r="C445" s="4"/>
      <c r="D445" s="4"/>
      <c r="E445" s="4"/>
      <c r="F445" s="4"/>
      <c r="H445" s="2"/>
      <c r="I445" t="str">
        <f t="shared" si="107"/>
        <v/>
      </c>
      <c r="K445" t="str">
        <f t="shared" si="96"/>
        <v/>
      </c>
      <c r="L445" t="str">
        <f t="shared" si="97"/>
        <v/>
      </c>
      <c r="M445" t="str">
        <f t="shared" si="98"/>
        <v/>
      </c>
      <c r="N445" t="str">
        <f t="shared" si="99"/>
        <v/>
      </c>
      <c r="O445" t="str">
        <f t="shared" si="100"/>
        <v/>
      </c>
      <c r="P445" t="str">
        <f t="shared" si="108"/>
        <v/>
      </c>
      <c r="R445" t="str">
        <f t="shared" ca="1" si="109"/>
        <v>0, 0</v>
      </c>
      <c r="S445">
        <f ca="1"/>
        <v>0</v>
      </c>
      <c r="T445">
        <f ca="1"/>
        <v>0</v>
      </c>
      <c r="U445">
        <f ca="1"/>
        <v>0</v>
      </c>
      <c r="V445">
        <f ca="1"/>
        <v>0</v>
      </c>
      <c r="W445">
        <f ca="1"/>
        <v>0</v>
      </c>
      <c r="X445">
        <f ca="1"/>
        <v>0</v>
      </c>
      <c r="Y445">
        <f ca="1"/>
        <v>0</v>
      </c>
      <c r="Z445">
        <f ca="1"/>
        <v>0</v>
      </c>
      <c r="AA445">
        <f ca="1"/>
        <v>0</v>
      </c>
      <c r="AC445" s="2"/>
      <c r="AD445" t="str">
        <f t="shared" si="110"/>
        <v/>
      </c>
      <c r="AF445" t="str">
        <f t="shared" si="101"/>
        <v/>
      </c>
      <c r="AG445" t="str">
        <f t="shared" si="102"/>
        <v/>
      </c>
      <c r="AH445" t="str">
        <f t="shared" si="103"/>
        <v/>
      </c>
      <c r="AI445" t="str">
        <f t="shared" si="104"/>
        <v/>
      </c>
      <c r="AJ445" t="str">
        <f t="shared" si="105"/>
        <v/>
      </c>
      <c r="AK445" t="str">
        <f t="shared" si="106"/>
        <v/>
      </c>
      <c r="AM445" t="str">
        <f t="shared" ca="1" si="111"/>
        <v>0, 0</v>
      </c>
      <c r="AN445">
        <f ca="1">OFFSET(INDIRECT(CONCATENATE($AE$1,"!$A$1")),$AT445,MATCH("First Name",INDIRECT(CONCATENATE($AE$1,"!$A$1")):INDIRECT(CONCATENATE($AE$1,"!$L$1")),0)-1,1,1)</f>
        <v>0</v>
      </c>
      <c r="AO445">
        <f ca="1">OFFSET(INDIRECT(CONCATENATE($AE$1,"!$A$1")),$AT445,MATCH("Last Name",INDIRECT(CONCATENATE($AE$1,"!$A$1")):INDIRECT(CONCATENATE($AE$1,"!$L$1")),0)-1,1,1)</f>
        <v>0</v>
      </c>
      <c r="AP445">
        <f ca="1">OFFSET(INDIRECT(CONCATENATE($AE$1,"!$A$1")),$AT445,MATCH("description",INDIRECT(CONCATENATE($AE$1,"!$A$1")):INDIRECT(CONCATENATE($AE$1,"!$L$1")),0)-1,1,1)</f>
        <v>0</v>
      </c>
      <c r="AQ445">
        <f ca="1">OFFSET(INDIRECT(CONCATENATE($AE$1,"!$A$1")),$AT445,MATCH("Display Name",INDIRECT(CONCATENATE($AE$1,"!$A$1")):INDIRECT(CONCATENATE($AE$1,"!$L$1")),0)-1,1,1)</f>
        <v>0</v>
      </c>
      <c r="AR445">
        <f ca="1">OFFSET(INDIRECT(CONCATENATE($AE$1,"!$A$1")),$AT445,MATCH("Pre-Windows 2000 Logon Name",INDIRECT(CONCATENATE($AE$1,"!$A$1")):INDIRECT(CONCATENATE($AE$1,"!$L$1")),0)-1,1,1)</f>
        <v>0</v>
      </c>
      <c r="AS445">
        <f ca="1">OFFSET(INDIRECT(CONCATENATE($AE$1,"!$A$1")),$AT445,MATCH("E-Mail Address",INDIRECT(CONCATENATE($AE$1,"!$A$1")):INDIRECT(CONCATENATE($AE$1,"!$L$1")),0)-1,1,1)</f>
        <v>0</v>
      </c>
      <c r="AT445">
        <v>444</v>
      </c>
    </row>
    <row r="446" spans="1:46" x14ac:dyDescent="0.25">
      <c r="A446" s="4"/>
      <c r="B446" s="4"/>
      <c r="C446" s="4"/>
      <c r="D446" s="4"/>
      <c r="E446" s="4"/>
      <c r="F446" s="4"/>
      <c r="H446" s="2"/>
      <c r="I446" t="str">
        <f t="shared" si="107"/>
        <v/>
      </c>
      <c r="K446" t="str">
        <f t="shared" si="96"/>
        <v/>
      </c>
      <c r="L446" t="str">
        <f t="shared" si="97"/>
        <v/>
      </c>
      <c r="M446" t="str">
        <f t="shared" si="98"/>
        <v/>
      </c>
      <c r="N446" t="str">
        <f t="shared" si="99"/>
        <v/>
      </c>
      <c r="O446" t="str">
        <f t="shared" si="100"/>
        <v/>
      </c>
      <c r="P446" t="str">
        <f t="shared" si="108"/>
        <v/>
      </c>
      <c r="R446" t="str">
        <f t="shared" ca="1" si="109"/>
        <v>0, 0</v>
      </c>
      <c r="S446">
        <f ca="1"/>
        <v>0</v>
      </c>
      <c r="T446">
        <f ca="1"/>
        <v>0</v>
      </c>
      <c r="U446">
        <f ca="1"/>
        <v>0</v>
      </c>
      <c r="V446">
        <f ca="1"/>
        <v>0</v>
      </c>
      <c r="W446">
        <f ca="1"/>
        <v>0</v>
      </c>
      <c r="X446">
        <f ca="1"/>
        <v>0</v>
      </c>
      <c r="Y446">
        <f ca="1"/>
        <v>0</v>
      </c>
      <c r="Z446">
        <f ca="1"/>
        <v>0</v>
      </c>
      <c r="AA446">
        <f ca="1"/>
        <v>0</v>
      </c>
      <c r="AC446" s="2"/>
      <c r="AD446" t="str">
        <f t="shared" si="110"/>
        <v/>
      </c>
      <c r="AF446" t="str">
        <f t="shared" si="101"/>
        <v/>
      </c>
      <c r="AG446" t="str">
        <f t="shared" si="102"/>
        <v/>
      </c>
      <c r="AH446" t="str">
        <f t="shared" si="103"/>
        <v/>
      </c>
      <c r="AI446" t="str">
        <f t="shared" si="104"/>
        <v/>
      </c>
      <c r="AJ446" t="str">
        <f t="shared" si="105"/>
        <v/>
      </c>
      <c r="AK446" t="str">
        <f t="shared" si="106"/>
        <v/>
      </c>
      <c r="AM446" t="str">
        <f t="shared" ca="1" si="111"/>
        <v>0, 0</v>
      </c>
      <c r="AN446">
        <f ca="1">OFFSET(INDIRECT(CONCATENATE($AE$1,"!$A$1")),$AT446,MATCH("First Name",INDIRECT(CONCATENATE($AE$1,"!$A$1")):INDIRECT(CONCATENATE($AE$1,"!$L$1")),0)-1,1,1)</f>
        <v>0</v>
      </c>
      <c r="AO446">
        <f ca="1">OFFSET(INDIRECT(CONCATENATE($AE$1,"!$A$1")),$AT446,MATCH("Last Name",INDIRECT(CONCATENATE($AE$1,"!$A$1")):INDIRECT(CONCATENATE($AE$1,"!$L$1")),0)-1,1,1)</f>
        <v>0</v>
      </c>
      <c r="AP446">
        <f ca="1">OFFSET(INDIRECT(CONCATENATE($AE$1,"!$A$1")),$AT446,MATCH("description",INDIRECT(CONCATENATE($AE$1,"!$A$1")):INDIRECT(CONCATENATE($AE$1,"!$L$1")),0)-1,1,1)</f>
        <v>0</v>
      </c>
      <c r="AQ446">
        <f ca="1">OFFSET(INDIRECT(CONCATENATE($AE$1,"!$A$1")),$AT446,MATCH("Display Name",INDIRECT(CONCATENATE($AE$1,"!$A$1")):INDIRECT(CONCATENATE($AE$1,"!$L$1")),0)-1,1,1)</f>
        <v>0</v>
      </c>
      <c r="AR446">
        <f ca="1">OFFSET(INDIRECT(CONCATENATE($AE$1,"!$A$1")),$AT446,MATCH("Pre-Windows 2000 Logon Name",INDIRECT(CONCATENATE($AE$1,"!$A$1")):INDIRECT(CONCATENATE($AE$1,"!$L$1")),0)-1,1,1)</f>
        <v>0</v>
      </c>
      <c r="AS446">
        <f ca="1">OFFSET(INDIRECT(CONCATENATE($AE$1,"!$A$1")),$AT446,MATCH("E-Mail Address",INDIRECT(CONCATENATE($AE$1,"!$A$1")):INDIRECT(CONCATENATE($AE$1,"!$L$1")),0)-1,1,1)</f>
        <v>0</v>
      </c>
      <c r="AT446">
        <v>445</v>
      </c>
    </row>
    <row r="447" spans="1:46" x14ac:dyDescent="0.25">
      <c r="A447" s="4"/>
      <c r="B447" s="4"/>
      <c r="C447" s="4"/>
      <c r="D447" s="4"/>
      <c r="E447" s="4"/>
      <c r="F447" s="4"/>
      <c r="H447" s="2"/>
      <c r="I447" t="str">
        <f t="shared" si="107"/>
        <v/>
      </c>
      <c r="K447" t="str">
        <f t="shared" si="96"/>
        <v/>
      </c>
      <c r="L447" t="str">
        <f t="shared" si="97"/>
        <v/>
      </c>
      <c r="M447" t="str">
        <f t="shared" si="98"/>
        <v/>
      </c>
      <c r="N447" t="str">
        <f t="shared" si="99"/>
        <v/>
      </c>
      <c r="O447" t="str">
        <f t="shared" si="100"/>
        <v/>
      </c>
      <c r="P447" t="str">
        <f t="shared" si="108"/>
        <v/>
      </c>
      <c r="R447" t="str">
        <f t="shared" ca="1" si="109"/>
        <v>0, 0</v>
      </c>
      <c r="S447">
        <f ca="1"/>
        <v>0</v>
      </c>
      <c r="T447">
        <f ca="1"/>
        <v>0</v>
      </c>
      <c r="U447">
        <f ca="1"/>
        <v>0</v>
      </c>
      <c r="V447">
        <f ca="1"/>
        <v>0</v>
      </c>
      <c r="W447">
        <f ca="1"/>
        <v>0</v>
      </c>
      <c r="X447">
        <f ca="1"/>
        <v>0</v>
      </c>
      <c r="Y447">
        <f ca="1"/>
        <v>0</v>
      </c>
      <c r="Z447">
        <f ca="1"/>
        <v>0</v>
      </c>
      <c r="AA447">
        <f ca="1"/>
        <v>0</v>
      </c>
      <c r="AC447" s="2"/>
      <c r="AD447" t="str">
        <f t="shared" si="110"/>
        <v/>
      </c>
      <c r="AF447" t="str">
        <f t="shared" si="101"/>
        <v/>
      </c>
      <c r="AG447" t="str">
        <f t="shared" si="102"/>
        <v/>
      </c>
      <c r="AH447" t="str">
        <f t="shared" si="103"/>
        <v/>
      </c>
      <c r="AI447" t="str">
        <f t="shared" si="104"/>
        <v/>
      </c>
      <c r="AJ447" t="str">
        <f t="shared" si="105"/>
        <v/>
      </c>
      <c r="AK447" t="str">
        <f t="shared" si="106"/>
        <v/>
      </c>
      <c r="AM447" t="str">
        <f t="shared" ca="1" si="111"/>
        <v>0, 0</v>
      </c>
      <c r="AN447">
        <f ca="1">OFFSET(INDIRECT(CONCATENATE($AE$1,"!$A$1")),$AT447,MATCH("First Name",INDIRECT(CONCATENATE($AE$1,"!$A$1")):INDIRECT(CONCATENATE($AE$1,"!$L$1")),0)-1,1,1)</f>
        <v>0</v>
      </c>
      <c r="AO447">
        <f ca="1">OFFSET(INDIRECT(CONCATENATE($AE$1,"!$A$1")),$AT447,MATCH("Last Name",INDIRECT(CONCATENATE($AE$1,"!$A$1")):INDIRECT(CONCATENATE($AE$1,"!$L$1")),0)-1,1,1)</f>
        <v>0</v>
      </c>
      <c r="AP447">
        <f ca="1">OFFSET(INDIRECT(CONCATENATE($AE$1,"!$A$1")),$AT447,MATCH("description",INDIRECT(CONCATENATE($AE$1,"!$A$1")):INDIRECT(CONCATENATE($AE$1,"!$L$1")),0)-1,1,1)</f>
        <v>0</v>
      </c>
      <c r="AQ447">
        <f ca="1">OFFSET(INDIRECT(CONCATENATE($AE$1,"!$A$1")),$AT447,MATCH("Display Name",INDIRECT(CONCATENATE($AE$1,"!$A$1")):INDIRECT(CONCATENATE($AE$1,"!$L$1")),0)-1,1,1)</f>
        <v>0</v>
      </c>
      <c r="AR447">
        <f ca="1">OFFSET(INDIRECT(CONCATENATE($AE$1,"!$A$1")),$AT447,MATCH("Pre-Windows 2000 Logon Name",INDIRECT(CONCATENATE($AE$1,"!$A$1")):INDIRECT(CONCATENATE($AE$1,"!$L$1")),0)-1,1,1)</f>
        <v>0</v>
      </c>
      <c r="AS447">
        <f ca="1">OFFSET(INDIRECT(CONCATENATE($AE$1,"!$A$1")),$AT447,MATCH("E-Mail Address",INDIRECT(CONCATENATE($AE$1,"!$A$1")):INDIRECT(CONCATENATE($AE$1,"!$L$1")),0)-1,1,1)</f>
        <v>0</v>
      </c>
      <c r="AT447">
        <v>446</v>
      </c>
    </row>
    <row r="448" spans="1:46" x14ac:dyDescent="0.25">
      <c r="A448" s="4"/>
      <c r="B448" s="4"/>
      <c r="C448" s="4"/>
      <c r="D448" s="4"/>
      <c r="E448" s="4"/>
      <c r="F448" s="4"/>
      <c r="H448" s="2"/>
      <c r="I448" t="str">
        <f t="shared" si="107"/>
        <v/>
      </c>
      <c r="K448" t="str">
        <f t="shared" si="96"/>
        <v/>
      </c>
      <c r="L448" t="str">
        <f t="shared" si="97"/>
        <v/>
      </c>
      <c r="M448" t="str">
        <f t="shared" si="98"/>
        <v/>
      </c>
      <c r="N448" t="str">
        <f t="shared" si="99"/>
        <v/>
      </c>
      <c r="O448" t="str">
        <f t="shared" si="100"/>
        <v/>
      </c>
      <c r="P448" t="str">
        <f t="shared" si="108"/>
        <v/>
      </c>
      <c r="R448" t="str">
        <f t="shared" ca="1" si="109"/>
        <v>0, 0</v>
      </c>
      <c r="S448">
        <f ca="1"/>
        <v>0</v>
      </c>
      <c r="T448">
        <f ca="1"/>
        <v>0</v>
      </c>
      <c r="U448">
        <f ca="1"/>
        <v>0</v>
      </c>
      <c r="V448">
        <f ca="1"/>
        <v>0</v>
      </c>
      <c r="W448">
        <f ca="1"/>
        <v>0</v>
      </c>
      <c r="X448">
        <f ca="1"/>
        <v>0</v>
      </c>
      <c r="Y448">
        <f ca="1"/>
        <v>0</v>
      </c>
      <c r="Z448">
        <f ca="1"/>
        <v>0</v>
      </c>
      <c r="AA448">
        <f ca="1"/>
        <v>0</v>
      </c>
      <c r="AC448" s="2"/>
      <c r="AD448" t="str">
        <f t="shared" si="110"/>
        <v/>
      </c>
      <c r="AF448" t="str">
        <f t="shared" si="101"/>
        <v/>
      </c>
      <c r="AG448" t="str">
        <f t="shared" si="102"/>
        <v/>
      </c>
      <c r="AH448" t="str">
        <f t="shared" si="103"/>
        <v/>
      </c>
      <c r="AI448" t="str">
        <f t="shared" si="104"/>
        <v/>
      </c>
      <c r="AJ448" t="str">
        <f t="shared" si="105"/>
        <v/>
      </c>
      <c r="AK448" t="str">
        <f t="shared" si="106"/>
        <v/>
      </c>
      <c r="AM448" t="str">
        <f t="shared" ca="1" si="111"/>
        <v>0, 0</v>
      </c>
      <c r="AN448">
        <f ca="1">OFFSET(INDIRECT(CONCATENATE($AE$1,"!$A$1")),$AT448,MATCH("First Name",INDIRECT(CONCATENATE($AE$1,"!$A$1")):INDIRECT(CONCATENATE($AE$1,"!$L$1")),0)-1,1,1)</f>
        <v>0</v>
      </c>
      <c r="AO448">
        <f ca="1">OFFSET(INDIRECT(CONCATENATE($AE$1,"!$A$1")),$AT448,MATCH("Last Name",INDIRECT(CONCATENATE($AE$1,"!$A$1")):INDIRECT(CONCATENATE($AE$1,"!$L$1")),0)-1,1,1)</f>
        <v>0</v>
      </c>
      <c r="AP448">
        <f ca="1">OFFSET(INDIRECT(CONCATENATE($AE$1,"!$A$1")),$AT448,MATCH("description",INDIRECT(CONCATENATE($AE$1,"!$A$1")):INDIRECT(CONCATENATE($AE$1,"!$L$1")),0)-1,1,1)</f>
        <v>0</v>
      </c>
      <c r="AQ448">
        <f ca="1">OFFSET(INDIRECT(CONCATENATE($AE$1,"!$A$1")),$AT448,MATCH("Display Name",INDIRECT(CONCATENATE($AE$1,"!$A$1")):INDIRECT(CONCATENATE($AE$1,"!$L$1")),0)-1,1,1)</f>
        <v>0</v>
      </c>
      <c r="AR448">
        <f ca="1">OFFSET(INDIRECT(CONCATENATE($AE$1,"!$A$1")),$AT448,MATCH("Pre-Windows 2000 Logon Name",INDIRECT(CONCATENATE($AE$1,"!$A$1")):INDIRECT(CONCATENATE($AE$1,"!$L$1")),0)-1,1,1)</f>
        <v>0</v>
      </c>
      <c r="AS448">
        <f ca="1">OFFSET(INDIRECT(CONCATENATE($AE$1,"!$A$1")),$AT448,MATCH("E-Mail Address",INDIRECT(CONCATENATE($AE$1,"!$A$1")):INDIRECT(CONCATENATE($AE$1,"!$L$1")),0)-1,1,1)</f>
        <v>0</v>
      </c>
      <c r="AT448">
        <v>447</v>
      </c>
    </row>
    <row r="449" spans="1:46" x14ac:dyDescent="0.25">
      <c r="A449" s="4"/>
      <c r="B449" s="4"/>
      <c r="C449" s="4"/>
      <c r="D449" s="4"/>
      <c r="E449" s="4"/>
      <c r="F449" s="4"/>
      <c r="H449" s="2"/>
      <c r="I449" t="str">
        <f t="shared" si="107"/>
        <v/>
      </c>
      <c r="K449" t="str">
        <f t="shared" si="96"/>
        <v/>
      </c>
      <c r="L449" t="str">
        <f t="shared" si="97"/>
        <v/>
      </c>
      <c r="M449" t="str">
        <f t="shared" si="98"/>
        <v/>
      </c>
      <c r="N449" t="str">
        <f t="shared" si="99"/>
        <v/>
      </c>
      <c r="O449" t="str">
        <f t="shared" si="100"/>
        <v/>
      </c>
      <c r="P449" t="str">
        <f t="shared" si="108"/>
        <v/>
      </c>
      <c r="R449" t="str">
        <f t="shared" ca="1" si="109"/>
        <v>0, 0</v>
      </c>
      <c r="S449">
        <f ca="1"/>
        <v>0</v>
      </c>
      <c r="T449">
        <f ca="1"/>
        <v>0</v>
      </c>
      <c r="U449">
        <f ca="1"/>
        <v>0</v>
      </c>
      <c r="V449">
        <f ca="1"/>
        <v>0</v>
      </c>
      <c r="W449">
        <f ca="1"/>
        <v>0</v>
      </c>
      <c r="X449">
        <f ca="1"/>
        <v>0</v>
      </c>
      <c r="Y449">
        <f ca="1"/>
        <v>0</v>
      </c>
      <c r="Z449">
        <f ca="1"/>
        <v>0</v>
      </c>
      <c r="AA449">
        <f ca="1"/>
        <v>0</v>
      </c>
      <c r="AC449" s="2"/>
      <c r="AD449" t="str">
        <f t="shared" si="110"/>
        <v/>
      </c>
      <c r="AF449" t="str">
        <f t="shared" si="101"/>
        <v/>
      </c>
      <c r="AG449" t="str">
        <f t="shared" si="102"/>
        <v/>
      </c>
      <c r="AH449" t="str">
        <f t="shared" si="103"/>
        <v/>
      </c>
      <c r="AI449" t="str">
        <f t="shared" si="104"/>
        <v/>
      </c>
      <c r="AJ449" t="str">
        <f t="shared" si="105"/>
        <v/>
      </c>
      <c r="AK449" t="str">
        <f t="shared" si="106"/>
        <v/>
      </c>
      <c r="AM449" t="str">
        <f t="shared" ca="1" si="111"/>
        <v>0, 0</v>
      </c>
      <c r="AN449">
        <f ca="1">OFFSET(INDIRECT(CONCATENATE($AE$1,"!$A$1")),$AT449,MATCH("First Name",INDIRECT(CONCATENATE($AE$1,"!$A$1")):INDIRECT(CONCATENATE($AE$1,"!$L$1")),0)-1,1,1)</f>
        <v>0</v>
      </c>
      <c r="AO449">
        <f ca="1">OFFSET(INDIRECT(CONCATENATE($AE$1,"!$A$1")),$AT449,MATCH("Last Name",INDIRECT(CONCATENATE($AE$1,"!$A$1")):INDIRECT(CONCATENATE($AE$1,"!$L$1")),0)-1,1,1)</f>
        <v>0</v>
      </c>
      <c r="AP449">
        <f ca="1">OFFSET(INDIRECT(CONCATENATE($AE$1,"!$A$1")),$AT449,MATCH("description",INDIRECT(CONCATENATE($AE$1,"!$A$1")):INDIRECT(CONCATENATE($AE$1,"!$L$1")),0)-1,1,1)</f>
        <v>0</v>
      </c>
      <c r="AQ449">
        <f ca="1">OFFSET(INDIRECT(CONCATENATE($AE$1,"!$A$1")),$AT449,MATCH("Display Name",INDIRECT(CONCATENATE($AE$1,"!$A$1")):INDIRECT(CONCATENATE($AE$1,"!$L$1")),0)-1,1,1)</f>
        <v>0</v>
      </c>
      <c r="AR449">
        <f ca="1">OFFSET(INDIRECT(CONCATENATE($AE$1,"!$A$1")),$AT449,MATCH("Pre-Windows 2000 Logon Name",INDIRECT(CONCATENATE($AE$1,"!$A$1")):INDIRECT(CONCATENATE($AE$1,"!$L$1")),0)-1,1,1)</f>
        <v>0</v>
      </c>
      <c r="AS449">
        <f ca="1">OFFSET(INDIRECT(CONCATENATE($AE$1,"!$A$1")),$AT449,MATCH("E-Mail Address",INDIRECT(CONCATENATE($AE$1,"!$A$1")):INDIRECT(CONCATENATE($AE$1,"!$L$1")),0)-1,1,1)</f>
        <v>0</v>
      </c>
      <c r="AT449">
        <v>448</v>
      </c>
    </row>
    <row r="450" spans="1:46" x14ac:dyDescent="0.25">
      <c r="A450" s="4"/>
      <c r="B450" s="4"/>
      <c r="C450" s="4"/>
      <c r="D450" s="4"/>
      <c r="E450" s="4"/>
      <c r="F450" s="4"/>
      <c r="H450" s="2"/>
      <c r="I450" t="str">
        <f t="shared" si="107"/>
        <v/>
      </c>
      <c r="K450" t="str">
        <f t="shared" ref="K450:K513" si="112">IF($I450="","",IF(ISNA(VLOOKUP($I450,$R$2:$AA$1001,2,FALSE)),"Not Found",VLOOKUP($I450,$R$2:$AA$1001,2,FALSE)))</f>
        <v/>
      </c>
      <c r="L450" t="str">
        <f t="shared" ref="L450:L513" si="113">IF($I450="","",IF(ISNA(VLOOKUP($I450,$R$2:$AA$1001,3,FALSE)),"Not Found",VLOOKUP($I450,$R$2:$AA$1001,3,FALSE)))</f>
        <v/>
      </c>
      <c r="M450" t="str">
        <f t="shared" ref="M450:M513" si="114">IF($I450="","",IF(ISNA(VLOOKUP($I450,$R$2:$AA$1001,4,FALSE)),"Not Found",VLOOKUP($I450,$R$2:$AA$1001,4,FALSE)))</f>
        <v/>
      </c>
      <c r="N450" t="str">
        <f t="shared" ref="N450:N513" si="115">IF($I450="","",IF(ISNA(VLOOKUP($I450,$R$2:$AA$1001,5,FALSE)),"Not Found",IF(VLOOKUP($I450,$R$2:$AA$1001,5,FALSE)=0,"Missing",VLOOKUP($I450,$R$2:$AA$1001,5,FALSE))))</f>
        <v/>
      </c>
      <c r="O450" t="str">
        <f t="shared" ref="O450:O513" si="116">IF($I450="","",IF(ISNA(VLOOKUP($I450,$R$2:$AA$1001,6,FALSE)),"Not Found",IF(VLOOKUP($I450,$R$2:$AA$1001,6,FALSE)=0,"Missing",VLOOKUP($I450,$R$2:$AA$1001,6,FALSE))))</f>
        <v/>
      </c>
      <c r="P450" t="str">
        <f t="shared" si="108"/>
        <v/>
      </c>
      <c r="R450" t="str">
        <f t="shared" ca="1" si="109"/>
        <v>0, 0</v>
      </c>
      <c r="S450">
        <f ca="1"/>
        <v>0</v>
      </c>
      <c r="T450">
        <f ca="1"/>
        <v>0</v>
      </c>
      <c r="U450">
        <f ca="1"/>
        <v>0</v>
      </c>
      <c r="V450">
        <f ca="1"/>
        <v>0</v>
      </c>
      <c r="W450">
        <f ca="1"/>
        <v>0</v>
      </c>
      <c r="X450">
        <f ca="1"/>
        <v>0</v>
      </c>
      <c r="Y450">
        <f ca="1"/>
        <v>0</v>
      </c>
      <c r="Z450">
        <f ca="1"/>
        <v>0</v>
      </c>
      <c r="AA450">
        <f ca="1"/>
        <v>0</v>
      </c>
      <c r="AC450" s="2"/>
      <c r="AD450" t="str">
        <f t="shared" si="110"/>
        <v/>
      </c>
      <c r="AF450" t="str">
        <f t="shared" ref="AF450:AF513" si="117">IF($I450="","",IF(ISNA(VLOOKUP($AD450,$AM$2:$AS$1001,2,FALSE)),"Not Found",VLOOKUP($AD450,$AM$2:$AS$1001,2,FALSE)))</f>
        <v/>
      </c>
      <c r="AG450" t="str">
        <f t="shared" ref="AG450:AG513" si="118">IF($I450="","",IF(ISNA(VLOOKUP($AD450,$AM$2:$AS$1001,3,FALSE)),"Not Found",VLOOKUP($AD450,$AM$2:$AS$1001,3,FALSE)))</f>
        <v/>
      </c>
      <c r="AH450" t="str">
        <f t="shared" ref="AH450:AH513" si="119">IF($I450="","",IF(ISNA(VLOOKUP($AD450,$AM$2:$AS$1001,4,FALSE)),"Not Found",VLOOKUP($AD450,$AM$2:$AS$1001,4,FALSE)))</f>
        <v/>
      </c>
      <c r="AI450" t="str">
        <f t="shared" ref="AI450:AI513" si="120">IF($I450="","",IF(ISNA(VLOOKUP($AD450,$AM$2:$AS$1001,5,FALSE)),"Not Found",VLOOKUP($AD450,$AM$2:$AS$1001,5,FALSE)))</f>
        <v/>
      </c>
      <c r="AJ450" t="str">
        <f t="shared" ref="AJ450:AJ513" si="121">IF($I450="","",IF(ISNA(VLOOKUP($AD450,$AM$2:$AS$1001,6,FALSE)),"Not Found",VLOOKUP($AD450,$AM$2:$AS$1001,6,FALSE)))</f>
        <v/>
      </c>
      <c r="AK450" t="str">
        <f t="shared" ref="AK450:AK513" si="122">IF($I450="","",IF(ISNA(VLOOKUP($AD450,$AM$2:$AS$1001,7,FALSE)),"Not Found",IF(ISERROR(FIND("@",VLOOKUP($AD450,$AM$2:$AS$1001,7,FALSE))),"Missing",VLOOKUP($AD450,$AM$2:$AS$1001,7,FALSE))))</f>
        <v/>
      </c>
      <c r="AM450" t="str">
        <f t="shared" ca="1" si="111"/>
        <v>0, 0</v>
      </c>
      <c r="AN450">
        <f ca="1">OFFSET(INDIRECT(CONCATENATE($AE$1,"!$A$1")),$AT450,MATCH("First Name",INDIRECT(CONCATENATE($AE$1,"!$A$1")):INDIRECT(CONCATENATE($AE$1,"!$L$1")),0)-1,1,1)</f>
        <v>0</v>
      </c>
      <c r="AO450">
        <f ca="1">OFFSET(INDIRECT(CONCATENATE($AE$1,"!$A$1")),$AT450,MATCH("Last Name",INDIRECT(CONCATENATE($AE$1,"!$A$1")):INDIRECT(CONCATENATE($AE$1,"!$L$1")),0)-1,1,1)</f>
        <v>0</v>
      </c>
      <c r="AP450">
        <f ca="1">OFFSET(INDIRECT(CONCATENATE($AE$1,"!$A$1")),$AT450,MATCH("description",INDIRECT(CONCATENATE($AE$1,"!$A$1")):INDIRECT(CONCATENATE($AE$1,"!$L$1")),0)-1,1,1)</f>
        <v>0</v>
      </c>
      <c r="AQ450">
        <f ca="1">OFFSET(INDIRECT(CONCATENATE($AE$1,"!$A$1")),$AT450,MATCH("Display Name",INDIRECT(CONCATENATE($AE$1,"!$A$1")):INDIRECT(CONCATENATE($AE$1,"!$L$1")),0)-1,1,1)</f>
        <v>0</v>
      </c>
      <c r="AR450">
        <f ca="1">OFFSET(INDIRECT(CONCATENATE($AE$1,"!$A$1")),$AT450,MATCH("Pre-Windows 2000 Logon Name",INDIRECT(CONCATENATE($AE$1,"!$A$1")):INDIRECT(CONCATENATE($AE$1,"!$L$1")),0)-1,1,1)</f>
        <v>0</v>
      </c>
      <c r="AS450">
        <f ca="1">OFFSET(INDIRECT(CONCATENATE($AE$1,"!$A$1")),$AT450,MATCH("E-Mail Address",INDIRECT(CONCATENATE($AE$1,"!$A$1")):INDIRECT(CONCATENATE($AE$1,"!$L$1")),0)-1,1,1)</f>
        <v>0</v>
      </c>
      <c r="AT450">
        <v>449</v>
      </c>
    </row>
    <row r="451" spans="1:46" x14ac:dyDescent="0.25">
      <c r="A451" s="4"/>
      <c r="B451" s="4"/>
      <c r="C451" s="4"/>
      <c r="D451" s="4"/>
      <c r="E451" s="4"/>
      <c r="F451" s="4"/>
      <c r="H451" s="2"/>
      <c r="I451" t="str">
        <f t="shared" ref="I451:I514" si="123">IF((H451&lt;&gt;"Deferred")*(H451&lt;&gt;""),H451,IF(($D451="")*($A451=""),"",CONCATENATE($D451,", ",$A451)))</f>
        <v/>
      </c>
      <c r="K451" t="str">
        <f t="shared" si="112"/>
        <v/>
      </c>
      <c r="L451" t="str">
        <f t="shared" si="113"/>
        <v/>
      </c>
      <c r="M451" t="str">
        <f t="shared" si="114"/>
        <v/>
      </c>
      <c r="N451" t="str">
        <f t="shared" si="115"/>
        <v/>
      </c>
      <c r="O451" t="str">
        <f t="shared" si="116"/>
        <v/>
      </c>
      <c r="P451" t="str">
        <f t="shared" ref="P451:P514" si="124">IF($I451="","",IF(ISNA(VLOOKUP($I451,$R$2:$AA$1001,7,FALSE)),"Not Found",IF(VLOOKUP($I451,$R$2:$AA$1001,7,FALSE)=0,"Missing",VLOOKUP($I451,$R$2:$AA$1001,7,FALSE))))</f>
        <v/>
      </c>
      <c r="R451" t="str">
        <f t="shared" ref="R451:R514" ca="1" si="125">CONCATENATE(T451,", ",S451)</f>
        <v>0, 0</v>
      </c>
      <c r="S451">
        <f ca="1"/>
        <v>0</v>
      </c>
      <c r="T451">
        <f ca="1"/>
        <v>0</v>
      </c>
      <c r="U451">
        <f ca="1"/>
        <v>0</v>
      </c>
      <c r="V451">
        <f ca="1"/>
        <v>0</v>
      </c>
      <c r="W451">
        <f ca="1"/>
        <v>0</v>
      </c>
      <c r="X451">
        <f ca="1"/>
        <v>0</v>
      </c>
      <c r="Y451">
        <f ca="1"/>
        <v>0</v>
      </c>
      <c r="Z451">
        <f ca="1"/>
        <v>0</v>
      </c>
      <c r="AA451">
        <f ca="1"/>
        <v>0</v>
      </c>
      <c r="AC451" s="2"/>
      <c r="AD451" t="str">
        <f t="shared" ref="AD451:AD514" si="126">IF(AC451&lt;&gt;"",AC451,IF(($D451="")*($A451=""),"",CONCATENATE($D451,", ",$A451)))</f>
        <v/>
      </c>
      <c r="AF451" t="str">
        <f t="shared" si="117"/>
        <v/>
      </c>
      <c r="AG451" t="str">
        <f t="shared" si="118"/>
        <v/>
      </c>
      <c r="AH451" t="str">
        <f t="shared" si="119"/>
        <v/>
      </c>
      <c r="AI451" t="str">
        <f t="shared" si="120"/>
        <v/>
      </c>
      <c r="AJ451" t="str">
        <f t="shared" si="121"/>
        <v/>
      </c>
      <c r="AK451" t="str">
        <f t="shared" si="122"/>
        <v/>
      </c>
      <c r="AM451" t="str">
        <f t="shared" ref="AM451:AM514" ca="1" si="127">CONCATENATE(AO451,", ",AN451)</f>
        <v>0, 0</v>
      </c>
      <c r="AN451">
        <f ca="1">OFFSET(INDIRECT(CONCATENATE($AE$1,"!$A$1")),$AT451,MATCH("First Name",INDIRECT(CONCATENATE($AE$1,"!$A$1")):INDIRECT(CONCATENATE($AE$1,"!$L$1")),0)-1,1,1)</f>
        <v>0</v>
      </c>
      <c r="AO451">
        <f ca="1">OFFSET(INDIRECT(CONCATENATE($AE$1,"!$A$1")),$AT451,MATCH("Last Name",INDIRECT(CONCATENATE($AE$1,"!$A$1")):INDIRECT(CONCATENATE($AE$1,"!$L$1")),0)-1,1,1)</f>
        <v>0</v>
      </c>
      <c r="AP451">
        <f ca="1">OFFSET(INDIRECT(CONCATENATE($AE$1,"!$A$1")),$AT451,MATCH("description",INDIRECT(CONCATENATE($AE$1,"!$A$1")):INDIRECT(CONCATENATE($AE$1,"!$L$1")),0)-1,1,1)</f>
        <v>0</v>
      </c>
      <c r="AQ451">
        <f ca="1">OFFSET(INDIRECT(CONCATENATE($AE$1,"!$A$1")),$AT451,MATCH("Display Name",INDIRECT(CONCATENATE($AE$1,"!$A$1")):INDIRECT(CONCATENATE($AE$1,"!$L$1")),0)-1,1,1)</f>
        <v>0</v>
      </c>
      <c r="AR451">
        <f ca="1">OFFSET(INDIRECT(CONCATENATE($AE$1,"!$A$1")),$AT451,MATCH("Pre-Windows 2000 Logon Name",INDIRECT(CONCATENATE($AE$1,"!$A$1")):INDIRECT(CONCATENATE($AE$1,"!$L$1")),0)-1,1,1)</f>
        <v>0</v>
      </c>
      <c r="AS451">
        <f ca="1">OFFSET(INDIRECT(CONCATENATE($AE$1,"!$A$1")),$AT451,MATCH("E-Mail Address",INDIRECT(CONCATENATE($AE$1,"!$A$1")):INDIRECT(CONCATENATE($AE$1,"!$L$1")),0)-1,1,1)</f>
        <v>0</v>
      </c>
      <c r="AT451">
        <v>450</v>
      </c>
    </row>
    <row r="452" spans="1:46" x14ac:dyDescent="0.25">
      <c r="A452" s="4"/>
      <c r="B452" s="4"/>
      <c r="C452" s="4"/>
      <c r="D452" s="4"/>
      <c r="E452" s="4"/>
      <c r="F452" s="4"/>
      <c r="H452" s="2"/>
      <c r="I452" t="str">
        <f t="shared" si="123"/>
        <v/>
      </c>
      <c r="K452" t="str">
        <f t="shared" si="112"/>
        <v/>
      </c>
      <c r="L452" t="str">
        <f t="shared" si="113"/>
        <v/>
      </c>
      <c r="M452" t="str">
        <f t="shared" si="114"/>
        <v/>
      </c>
      <c r="N452" t="str">
        <f t="shared" si="115"/>
        <v/>
      </c>
      <c r="O452" t="str">
        <f t="shared" si="116"/>
        <v/>
      </c>
      <c r="P452" t="str">
        <f t="shared" si="124"/>
        <v/>
      </c>
      <c r="R452" t="str">
        <f t="shared" ca="1" si="125"/>
        <v>0, 0</v>
      </c>
      <c r="S452">
        <f ca="1"/>
        <v>0</v>
      </c>
      <c r="T452">
        <f ca="1"/>
        <v>0</v>
      </c>
      <c r="U452">
        <f ca="1"/>
        <v>0</v>
      </c>
      <c r="V452">
        <f ca="1"/>
        <v>0</v>
      </c>
      <c r="W452">
        <f ca="1"/>
        <v>0</v>
      </c>
      <c r="X452">
        <f ca="1"/>
        <v>0</v>
      </c>
      <c r="Y452">
        <f ca="1"/>
        <v>0</v>
      </c>
      <c r="Z452">
        <f ca="1"/>
        <v>0</v>
      </c>
      <c r="AA452">
        <f ca="1"/>
        <v>0</v>
      </c>
      <c r="AC452" s="2"/>
      <c r="AD452" t="str">
        <f t="shared" si="126"/>
        <v/>
      </c>
      <c r="AF452" t="str">
        <f t="shared" si="117"/>
        <v/>
      </c>
      <c r="AG452" t="str">
        <f t="shared" si="118"/>
        <v/>
      </c>
      <c r="AH452" t="str">
        <f t="shared" si="119"/>
        <v/>
      </c>
      <c r="AI452" t="str">
        <f t="shared" si="120"/>
        <v/>
      </c>
      <c r="AJ452" t="str">
        <f t="shared" si="121"/>
        <v/>
      </c>
      <c r="AK452" t="str">
        <f t="shared" si="122"/>
        <v/>
      </c>
      <c r="AM452" t="str">
        <f t="shared" ca="1" si="127"/>
        <v>0, 0</v>
      </c>
      <c r="AN452">
        <f ca="1">OFFSET(INDIRECT(CONCATENATE($AE$1,"!$A$1")),$AT452,MATCH("First Name",INDIRECT(CONCATENATE($AE$1,"!$A$1")):INDIRECT(CONCATENATE($AE$1,"!$L$1")),0)-1,1,1)</f>
        <v>0</v>
      </c>
      <c r="AO452">
        <f ca="1">OFFSET(INDIRECT(CONCATENATE($AE$1,"!$A$1")),$AT452,MATCH("Last Name",INDIRECT(CONCATENATE($AE$1,"!$A$1")):INDIRECT(CONCATENATE($AE$1,"!$L$1")),0)-1,1,1)</f>
        <v>0</v>
      </c>
      <c r="AP452">
        <f ca="1">OFFSET(INDIRECT(CONCATENATE($AE$1,"!$A$1")),$AT452,MATCH("description",INDIRECT(CONCATENATE($AE$1,"!$A$1")):INDIRECT(CONCATENATE($AE$1,"!$L$1")),0)-1,1,1)</f>
        <v>0</v>
      </c>
      <c r="AQ452">
        <f ca="1">OFFSET(INDIRECT(CONCATENATE($AE$1,"!$A$1")),$AT452,MATCH("Display Name",INDIRECT(CONCATENATE($AE$1,"!$A$1")):INDIRECT(CONCATENATE($AE$1,"!$L$1")),0)-1,1,1)</f>
        <v>0</v>
      </c>
      <c r="AR452">
        <f ca="1">OFFSET(INDIRECT(CONCATENATE($AE$1,"!$A$1")),$AT452,MATCH("Pre-Windows 2000 Logon Name",INDIRECT(CONCATENATE($AE$1,"!$A$1")):INDIRECT(CONCATENATE($AE$1,"!$L$1")),0)-1,1,1)</f>
        <v>0</v>
      </c>
      <c r="AS452">
        <f ca="1">OFFSET(INDIRECT(CONCATENATE($AE$1,"!$A$1")),$AT452,MATCH("E-Mail Address",INDIRECT(CONCATENATE($AE$1,"!$A$1")):INDIRECT(CONCATENATE($AE$1,"!$L$1")),0)-1,1,1)</f>
        <v>0</v>
      </c>
      <c r="AT452">
        <v>451</v>
      </c>
    </row>
    <row r="453" spans="1:46" x14ac:dyDescent="0.25">
      <c r="A453" s="4"/>
      <c r="B453" s="4"/>
      <c r="C453" s="4"/>
      <c r="D453" s="4"/>
      <c r="E453" s="4"/>
      <c r="F453" s="4"/>
      <c r="H453" s="2"/>
      <c r="I453" t="str">
        <f t="shared" si="123"/>
        <v/>
      </c>
      <c r="K453" t="str">
        <f t="shared" si="112"/>
        <v/>
      </c>
      <c r="L453" t="str">
        <f t="shared" si="113"/>
        <v/>
      </c>
      <c r="M453" t="str">
        <f t="shared" si="114"/>
        <v/>
      </c>
      <c r="N453" t="str">
        <f t="shared" si="115"/>
        <v/>
      </c>
      <c r="O453" t="str">
        <f t="shared" si="116"/>
        <v/>
      </c>
      <c r="P453" t="str">
        <f t="shared" si="124"/>
        <v/>
      </c>
      <c r="R453" t="str">
        <f t="shared" ca="1" si="125"/>
        <v>0, 0</v>
      </c>
      <c r="S453">
        <f ca="1"/>
        <v>0</v>
      </c>
      <c r="T453">
        <f ca="1"/>
        <v>0</v>
      </c>
      <c r="U453">
        <f ca="1"/>
        <v>0</v>
      </c>
      <c r="V453">
        <f ca="1"/>
        <v>0</v>
      </c>
      <c r="W453">
        <f ca="1"/>
        <v>0</v>
      </c>
      <c r="X453">
        <f ca="1"/>
        <v>0</v>
      </c>
      <c r="Y453">
        <f ca="1"/>
        <v>0</v>
      </c>
      <c r="Z453">
        <f ca="1"/>
        <v>0</v>
      </c>
      <c r="AA453">
        <f ca="1"/>
        <v>0</v>
      </c>
      <c r="AC453" s="2"/>
      <c r="AD453" t="str">
        <f t="shared" si="126"/>
        <v/>
      </c>
      <c r="AF453" t="str">
        <f t="shared" si="117"/>
        <v/>
      </c>
      <c r="AG453" t="str">
        <f t="shared" si="118"/>
        <v/>
      </c>
      <c r="AH453" t="str">
        <f t="shared" si="119"/>
        <v/>
      </c>
      <c r="AI453" t="str">
        <f t="shared" si="120"/>
        <v/>
      </c>
      <c r="AJ453" t="str">
        <f t="shared" si="121"/>
        <v/>
      </c>
      <c r="AK453" t="str">
        <f t="shared" si="122"/>
        <v/>
      </c>
      <c r="AM453" t="str">
        <f t="shared" ca="1" si="127"/>
        <v>0, 0</v>
      </c>
      <c r="AN453">
        <f ca="1">OFFSET(INDIRECT(CONCATENATE($AE$1,"!$A$1")),$AT453,MATCH("First Name",INDIRECT(CONCATENATE($AE$1,"!$A$1")):INDIRECT(CONCATENATE($AE$1,"!$L$1")),0)-1,1,1)</f>
        <v>0</v>
      </c>
      <c r="AO453">
        <f ca="1">OFFSET(INDIRECT(CONCATENATE($AE$1,"!$A$1")),$AT453,MATCH("Last Name",INDIRECT(CONCATENATE($AE$1,"!$A$1")):INDIRECT(CONCATENATE($AE$1,"!$L$1")),0)-1,1,1)</f>
        <v>0</v>
      </c>
      <c r="AP453">
        <f ca="1">OFFSET(INDIRECT(CONCATENATE($AE$1,"!$A$1")),$AT453,MATCH("description",INDIRECT(CONCATENATE($AE$1,"!$A$1")):INDIRECT(CONCATENATE($AE$1,"!$L$1")),0)-1,1,1)</f>
        <v>0</v>
      </c>
      <c r="AQ453">
        <f ca="1">OFFSET(INDIRECT(CONCATENATE($AE$1,"!$A$1")),$AT453,MATCH("Display Name",INDIRECT(CONCATENATE($AE$1,"!$A$1")):INDIRECT(CONCATENATE($AE$1,"!$L$1")),0)-1,1,1)</f>
        <v>0</v>
      </c>
      <c r="AR453">
        <f ca="1">OFFSET(INDIRECT(CONCATENATE($AE$1,"!$A$1")),$AT453,MATCH("Pre-Windows 2000 Logon Name",INDIRECT(CONCATENATE($AE$1,"!$A$1")):INDIRECT(CONCATENATE($AE$1,"!$L$1")),0)-1,1,1)</f>
        <v>0</v>
      </c>
      <c r="AS453">
        <f ca="1">OFFSET(INDIRECT(CONCATENATE($AE$1,"!$A$1")),$AT453,MATCH("E-Mail Address",INDIRECT(CONCATENATE($AE$1,"!$A$1")):INDIRECT(CONCATENATE($AE$1,"!$L$1")),0)-1,1,1)</f>
        <v>0</v>
      </c>
      <c r="AT453">
        <v>452</v>
      </c>
    </row>
    <row r="454" spans="1:46" x14ac:dyDescent="0.25">
      <c r="A454" s="4"/>
      <c r="B454" s="4"/>
      <c r="C454" s="4"/>
      <c r="D454" s="4"/>
      <c r="E454" s="4"/>
      <c r="F454" s="4"/>
      <c r="H454" s="2"/>
      <c r="I454" t="str">
        <f t="shared" si="123"/>
        <v/>
      </c>
      <c r="K454" t="str">
        <f t="shared" si="112"/>
        <v/>
      </c>
      <c r="L454" t="str">
        <f t="shared" si="113"/>
        <v/>
      </c>
      <c r="M454" t="str">
        <f t="shared" si="114"/>
        <v/>
      </c>
      <c r="N454" t="str">
        <f t="shared" si="115"/>
        <v/>
      </c>
      <c r="O454" t="str">
        <f t="shared" si="116"/>
        <v/>
      </c>
      <c r="P454" t="str">
        <f t="shared" si="124"/>
        <v/>
      </c>
      <c r="R454" t="str">
        <f t="shared" ca="1" si="125"/>
        <v>0, 0</v>
      </c>
      <c r="S454">
        <f ca="1"/>
        <v>0</v>
      </c>
      <c r="T454">
        <f ca="1"/>
        <v>0</v>
      </c>
      <c r="U454">
        <f ca="1"/>
        <v>0</v>
      </c>
      <c r="V454">
        <f ca="1"/>
        <v>0</v>
      </c>
      <c r="W454">
        <f ca="1"/>
        <v>0</v>
      </c>
      <c r="X454">
        <f ca="1"/>
        <v>0</v>
      </c>
      <c r="Y454">
        <f ca="1"/>
        <v>0</v>
      </c>
      <c r="Z454">
        <f ca="1"/>
        <v>0</v>
      </c>
      <c r="AA454">
        <f ca="1"/>
        <v>0</v>
      </c>
      <c r="AC454" s="2"/>
      <c r="AD454" t="str">
        <f t="shared" si="126"/>
        <v/>
      </c>
      <c r="AF454" t="str">
        <f t="shared" si="117"/>
        <v/>
      </c>
      <c r="AG454" t="str">
        <f t="shared" si="118"/>
        <v/>
      </c>
      <c r="AH454" t="str">
        <f t="shared" si="119"/>
        <v/>
      </c>
      <c r="AI454" t="str">
        <f t="shared" si="120"/>
        <v/>
      </c>
      <c r="AJ454" t="str">
        <f t="shared" si="121"/>
        <v/>
      </c>
      <c r="AK454" t="str">
        <f t="shared" si="122"/>
        <v/>
      </c>
      <c r="AM454" t="str">
        <f t="shared" ca="1" si="127"/>
        <v>0, 0</v>
      </c>
      <c r="AN454">
        <f ca="1">OFFSET(INDIRECT(CONCATENATE($AE$1,"!$A$1")),$AT454,MATCH("First Name",INDIRECT(CONCATENATE($AE$1,"!$A$1")):INDIRECT(CONCATENATE($AE$1,"!$L$1")),0)-1,1,1)</f>
        <v>0</v>
      </c>
      <c r="AO454">
        <f ca="1">OFFSET(INDIRECT(CONCATENATE($AE$1,"!$A$1")),$AT454,MATCH("Last Name",INDIRECT(CONCATENATE($AE$1,"!$A$1")):INDIRECT(CONCATENATE($AE$1,"!$L$1")),0)-1,1,1)</f>
        <v>0</v>
      </c>
      <c r="AP454">
        <f ca="1">OFFSET(INDIRECT(CONCATENATE($AE$1,"!$A$1")),$AT454,MATCH("description",INDIRECT(CONCATENATE($AE$1,"!$A$1")):INDIRECT(CONCATENATE($AE$1,"!$L$1")),0)-1,1,1)</f>
        <v>0</v>
      </c>
      <c r="AQ454">
        <f ca="1">OFFSET(INDIRECT(CONCATENATE($AE$1,"!$A$1")),$AT454,MATCH("Display Name",INDIRECT(CONCATENATE($AE$1,"!$A$1")):INDIRECT(CONCATENATE($AE$1,"!$L$1")),0)-1,1,1)</f>
        <v>0</v>
      </c>
      <c r="AR454">
        <f ca="1">OFFSET(INDIRECT(CONCATENATE($AE$1,"!$A$1")),$AT454,MATCH("Pre-Windows 2000 Logon Name",INDIRECT(CONCATENATE($AE$1,"!$A$1")):INDIRECT(CONCATENATE($AE$1,"!$L$1")),0)-1,1,1)</f>
        <v>0</v>
      </c>
      <c r="AS454">
        <f ca="1">OFFSET(INDIRECT(CONCATENATE($AE$1,"!$A$1")),$AT454,MATCH("E-Mail Address",INDIRECT(CONCATENATE($AE$1,"!$A$1")):INDIRECT(CONCATENATE($AE$1,"!$L$1")),0)-1,1,1)</f>
        <v>0</v>
      </c>
      <c r="AT454">
        <v>453</v>
      </c>
    </row>
    <row r="455" spans="1:46" x14ac:dyDescent="0.25">
      <c r="A455" s="4"/>
      <c r="B455" s="4"/>
      <c r="C455" s="4"/>
      <c r="D455" s="4"/>
      <c r="E455" s="4"/>
      <c r="F455" s="4"/>
      <c r="H455" s="2"/>
      <c r="I455" t="str">
        <f t="shared" si="123"/>
        <v/>
      </c>
      <c r="K455" t="str">
        <f t="shared" si="112"/>
        <v/>
      </c>
      <c r="L455" t="str">
        <f t="shared" si="113"/>
        <v/>
      </c>
      <c r="M455" t="str">
        <f t="shared" si="114"/>
        <v/>
      </c>
      <c r="N455" t="str">
        <f t="shared" si="115"/>
        <v/>
      </c>
      <c r="O455" t="str">
        <f t="shared" si="116"/>
        <v/>
      </c>
      <c r="P455" t="str">
        <f t="shared" si="124"/>
        <v/>
      </c>
      <c r="R455" t="str">
        <f t="shared" ca="1" si="125"/>
        <v>0, 0</v>
      </c>
      <c r="S455">
        <f ca="1"/>
        <v>0</v>
      </c>
      <c r="T455">
        <f ca="1"/>
        <v>0</v>
      </c>
      <c r="U455">
        <f ca="1"/>
        <v>0</v>
      </c>
      <c r="V455">
        <f ca="1"/>
        <v>0</v>
      </c>
      <c r="W455">
        <f ca="1"/>
        <v>0</v>
      </c>
      <c r="X455">
        <f ca="1"/>
        <v>0</v>
      </c>
      <c r="Y455">
        <f ca="1"/>
        <v>0</v>
      </c>
      <c r="Z455">
        <f ca="1"/>
        <v>0</v>
      </c>
      <c r="AA455">
        <f ca="1"/>
        <v>0</v>
      </c>
      <c r="AC455" s="2"/>
      <c r="AD455" t="str">
        <f t="shared" si="126"/>
        <v/>
      </c>
      <c r="AF455" t="str">
        <f t="shared" si="117"/>
        <v/>
      </c>
      <c r="AG455" t="str">
        <f t="shared" si="118"/>
        <v/>
      </c>
      <c r="AH455" t="str">
        <f t="shared" si="119"/>
        <v/>
      </c>
      <c r="AI455" t="str">
        <f t="shared" si="120"/>
        <v/>
      </c>
      <c r="AJ455" t="str">
        <f t="shared" si="121"/>
        <v/>
      </c>
      <c r="AK455" t="str">
        <f t="shared" si="122"/>
        <v/>
      </c>
      <c r="AM455" t="str">
        <f t="shared" ca="1" si="127"/>
        <v>0, 0</v>
      </c>
      <c r="AN455">
        <f ca="1">OFFSET(INDIRECT(CONCATENATE($AE$1,"!$A$1")),$AT455,MATCH("First Name",INDIRECT(CONCATENATE($AE$1,"!$A$1")):INDIRECT(CONCATENATE($AE$1,"!$L$1")),0)-1,1,1)</f>
        <v>0</v>
      </c>
      <c r="AO455">
        <f ca="1">OFFSET(INDIRECT(CONCATENATE($AE$1,"!$A$1")),$AT455,MATCH("Last Name",INDIRECT(CONCATENATE($AE$1,"!$A$1")):INDIRECT(CONCATENATE($AE$1,"!$L$1")),0)-1,1,1)</f>
        <v>0</v>
      </c>
      <c r="AP455">
        <f ca="1">OFFSET(INDIRECT(CONCATENATE($AE$1,"!$A$1")),$AT455,MATCH("description",INDIRECT(CONCATENATE($AE$1,"!$A$1")):INDIRECT(CONCATENATE($AE$1,"!$L$1")),0)-1,1,1)</f>
        <v>0</v>
      </c>
      <c r="AQ455">
        <f ca="1">OFFSET(INDIRECT(CONCATENATE($AE$1,"!$A$1")),$AT455,MATCH("Display Name",INDIRECT(CONCATENATE($AE$1,"!$A$1")):INDIRECT(CONCATENATE($AE$1,"!$L$1")),0)-1,1,1)</f>
        <v>0</v>
      </c>
      <c r="AR455">
        <f ca="1">OFFSET(INDIRECT(CONCATENATE($AE$1,"!$A$1")),$AT455,MATCH("Pre-Windows 2000 Logon Name",INDIRECT(CONCATENATE($AE$1,"!$A$1")):INDIRECT(CONCATENATE($AE$1,"!$L$1")),0)-1,1,1)</f>
        <v>0</v>
      </c>
      <c r="AS455">
        <f ca="1">OFFSET(INDIRECT(CONCATENATE($AE$1,"!$A$1")),$AT455,MATCH("E-Mail Address",INDIRECT(CONCATENATE($AE$1,"!$A$1")):INDIRECT(CONCATENATE($AE$1,"!$L$1")),0)-1,1,1)</f>
        <v>0</v>
      </c>
      <c r="AT455">
        <v>454</v>
      </c>
    </row>
    <row r="456" spans="1:46" x14ac:dyDescent="0.25">
      <c r="A456" s="4"/>
      <c r="B456" s="4"/>
      <c r="C456" s="4"/>
      <c r="D456" s="4"/>
      <c r="E456" s="4"/>
      <c r="F456" s="4"/>
      <c r="H456" s="2"/>
      <c r="I456" t="str">
        <f t="shared" si="123"/>
        <v/>
      </c>
      <c r="K456" t="str">
        <f t="shared" si="112"/>
        <v/>
      </c>
      <c r="L456" t="str">
        <f t="shared" si="113"/>
        <v/>
      </c>
      <c r="M456" t="str">
        <f t="shared" si="114"/>
        <v/>
      </c>
      <c r="N456" t="str">
        <f t="shared" si="115"/>
        <v/>
      </c>
      <c r="O456" t="str">
        <f t="shared" si="116"/>
        <v/>
      </c>
      <c r="P456" t="str">
        <f t="shared" si="124"/>
        <v/>
      </c>
      <c r="R456" t="str">
        <f t="shared" ca="1" si="125"/>
        <v>0, 0</v>
      </c>
      <c r="S456">
        <f ca="1"/>
        <v>0</v>
      </c>
      <c r="T456">
        <f ca="1"/>
        <v>0</v>
      </c>
      <c r="U456">
        <f ca="1"/>
        <v>0</v>
      </c>
      <c r="V456">
        <f ca="1"/>
        <v>0</v>
      </c>
      <c r="W456">
        <f ca="1"/>
        <v>0</v>
      </c>
      <c r="X456">
        <f ca="1"/>
        <v>0</v>
      </c>
      <c r="Y456">
        <f ca="1"/>
        <v>0</v>
      </c>
      <c r="Z456">
        <f ca="1"/>
        <v>0</v>
      </c>
      <c r="AA456">
        <f ca="1"/>
        <v>0</v>
      </c>
      <c r="AC456" s="2"/>
      <c r="AD456" t="str">
        <f t="shared" si="126"/>
        <v/>
      </c>
      <c r="AF456" t="str">
        <f t="shared" si="117"/>
        <v/>
      </c>
      <c r="AG456" t="str">
        <f t="shared" si="118"/>
        <v/>
      </c>
      <c r="AH456" t="str">
        <f t="shared" si="119"/>
        <v/>
      </c>
      <c r="AI456" t="str">
        <f t="shared" si="120"/>
        <v/>
      </c>
      <c r="AJ456" t="str">
        <f t="shared" si="121"/>
        <v/>
      </c>
      <c r="AK456" t="str">
        <f t="shared" si="122"/>
        <v/>
      </c>
      <c r="AM456" t="str">
        <f t="shared" ca="1" si="127"/>
        <v>0, 0</v>
      </c>
      <c r="AN456">
        <f ca="1">OFFSET(INDIRECT(CONCATENATE($AE$1,"!$A$1")),$AT456,MATCH("First Name",INDIRECT(CONCATENATE($AE$1,"!$A$1")):INDIRECT(CONCATENATE($AE$1,"!$L$1")),0)-1,1,1)</f>
        <v>0</v>
      </c>
      <c r="AO456">
        <f ca="1">OFFSET(INDIRECT(CONCATENATE($AE$1,"!$A$1")),$AT456,MATCH("Last Name",INDIRECT(CONCATENATE($AE$1,"!$A$1")):INDIRECT(CONCATENATE($AE$1,"!$L$1")),0)-1,1,1)</f>
        <v>0</v>
      </c>
      <c r="AP456">
        <f ca="1">OFFSET(INDIRECT(CONCATENATE($AE$1,"!$A$1")),$AT456,MATCH("description",INDIRECT(CONCATENATE($AE$1,"!$A$1")):INDIRECT(CONCATENATE($AE$1,"!$L$1")),0)-1,1,1)</f>
        <v>0</v>
      </c>
      <c r="AQ456">
        <f ca="1">OFFSET(INDIRECT(CONCATENATE($AE$1,"!$A$1")),$AT456,MATCH("Display Name",INDIRECT(CONCATENATE($AE$1,"!$A$1")):INDIRECT(CONCATENATE($AE$1,"!$L$1")),0)-1,1,1)</f>
        <v>0</v>
      </c>
      <c r="AR456">
        <f ca="1">OFFSET(INDIRECT(CONCATENATE($AE$1,"!$A$1")),$AT456,MATCH("Pre-Windows 2000 Logon Name",INDIRECT(CONCATENATE($AE$1,"!$A$1")):INDIRECT(CONCATENATE($AE$1,"!$L$1")),0)-1,1,1)</f>
        <v>0</v>
      </c>
      <c r="AS456">
        <f ca="1">OFFSET(INDIRECT(CONCATENATE($AE$1,"!$A$1")),$AT456,MATCH("E-Mail Address",INDIRECT(CONCATENATE($AE$1,"!$A$1")):INDIRECT(CONCATENATE($AE$1,"!$L$1")),0)-1,1,1)</f>
        <v>0</v>
      </c>
      <c r="AT456">
        <v>455</v>
      </c>
    </row>
    <row r="457" spans="1:46" x14ac:dyDescent="0.25">
      <c r="A457" s="4"/>
      <c r="B457" s="4"/>
      <c r="C457" s="4"/>
      <c r="D457" s="4"/>
      <c r="E457" s="4"/>
      <c r="F457" s="4"/>
      <c r="H457" s="2"/>
      <c r="I457" t="str">
        <f t="shared" si="123"/>
        <v/>
      </c>
      <c r="K457" t="str">
        <f t="shared" si="112"/>
        <v/>
      </c>
      <c r="L457" t="str">
        <f t="shared" si="113"/>
        <v/>
      </c>
      <c r="M457" t="str">
        <f t="shared" si="114"/>
        <v/>
      </c>
      <c r="N457" t="str">
        <f t="shared" si="115"/>
        <v/>
      </c>
      <c r="O457" t="str">
        <f t="shared" si="116"/>
        <v/>
      </c>
      <c r="P457" t="str">
        <f t="shared" si="124"/>
        <v/>
      </c>
      <c r="R457" t="str">
        <f t="shared" ca="1" si="125"/>
        <v>0, 0</v>
      </c>
      <c r="S457">
        <f ca="1"/>
        <v>0</v>
      </c>
      <c r="T457">
        <f ca="1"/>
        <v>0</v>
      </c>
      <c r="U457">
        <f ca="1"/>
        <v>0</v>
      </c>
      <c r="V457">
        <f ca="1"/>
        <v>0</v>
      </c>
      <c r="W457">
        <f ca="1"/>
        <v>0</v>
      </c>
      <c r="X457">
        <f ca="1"/>
        <v>0</v>
      </c>
      <c r="Y457">
        <f ca="1"/>
        <v>0</v>
      </c>
      <c r="Z457">
        <f ca="1"/>
        <v>0</v>
      </c>
      <c r="AA457">
        <f ca="1"/>
        <v>0</v>
      </c>
      <c r="AC457" s="2"/>
      <c r="AD457" t="str">
        <f t="shared" si="126"/>
        <v/>
      </c>
      <c r="AF457" t="str">
        <f t="shared" si="117"/>
        <v/>
      </c>
      <c r="AG457" t="str">
        <f t="shared" si="118"/>
        <v/>
      </c>
      <c r="AH457" t="str">
        <f t="shared" si="119"/>
        <v/>
      </c>
      <c r="AI457" t="str">
        <f t="shared" si="120"/>
        <v/>
      </c>
      <c r="AJ457" t="str">
        <f t="shared" si="121"/>
        <v/>
      </c>
      <c r="AK457" t="str">
        <f t="shared" si="122"/>
        <v/>
      </c>
      <c r="AM457" t="str">
        <f t="shared" ca="1" si="127"/>
        <v>0, 0</v>
      </c>
      <c r="AN457">
        <f ca="1">OFFSET(INDIRECT(CONCATENATE($AE$1,"!$A$1")),$AT457,MATCH("First Name",INDIRECT(CONCATENATE($AE$1,"!$A$1")):INDIRECT(CONCATENATE($AE$1,"!$L$1")),0)-1,1,1)</f>
        <v>0</v>
      </c>
      <c r="AO457">
        <f ca="1">OFFSET(INDIRECT(CONCATENATE($AE$1,"!$A$1")),$AT457,MATCH("Last Name",INDIRECT(CONCATENATE($AE$1,"!$A$1")):INDIRECT(CONCATENATE($AE$1,"!$L$1")),0)-1,1,1)</f>
        <v>0</v>
      </c>
      <c r="AP457">
        <f ca="1">OFFSET(INDIRECT(CONCATENATE($AE$1,"!$A$1")),$AT457,MATCH("description",INDIRECT(CONCATENATE($AE$1,"!$A$1")):INDIRECT(CONCATENATE($AE$1,"!$L$1")),0)-1,1,1)</f>
        <v>0</v>
      </c>
      <c r="AQ457">
        <f ca="1">OFFSET(INDIRECT(CONCATENATE($AE$1,"!$A$1")),$AT457,MATCH("Display Name",INDIRECT(CONCATENATE($AE$1,"!$A$1")):INDIRECT(CONCATENATE($AE$1,"!$L$1")),0)-1,1,1)</f>
        <v>0</v>
      </c>
      <c r="AR457">
        <f ca="1">OFFSET(INDIRECT(CONCATENATE($AE$1,"!$A$1")),$AT457,MATCH("Pre-Windows 2000 Logon Name",INDIRECT(CONCATENATE($AE$1,"!$A$1")):INDIRECT(CONCATENATE($AE$1,"!$L$1")),0)-1,1,1)</f>
        <v>0</v>
      </c>
      <c r="AS457">
        <f ca="1">OFFSET(INDIRECT(CONCATENATE($AE$1,"!$A$1")),$AT457,MATCH("E-Mail Address",INDIRECT(CONCATENATE($AE$1,"!$A$1")):INDIRECT(CONCATENATE($AE$1,"!$L$1")),0)-1,1,1)</f>
        <v>0</v>
      </c>
      <c r="AT457">
        <v>456</v>
      </c>
    </row>
    <row r="458" spans="1:46" x14ac:dyDescent="0.25">
      <c r="A458" s="4"/>
      <c r="B458" s="4"/>
      <c r="C458" s="4"/>
      <c r="D458" s="4"/>
      <c r="E458" s="4"/>
      <c r="F458" s="4"/>
      <c r="H458" s="2"/>
      <c r="I458" t="str">
        <f t="shared" si="123"/>
        <v/>
      </c>
      <c r="K458" t="str">
        <f t="shared" si="112"/>
        <v/>
      </c>
      <c r="L458" t="str">
        <f t="shared" si="113"/>
        <v/>
      </c>
      <c r="M458" t="str">
        <f t="shared" si="114"/>
        <v/>
      </c>
      <c r="N458" t="str">
        <f t="shared" si="115"/>
        <v/>
      </c>
      <c r="O458" t="str">
        <f t="shared" si="116"/>
        <v/>
      </c>
      <c r="P458" t="str">
        <f t="shared" si="124"/>
        <v/>
      </c>
      <c r="R458" t="str">
        <f t="shared" ca="1" si="125"/>
        <v>0, 0</v>
      </c>
      <c r="S458">
        <f ca="1"/>
        <v>0</v>
      </c>
      <c r="T458">
        <f ca="1"/>
        <v>0</v>
      </c>
      <c r="U458">
        <f ca="1"/>
        <v>0</v>
      </c>
      <c r="V458">
        <f ca="1"/>
        <v>0</v>
      </c>
      <c r="W458">
        <f ca="1"/>
        <v>0</v>
      </c>
      <c r="X458">
        <f ca="1"/>
        <v>0</v>
      </c>
      <c r="Y458">
        <f ca="1"/>
        <v>0</v>
      </c>
      <c r="Z458">
        <f ca="1"/>
        <v>0</v>
      </c>
      <c r="AA458">
        <f ca="1"/>
        <v>0</v>
      </c>
      <c r="AC458" s="2"/>
      <c r="AD458" t="str">
        <f t="shared" si="126"/>
        <v/>
      </c>
      <c r="AF458" t="str">
        <f t="shared" si="117"/>
        <v/>
      </c>
      <c r="AG458" t="str">
        <f t="shared" si="118"/>
        <v/>
      </c>
      <c r="AH458" t="str">
        <f t="shared" si="119"/>
        <v/>
      </c>
      <c r="AI458" t="str">
        <f t="shared" si="120"/>
        <v/>
      </c>
      <c r="AJ458" t="str">
        <f t="shared" si="121"/>
        <v/>
      </c>
      <c r="AK458" t="str">
        <f t="shared" si="122"/>
        <v/>
      </c>
      <c r="AM458" t="str">
        <f t="shared" ca="1" si="127"/>
        <v>0, 0</v>
      </c>
      <c r="AN458">
        <f ca="1">OFFSET(INDIRECT(CONCATENATE($AE$1,"!$A$1")),$AT458,MATCH("First Name",INDIRECT(CONCATENATE($AE$1,"!$A$1")):INDIRECT(CONCATENATE($AE$1,"!$L$1")),0)-1,1,1)</f>
        <v>0</v>
      </c>
      <c r="AO458">
        <f ca="1">OFFSET(INDIRECT(CONCATENATE($AE$1,"!$A$1")),$AT458,MATCH("Last Name",INDIRECT(CONCATENATE($AE$1,"!$A$1")):INDIRECT(CONCATENATE($AE$1,"!$L$1")),0)-1,1,1)</f>
        <v>0</v>
      </c>
      <c r="AP458">
        <f ca="1">OFFSET(INDIRECT(CONCATENATE($AE$1,"!$A$1")),$AT458,MATCH("description",INDIRECT(CONCATENATE($AE$1,"!$A$1")):INDIRECT(CONCATENATE($AE$1,"!$L$1")),0)-1,1,1)</f>
        <v>0</v>
      </c>
      <c r="AQ458">
        <f ca="1">OFFSET(INDIRECT(CONCATENATE($AE$1,"!$A$1")),$AT458,MATCH("Display Name",INDIRECT(CONCATENATE($AE$1,"!$A$1")):INDIRECT(CONCATENATE($AE$1,"!$L$1")),0)-1,1,1)</f>
        <v>0</v>
      </c>
      <c r="AR458">
        <f ca="1">OFFSET(INDIRECT(CONCATENATE($AE$1,"!$A$1")),$AT458,MATCH("Pre-Windows 2000 Logon Name",INDIRECT(CONCATENATE($AE$1,"!$A$1")):INDIRECT(CONCATENATE($AE$1,"!$L$1")),0)-1,1,1)</f>
        <v>0</v>
      </c>
      <c r="AS458">
        <f ca="1">OFFSET(INDIRECT(CONCATENATE($AE$1,"!$A$1")),$AT458,MATCH("E-Mail Address",INDIRECT(CONCATENATE($AE$1,"!$A$1")):INDIRECT(CONCATENATE($AE$1,"!$L$1")),0)-1,1,1)</f>
        <v>0</v>
      </c>
      <c r="AT458">
        <v>457</v>
      </c>
    </row>
    <row r="459" spans="1:46" x14ac:dyDescent="0.25">
      <c r="A459" s="4"/>
      <c r="B459" s="4"/>
      <c r="C459" s="4"/>
      <c r="D459" s="4"/>
      <c r="E459" s="4"/>
      <c r="F459" s="4"/>
      <c r="H459" s="2"/>
      <c r="I459" t="str">
        <f t="shared" si="123"/>
        <v/>
      </c>
      <c r="K459" t="str">
        <f t="shared" si="112"/>
        <v/>
      </c>
      <c r="L459" t="str">
        <f t="shared" si="113"/>
        <v/>
      </c>
      <c r="M459" t="str">
        <f t="shared" si="114"/>
        <v/>
      </c>
      <c r="N459" t="str">
        <f t="shared" si="115"/>
        <v/>
      </c>
      <c r="O459" t="str">
        <f t="shared" si="116"/>
        <v/>
      </c>
      <c r="P459" t="str">
        <f t="shared" si="124"/>
        <v/>
      </c>
      <c r="R459" t="str">
        <f t="shared" ca="1" si="125"/>
        <v>0, 0</v>
      </c>
      <c r="S459">
        <f ca="1"/>
        <v>0</v>
      </c>
      <c r="T459">
        <f ca="1"/>
        <v>0</v>
      </c>
      <c r="U459">
        <f ca="1"/>
        <v>0</v>
      </c>
      <c r="V459">
        <f ca="1"/>
        <v>0</v>
      </c>
      <c r="W459">
        <f ca="1"/>
        <v>0</v>
      </c>
      <c r="X459">
        <f ca="1"/>
        <v>0</v>
      </c>
      <c r="Y459">
        <f ca="1"/>
        <v>0</v>
      </c>
      <c r="Z459">
        <f ca="1"/>
        <v>0</v>
      </c>
      <c r="AA459">
        <f ca="1"/>
        <v>0</v>
      </c>
      <c r="AC459" s="2"/>
      <c r="AD459" t="str">
        <f t="shared" si="126"/>
        <v/>
      </c>
      <c r="AF459" t="str">
        <f t="shared" si="117"/>
        <v/>
      </c>
      <c r="AG459" t="str">
        <f t="shared" si="118"/>
        <v/>
      </c>
      <c r="AH459" t="str">
        <f t="shared" si="119"/>
        <v/>
      </c>
      <c r="AI459" t="str">
        <f t="shared" si="120"/>
        <v/>
      </c>
      <c r="AJ459" t="str">
        <f t="shared" si="121"/>
        <v/>
      </c>
      <c r="AK459" t="str">
        <f t="shared" si="122"/>
        <v/>
      </c>
      <c r="AM459" t="str">
        <f t="shared" ca="1" si="127"/>
        <v>0, 0</v>
      </c>
      <c r="AN459">
        <f ca="1">OFFSET(INDIRECT(CONCATENATE($AE$1,"!$A$1")),$AT459,MATCH("First Name",INDIRECT(CONCATENATE($AE$1,"!$A$1")):INDIRECT(CONCATENATE($AE$1,"!$L$1")),0)-1,1,1)</f>
        <v>0</v>
      </c>
      <c r="AO459">
        <f ca="1">OFFSET(INDIRECT(CONCATENATE($AE$1,"!$A$1")),$AT459,MATCH("Last Name",INDIRECT(CONCATENATE($AE$1,"!$A$1")):INDIRECT(CONCATENATE($AE$1,"!$L$1")),0)-1,1,1)</f>
        <v>0</v>
      </c>
      <c r="AP459">
        <f ca="1">OFFSET(INDIRECT(CONCATENATE($AE$1,"!$A$1")),$AT459,MATCH("description",INDIRECT(CONCATENATE($AE$1,"!$A$1")):INDIRECT(CONCATENATE($AE$1,"!$L$1")),0)-1,1,1)</f>
        <v>0</v>
      </c>
      <c r="AQ459">
        <f ca="1">OFFSET(INDIRECT(CONCATENATE($AE$1,"!$A$1")),$AT459,MATCH("Display Name",INDIRECT(CONCATENATE($AE$1,"!$A$1")):INDIRECT(CONCATENATE($AE$1,"!$L$1")),0)-1,1,1)</f>
        <v>0</v>
      </c>
      <c r="AR459">
        <f ca="1">OFFSET(INDIRECT(CONCATENATE($AE$1,"!$A$1")),$AT459,MATCH("Pre-Windows 2000 Logon Name",INDIRECT(CONCATENATE($AE$1,"!$A$1")):INDIRECT(CONCATENATE($AE$1,"!$L$1")),0)-1,1,1)</f>
        <v>0</v>
      </c>
      <c r="AS459">
        <f ca="1">OFFSET(INDIRECT(CONCATENATE($AE$1,"!$A$1")),$AT459,MATCH("E-Mail Address",INDIRECT(CONCATENATE($AE$1,"!$A$1")):INDIRECT(CONCATENATE($AE$1,"!$L$1")),0)-1,1,1)</f>
        <v>0</v>
      </c>
      <c r="AT459">
        <v>458</v>
      </c>
    </row>
    <row r="460" spans="1:46" x14ac:dyDescent="0.25">
      <c r="A460" s="4"/>
      <c r="B460" s="4"/>
      <c r="C460" s="4"/>
      <c r="D460" s="4"/>
      <c r="E460" s="4"/>
      <c r="F460" s="4"/>
      <c r="H460" s="2"/>
      <c r="I460" t="str">
        <f t="shared" si="123"/>
        <v/>
      </c>
      <c r="K460" t="str">
        <f t="shared" si="112"/>
        <v/>
      </c>
      <c r="L460" t="str">
        <f t="shared" si="113"/>
        <v/>
      </c>
      <c r="M460" t="str">
        <f t="shared" si="114"/>
        <v/>
      </c>
      <c r="N460" t="str">
        <f t="shared" si="115"/>
        <v/>
      </c>
      <c r="O460" t="str">
        <f t="shared" si="116"/>
        <v/>
      </c>
      <c r="P460" t="str">
        <f t="shared" si="124"/>
        <v/>
      </c>
      <c r="R460" t="str">
        <f t="shared" ca="1" si="125"/>
        <v>0, 0</v>
      </c>
      <c r="S460">
        <f ca="1"/>
        <v>0</v>
      </c>
      <c r="T460">
        <f ca="1"/>
        <v>0</v>
      </c>
      <c r="U460">
        <f ca="1"/>
        <v>0</v>
      </c>
      <c r="V460">
        <f ca="1"/>
        <v>0</v>
      </c>
      <c r="W460">
        <f ca="1"/>
        <v>0</v>
      </c>
      <c r="X460">
        <f ca="1"/>
        <v>0</v>
      </c>
      <c r="Y460">
        <f ca="1"/>
        <v>0</v>
      </c>
      <c r="Z460">
        <f ca="1"/>
        <v>0</v>
      </c>
      <c r="AA460">
        <f ca="1"/>
        <v>0</v>
      </c>
      <c r="AC460" s="2"/>
      <c r="AD460" t="str">
        <f t="shared" si="126"/>
        <v/>
      </c>
      <c r="AF460" t="str">
        <f t="shared" si="117"/>
        <v/>
      </c>
      <c r="AG460" t="str">
        <f t="shared" si="118"/>
        <v/>
      </c>
      <c r="AH460" t="str">
        <f t="shared" si="119"/>
        <v/>
      </c>
      <c r="AI460" t="str">
        <f t="shared" si="120"/>
        <v/>
      </c>
      <c r="AJ460" t="str">
        <f t="shared" si="121"/>
        <v/>
      </c>
      <c r="AK460" t="str">
        <f t="shared" si="122"/>
        <v/>
      </c>
      <c r="AM460" t="str">
        <f t="shared" ca="1" si="127"/>
        <v>0, 0</v>
      </c>
      <c r="AN460">
        <f ca="1">OFFSET(INDIRECT(CONCATENATE($AE$1,"!$A$1")),$AT460,MATCH("First Name",INDIRECT(CONCATENATE($AE$1,"!$A$1")):INDIRECT(CONCATENATE($AE$1,"!$L$1")),0)-1,1,1)</f>
        <v>0</v>
      </c>
      <c r="AO460">
        <f ca="1">OFFSET(INDIRECT(CONCATENATE($AE$1,"!$A$1")),$AT460,MATCH("Last Name",INDIRECT(CONCATENATE($AE$1,"!$A$1")):INDIRECT(CONCATENATE($AE$1,"!$L$1")),0)-1,1,1)</f>
        <v>0</v>
      </c>
      <c r="AP460">
        <f ca="1">OFFSET(INDIRECT(CONCATENATE($AE$1,"!$A$1")),$AT460,MATCH("description",INDIRECT(CONCATENATE($AE$1,"!$A$1")):INDIRECT(CONCATENATE($AE$1,"!$L$1")),0)-1,1,1)</f>
        <v>0</v>
      </c>
      <c r="AQ460">
        <f ca="1">OFFSET(INDIRECT(CONCATENATE($AE$1,"!$A$1")),$AT460,MATCH("Display Name",INDIRECT(CONCATENATE($AE$1,"!$A$1")):INDIRECT(CONCATENATE($AE$1,"!$L$1")),0)-1,1,1)</f>
        <v>0</v>
      </c>
      <c r="AR460">
        <f ca="1">OFFSET(INDIRECT(CONCATENATE($AE$1,"!$A$1")),$AT460,MATCH("Pre-Windows 2000 Logon Name",INDIRECT(CONCATENATE($AE$1,"!$A$1")):INDIRECT(CONCATENATE($AE$1,"!$L$1")),0)-1,1,1)</f>
        <v>0</v>
      </c>
      <c r="AS460">
        <f ca="1">OFFSET(INDIRECT(CONCATENATE($AE$1,"!$A$1")),$AT460,MATCH("E-Mail Address",INDIRECT(CONCATENATE($AE$1,"!$A$1")):INDIRECT(CONCATENATE($AE$1,"!$L$1")),0)-1,1,1)</f>
        <v>0</v>
      </c>
      <c r="AT460">
        <v>459</v>
      </c>
    </row>
    <row r="461" spans="1:46" x14ac:dyDescent="0.25">
      <c r="A461" s="4"/>
      <c r="B461" s="4"/>
      <c r="C461" s="4"/>
      <c r="D461" s="4"/>
      <c r="E461" s="4"/>
      <c r="F461" s="4"/>
      <c r="H461" s="2"/>
      <c r="I461" t="str">
        <f t="shared" si="123"/>
        <v/>
      </c>
      <c r="K461" t="str">
        <f t="shared" si="112"/>
        <v/>
      </c>
      <c r="L461" t="str">
        <f t="shared" si="113"/>
        <v/>
      </c>
      <c r="M461" t="str">
        <f t="shared" si="114"/>
        <v/>
      </c>
      <c r="N461" t="str">
        <f t="shared" si="115"/>
        <v/>
      </c>
      <c r="O461" t="str">
        <f t="shared" si="116"/>
        <v/>
      </c>
      <c r="P461" t="str">
        <f t="shared" si="124"/>
        <v/>
      </c>
      <c r="R461" t="str">
        <f t="shared" ca="1" si="125"/>
        <v>0, 0</v>
      </c>
      <c r="S461">
        <f ca="1"/>
        <v>0</v>
      </c>
      <c r="T461">
        <f ca="1"/>
        <v>0</v>
      </c>
      <c r="U461">
        <f ca="1"/>
        <v>0</v>
      </c>
      <c r="V461">
        <f ca="1"/>
        <v>0</v>
      </c>
      <c r="W461">
        <f ca="1"/>
        <v>0</v>
      </c>
      <c r="X461">
        <f ca="1"/>
        <v>0</v>
      </c>
      <c r="Y461">
        <f ca="1"/>
        <v>0</v>
      </c>
      <c r="Z461">
        <f ca="1"/>
        <v>0</v>
      </c>
      <c r="AA461">
        <f ca="1"/>
        <v>0</v>
      </c>
      <c r="AC461" s="2"/>
      <c r="AD461" t="str">
        <f t="shared" si="126"/>
        <v/>
      </c>
      <c r="AF461" t="str">
        <f t="shared" si="117"/>
        <v/>
      </c>
      <c r="AG461" t="str">
        <f t="shared" si="118"/>
        <v/>
      </c>
      <c r="AH461" t="str">
        <f t="shared" si="119"/>
        <v/>
      </c>
      <c r="AI461" t="str">
        <f t="shared" si="120"/>
        <v/>
      </c>
      <c r="AJ461" t="str">
        <f t="shared" si="121"/>
        <v/>
      </c>
      <c r="AK461" t="str">
        <f t="shared" si="122"/>
        <v/>
      </c>
      <c r="AM461" t="str">
        <f t="shared" ca="1" si="127"/>
        <v>0, 0</v>
      </c>
      <c r="AN461">
        <f ca="1">OFFSET(INDIRECT(CONCATENATE($AE$1,"!$A$1")),$AT461,MATCH("First Name",INDIRECT(CONCATENATE($AE$1,"!$A$1")):INDIRECT(CONCATENATE($AE$1,"!$L$1")),0)-1,1,1)</f>
        <v>0</v>
      </c>
      <c r="AO461">
        <f ca="1">OFFSET(INDIRECT(CONCATENATE($AE$1,"!$A$1")),$AT461,MATCH("Last Name",INDIRECT(CONCATENATE($AE$1,"!$A$1")):INDIRECT(CONCATENATE($AE$1,"!$L$1")),0)-1,1,1)</f>
        <v>0</v>
      </c>
      <c r="AP461">
        <f ca="1">OFFSET(INDIRECT(CONCATENATE($AE$1,"!$A$1")),$AT461,MATCH("description",INDIRECT(CONCATENATE($AE$1,"!$A$1")):INDIRECT(CONCATENATE($AE$1,"!$L$1")),0)-1,1,1)</f>
        <v>0</v>
      </c>
      <c r="AQ461">
        <f ca="1">OFFSET(INDIRECT(CONCATENATE($AE$1,"!$A$1")),$AT461,MATCH("Display Name",INDIRECT(CONCATENATE($AE$1,"!$A$1")):INDIRECT(CONCATENATE($AE$1,"!$L$1")),0)-1,1,1)</f>
        <v>0</v>
      </c>
      <c r="AR461">
        <f ca="1">OFFSET(INDIRECT(CONCATENATE($AE$1,"!$A$1")),$AT461,MATCH("Pre-Windows 2000 Logon Name",INDIRECT(CONCATENATE($AE$1,"!$A$1")):INDIRECT(CONCATENATE($AE$1,"!$L$1")),0)-1,1,1)</f>
        <v>0</v>
      </c>
      <c r="AS461">
        <f ca="1">OFFSET(INDIRECT(CONCATENATE($AE$1,"!$A$1")),$AT461,MATCH("E-Mail Address",INDIRECT(CONCATENATE($AE$1,"!$A$1")):INDIRECT(CONCATENATE($AE$1,"!$L$1")),0)-1,1,1)</f>
        <v>0</v>
      </c>
      <c r="AT461">
        <v>460</v>
      </c>
    </row>
    <row r="462" spans="1:46" x14ac:dyDescent="0.25">
      <c r="A462" s="4"/>
      <c r="B462" s="4"/>
      <c r="C462" s="4"/>
      <c r="D462" s="4"/>
      <c r="E462" s="4"/>
      <c r="F462" s="4"/>
      <c r="H462" s="2"/>
      <c r="I462" t="str">
        <f t="shared" si="123"/>
        <v/>
      </c>
      <c r="K462" t="str">
        <f t="shared" si="112"/>
        <v/>
      </c>
      <c r="L462" t="str">
        <f t="shared" si="113"/>
        <v/>
      </c>
      <c r="M462" t="str">
        <f t="shared" si="114"/>
        <v/>
      </c>
      <c r="N462" t="str">
        <f t="shared" si="115"/>
        <v/>
      </c>
      <c r="O462" t="str">
        <f t="shared" si="116"/>
        <v/>
      </c>
      <c r="P462" t="str">
        <f t="shared" si="124"/>
        <v/>
      </c>
      <c r="R462" t="str">
        <f t="shared" ca="1" si="125"/>
        <v>0, 0</v>
      </c>
      <c r="S462">
        <f ca="1"/>
        <v>0</v>
      </c>
      <c r="T462">
        <f ca="1"/>
        <v>0</v>
      </c>
      <c r="U462">
        <f ca="1"/>
        <v>0</v>
      </c>
      <c r="V462">
        <f ca="1"/>
        <v>0</v>
      </c>
      <c r="W462">
        <f ca="1"/>
        <v>0</v>
      </c>
      <c r="X462">
        <f ca="1"/>
        <v>0</v>
      </c>
      <c r="Y462">
        <f ca="1"/>
        <v>0</v>
      </c>
      <c r="Z462">
        <f ca="1"/>
        <v>0</v>
      </c>
      <c r="AA462">
        <f ca="1"/>
        <v>0</v>
      </c>
      <c r="AC462" s="2"/>
      <c r="AD462" t="str">
        <f t="shared" si="126"/>
        <v/>
      </c>
      <c r="AF462" t="str">
        <f t="shared" si="117"/>
        <v/>
      </c>
      <c r="AG462" t="str">
        <f t="shared" si="118"/>
        <v/>
      </c>
      <c r="AH462" t="str">
        <f t="shared" si="119"/>
        <v/>
      </c>
      <c r="AI462" t="str">
        <f t="shared" si="120"/>
        <v/>
      </c>
      <c r="AJ462" t="str">
        <f t="shared" si="121"/>
        <v/>
      </c>
      <c r="AK462" t="str">
        <f t="shared" si="122"/>
        <v/>
      </c>
      <c r="AM462" t="str">
        <f t="shared" ca="1" si="127"/>
        <v>0, 0</v>
      </c>
      <c r="AN462">
        <f ca="1">OFFSET(INDIRECT(CONCATENATE($AE$1,"!$A$1")),$AT462,MATCH("First Name",INDIRECT(CONCATENATE($AE$1,"!$A$1")):INDIRECT(CONCATENATE($AE$1,"!$L$1")),0)-1,1,1)</f>
        <v>0</v>
      </c>
      <c r="AO462">
        <f ca="1">OFFSET(INDIRECT(CONCATENATE($AE$1,"!$A$1")),$AT462,MATCH("Last Name",INDIRECT(CONCATENATE($AE$1,"!$A$1")):INDIRECT(CONCATENATE($AE$1,"!$L$1")),0)-1,1,1)</f>
        <v>0</v>
      </c>
      <c r="AP462">
        <f ca="1">OFFSET(INDIRECT(CONCATENATE($AE$1,"!$A$1")),$AT462,MATCH("description",INDIRECT(CONCATENATE($AE$1,"!$A$1")):INDIRECT(CONCATENATE($AE$1,"!$L$1")),0)-1,1,1)</f>
        <v>0</v>
      </c>
      <c r="AQ462">
        <f ca="1">OFFSET(INDIRECT(CONCATENATE($AE$1,"!$A$1")),$AT462,MATCH("Display Name",INDIRECT(CONCATENATE($AE$1,"!$A$1")):INDIRECT(CONCATENATE($AE$1,"!$L$1")),0)-1,1,1)</f>
        <v>0</v>
      </c>
      <c r="AR462">
        <f ca="1">OFFSET(INDIRECT(CONCATENATE($AE$1,"!$A$1")),$AT462,MATCH("Pre-Windows 2000 Logon Name",INDIRECT(CONCATENATE($AE$1,"!$A$1")):INDIRECT(CONCATENATE($AE$1,"!$L$1")),0)-1,1,1)</f>
        <v>0</v>
      </c>
      <c r="AS462">
        <f ca="1">OFFSET(INDIRECT(CONCATENATE($AE$1,"!$A$1")),$AT462,MATCH("E-Mail Address",INDIRECT(CONCATENATE($AE$1,"!$A$1")):INDIRECT(CONCATENATE($AE$1,"!$L$1")),0)-1,1,1)</f>
        <v>0</v>
      </c>
      <c r="AT462">
        <v>461</v>
      </c>
    </row>
    <row r="463" spans="1:46" x14ac:dyDescent="0.25">
      <c r="A463" s="4"/>
      <c r="B463" s="4"/>
      <c r="C463" s="4"/>
      <c r="D463" s="4"/>
      <c r="E463" s="4"/>
      <c r="F463" s="4"/>
      <c r="H463" s="2"/>
      <c r="I463" t="str">
        <f t="shared" si="123"/>
        <v/>
      </c>
      <c r="K463" t="str">
        <f t="shared" si="112"/>
        <v/>
      </c>
      <c r="L463" t="str">
        <f t="shared" si="113"/>
        <v/>
      </c>
      <c r="M463" t="str">
        <f t="shared" si="114"/>
        <v/>
      </c>
      <c r="N463" t="str">
        <f t="shared" si="115"/>
        <v/>
      </c>
      <c r="O463" t="str">
        <f t="shared" si="116"/>
        <v/>
      </c>
      <c r="P463" t="str">
        <f t="shared" si="124"/>
        <v/>
      </c>
      <c r="R463" t="str">
        <f t="shared" ca="1" si="125"/>
        <v>0, 0</v>
      </c>
      <c r="S463">
        <f ca="1"/>
        <v>0</v>
      </c>
      <c r="T463">
        <f ca="1"/>
        <v>0</v>
      </c>
      <c r="U463">
        <f ca="1"/>
        <v>0</v>
      </c>
      <c r="V463">
        <f ca="1"/>
        <v>0</v>
      </c>
      <c r="W463">
        <f ca="1"/>
        <v>0</v>
      </c>
      <c r="X463">
        <f ca="1"/>
        <v>0</v>
      </c>
      <c r="Y463">
        <f ca="1"/>
        <v>0</v>
      </c>
      <c r="Z463">
        <f ca="1"/>
        <v>0</v>
      </c>
      <c r="AA463">
        <f ca="1"/>
        <v>0</v>
      </c>
      <c r="AC463" s="2"/>
      <c r="AD463" t="str">
        <f t="shared" si="126"/>
        <v/>
      </c>
      <c r="AF463" t="str">
        <f t="shared" si="117"/>
        <v/>
      </c>
      <c r="AG463" t="str">
        <f t="shared" si="118"/>
        <v/>
      </c>
      <c r="AH463" t="str">
        <f t="shared" si="119"/>
        <v/>
      </c>
      <c r="AI463" t="str">
        <f t="shared" si="120"/>
        <v/>
      </c>
      <c r="AJ463" t="str">
        <f t="shared" si="121"/>
        <v/>
      </c>
      <c r="AK463" t="str">
        <f t="shared" si="122"/>
        <v/>
      </c>
      <c r="AM463" t="str">
        <f t="shared" ca="1" si="127"/>
        <v>0, 0</v>
      </c>
      <c r="AN463">
        <f ca="1">OFFSET(INDIRECT(CONCATENATE($AE$1,"!$A$1")),$AT463,MATCH("First Name",INDIRECT(CONCATENATE($AE$1,"!$A$1")):INDIRECT(CONCATENATE($AE$1,"!$L$1")),0)-1,1,1)</f>
        <v>0</v>
      </c>
      <c r="AO463">
        <f ca="1">OFFSET(INDIRECT(CONCATENATE($AE$1,"!$A$1")),$AT463,MATCH("Last Name",INDIRECT(CONCATENATE($AE$1,"!$A$1")):INDIRECT(CONCATENATE($AE$1,"!$L$1")),0)-1,1,1)</f>
        <v>0</v>
      </c>
      <c r="AP463">
        <f ca="1">OFFSET(INDIRECT(CONCATENATE($AE$1,"!$A$1")),$AT463,MATCH("description",INDIRECT(CONCATENATE($AE$1,"!$A$1")):INDIRECT(CONCATENATE($AE$1,"!$L$1")),0)-1,1,1)</f>
        <v>0</v>
      </c>
      <c r="AQ463">
        <f ca="1">OFFSET(INDIRECT(CONCATENATE($AE$1,"!$A$1")),$AT463,MATCH("Display Name",INDIRECT(CONCATENATE($AE$1,"!$A$1")):INDIRECT(CONCATENATE($AE$1,"!$L$1")),0)-1,1,1)</f>
        <v>0</v>
      </c>
      <c r="AR463">
        <f ca="1">OFFSET(INDIRECT(CONCATENATE($AE$1,"!$A$1")),$AT463,MATCH("Pre-Windows 2000 Logon Name",INDIRECT(CONCATENATE($AE$1,"!$A$1")):INDIRECT(CONCATENATE($AE$1,"!$L$1")),0)-1,1,1)</f>
        <v>0</v>
      </c>
      <c r="AS463">
        <f ca="1">OFFSET(INDIRECT(CONCATENATE($AE$1,"!$A$1")),$AT463,MATCH("E-Mail Address",INDIRECT(CONCATENATE($AE$1,"!$A$1")):INDIRECT(CONCATENATE($AE$1,"!$L$1")),0)-1,1,1)</f>
        <v>0</v>
      </c>
      <c r="AT463">
        <v>462</v>
      </c>
    </row>
    <row r="464" spans="1:46" x14ac:dyDescent="0.25">
      <c r="A464" s="4"/>
      <c r="B464" s="4"/>
      <c r="C464" s="4"/>
      <c r="D464" s="4"/>
      <c r="E464" s="4"/>
      <c r="F464" s="4"/>
      <c r="H464" s="2"/>
      <c r="I464" t="str">
        <f t="shared" si="123"/>
        <v/>
      </c>
      <c r="K464" t="str">
        <f t="shared" si="112"/>
        <v/>
      </c>
      <c r="L464" t="str">
        <f t="shared" si="113"/>
        <v/>
      </c>
      <c r="M464" t="str">
        <f t="shared" si="114"/>
        <v/>
      </c>
      <c r="N464" t="str">
        <f t="shared" si="115"/>
        <v/>
      </c>
      <c r="O464" t="str">
        <f t="shared" si="116"/>
        <v/>
      </c>
      <c r="P464" t="str">
        <f t="shared" si="124"/>
        <v/>
      </c>
      <c r="R464" t="str">
        <f t="shared" ca="1" si="125"/>
        <v>0, 0</v>
      </c>
      <c r="S464">
        <f ca="1"/>
        <v>0</v>
      </c>
      <c r="T464">
        <f ca="1"/>
        <v>0</v>
      </c>
      <c r="U464">
        <f ca="1"/>
        <v>0</v>
      </c>
      <c r="V464">
        <f ca="1"/>
        <v>0</v>
      </c>
      <c r="W464">
        <f ca="1"/>
        <v>0</v>
      </c>
      <c r="X464">
        <f ca="1"/>
        <v>0</v>
      </c>
      <c r="Y464">
        <f ca="1"/>
        <v>0</v>
      </c>
      <c r="Z464">
        <f ca="1"/>
        <v>0</v>
      </c>
      <c r="AA464">
        <f ca="1"/>
        <v>0</v>
      </c>
      <c r="AC464" s="2"/>
      <c r="AD464" t="str">
        <f t="shared" si="126"/>
        <v/>
      </c>
      <c r="AF464" t="str">
        <f t="shared" si="117"/>
        <v/>
      </c>
      <c r="AG464" t="str">
        <f t="shared" si="118"/>
        <v/>
      </c>
      <c r="AH464" t="str">
        <f t="shared" si="119"/>
        <v/>
      </c>
      <c r="AI464" t="str">
        <f t="shared" si="120"/>
        <v/>
      </c>
      <c r="AJ464" t="str">
        <f t="shared" si="121"/>
        <v/>
      </c>
      <c r="AK464" t="str">
        <f t="shared" si="122"/>
        <v/>
      </c>
      <c r="AM464" t="str">
        <f t="shared" ca="1" si="127"/>
        <v>0, 0</v>
      </c>
      <c r="AN464">
        <f ca="1">OFFSET(INDIRECT(CONCATENATE($AE$1,"!$A$1")),$AT464,MATCH("First Name",INDIRECT(CONCATENATE($AE$1,"!$A$1")):INDIRECT(CONCATENATE($AE$1,"!$L$1")),0)-1,1,1)</f>
        <v>0</v>
      </c>
      <c r="AO464">
        <f ca="1">OFFSET(INDIRECT(CONCATENATE($AE$1,"!$A$1")),$AT464,MATCH("Last Name",INDIRECT(CONCATENATE($AE$1,"!$A$1")):INDIRECT(CONCATENATE($AE$1,"!$L$1")),0)-1,1,1)</f>
        <v>0</v>
      </c>
      <c r="AP464">
        <f ca="1">OFFSET(INDIRECT(CONCATENATE($AE$1,"!$A$1")),$AT464,MATCH("description",INDIRECT(CONCATENATE($AE$1,"!$A$1")):INDIRECT(CONCATENATE($AE$1,"!$L$1")),0)-1,1,1)</f>
        <v>0</v>
      </c>
      <c r="AQ464">
        <f ca="1">OFFSET(INDIRECT(CONCATENATE($AE$1,"!$A$1")),$AT464,MATCH("Display Name",INDIRECT(CONCATENATE($AE$1,"!$A$1")):INDIRECT(CONCATENATE($AE$1,"!$L$1")),0)-1,1,1)</f>
        <v>0</v>
      </c>
      <c r="AR464">
        <f ca="1">OFFSET(INDIRECT(CONCATENATE($AE$1,"!$A$1")),$AT464,MATCH("Pre-Windows 2000 Logon Name",INDIRECT(CONCATENATE($AE$1,"!$A$1")):INDIRECT(CONCATENATE($AE$1,"!$L$1")),0)-1,1,1)</f>
        <v>0</v>
      </c>
      <c r="AS464">
        <f ca="1">OFFSET(INDIRECT(CONCATENATE($AE$1,"!$A$1")),$AT464,MATCH("E-Mail Address",INDIRECT(CONCATENATE($AE$1,"!$A$1")):INDIRECT(CONCATENATE($AE$1,"!$L$1")),0)-1,1,1)</f>
        <v>0</v>
      </c>
      <c r="AT464">
        <v>463</v>
      </c>
    </row>
    <row r="465" spans="1:46" x14ac:dyDescent="0.25">
      <c r="A465" s="4"/>
      <c r="B465" s="4"/>
      <c r="C465" s="4"/>
      <c r="D465" s="4"/>
      <c r="E465" s="4"/>
      <c r="F465" s="4"/>
      <c r="H465" s="2"/>
      <c r="I465" t="str">
        <f t="shared" si="123"/>
        <v/>
      </c>
      <c r="K465" t="str">
        <f t="shared" si="112"/>
        <v/>
      </c>
      <c r="L465" t="str">
        <f t="shared" si="113"/>
        <v/>
      </c>
      <c r="M465" t="str">
        <f t="shared" si="114"/>
        <v/>
      </c>
      <c r="N465" t="str">
        <f t="shared" si="115"/>
        <v/>
      </c>
      <c r="O465" t="str">
        <f t="shared" si="116"/>
        <v/>
      </c>
      <c r="P465" t="str">
        <f t="shared" si="124"/>
        <v/>
      </c>
      <c r="R465" t="str">
        <f t="shared" ca="1" si="125"/>
        <v>0, 0</v>
      </c>
      <c r="S465">
        <f ca="1"/>
        <v>0</v>
      </c>
      <c r="T465">
        <f ca="1"/>
        <v>0</v>
      </c>
      <c r="U465">
        <f ca="1"/>
        <v>0</v>
      </c>
      <c r="V465">
        <f ca="1"/>
        <v>0</v>
      </c>
      <c r="W465">
        <f ca="1"/>
        <v>0</v>
      </c>
      <c r="X465">
        <f ca="1"/>
        <v>0</v>
      </c>
      <c r="Y465">
        <f ca="1"/>
        <v>0</v>
      </c>
      <c r="Z465">
        <f ca="1"/>
        <v>0</v>
      </c>
      <c r="AA465">
        <f ca="1"/>
        <v>0</v>
      </c>
      <c r="AC465" s="2"/>
      <c r="AD465" t="str">
        <f t="shared" si="126"/>
        <v/>
      </c>
      <c r="AF465" t="str">
        <f t="shared" si="117"/>
        <v/>
      </c>
      <c r="AG465" t="str">
        <f t="shared" si="118"/>
        <v/>
      </c>
      <c r="AH465" t="str">
        <f t="shared" si="119"/>
        <v/>
      </c>
      <c r="AI465" t="str">
        <f t="shared" si="120"/>
        <v/>
      </c>
      <c r="AJ465" t="str">
        <f t="shared" si="121"/>
        <v/>
      </c>
      <c r="AK465" t="str">
        <f t="shared" si="122"/>
        <v/>
      </c>
      <c r="AM465" t="str">
        <f t="shared" ca="1" si="127"/>
        <v>0, 0</v>
      </c>
      <c r="AN465">
        <f ca="1">OFFSET(INDIRECT(CONCATENATE($AE$1,"!$A$1")),$AT465,MATCH("First Name",INDIRECT(CONCATENATE($AE$1,"!$A$1")):INDIRECT(CONCATENATE($AE$1,"!$L$1")),0)-1,1,1)</f>
        <v>0</v>
      </c>
      <c r="AO465">
        <f ca="1">OFFSET(INDIRECT(CONCATENATE($AE$1,"!$A$1")),$AT465,MATCH("Last Name",INDIRECT(CONCATENATE($AE$1,"!$A$1")):INDIRECT(CONCATENATE($AE$1,"!$L$1")),0)-1,1,1)</f>
        <v>0</v>
      </c>
      <c r="AP465">
        <f ca="1">OFFSET(INDIRECT(CONCATENATE($AE$1,"!$A$1")),$AT465,MATCH("description",INDIRECT(CONCATENATE($AE$1,"!$A$1")):INDIRECT(CONCATENATE($AE$1,"!$L$1")),0)-1,1,1)</f>
        <v>0</v>
      </c>
      <c r="AQ465">
        <f ca="1">OFFSET(INDIRECT(CONCATENATE($AE$1,"!$A$1")),$AT465,MATCH("Display Name",INDIRECT(CONCATENATE($AE$1,"!$A$1")):INDIRECT(CONCATENATE($AE$1,"!$L$1")),0)-1,1,1)</f>
        <v>0</v>
      </c>
      <c r="AR465">
        <f ca="1">OFFSET(INDIRECT(CONCATENATE($AE$1,"!$A$1")),$AT465,MATCH("Pre-Windows 2000 Logon Name",INDIRECT(CONCATENATE($AE$1,"!$A$1")):INDIRECT(CONCATENATE($AE$1,"!$L$1")),0)-1,1,1)</f>
        <v>0</v>
      </c>
      <c r="AS465">
        <f ca="1">OFFSET(INDIRECT(CONCATENATE($AE$1,"!$A$1")),$AT465,MATCH("E-Mail Address",INDIRECT(CONCATENATE($AE$1,"!$A$1")):INDIRECT(CONCATENATE($AE$1,"!$L$1")),0)-1,1,1)</f>
        <v>0</v>
      </c>
      <c r="AT465">
        <v>464</v>
      </c>
    </row>
    <row r="466" spans="1:46" x14ac:dyDescent="0.25">
      <c r="A466" s="4"/>
      <c r="B466" s="4"/>
      <c r="C466" s="4"/>
      <c r="D466" s="4"/>
      <c r="E466" s="4"/>
      <c r="F466" s="4"/>
      <c r="H466" s="2"/>
      <c r="I466" t="str">
        <f t="shared" si="123"/>
        <v/>
      </c>
      <c r="K466" t="str">
        <f t="shared" si="112"/>
        <v/>
      </c>
      <c r="L466" t="str">
        <f t="shared" si="113"/>
        <v/>
      </c>
      <c r="M466" t="str">
        <f t="shared" si="114"/>
        <v/>
      </c>
      <c r="N466" t="str">
        <f t="shared" si="115"/>
        <v/>
      </c>
      <c r="O466" t="str">
        <f t="shared" si="116"/>
        <v/>
      </c>
      <c r="P466" t="str">
        <f t="shared" si="124"/>
        <v/>
      </c>
      <c r="R466" t="str">
        <f t="shared" ca="1" si="125"/>
        <v>0, 0</v>
      </c>
      <c r="S466">
        <f ca="1"/>
        <v>0</v>
      </c>
      <c r="T466">
        <f ca="1"/>
        <v>0</v>
      </c>
      <c r="U466">
        <f ca="1"/>
        <v>0</v>
      </c>
      <c r="V466">
        <f ca="1"/>
        <v>0</v>
      </c>
      <c r="W466">
        <f ca="1"/>
        <v>0</v>
      </c>
      <c r="X466">
        <f ca="1"/>
        <v>0</v>
      </c>
      <c r="Y466">
        <f ca="1"/>
        <v>0</v>
      </c>
      <c r="Z466">
        <f ca="1"/>
        <v>0</v>
      </c>
      <c r="AA466">
        <f ca="1"/>
        <v>0</v>
      </c>
      <c r="AC466" s="2"/>
      <c r="AD466" t="str">
        <f t="shared" si="126"/>
        <v/>
      </c>
      <c r="AF466" t="str">
        <f t="shared" si="117"/>
        <v/>
      </c>
      <c r="AG466" t="str">
        <f t="shared" si="118"/>
        <v/>
      </c>
      <c r="AH466" t="str">
        <f t="shared" si="119"/>
        <v/>
      </c>
      <c r="AI466" t="str">
        <f t="shared" si="120"/>
        <v/>
      </c>
      <c r="AJ466" t="str">
        <f t="shared" si="121"/>
        <v/>
      </c>
      <c r="AK466" t="str">
        <f t="shared" si="122"/>
        <v/>
      </c>
      <c r="AM466" t="str">
        <f t="shared" ca="1" si="127"/>
        <v>0, 0</v>
      </c>
      <c r="AN466">
        <f ca="1">OFFSET(INDIRECT(CONCATENATE($AE$1,"!$A$1")),$AT466,MATCH("First Name",INDIRECT(CONCATENATE($AE$1,"!$A$1")):INDIRECT(CONCATENATE($AE$1,"!$L$1")),0)-1,1,1)</f>
        <v>0</v>
      </c>
      <c r="AO466">
        <f ca="1">OFFSET(INDIRECT(CONCATENATE($AE$1,"!$A$1")),$AT466,MATCH("Last Name",INDIRECT(CONCATENATE($AE$1,"!$A$1")):INDIRECT(CONCATENATE($AE$1,"!$L$1")),0)-1,1,1)</f>
        <v>0</v>
      </c>
      <c r="AP466">
        <f ca="1">OFFSET(INDIRECT(CONCATENATE($AE$1,"!$A$1")),$AT466,MATCH("description",INDIRECT(CONCATENATE($AE$1,"!$A$1")):INDIRECT(CONCATENATE($AE$1,"!$L$1")),0)-1,1,1)</f>
        <v>0</v>
      </c>
      <c r="AQ466">
        <f ca="1">OFFSET(INDIRECT(CONCATENATE($AE$1,"!$A$1")),$AT466,MATCH("Display Name",INDIRECT(CONCATENATE($AE$1,"!$A$1")):INDIRECT(CONCATENATE($AE$1,"!$L$1")),0)-1,1,1)</f>
        <v>0</v>
      </c>
      <c r="AR466">
        <f ca="1">OFFSET(INDIRECT(CONCATENATE($AE$1,"!$A$1")),$AT466,MATCH("Pre-Windows 2000 Logon Name",INDIRECT(CONCATENATE($AE$1,"!$A$1")):INDIRECT(CONCATENATE($AE$1,"!$L$1")),0)-1,1,1)</f>
        <v>0</v>
      </c>
      <c r="AS466">
        <f ca="1">OFFSET(INDIRECT(CONCATENATE($AE$1,"!$A$1")),$AT466,MATCH("E-Mail Address",INDIRECT(CONCATENATE($AE$1,"!$A$1")):INDIRECT(CONCATENATE($AE$1,"!$L$1")),0)-1,1,1)</f>
        <v>0</v>
      </c>
      <c r="AT466">
        <v>465</v>
      </c>
    </row>
    <row r="467" spans="1:46" x14ac:dyDescent="0.25">
      <c r="A467" s="4"/>
      <c r="B467" s="4"/>
      <c r="C467" s="4"/>
      <c r="D467" s="4"/>
      <c r="E467" s="4"/>
      <c r="F467" s="4"/>
      <c r="H467" s="2"/>
      <c r="I467" t="str">
        <f t="shared" si="123"/>
        <v/>
      </c>
      <c r="K467" t="str">
        <f t="shared" si="112"/>
        <v/>
      </c>
      <c r="L467" t="str">
        <f t="shared" si="113"/>
        <v/>
      </c>
      <c r="M467" t="str">
        <f t="shared" si="114"/>
        <v/>
      </c>
      <c r="N467" t="str">
        <f t="shared" si="115"/>
        <v/>
      </c>
      <c r="O467" t="str">
        <f t="shared" si="116"/>
        <v/>
      </c>
      <c r="P467" t="str">
        <f t="shared" si="124"/>
        <v/>
      </c>
      <c r="R467" t="str">
        <f t="shared" ca="1" si="125"/>
        <v>0, 0</v>
      </c>
      <c r="S467">
        <f ca="1"/>
        <v>0</v>
      </c>
      <c r="T467">
        <f ca="1"/>
        <v>0</v>
      </c>
      <c r="U467">
        <f ca="1"/>
        <v>0</v>
      </c>
      <c r="V467">
        <f ca="1"/>
        <v>0</v>
      </c>
      <c r="W467">
        <f ca="1"/>
        <v>0</v>
      </c>
      <c r="X467">
        <f ca="1"/>
        <v>0</v>
      </c>
      <c r="Y467">
        <f ca="1"/>
        <v>0</v>
      </c>
      <c r="Z467">
        <f ca="1"/>
        <v>0</v>
      </c>
      <c r="AA467">
        <f ca="1"/>
        <v>0</v>
      </c>
      <c r="AC467" s="2"/>
      <c r="AD467" t="str">
        <f t="shared" si="126"/>
        <v/>
      </c>
      <c r="AF467" t="str">
        <f t="shared" si="117"/>
        <v/>
      </c>
      <c r="AG467" t="str">
        <f t="shared" si="118"/>
        <v/>
      </c>
      <c r="AH467" t="str">
        <f t="shared" si="119"/>
        <v/>
      </c>
      <c r="AI467" t="str">
        <f t="shared" si="120"/>
        <v/>
      </c>
      <c r="AJ467" t="str">
        <f t="shared" si="121"/>
        <v/>
      </c>
      <c r="AK467" t="str">
        <f t="shared" si="122"/>
        <v/>
      </c>
      <c r="AM467" t="str">
        <f t="shared" ca="1" si="127"/>
        <v>0, 0</v>
      </c>
      <c r="AN467">
        <f ca="1">OFFSET(INDIRECT(CONCATENATE($AE$1,"!$A$1")),$AT467,MATCH("First Name",INDIRECT(CONCATENATE($AE$1,"!$A$1")):INDIRECT(CONCATENATE($AE$1,"!$L$1")),0)-1,1,1)</f>
        <v>0</v>
      </c>
      <c r="AO467">
        <f ca="1">OFFSET(INDIRECT(CONCATENATE($AE$1,"!$A$1")),$AT467,MATCH("Last Name",INDIRECT(CONCATENATE($AE$1,"!$A$1")):INDIRECT(CONCATENATE($AE$1,"!$L$1")),0)-1,1,1)</f>
        <v>0</v>
      </c>
      <c r="AP467">
        <f ca="1">OFFSET(INDIRECT(CONCATENATE($AE$1,"!$A$1")),$AT467,MATCH("description",INDIRECT(CONCATENATE($AE$1,"!$A$1")):INDIRECT(CONCATENATE($AE$1,"!$L$1")),0)-1,1,1)</f>
        <v>0</v>
      </c>
      <c r="AQ467">
        <f ca="1">OFFSET(INDIRECT(CONCATENATE($AE$1,"!$A$1")),$AT467,MATCH("Display Name",INDIRECT(CONCATENATE($AE$1,"!$A$1")):INDIRECT(CONCATENATE($AE$1,"!$L$1")),0)-1,1,1)</f>
        <v>0</v>
      </c>
      <c r="AR467">
        <f ca="1">OFFSET(INDIRECT(CONCATENATE($AE$1,"!$A$1")),$AT467,MATCH("Pre-Windows 2000 Logon Name",INDIRECT(CONCATENATE($AE$1,"!$A$1")):INDIRECT(CONCATENATE($AE$1,"!$L$1")),0)-1,1,1)</f>
        <v>0</v>
      </c>
      <c r="AS467">
        <f ca="1">OFFSET(INDIRECT(CONCATENATE($AE$1,"!$A$1")),$AT467,MATCH("E-Mail Address",INDIRECT(CONCATENATE($AE$1,"!$A$1")):INDIRECT(CONCATENATE($AE$1,"!$L$1")),0)-1,1,1)</f>
        <v>0</v>
      </c>
      <c r="AT467">
        <v>466</v>
      </c>
    </row>
    <row r="468" spans="1:46" x14ac:dyDescent="0.25">
      <c r="A468" s="4"/>
      <c r="B468" s="4"/>
      <c r="C468" s="4"/>
      <c r="D468" s="4"/>
      <c r="E468" s="4"/>
      <c r="F468" s="4"/>
      <c r="H468" s="2"/>
      <c r="I468" t="str">
        <f t="shared" si="123"/>
        <v/>
      </c>
      <c r="K468" t="str">
        <f t="shared" si="112"/>
        <v/>
      </c>
      <c r="L468" t="str">
        <f t="shared" si="113"/>
        <v/>
      </c>
      <c r="M468" t="str">
        <f t="shared" si="114"/>
        <v/>
      </c>
      <c r="N468" t="str">
        <f t="shared" si="115"/>
        <v/>
      </c>
      <c r="O468" t="str">
        <f t="shared" si="116"/>
        <v/>
      </c>
      <c r="P468" t="str">
        <f t="shared" si="124"/>
        <v/>
      </c>
      <c r="R468" t="str">
        <f t="shared" ca="1" si="125"/>
        <v>0, 0</v>
      </c>
      <c r="S468">
        <f ca="1"/>
        <v>0</v>
      </c>
      <c r="T468">
        <f ca="1"/>
        <v>0</v>
      </c>
      <c r="U468">
        <f ca="1"/>
        <v>0</v>
      </c>
      <c r="V468">
        <f ca="1"/>
        <v>0</v>
      </c>
      <c r="W468">
        <f ca="1"/>
        <v>0</v>
      </c>
      <c r="X468">
        <f ca="1"/>
        <v>0</v>
      </c>
      <c r="Y468">
        <f ca="1"/>
        <v>0</v>
      </c>
      <c r="Z468">
        <f ca="1"/>
        <v>0</v>
      </c>
      <c r="AA468">
        <f ca="1"/>
        <v>0</v>
      </c>
      <c r="AC468" s="2"/>
      <c r="AD468" t="str">
        <f t="shared" si="126"/>
        <v/>
      </c>
      <c r="AF468" t="str">
        <f t="shared" si="117"/>
        <v/>
      </c>
      <c r="AG468" t="str">
        <f t="shared" si="118"/>
        <v/>
      </c>
      <c r="AH468" t="str">
        <f t="shared" si="119"/>
        <v/>
      </c>
      <c r="AI468" t="str">
        <f t="shared" si="120"/>
        <v/>
      </c>
      <c r="AJ468" t="str">
        <f t="shared" si="121"/>
        <v/>
      </c>
      <c r="AK468" t="str">
        <f t="shared" si="122"/>
        <v/>
      </c>
      <c r="AM468" t="str">
        <f t="shared" ca="1" si="127"/>
        <v>0, 0</v>
      </c>
      <c r="AN468">
        <f ca="1">OFFSET(INDIRECT(CONCATENATE($AE$1,"!$A$1")),$AT468,MATCH("First Name",INDIRECT(CONCATENATE($AE$1,"!$A$1")):INDIRECT(CONCATENATE($AE$1,"!$L$1")),0)-1,1,1)</f>
        <v>0</v>
      </c>
      <c r="AO468">
        <f ca="1">OFFSET(INDIRECT(CONCATENATE($AE$1,"!$A$1")),$AT468,MATCH("Last Name",INDIRECT(CONCATENATE($AE$1,"!$A$1")):INDIRECT(CONCATENATE($AE$1,"!$L$1")),0)-1,1,1)</f>
        <v>0</v>
      </c>
      <c r="AP468">
        <f ca="1">OFFSET(INDIRECT(CONCATENATE($AE$1,"!$A$1")),$AT468,MATCH("description",INDIRECT(CONCATENATE($AE$1,"!$A$1")):INDIRECT(CONCATENATE($AE$1,"!$L$1")),0)-1,1,1)</f>
        <v>0</v>
      </c>
      <c r="AQ468">
        <f ca="1">OFFSET(INDIRECT(CONCATENATE($AE$1,"!$A$1")),$AT468,MATCH("Display Name",INDIRECT(CONCATENATE($AE$1,"!$A$1")):INDIRECT(CONCATENATE($AE$1,"!$L$1")),0)-1,1,1)</f>
        <v>0</v>
      </c>
      <c r="AR468">
        <f ca="1">OFFSET(INDIRECT(CONCATENATE($AE$1,"!$A$1")),$AT468,MATCH("Pre-Windows 2000 Logon Name",INDIRECT(CONCATENATE($AE$1,"!$A$1")):INDIRECT(CONCATENATE($AE$1,"!$L$1")),0)-1,1,1)</f>
        <v>0</v>
      </c>
      <c r="AS468">
        <f ca="1">OFFSET(INDIRECT(CONCATENATE($AE$1,"!$A$1")),$AT468,MATCH("E-Mail Address",INDIRECT(CONCATENATE($AE$1,"!$A$1")):INDIRECT(CONCATENATE($AE$1,"!$L$1")),0)-1,1,1)</f>
        <v>0</v>
      </c>
      <c r="AT468">
        <v>467</v>
      </c>
    </row>
    <row r="469" spans="1:46" x14ac:dyDescent="0.25">
      <c r="A469" s="4"/>
      <c r="B469" s="4"/>
      <c r="C469" s="4"/>
      <c r="D469" s="4"/>
      <c r="E469" s="4"/>
      <c r="F469" s="4"/>
      <c r="H469" s="2"/>
      <c r="I469" t="str">
        <f t="shared" si="123"/>
        <v/>
      </c>
      <c r="K469" t="str">
        <f t="shared" si="112"/>
        <v/>
      </c>
      <c r="L469" t="str">
        <f t="shared" si="113"/>
        <v/>
      </c>
      <c r="M469" t="str">
        <f t="shared" si="114"/>
        <v/>
      </c>
      <c r="N469" t="str">
        <f t="shared" si="115"/>
        <v/>
      </c>
      <c r="O469" t="str">
        <f t="shared" si="116"/>
        <v/>
      </c>
      <c r="P469" t="str">
        <f t="shared" si="124"/>
        <v/>
      </c>
      <c r="R469" t="str">
        <f t="shared" ca="1" si="125"/>
        <v>0, 0</v>
      </c>
      <c r="S469">
        <f ca="1"/>
        <v>0</v>
      </c>
      <c r="T469">
        <f ca="1"/>
        <v>0</v>
      </c>
      <c r="U469">
        <f ca="1"/>
        <v>0</v>
      </c>
      <c r="V469">
        <f ca="1"/>
        <v>0</v>
      </c>
      <c r="W469">
        <f ca="1"/>
        <v>0</v>
      </c>
      <c r="X469">
        <f ca="1"/>
        <v>0</v>
      </c>
      <c r="Y469">
        <f ca="1"/>
        <v>0</v>
      </c>
      <c r="Z469">
        <f ca="1"/>
        <v>0</v>
      </c>
      <c r="AA469">
        <f ca="1"/>
        <v>0</v>
      </c>
      <c r="AC469" s="2"/>
      <c r="AD469" t="str">
        <f t="shared" si="126"/>
        <v/>
      </c>
      <c r="AF469" t="str">
        <f t="shared" si="117"/>
        <v/>
      </c>
      <c r="AG469" t="str">
        <f t="shared" si="118"/>
        <v/>
      </c>
      <c r="AH469" t="str">
        <f t="shared" si="119"/>
        <v/>
      </c>
      <c r="AI469" t="str">
        <f t="shared" si="120"/>
        <v/>
      </c>
      <c r="AJ469" t="str">
        <f t="shared" si="121"/>
        <v/>
      </c>
      <c r="AK469" t="str">
        <f t="shared" si="122"/>
        <v/>
      </c>
      <c r="AM469" t="str">
        <f t="shared" ca="1" si="127"/>
        <v>0, 0</v>
      </c>
      <c r="AN469">
        <f ca="1">OFFSET(INDIRECT(CONCATENATE($AE$1,"!$A$1")),$AT469,MATCH("First Name",INDIRECT(CONCATENATE($AE$1,"!$A$1")):INDIRECT(CONCATENATE($AE$1,"!$L$1")),0)-1,1,1)</f>
        <v>0</v>
      </c>
      <c r="AO469">
        <f ca="1">OFFSET(INDIRECT(CONCATENATE($AE$1,"!$A$1")),$AT469,MATCH("Last Name",INDIRECT(CONCATENATE($AE$1,"!$A$1")):INDIRECT(CONCATENATE($AE$1,"!$L$1")),0)-1,1,1)</f>
        <v>0</v>
      </c>
      <c r="AP469">
        <f ca="1">OFFSET(INDIRECT(CONCATENATE($AE$1,"!$A$1")),$AT469,MATCH("description",INDIRECT(CONCATENATE($AE$1,"!$A$1")):INDIRECT(CONCATENATE($AE$1,"!$L$1")),0)-1,1,1)</f>
        <v>0</v>
      </c>
      <c r="AQ469">
        <f ca="1">OFFSET(INDIRECT(CONCATENATE($AE$1,"!$A$1")),$AT469,MATCH("Display Name",INDIRECT(CONCATENATE($AE$1,"!$A$1")):INDIRECT(CONCATENATE($AE$1,"!$L$1")),0)-1,1,1)</f>
        <v>0</v>
      </c>
      <c r="AR469">
        <f ca="1">OFFSET(INDIRECT(CONCATENATE($AE$1,"!$A$1")),$AT469,MATCH("Pre-Windows 2000 Logon Name",INDIRECT(CONCATENATE($AE$1,"!$A$1")):INDIRECT(CONCATENATE($AE$1,"!$L$1")),0)-1,1,1)</f>
        <v>0</v>
      </c>
      <c r="AS469">
        <f ca="1">OFFSET(INDIRECT(CONCATENATE($AE$1,"!$A$1")),$AT469,MATCH("E-Mail Address",INDIRECT(CONCATENATE($AE$1,"!$A$1")):INDIRECT(CONCATENATE($AE$1,"!$L$1")),0)-1,1,1)</f>
        <v>0</v>
      </c>
      <c r="AT469">
        <v>468</v>
      </c>
    </row>
    <row r="470" spans="1:46" x14ac:dyDescent="0.25">
      <c r="A470" s="4"/>
      <c r="B470" s="4"/>
      <c r="C470" s="4"/>
      <c r="D470" s="4"/>
      <c r="E470" s="4"/>
      <c r="F470" s="4"/>
      <c r="H470" s="2"/>
      <c r="I470" t="str">
        <f t="shared" si="123"/>
        <v/>
      </c>
      <c r="K470" t="str">
        <f t="shared" si="112"/>
        <v/>
      </c>
      <c r="L470" t="str">
        <f t="shared" si="113"/>
        <v/>
      </c>
      <c r="M470" t="str">
        <f t="shared" si="114"/>
        <v/>
      </c>
      <c r="N470" t="str">
        <f t="shared" si="115"/>
        <v/>
      </c>
      <c r="O470" t="str">
        <f t="shared" si="116"/>
        <v/>
      </c>
      <c r="P470" t="str">
        <f t="shared" si="124"/>
        <v/>
      </c>
      <c r="R470" t="str">
        <f t="shared" ca="1" si="125"/>
        <v>0, 0</v>
      </c>
      <c r="S470">
        <f ca="1"/>
        <v>0</v>
      </c>
      <c r="T470">
        <f ca="1"/>
        <v>0</v>
      </c>
      <c r="U470">
        <f ca="1"/>
        <v>0</v>
      </c>
      <c r="V470">
        <f ca="1"/>
        <v>0</v>
      </c>
      <c r="W470">
        <f ca="1"/>
        <v>0</v>
      </c>
      <c r="X470">
        <f ca="1"/>
        <v>0</v>
      </c>
      <c r="Y470">
        <f ca="1"/>
        <v>0</v>
      </c>
      <c r="Z470">
        <f ca="1"/>
        <v>0</v>
      </c>
      <c r="AA470">
        <f ca="1"/>
        <v>0</v>
      </c>
      <c r="AC470" s="2"/>
      <c r="AD470" t="str">
        <f t="shared" si="126"/>
        <v/>
      </c>
      <c r="AF470" t="str">
        <f t="shared" si="117"/>
        <v/>
      </c>
      <c r="AG470" t="str">
        <f t="shared" si="118"/>
        <v/>
      </c>
      <c r="AH470" t="str">
        <f t="shared" si="119"/>
        <v/>
      </c>
      <c r="AI470" t="str">
        <f t="shared" si="120"/>
        <v/>
      </c>
      <c r="AJ470" t="str">
        <f t="shared" si="121"/>
        <v/>
      </c>
      <c r="AK470" t="str">
        <f t="shared" si="122"/>
        <v/>
      </c>
      <c r="AM470" t="str">
        <f t="shared" ca="1" si="127"/>
        <v>0, 0</v>
      </c>
      <c r="AN470">
        <f ca="1">OFFSET(INDIRECT(CONCATENATE($AE$1,"!$A$1")),$AT470,MATCH("First Name",INDIRECT(CONCATENATE($AE$1,"!$A$1")):INDIRECT(CONCATENATE($AE$1,"!$L$1")),0)-1,1,1)</f>
        <v>0</v>
      </c>
      <c r="AO470">
        <f ca="1">OFFSET(INDIRECT(CONCATENATE($AE$1,"!$A$1")),$AT470,MATCH("Last Name",INDIRECT(CONCATENATE($AE$1,"!$A$1")):INDIRECT(CONCATENATE($AE$1,"!$L$1")),0)-1,1,1)</f>
        <v>0</v>
      </c>
      <c r="AP470">
        <f ca="1">OFFSET(INDIRECT(CONCATENATE($AE$1,"!$A$1")),$AT470,MATCH("description",INDIRECT(CONCATENATE($AE$1,"!$A$1")):INDIRECT(CONCATENATE($AE$1,"!$L$1")),0)-1,1,1)</f>
        <v>0</v>
      </c>
      <c r="AQ470">
        <f ca="1">OFFSET(INDIRECT(CONCATENATE($AE$1,"!$A$1")),$AT470,MATCH("Display Name",INDIRECT(CONCATENATE($AE$1,"!$A$1")):INDIRECT(CONCATENATE($AE$1,"!$L$1")),0)-1,1,1)</f>
        <v>0</v>
      </c>
      <c r="AR470">
        <f ca="1">OFFSET(INDIRECT(CONCATENATE($AE$1,"!$A$1")),$AT470,MATCH("Pre-Windows 2000 Logon Name",INDIRECT(CONCATENATE($AE$1,"!$A$1")):INDIRECT(CONCATENATE($AE$1,"!$L$1")),0)-1,1,1)</f>
        <v>0</v>
      </c>
      <c r="AS470">
        <f ca="1">OFFSET(INDIRECT(CONCATENATE($AE$1,"!$A$1")),$AT470,MATCH("E-Mail Address",INDIRECT(CONCATENATE($AE$1,"!$A$1")):INDIRECT(CONCATENATE($AE$1,"!$L$1")),0)-1,1,1)</f>
        <v>0</v>
      </c>
      <c r="AT470">
        <v>469</v>
      </c>
    </row>
    <row r="471" spans="1:46" x14ac:dyDescent="0.25">
      <c r="A471" s="4"/>
      <c r="B471" s="4"/>
      <c r="C471" s="4"/>
      <c r="D471" s="4"/>
      <c r="E471" s="4"/>
      <c r="F471" s="4"/>
      <c r="H471" s="2"/>
      <c r="I471" t="str">
        <f t="shared" si="123"/>
        <v/>
      </c>
      <c r="K471" t="str">
        <f t="shared" si="112"/>
        <v/>
      </c>
      <c r="L471" t="str">
        <f t="shared" si="113"/>
        <v/>
      </c>
      <c r="M471" t="str">
        <f t="shared" si="114"/>
        <v/>
      </c>
      <c r="N471" t="str">
        <f t="shared" si="115"/>
        <v/>
      </c>
      <c r="O471" t="str">
        <f t="shared" si="116"/>
        <v/>
      </c>
      <c r="P471" t="str">
        <f t="shared" si="124"/>
        <v/>
      </c>
      <c r="R471" t="str">
        <f t="shared" ca="1" si="125"/>
        <v>0, 0</v>
      </c>
      <c r="S471">
        <f ca="1"/>
        <v>0</v>
      </c>
      <c r="T471">
        <f ca="1"/>
        <v>0</v>
      </c>
      <c r="U471">
        <f ca="1"/>
        <v>0</v>
      </c>
      <c r="V471">
        <f ca="1"/>
        <v>0</v>
      </c>
      <c r="W471">
        <f ca="1"/>
        <v>0</v>
      </c>
      <c r="X471">
        <f ca="1"/>
        <v>0</v>
      </c>
      <c r="Y471">
        <f ca="1"/>
        <v>0</v>
      </c>
      <c r="Z471">
        <f ca="1"/>
        <v>0</v>
      </c>
      <c r="AA471">
        <f ca="1"/>
        <v>0</v>
      </c>
      <c r="AC471" s="2"/>
      <c r="AD471" t="str">
        <f t="shared" si="126"/>
        <v/>
      </c>
      <c r="AF471" t="str">
        <f t="shared" si="117"/>
        <v/>
      </c>
      <c r="AG471" t="str">
        <f t="shared" si="118"/>
        <v/>
      </c>
      <c r="AH471" t="str">
        <f t="shared" si="119"/>
        <v/>
      </c>
      <c r="AI471" t="str">
        <f t="shared" si="120"/>
        <v/>
      </c>
      <c r="AJ471" t="str">
        <f t="shared" si="121"/>
        <v/>
      </c>
      <c r="AK471" t="str">
        <f t="shared" si="122"/>
        <v/>
      </c>
      <c r="AM471" t="str">
        <f t="shared" ca="1" si="127"/>
        <v>0, 0</v>
      </c>
      <c r="AN471">
        <f ca="1">OFFSET(INDIRECT(CONCATENATE($AE$1,"!$A$1")),$AT471,MATCH("First Name",INDIRECT(CONCATENATE($AE$1,"!$A$1")):INDIRECT(CONCATENATE($AE$1,"!$L$1")),0)-1,1,1)</f>
        <v>0</v>
      </c>
      <c r="AO471">
        <f ca="1">OFFSET(INDIRECT(CONCATENATE($AE$1,"!$A$1")),$AT471,MATCH("Last Name",INDIRECT(CONCATENATE($AE$1,"!$A$1")):INDIRECT(CONCATENATE($AE$1,"!$L$1")),0)-1,1,1)</f>
        <v>0</v>
      </c>
      <c r="AP471">
        <f ca="1">OFFSET(INDIRECT(CONCATENATE($AE$1,"!$A$1")),$AT471,MATCH("description",INDIRECT(CONCATENATE($AE$1,"!$A$1")):INDIRECT(CONCATENATE($AE$1,"!$L$1")),0)-1,1,1)</f>
        <v>0</v>
      </c>
      <c r="AQ471">
        <f ca="1">OFFSET(INDIRECT(CONCATENATE($AE$1,"!$A$1")),$AT471,MATCH("Display Name",INDIRECT(CONCATENATE($AE$1,"!$A$1")):INDIRECT(CONCATENATE($AE$1,"!$L$1")),0)-1,1,1)</f>
        <v>0</v>
      </c>
      <c r="AR471">
        <f ca="1">OFFSET(INDIRECT(CONCATENATE($AE$1,"!$A$1")),$AT471,MATCH("Pre-Windows 2000 Logon Name",INDIRECT(CONCATENATE($AE$1,"!$A$1")):INDIRECT(CONCATENATE($AE$1,"!$L$1")),0)-1,1,1)</f>
        <v>0</v>
      </c>
      <c r="AS471">
        <f ca="1">OFFSET(INDIRECT(CONCATENATE($AE$1,"!$A$1")),$AT471,MATCH("E-Mail Address",INDIRECT(CONCATENATE($AE$1,"!$A$1")):INDIRECT(CONCATENATE($AE$1,"!$L$1")),0)-1,1,1)</f>
        <v>0</v>
      </c>
      <c r="AT471">
        <v>470</v>
      </c>
    </row>
    <row r="472" spans="1:46" x14ac:dyDescent="0.25">
      <c r="A472" s="4"/>
      <c r="B472" s="4"/>
      <c r="C472" s="4"/>
      <c r="D472" s="4"/>
      <c r="E472" s="4"/>
      <c r="F472" s="4"/>
      <c r="H472" s="2"/>
      <c r="I472" t="str">
        <f t="shared" si="123"/>
        <v/>
      </c>
      <c r="K472" t="str">
        <f t="shared" si="112"/>
        <v/>
      </c>
      <c r="L472" t="str">
        <f t="shared" si="113"/>
        <v/>
      </c>
      <c r="M472" t="str">
        <f t="shared" si="114"/>
        <v/>
      </c>
      <c r="N472" t="str">
        <f t="shared" si="115"/>
        <v/>
      </c>
      <c r="O472" t="str">
        <f t="shared" si="116"/>
        <v/>
      </c>
      <c r="P472" t="str">
        <f t="shared" si="124"/>
        <v/>
      </c>
      <c r="R472" t="str">
        <f t="shared" ca="1" si="125"/>
        <v>0, 0</v>
      </c>
      <c r="S472">
        <f ca="1"/>
        <v>0</v>
      </c>
      <c r="T472">
        <f ca="1"/>
        <v>0</v>
      </c>
      <c r="U472">
        <f ca="1"/>
        <v>0</v>
      </c>
      <c r="V472">
        <f ca="1"/>
        <v>0</v>
      </c>
      <c r="W472">
        <f ca="1"/>
        <v>0</v>
      </c>
      <c r="X472">
        <f ca="1"/>
        <v>0</v>
      </c>
      <c r="Y472">
        <f ca="1"/>
        <v>0</v>
      </c>
      <c r="Z472">
        <f ca="1"/>
        <v>0</v>
      </c>
      <c r="AA472">
        <f ca="1"/>
        <v>0</v>
      </c>
      <c r="AC472" s="2"/>
      <c r="AD472" t="str">
        <f t="shared" si="126"/>
        <v/>
      </c>
      <c r="AF472" t="str">
        <f t="shared" si="117"/>
        <v/>
      </c>
      <c r="AG472" t="str">
        <f t="shared" si="118"/>
        <v/>
      </c>
      <c r="AH472" t="str">
        <f t="shared" si="119"/>
        <v/>
      </c>
      <c r="AI472" t="str">
        <f t="shared" si="120"/>
        <v/>
      </c>
      <c r="AJ472" t="str">
        <f t="shared" si="121"/>
        <v/>
      </c>
      <c r="AK472" t="str">
        <f t="shared" si="122"/>
        <v/>
      </c>
      <c r="AM472" t="str">
        <f t="shared" ca="1" si="127"/>
        <v>0, 0</v>
      </c>
      <c r="AN472">
        <f ca="1">OFFSET(INDIRECT(CONCATENATE($AE$1,"!$A$1")),$AT472,MATCH("First Name",INDIRECT(CONCATENATE($AE$1,"!$A$1")):INDIRECT(CONCATENATE($AE$1,"!$L$1")),0)-1,1,1)</f>
        <v>0</v>
      </c>
      <c r="AO472">
        <f ca="1">OFFSET(INDIRECT(CONCATENATE($AE$1,"!$A$1")),$AT472,MATCH("Last Name",INDIRECT(CONCATENATE($AE$1,"!$A$1")):INDIRECT(CONCATENATE($AE$1,"!$L$1")),0)-1,1,1)</f>
        <v>0</v>
      </c>
      <c r="AP472">
        <f ca="1">OFFSET(INDIRECT(CONCATENATE($AE$1,"!$A$1")),$AT472,MATCH("description",INDIRECT(CONCATENATE($AE$1,"!$A$1")):INDIRECT(CONCATENATE($AE$1,"!$L$1")),0)-1,1,1)</f>
        <v>0</v>
      </c>
      <c r="AQ472">
        <f ca="1">OFFSET(INDIRECT(CONCATENATE($AE$1,"!$A$1")),$AT472,MATCH("Display Name",INDIRECT(CONCATENATE($AE$1,"!$A$1")):INDIRECT(CONCATENATE($AE$1,"!$L$1")),0)-1,1,1)</f>
        <v>0</v>
      </c>
      <c r="AR472">
        <f ca="1">OFFSET(INDIRECT(CONCATENATE($AE$1,"!$A$1")),$AT472,MATCH("Pre-Windows 2000 Logon Name",INDIRECT(CONCATENATE($AE$1,"!$A$1")):INDIRECT(CONCATENATE($AE$1,"!$L$1")),0)-1,1,1)</f>
        <v>0</v>
      </c>
      <c r="AS472">
        <f ca="1">OFFSET(INDIRECT(CONCATENATE($AE$1,"!$A$1")),$AT472,MATCH("E-Mail Address",INDIRECT(CONCATENATE($AE$1,"!$A$1")):INDIRECT(CONCATENATE($AE$1,"!$L$1")),0)-1,1,1)</f>
        <v>0</v>
      </c>
      <c r="AT472">
        <v>471</v>
      </c>
    </row>
    <row r="473" spans="1:46" x14ac:dyDescent="0.25">
      <c r="A473" s="4"/>
      <c r="B473" s="4"/>
      <c r="C473" s="4"/>
      <c r="D473" s="4"/>
      <c r="E473" s="4"/>
      <c r="F473" s="4"/>
      <c r="H473" s="2"/>
      <c r="I473" t="str">
        <f t="shared" si="123"/>
        <v/>
      </c>
      <c r="K473" t="str">
        <f t="shared" si="112"/>
        <v/>
      </c>
      <c r="L473" t="str">
        <f t="shared" si="113"/>
        <v/>
      </c>
      <c r="M473" t="str">
        <f t="shared" si="114"/>
        <v/>
      </c>
      <c r="N473" t="str">
        <f t="shared" si="115"/>
        <v/>
      </c>
      <c r="O473" t="str">
        <f t="shared" si="116"/>
        <v/>
      </c>
      <c r="P473" t="str">
        <f t="shared" si="124"/>
        <v/>
      </c>
      <c r="R473" t="str">
        <f t="shared" ca="1" si="125"/>
        <v>0, 0</v>
      </c>
      <c r="S473">
        <f ca="1"/>
        <v>0</v>
      </c>
      <c r="T473">
        <f ca="1"/>
        <v>0</v>
      </c>
      <c r="U473">
        <f ca="1"/>
        <v>0</v>
      </c>
      <c r="V473">
        <f ca="1"/>
        <v>0</v>
      </c>
      <c r="W473">
        <f ca="1"/>
        <v>0</v>
      </c>
      <c r="X473">
        <f ca="1"/>
        <v>0</v>
      </c>
      <c r="Y473">
        <f ca="1"/>
        <v>0</v>
      </c>
      <c r="Z473">
        <f ca="1"/>
        <v>0</v>
      </c>
      <c r="AA473">
        <f ca="1"/>
        <v>0</v>
      </c>
      <c r="AC473" s="2"/>
      <c r="AD473" t="str">
        <f t="shared" si="126"/>
        <v/>
      </c>
      <c r="AF473" t="str">
        <f t="shared" si="117"/>
        <v/>
      </c>
      <c r="AG473" t="str">
        <f t="shared" si="118"/>
        <v/>
      </c>
      <c r="AH473" t="str">
        <f t="shared" si="119"/>
        <v/>
      </c>
      <c r="AI473" t="str">
        <f t="shared" si="120"/>
        <v/>
      </c>
      <c r="AJ473" t="str">
        <f t="shared" si="121"/>
        <v/>
      </c>
      <c r="AK473" t="str">
        <f t="shared" si="122"/>
        <v/>
      </c>
      <c r="AM473" t="str">
        <f t="shared" ca="1" si="127"/>
        <v>0, 0</v>
      </c>
      <c r="AN473">
        <f ca="1">OFFSET(INDIRECT(CONCATENATE($AE$1,"!$A$1")),$AT473,MATCH("First Name",INDIRECT(CONCATENATE($AE$1,"!$A$1")):INDIRECT(CONCATENATE($AE$1,"!$L$1")),0)-1,1,1)</f>
        <v>0</v>
      </c>
      <c r="AO473">
        <f ca="1">OFFSET(INDIRECT(CONCATENATE($AE$1,"!$A$1")),$AT473,MATCH("Last Name",INDIRECT(CONCATENATE($AE$1,"!$A$1")):INDIRECT(CONCATENATE($AE$1,"!$L$1")),0)-1,1,1)</f>
        <v>0</v>
      </c>
      <c r="AP473">
        <f ca="1">OFFSET(INDIRECT(CONCATENATE($AE$1,"!$A$1")),$AT473,MATCH("description",INDIRECT(CONCATENATE($AE$1,"!$A$1")):INDIRECT(CONCATENATE($AE$1,"!$L$1")),0)-1,1,1)</f>
        <v>0</v>
      </c>
      <c r="AQ473">
        <f ca="1">OFFSET(INDIRECT(CONCATENATE($AE$1,"!$A$1")),$AT473,MATCH("Display Name",INDIRECT(CONCATENATE($AE$1,"!$A$1")):INDIRECT(CONCATENATE($AE$1,"!$L$1")),0)-1,1,1)</f>
        <v>0</v>
      </c>
      <c r="AR473">
        <f ca="1">OFFSET(INDIRECT(CONCATENATE($AE$1,"!$A$1")),$AT473,MATCH("Pre-Windows 2000 Logon Name",INDIRECT(CONCATENATE($AE$1,"!$A$1")):INDIRECT(CONCATENATE($AE$1,"!$L$1")),0)-1,1,1)</f>
        <v>0</v>
      </c>
      <c r="AS473">
        <f ca="1">OFFSET(INDIRECT(CONCATENATE($AE$1,"!$A$1")),$AT473,MATCH("E-Mail Address",INDIRECT(CONCATENATE($AE$1,"!$A$1")):INDIRECT(CONCATENATE($AE$1,"!$L$1")),0)-1,1,1)</f>
        <v>0</v>
      </c>
      <c r="AT473">
        <v>472</v>
      </c>
    </row>
    <row r="474" spans="1:46" x14ac:dyDescent="0.25">
      <c r="A474" s="4"/>
      <c r="B474" s="4"/>
      <c r="C474" s="4"/>
      <c r="D474" s="4"/>
      <c r="E474" s="4"/>
      <c r="F474" s="4"/>
      <c r="H474" s="2"/>
      <c r="I474" t="str">
        <f t="shared" si="123"/>
        <v/>
      </c>
      <c r="K474" t="str">
        <f t="shared" si="112"/>
        <v/>
      </c>
      <c r="L474" t="str">
        <f t="shared" si="113"/>
        <v/>
      </c>
      <c r="M474" t="str">
        <f t="shared" si="114"/>
        <v/>
      </c>
      <c r="N474" t="str">
        <f t="shared" si="115"/>
        <v/>
      </c>
      <c r="O474" t="str">
        <f t="shared" si="116"/>
        <v/>
      </c>
      <c r="P474" t="str">
        <f t="shared" si="124"/>
        <v/>
      </c>
      <c r="R474" t="str">
        <f t="shared" ca="1" si="125"/>
        <v>0, 0</v>
      </c>
      <c r="S474">
        <f ca="1"/>
        <v>0</v>
      </c>
      <c r="T474">
        <f ca="1"/>
        <v>0</v>
      </c>
      <c r="U474">
        <f ca="1"/>
        <v>0</v>
      </c>
      <c r="V474">
        <f ca="1"/>
        <v>0</v>
      </c>
      <c r="W474">
        <f ca="1"/>
        <v>0</v>
      </c>
      <c r="X474">
        <f ca="1"/>
        <v>0</v>
      </c>
      <c r="Y474">
        <f ca="1"/>
        <v>0</v>
      </c>
      <c r="Z474">
        <f ca="1"/>
        <v>0</v>
      </c>
      <c r="AA474">
        <f ca="1"/>
        <v>0</v>
      </c>
      <c r="AC474" s="2"/>
      <c r="AD474" t="str">
        <f t="shared" si="126"/>
        <v/>
      </c>
      <c r="AF474" t="str">
        <f t="shared" si="117"/>
        <v/>
      </c>
      <c r="AG474" t="str">
        <f t="shared" si="118"/>
        <v/>
      </c>
      <c r="AH474" t="str">
        <f t="shared" si="119"/>
        <v/>
      </c>
      <c r="AI474" t="str">
        <f t="shared" si="120"/>
        <v/>
      </c>
      <c r="AJ474" t="str">
        <f t="shared" si="121"/>
        <v/>
      </c>
      <c r="AK474" t="str">
        <f t="shared" si="122"/>
        <v/>
      </c>
      <c r="AM474" t="str">
        <f t="shared" ca="1" si="127"/>
        <v>0, 0</v>
      </c>
      <c r="AN474">
        <f ca="1">OFFSET(INDIRECT(CONCATENATE($AE$1,"!$A$1")),$AT474,MATCH("First Name",INDIRECT(CONCATENATE($AE$1,"!$A$1")):INDIRECT(CONCATENATE($AE$1,"!$L$1")),0)-1,1,1)</f>
        <v>0</v>
      </c>
      <c r="AO474">
        <f ca="1">OFFSET(INDIRECT(CONCATENATE($AE$1,"!$A$1")),$AT474,MATCH("Last Name",INDIRECT(CONCATENATE($AE$1,"!$A$1")):INDIRECT(CONCATENATE($AE$1,"!$L$1")),0)-1,1,1)</f>
        <v>0</v>
      </c>
      <c r="AP474">
        <f ca="1">OFFSET(INDIRECT(CONCATENATE($AE$1,"!$A$1")),$AT474,MATCH("description",INDIRECT(CONCATENATE($AE$1,"!$A$1")):INDIRECT(CONCATENATE($AE$1,"!$L$1")),0)-1,1,1)</f>
        <v>0</v>
      </c>
      <c r="AQ474">
        <f ca="1">OFFSET(INDIRECT(CONCATENATE($AE$1,"!$A$1")),$AT474,MATCH("Display Name",INDIRECT(CONCATENATE($AE$1,"!$A$1")):INDIRECT(CONCATENATE($AE$1,"!$L$1")),0)-1,1,1)</f>
        <v>0</v>
      </c>
      <c r="AR474">
        <f ca="1">OFFSET(INDIRECT(CONCATENATE($AE$1,"!$A$1")),$AT474,MATCH("Pre-Windows 2000 Logon Name",INDIRECT(CONCATENATE($AE$1,"!$A$1")):INDIRECT(CONCATENATE($AE$1,"!$L$1")),0)-1,1,1)</f>
        <v>0</v>
      </c>
      <c r="AS474">
        <f ca="1">OFFSET(INDIRECT(CONCATENATE($AE$1,"!$A$1")),$AT474,MATCH("E-Mail Address",INDIRECT(CONCATENATE($AE$1,"!$A$1")):INDIRECT(CONCATENATE($AE$1,"!$L$1")),0)-1,1,1)</f>
        <v>0</v>
      </c>
      <c r="AT474">
        <v>473</v>
      </c>
    </row>
    <row r="475" spans="1:46" x14ac:dyDescent="0.25">
      <c r="A475" s="4"/>
      <c r="B475" s="4"/>
      <c r="C475" s="4"/>
      <c r="D475" s="4"/>
      <c r="E475" s="4"/>
      <c r="F475" s="4"/>
      <c r="H475" s="2"/>
      <c r="I475" t="str">
        <f t="shared" si="123"/>
        <v/>
      </c>
      <c r="K475" t="str">
        <f t="shared" si="112"/>
        <v/>
      </c>
      <c r="L475" t="str">
        <f t="shared" si="113"/>
        <v/>
      </c>
      <c r="M475" t="str">
        <f t="shared" si="114"/>
        <v/>
      </c>
      <c r="N475" t="str">
        <f t="shared" si="115"/>
        <v/>
      </c>
      <c r="O475" t="str">
        <f t="shared" si="116"/>
        <v/>
      </c>
      <c r="P475" t="str">
        <f t="shared" si="124"/>
        <v/>
      </c>
      <c r="R475" t="str">
        <f t="shared" ca="1" si="125"/>
        <v>0, 0</v>
      </c>
      <c r="S475">
        <f ca="1"/>
        <v>0</v>
      </c>
      <c r="T475">
        <f ca="1"/>
        <v>0</v>
      </c>
      <c r="U475">
        <f ca="1"/>
        <v>0</v>
      </c>
      <c r="V475">
        <f ca="1"/>
        <v>0</v>
      </c>
      <c r="W475">
        <f ca="1"/>
        <v>0</v>
      </c>
      <c r="X475">
        <f ca="1"/>
        <v>0</v>
      </c>
      <c r="Y475">
        <f ca="1"/>
        <v>0</v>
      </c>
      <c r="Z475">
        <f ca="1"/>
        <v>0</v>
      </c>
      <c r="AA475">
        <f ca="1"/>
        <v>0</v>
      </c>
      <c r="AC475" s="2"/>
      <c r="AD475" t="str">
        <f t="shared" si="126"/>
        <v/>
      </c>
      <c r="AF475" t="str">
        <f t="shared" si="117"/>
        <v/>
      </c>
      <c r="AG475" t="str">
        <f t="shared" si="118"/>
        <v/>
      </c>
      <c r="AH475" t="str">
        <f t="shared" si="119"/>
        <v/>
      </c>
      <c r="AI475" t="str">
        <f t="shared" si="120"/>
        <v/>
      </c>
      <c r="AJ475" t="str">
        <f t="shared" si="121"/>
        <v/>
      </c>
      <c r="AK475" t="str">
        <f t="shared" si="122"/>
        <v/>
      </c>
      <c r="AM475" t="str">
        <f t="shared" ca="1" si="127"/>
        <v>0, 0</v>
      </c>
      <c r="AN475">
        <f ca="1">OFFSET(INDIRECT(CONCATENATE($AE$1,"!$A$1")),$AT475,MATCH("First Name",INDIRECT(CONCATENATE($AE$1,"!$A$1")):INDIRECT(CONCATENATE($AE$1,"!$L$1")),0)-1,1,1)</f>
        <v>0</v>
      </c>
      <c r="AO475">
        <f ca="1">OFFSET(INDIRECT(CONCATENATE($AE$1,"!$A$1")),$AT475,MATCH("Last Name",INDIRECT(CONCATENATE($AE$1,"!$A$1")):INDIRECT(CONCATENATE($AE$1,"!$L$1")),0)-1,1,1)</f>
        <v>0</v>
      </c>
      <c r="AP475">
        <f ca="1">OFFSET(INDIRECT(CONCATENATE($AE$1,"!$A$1")),$AT475,MATCH("description",INDIRECT(CONCATENATE($AE$1,"!$A$1")):INDIRECT(CONCATENATE($AE$1,"!$L$1")),0)-1,1,1)</f>
        <v>0</v>
      </c>
      <c r="AQ475">
        <f ca="1">OFFSET(INDIRECT(CONCATENATE($AE$1,"!$A$1")),$AT475,MATCH("Display Name",INDIRECT(CONCATENATE($AE$1,"!$A$1")):INDIRECT(CONCATENATE($AE$1,"!$L$1")),0)-1,1,1)</f>
        <v>0</v>
      </c>
      <c r="AR475">
        <f ca="1">OFFSET(INDIRECT(CONCATENATE($AE$1,"!$A$1")),$AT475,MATCH("Pre-Windows 2000 Logon Name",INDIRECT(CONCATENATE($AE$1,"!$A$1")):INDIRECT(CONCATENATE($AE$1,"!$L$1")),0)-1,1,1)</f>
        <v>0</v>
      </c>
      <c r="AS475">
        <f ca="1">OFFSET(INDIRECT(CONCATENATE($AE$1,"!$A$1")),$AT475,MATCH("E-Mail Address",INDIRECT(CONCATENATE($AE$1,"!$A$1")):INDIRECT(CONCATENATE($AE$1,"!$L$1")),0)-1,1,1)</f>
        <v>0</v>
      </c>
      <c r="AT475">
        <v>474</v>
      </c>
    </row>
    <row r="476" spans="1:46" x14ac:dyDescent="0.25">
      <c r="A476" s="4"/>
      <c r="B476" s="4"/>
      <c r="C476" s="4"/>
      <c r="D476" s="4"/>
      <c r="E476" s="4"/>
      <c r="F476" s="4"/>
      <c r="H476" s="2"/>
      <c r="I476" t="str">
        <f t="shared" si="123"/>
        <v/>
      </c>
      <c r="K476" t="str">
        <f t="shared" si="112"/>
        <v/>
      </c>
      <c r="L476" t="str">
        <f t="shared" si="113"/>
        <v/>
      </c>
      <c r="M476" t="str">
        <f t="shared" si="114"/>
        <v/>
      </c>
      <c r="N476" t="str">
        <f t="shared" si="115"/>
        <v/>
      </c>
      <c r="O476" t="str">
        <f t="shared" si="116"/>
        <v/>
      </c>
      <c r="P476" t="str">
        <f t="shared" si="124"/>
        <v/>
      </c>
      <c r="R476" t="str">
        <f t="shared" ca="1" si="125"/>
        <v>0, 0</v>
      </c>
      <c r="S476">
        <f ca="1"/>
        <v>0</v>
      </c>
      <c r="T476">
        <f ca="1"/>
        <v>0</v>
      </c>
      <c r="U476">
        <f ca="1"/>
        <v>0</v>
      </c>
      <c r="V476">
        <f ca="1"/>
        <v>0</v>
      </c>
      <c r="W476">
        <f ca="1"/>
        <v>0</v>
      </c>
      <c r="X476">
        <f ca="1"/>
        <v>0</v>
      </c>
      <c r="Y476">
        <f ca="1"/>
        <v>0</v>
      </c>
      <c r="Z476">
        <f ca="1"/>
        <v>0</v>
      </c>
      <c r="AA476">
        <f ca="1"/>
        <v>0</v>
      </c>
      <c r="AC476" s="2"/>
      <c r="AD476" t="str">
        <f t="shared" si="126"/>
        <v/>
      </c>
      <c r="AF476" t="str">
        <f t="shared" si="117"/>
        <v/>
      </c>
      <c r="AG476" t="str">
        <f t="shared" si="118"/>
        <v/>
      </c>
      <c r="AH476" t="str">
        <f t="shared" si="119"/>
        <v/>
      </c>
      <c r="AI476" t="str">
        <f t="shared" si="120"/>
        <v/>
      </c>
      <c r="AJ476" t="str">
        <f t="shared" si="121"/>
        <v/>
      </c>
      <c r="AK476" t="str">
        <f t="shared" si="122"/>
        <v/>
      </c>
      <c r="AM476" t="str">
        <f t="shared" ca="1" si="127"/>
        <v>0, 0</v>
      </c>
      <c r="AN476">
        <f ca="1">OFFSET(INDIRECT(CONCATENATE($AE$1,"!$A$1")),$AT476,MATCH("First Name",INDIRECT(CONCATENATE($AE$1,"!$A$1")):INDIRECT(CONCATENATE($AE$1,"!$L$1")),0)-1,1,1)</f>
        <v>0</v>
      </c>
      <c r="AO476">
        <f ca="1">OFFSET(INDIRECT(CONCATENATE($AE$1,"!$A$1")),$AT476,MATCH("Last Name",INDIRECT(CONCATENATE($AE$1,"!$A$1")):INDIRECT(CONCATENATE($AE$1,"!$L$1")),0)-1,1,1)</f>
        <v>0</v>
      </c>
      <c r="AP476">
        <f ca="1">OFFSET(INDIRECT(CONCATENATE($AE$1,"!$A$1")),$AT476,MATCH("description",INDIRECT(CONCATENATE($AE$1,"!$A$1")):INDIRECT(CONCATENATE($AE$1,"!$L$1")),0)-1,1,1)</f>
        <v>0</v>
      </c>
      <c r="AQ476">
        <f ca="1">OFFSET(INDIRECT(CONCATENATE($AE$1,"!$A$1")),$AT476,MATCH("Display Name",INDIRECT(CONCATENATE($AE$1,"!$A$1")):INDIRECT(CONCATENATE($AE$1,"!$L$1")),0)-1,1,1)</f>
        <v>0</v>
      </c>
      <c r="AR476">
        <f ca="1">OFFSET(INDIRECT(CONCATENATE($AE$1,"!$A$1")),$AT476,MATCH("Pre-Windows 2000 Logon Name",INDIRECT(CONCATENATE($AE$1,"!$A$1")):INDIRECT(CONCATENATE($AE$1,"!$L$1")),0)-1,1,1)</f>
        <v>0</v>
      </c>
      <c r="AS476">
        <f ca="1">OFFSET(INDIRECT(CONCATENATE($AE$1,"!$A$1")),$AT476,MATCH("E-Mail Address",INDIRECT(CONCATENATE($AE$1,"!$A$1")):INDIRECT(CONCATENATE($AE$1,"!$L$1")),0)-1,1,1)</f>
        <v>0</v>
      </c>
      <c r="AT476">
        <v>475</v>
      </c>
    </row>
    <row r="477" spans="1:46" x14ac:dyDescent="0.25">
      <c r="A477" s="4"/>
      <c r="B477" s="4"/>
      <c r="C477" s="4"/>
      <c r="D477" s="4"/>
      <c r="E477" s="4"/>
      <c r="F477" s="4"/>
      <c r="H477" s="2"/>
      <c r="I477" t="str">
        <f t="shared" si="123"/>
        <v/>
      </c>
      <c r="K477" t="str">
        <f t="shared" si="112"/>
        <v/>
      </c>
      <c r="L477" t="str">
        <f t="shared" si="113"/>
        <v/>
      </c>
      <c r="M477" t="str">
        <f t="shared" si="114"/>
        <v/>
      </c>
      <c r="N477" t="str">
        <f t="shared" si="115"/>
        <v/>
      </c>
      <c r="O477" t="str">
        <f t="shared" si="116"/>
        <v/>
      </c>
      <c r="P477" t="str">
        <f t="shared" si="124"/>
        <v/>
      </c>
      <c r="R477" t="str">
        <f t="shared" ca="1" si="125"/>
        <v>0, 0</v>
      </c>
      <c r="S477">
        <f ca="1"/>
        <v>0</v>
      </c>
      <c r="T477">
        <f ca="1"/>
        <v>0</v>
      </c>
      <c r="U477">
        <f ca="1"/>
        <v>0</v>
      </c>
      <c r="V477">
        <f ca="1"/>
        <v>0</v>
      </c>
      <c r="W477">
        <f ca="1"/>
        <v>0</v>
      </c>
      <c r="X477">
        <f ca="1"/>
        <v>0</v>
      </c>
      <c r="Y477">
        <f ca="1"/>
        <v>0</v>
      </c>
      <c r="Z477">
        <f ca="1"/>
        <v>0</v>
      </c>
      <c r="AA477">
        <f ca="1"/>
        <v>0</v>
      </c>
      <c r="AC477" s="2"/>
      <c r="AD477" t="str">
        <f t="shared" si="126"/>
        <v/>
      </c>
      <c r="AF477" t="str">
        <f t="shared" si="117"/>
        <v/>
      </c>
      <c r="AG477" t="str">
        <f t="shared" si="118"/>
        <v/>
      </c>
      <c r="AH477" t="str">
        <f t="shared" si="119"/>
        <v/>
      </c>
      <c r="AI477" t="str">
        <f t="shared" si="120"/>
        <v/>
      </c>
      <c r="AJ477" t="str">
        <f t="shared" si="121"/>
        <v/>
      </c>
      <c r="AK477" t="str">
        <f t="shared" si="122"/>
        <v/>
      </c>
      <c r="AM477" t="str">
        <f t="shared" ca="1" si="127"/>
        <v>0, 0</v>
      </c>
      <c r="AN477">
        <f ca="1">OFFSET(INDIRECT(CONCATENATE($AE$1,"!$A$1")),$AT477,MATCH("First Name",INDIRECT(CONCATENATE($AE$1,"!$A$1")):INDIRECT(CONCATENATE($AE$1,"!$L$1")),0)-1,1,1)</f>
        <v>0</v>
      </c>
      <c r="AO477">
        <f ca="1">OFFSET(INDIRECT(CONCATENATE($AE$1,"!$A$1")),$AT477,MATCH("Last Name",INDIRECT(CONCATENATE($AE$1,"!$A$1")):INDIRECT(CONCATENATE($AE$1,"!$L$1")),0)-1,1,1)</f>
        <v>0</v>
      </c>
      <c r="AP477">
        <f ca="1">OFFSET(INDIRECT(CONCATENATE($AE$1,"!$A$1")),$AT477,MATCH("description",INDIRECT(CONCATENATE($AE$1,"!$A$1")):INDIRECT(CONCATENATE($AE$1,"!$L$1")),0)-1,1,1)</f>
        <v>0</v>
      </c>
      <c r="AQ477">
        <f ca="1">OFFSET(INDIRECT(CONCATENATE($AE$1,"!$A$1")),$AT477,MATCH("Display Name",INDIRECT(CONCATENATE($AE$1,"!$A$1")):INDIRECT(CONCATENATE($AE$1,"!$L$1")),0)-1,1,1)</f>
        <v>0</v>
      </c>
      <c r="AR477">
        <f ca="1">OFFSET(INDIRECT(CONCATENATE($AE$1,"!$A$1")),$AT477,MATCH("Pre-Windows 2000 Logon Name",INDIRECT(CONCATENATE($AE$1,"!$A$1")):INDIRECT(CONCATENATE($AE$1,"!$L$1")),0)-1,1,1)</f>
        <v>0</v>
      </c>
      <c r="AS477">
        <f ca="1">OFFSET(INDIRECT(CONCATENATE($AE$1,"!$A$1")),$AT477,MATCH("E-Mail Address",INDIRECT(CONCATENATE($AE$1,"!$A$1")):INDIRECT(CONCATENATE($AE$1,"!$L$1")),0)-1,1,1)</f>
        <v>0</v>
      </c>
      <c r="AT477">
        <v>476</v>
      </c>
    </row>
    <row r="478" spans="1:46" x14ac:dyDescent="0.25">
      <c r="A478" s="4"/>
      <c r="B478" s="4"/>
      <c r="C478" s="4"/>
      <c r="D478" s="4"/>
      <c r="E478" s="4"/>
      <c r="F478" s="4"/>
      <c r="H478" s="2"/>
      <c r="I478" t="str">
        <f t="shared" si="123"/>
        <v/>
      </c>
      <c r="K478" t="str">
        <f t="shared" si="112"/>
        <v/>
      </c>
      <c r="L478" t="str">
        <f t="shared" si="113"/>
        <v/>
      </c>
      <c r="M478" t="str">
        <f t="shared" si="114"/>
        <v/>
      </c>
      <c r="N478" t="str">
        <f t="shared" si="115"/>
        <v/>
      </c>
      <c r="O478" t="str">
        <f t="shared" si="116"/>
        <v/>
      </c>
      <c r="P478" t="str">
        <f t="shared" si="124"/>
        <v/>
      </c>
      <c r="R478" t="str">
        <f t="shared" ca="1" si="125"/>
        <v>0, 0</v>
      </c>
      <c r="S478">
        <f ca="1"/>
        <v>0</v>
      </c>
      <c r="T478">
        <f ca="1"/>
        <v>0</v>
      </c>
      <c r="U478">
        <f ca="1"/>
        <v>0</v>
      </c>
      <c r="V478">
        <f ca="1"/>
        <v>0</v>
      </c>
      <c r="W478">
        <f ca="1"/>
        <v>0</v>
      </c>
      <c r="X478">
        <f ca="1"/>
        <v>0</v>
      </c>
      <c r="Y478">
        <f ca="1"/>
        <v>0</v>
      </c>
      <c r="Z478">
        <f ca="1"/>
        <v>0</v>
      </c>
      <c r="AA478">
        <f ca="1"/>
        <v>0</v>
      </c>
      <c r="AC478" s="2"/>
      <c r="AD478" t="str">
        <f t="shared" si="126"/>
        <v/>
      </c>
      <c r="AF478" t="str">
        <f t="shared" si="117"/>
        <v/>
      </c>
      <c r="AG478" t="str">
        <f t="shared" si="118"/>
        <v/>
      </c>
      <c r="AH478" t="str">
        <f t="shared" si="119"/>
        <v/>
      </c>
      <c r="AI478" t="str">
        <f t="shared" si="120"/>
        <v/>
      </c>
      <c r="AJ478" t="str">
        <f t="shared" si="121"/>
        <v/>
      </c>
      <c r="AK478" t="str">
        <f t="shared" si="122"/>
        <v/>
      </c>
      <c r="AM478" t="str">
        <f t="shared" ca="1" si="127"/>
        <v>0, 0</v>
      </c>
      <c r="AN478">
        <f ca="1">OFFSET(INDIRECT(CONCATENATE($AE$1,"!$A$1")),$AT478,MATCH("First Name",INDIRECT(CONCATENATE($AE$1,"!$A$1")):INDIRECT(CONCATENATE($AE$1,"!$L$1")),0)-1,1,1)</f>
        <v>0</v>
      </c>
      <c r="AO478">
        <f ca="1">OFFSET(INDIRECT(CONCATENATE($AE$1,"!$A$1")),$AT478,MATCH("Last Name",INDIRECT(CONCATENATE($AE$1,"!$A$1")):INDIRECT(CONCATENATE($AE$1,"!$L$1")),0)-1,1,1)</f>
        <v>0</v>
      </c>
      <c r="AP478">
        <f ca="1">OFFSET(INDIRECT(CONCATENATE($AE$1,"!$A$1")),$AT478,MATCH("description",INDIRECT(CONCATENATE($AE$1,"!$A$1")):INDIRECT(CONCATENATE($AE$1,"!$L$1")),0)-1,1,1)</f>
        <v>0</v>
      </c>
      <c r="AQ478">
        <f ca="1">OFFSET(INDIRECT(CONCATENATE($AE$1,"!$A$1")),$AT478,MATCH("Display Name",INDIRECT(CONCATENATE($AE$1,"!$A$1")):INDIRECT(CONCATENATE($AE$1,"!$L$1")),0)-1,1,1)</f>
        <v>0</v>
      </c>
      <c r="AR478">
        <f ca="1">OFFSET(INDIRECT(CONCATENATE($AE$1,"!$A$1")),$AT478,MATCH("Pre-Windows 2000 Logon Name",INDIRECT(CONCATENATE($AE$1,"!$A$1")):INDIRECT(CONCATENATE($AE$1,"!$L$1")),0)-1,1,1)</f>
        <v>0</v>
      </c>
      <c r="AS478">
        <f ca="1">OFFSET(INDIRECT(CONCATENATE($AE$1,"!$A$1")),$AT478,MATCH("E-Mail Address",INDIRECT(CONCATENATE($AE$1,"!$A$1")):INDIRECT(CONCATENATE($AE$1,"!$L$1")),0)-1,1,1)</f>
        <v>0</v>
      </c>
      <c r="AT478">
        <v>477</v>
      </c>
    </row>
    <row r="479" spans="1:46" x14ac:dyDescent="0.25">
      <c r="A479" s="4"/>
      <c r="B479" s="4"/>
      <c r="C479" s="4"/>
      <c r="D479" s="4"/>
      <c r="E479" s="4"/>
      <c r="F479" s="4"/>
      <c r="H479" s="2"/>
      <c r="I479" t="str">
        <f t="shared" si="123"/>
        <v/>
      </c>
      <c r="K479" t="str">
        <f t="shared" si="112"/>
        <v/>
      </c>
      <c r="L479" t="str">
        <f t="shared" si="113"/>
        <v/>
      </c>
      <c r="M479" t="str">
        <f t="shared" si="114"/>
        <v/>
      </c>
      <c r="N479" t="str">
        <f t="shared" si="115"/>
        <v/>
      </c>
      <c r="O479" t="str">
        <f t="shared" si="116"/>
        <v/>
      </c>
      <c r="P479" t="str">
        <f t="shared" si="124"/>
        <v/>
      </c>
      <c r="R479" t="str">
        <f t="shared" ca="1" si="125"/>
        <v>0, 0</v>
      </c>
      <c r="S479">
        <f ca="1"/>
        <v>0</v>
      </c>
      <c r="T479">
        <f ca="1"/>
        <v>0</v>
      </c>
      <c r="U479">
        <f ca="1"/>
        <v>0</v>
      </c>
      <c r="V479">
        <f ca="1"/>
        <v>0</v>
      </c>
      <c r="W479">
        <f ca="1"/>
        <v>0</v>
      </c>
      <c r="X479">
        <f ca="1"/>
        <v>0</v>
      </c>
      <c r="Y479">
        <f ca="1"/>
        <v>0</v>
      </c>
      <c r="Z479">
        <f ca="1"/>
        <v>0</v>
      </c>
      <c r="AA479">
        <f ca="1"/>
        <v>0</v>
      </c>
      <c r="AC479" s="2"/>
      <c r="AD479" t="str">
        <f t="shared" si="126"/>
        <v/>
      </c>
      <c r="AF479" t="str">
        <f t="shared" si="117"/>
        <v/>
      </c>
      <c r="AG479" t="str">
        <f t="shared" si="118"/>
        <v/>
      </c>
      <c r="AH479" t="str">
        <f t="shared" si="119"/>
        <v/>
      </c>
      <c r="AI479" t="str">
        <f t="shared" si="120"/>
        <v/>
      </c>
      <c r="AJ479" t="str">
        <f t="shared" si="121"/>
        <v/>
      </c>
      <c r="AK479" t="str">
        <f t="shared" si="122"/>
        <v/>
      </c>
      <c r="AM479" t="str">
        <f t="shared" ca="1" si="127"/>
        <v>0, 0</v>
      </c>
      <c r="AN479">
        <f ca="1">OFFSET(INDIRECT(CONCATENATE($AE$1,"!$A$1")),$AT479,MATCH("First Name",INDIRECT(CONCATENATE($AE$1,"!$A$1")):INDIRECT(CONCATENATE($AE$1,"!$L$1")),0)-1,1,1)</f>
        <v>0</v>
      </c>
      <c r="AO479">
        <f ca="1">OFFSET(INDIRECT(CONCATENATE($AE$1,"!$A$1")),$AT479,MATCH("Last Name",INDIRECT(CONCATENATE($AE$1,"!$A$1")):INDIRECT(CONCATENATE($AE$1,"!$L$1")),0)-1,1,1)</f>
        <v>0</v>
      </c>
      <c r="AP479">
        <f ca="1">OFFSET(INDIRECT(CONCATENATE($AE$1,"!$A$1")),$AT479,MATCH("description",INDIRECT(CONCATENATE($AE$1,"!$A$1")):INDIRECT(CONCATENATE($AE$1,"!$L$1")),0)-1,1,1)</f>
        <v>0</v>
      </c>
      <c r="AQ479">
        <f ca="1">OFFSET(INDIRECT(CONCATENATE($AE$1,"!$A$1")),$AT479,MATCH("Display Name",INDIRECT(CONCATENATE($AE$1,"!$A$1")):INDIRECT(CONCATENATE($AE$1,"!$L$1")),0)-1,1,1)</f>
        <v>0</v>
      </c>
      <c r="AR479">
        <f ca="1">OFFSET(INDIRECT(CONCATENATE($AE$1,"!$A$1")),$AT479,MATCH("Pre-Windows 2000 Logon Name",INDIRECT(CONCATENATE($AE$1,"!$A$1")):INDIRECT(CONCATENATE($AE$1,"!$L$1")),0)-1,1,1)</f>
        <v>0</v>
      </c>
      <c r="AS479">
        <f ca="1">OFFSET(INDIRECT(CONCATENATE($AE$1,"!$A$1")),$AT479,MATCH("E-Mail Address",INDIRECT(CONCATENATE($AE$1,"!$A$1")):INDIRECT(CONCATENATE($AE$1,"!$L$1")),0)-1,1,1)</f>
        <v>0</v>
      </c>
      <c r="AT479">
        <v>478</v>
      </c>
    </row>
    <row r="480" spans="1:46" x14ac:dyDescent="0.25">
      <c r="A480" s="4"/>
      <c r="B480" s="4"/>
      <c r="C480" s="4"/>
      <c r="D480" s="4"/>
      <c r="E480" s="4"/>
      <c r="F480" s="4"/>
      <c r="H480" s="2"/>
      <c r="I480" t="str">
        <f t="shared" si="123"/>
        <v/>
      </c>
      <c r="K480" t="str">
        <f t="shared" si="112"/>
        <v/>
      </c>
      <c r="L480" t="str">
        <f t="shared" si="113"/>
        <v/>
      </c>
      <c r="M480" t="str">
        <f t="shared" si="114"/>
        <v/>
      </c>
      <c r="N480" t="str">
        <f t="shared" si="115"/>
        <v/>
      </c>
      <c r="O480" t="str">
        <f t="shared" si="116"/>
        <v/>
      </c>
      <c r="P480" t="str">
        <f t="shared" si="124"/>
        <v/>
      </c>
      <c r="R480" t="str">
        <f t="shared" ca="1" si="125"/>
        <v>0, 0</v>
      </c>
      <c r="S480">
        <f ca="1"/>
        <v>0</v>
      </c>
      <c r="T480">
        <f ca="1"/>
        <v>0</v>
      </c>
      <c r="U480">
        <f ca="1"/>
        <v>0</v>
      </c>
      <c r="V480">
        <f ca="1"/>
        <v>0</v>
      </c>
      <c r="W480">
        <f ca="1"/>
        <v>0</v>
      </c>
      <c r="X480">
        <f ca="1"/>
        <v>0</v>
      </c>
      <c r="Y480">
        <f ca="1"/>
        <v>0</v>
      </c>
      <c r="Z480">
        <f ca="1"/>
        <v>0</v>
      </c>
      <c r="AA480">
        <f ca="1"/>
        <v>0</v>
      </c>
      <c r="AC480" s="2"/>
      <c r="AD480" t="str">
        <f t="shared" si="126"/>
        <v/>
      </c>
      <c r="AF480" t="str">
        <f t="shared" si="117"/>
        <v/>
      </c>
      <c r="AG480" t="str">
        <f t="shared" si="118"/>
        <v/>
      </c>
      <c r="AH480" t="str">
        <f t="shared" si="119"/>
        <v/>
      </c>
      <c r="AI480" t="str">
        <f t="shared" si="120"/>
        <v/>
      </c>
      <c r="AJ480" t="str">
        <f t="shared" si="121"/>
        <v/>
      </c>
      <c r="AK480" t="str">
        <f t="shared" si="122"/>
        <v/>
      </c>
      <c r="AM480" t="str">
        <f t="shared" ca="1" si="127"/>
        <v>0, 0</v>
      </c>
      <c r="AN480">
        <f ca="1">OFFSET(INDIRECT(CONCATENATE($AE$1,"!$A$1")),$AT480,MATCH("First Name",INDIRECT(CONCATENATE($AE$1,"!$A$1")):INDIRECT(CONCATENATE($AE$1,"!$L$1")),0)-1,1,1)</f>
        <v>0</v>
      </c>
      <c r="AO480">
        <f ca="1">OFFSET(INDIRECT(CONCATENATE($AE$1,"!$A$1")),$AT480,MATCH("Last Name",INDIRECT(CONCATENATE($AE$1,"!$A$1")):INDIRECT(CONCATENATE($AE$1,"!$L$1")),0)-1,1,1)</f>
        <v>0</v>
      </c>
      <c r="AP480">
        <f ca="1">OFFSET(INDIRECT(CONCATENATE($AE$1,"!$A$1")),$AT480,MATCH("description",INDIRECT(CONCATENATE($AE$1,"!$A$1")):INDIRECT(CONCATENATE($AE$1,"!$L$1")),0)-1,1,1)</f>
        <v>0</v>
      </c>
      <c r="AQ480">
        <f ca="1">OFFSET(INDIRECT(CONCATENATE($AE$1,"!$A$1")),$AT480,MATCH("Display Name",INDIRECT(CONCATENATE($AE$1,"!$A$1")):INDIRECT(CONCATENATE($AE$1,"!$L$1")),0)-1,1,1)</f>
        <v>0</v>
      </c>
      <c r="AR480">
        <f ca="1">OFFSET(INDIRECT(CONCATENATE($AE$1,"!$A$1")),$AT480,MATCH("Pre-Windows 2000 Logon Name",INDIRECT(CONCATENATE($AE$1,"!$A$1")):INDIRECT(CONCATENATE($AE$1,"!$L$1")),0)-1,1,1)</f>
        <v>0</v>
      </c>
      <c r="AS480">
        <f ca="1">OFFSET(INDIRECT(CONCATENATE($AE$1,"!$A$1")),$AT480,MATCH("E-Mail Address",INDIRECT(CONCATENATE($AE$1,"!$A$1")):INDIRECT(CONCATENATE($AE$1,"!$L$1")),0)-1,1,1)</f>
        <v>0</v>
      </c>
      <c r="AT480">
        <v>479</v>
      </c>
    </row>
    <row r="481" spans="1:46" x14ac:dyDescent="0.25">
      <c r="A481" s="4"/>
      <c r="B481" s="4"/>
      <c r="C481" s="4"/>
      <c r="D481" s="4"/>
      <c r="E481" s="4"/>
      <c r="F481" s="4"/>
      <c r="H481" s="2"/>
      <c r="I481" t="str">
        <f t="shared" si="123"/>
        <v/>
      </c>
      <c r="K481" t="str">
        <f t="shared" si="112"/>
        <v/>
      </c>
      <c r="L481" t="str">
        <f t="shared" si="113"/>
        <v/>
      </c>
      <c r="M481" t="str">
        <f t="shared" si="114"/>
        <v/>
      </c>
      <c r="N481" t="str">
        <f t="shared" si="115"/>
        <v/>
      </c>
      <c r="O481" t="str">
        <f t="shared" si="116"/>
        <v/>
      </c>
      <c r="P481" t="str">
        <f t="shared" si="124"/>
        <v/>
      </c>
      <c r="R481" t="str">
        <f t="shared" ca="1" si="125"/>
        <v>0, 0</v>
      </c>
      <c r="S481">
        <f ca="1"/>
        <v>0</v>
      </c>
      <c r="T481">
        <f ca="1"/>
        <v>0</v>
      </c>
      <c r="U481">
        <f ca="1"/>
        <v>0</v>
      </c>
      <c r="V481">
        <f ca="1"/>
        <v>0</v>
      </c>
      <c r="W481">
        <f ca="1"/>
        <v>0</v>
      </c>
      <c r="X481">
        <f ca="1"/>
        <v>0</v>
      </c>
      <c r="Y481">
        <f ca="1"/>
        <v>0</v>
      </c>
      <c r="Z481">
        <f ca="1"/>
        <v>0</v>
      </c>
      <c r="AA481">
        <f ca="1"/>
        <v>0</v>
      </c>
      <c r="AC481" s="2"/>
      <c r="AD481" t="str">
        <f t="shared" si="126"/>
        <v/>
      </c>
      <c r="AF481" t="str">
        <f t="shared" si="117"/>
        <v/>
      </c>
      <c r="AG481" t="str">
        <f t="shared" si="118"/>
        <v/>
      </c>
      <c r="AH481" t="str">
        <f t="shared" si="119"/>
        <v/>
      </c>
      <c r="AI481" t="str">
        <f t="shared" si="120"/>
        <v/>
      </c>
      <c r="AJ481" t="str">
        <f t="shared" si="121"/>
        <v/>
      </c>
      <c r="AK481" t="str">
        <f t="shared" si="122"/>
        <v/>
      </c>
      <c r="AM481" t="str">
        <f t="shared" ca="1" si="127"/>
        <v>0, 0</v>
      </c>
      <c r="AN481">
        <f ca="1">OFFSET(INDIRECT(CONCATENATE($AE$1,"!$A$1")),$AT481,MATCH("First Name",INDIRECT(CONCATENATE($AE$1,"!$A$1")):INDIRECT(CONCATENATE($AE$1,"!$L$1")),0)-1,1,1)</f>
        <v>0</v>
      </c>
      <c r="AO481">
        <f ca="1">OFFSET(INDIRECT(CONCATENATE($AE$1,"!$A$1")),$AT481,MATCH("Last Name",INDIRECT(CONCATENATE($AE$1,"!$A$1")):INDIRECT(CONCATENATE($AE$1,"!$L$1")),0)-1,1,1)</f>
        <v>0</v>
      </c>
      <c r="AP481">
        <f ca="1">OFFSET(INDIRECT(CONCATENATE($AE$1,"!$A$1")),$AT481,MATCH("description",INDIRECT(CONCATENATE($AE$1,"!$A$1")):INDIRECT(CONCATENATE($AE$1,"!$L$1")),0)-1,1,1)</f>
        <v>0</v>
      </c>
      <c r="AQ481">
        <f ca="1">OFFSET(INDIRECT(CONCATENATE($AE$1,"!$A$1")),$AT481,MATCH("Display Name",INDIRECT(CONCATENATE($AE$1,"!$A$1")):INDIRECT(CONCATENATE($AE$1,"!$L$1")),0)-1,1,1)</f>
        <v>0</v>
      </c>
      <c r="AR481">
        <f ca="1">OFFSET(INDIRECT(CONCATENATE($AE$1,"!$A$1")),$AT481,MATCH("Pre-Windows 2000 Logon Name",INDIRECT(CONCATENATE($AE$1,"!$A$1")):INDIRECT(CONCATENATE($AE$1,"!$L$1")),0)-1,1,1)</f>
        <v>0</v>
      </c>
      <c r="AS481">
        <f ca="1">OFFSET(INDIRECT(CONCATENATE($AE$1,"!$A$1")),$AT481,MATCH("E-Mail Address",INDIRECT(CONCATENATE($AE$1,"!$A$1")):INDIRECT(CONCATENATE($AE$1,"!$L$1")),0)-1,1,1)</f>
        <v>0</v>
      </c>
      <c r="AT481">
        <v>480</v>
      </c>
    </row>
    <row r="482" spans="1:46" x14ac:dyDescent="0.25">
      <c r="A482" s="4"/>
      <c r="B482" s="4"/>
      <c r="C482" s="4"/>
      <c r="D482" s="4"/>
      <c r="E482" s="4"/>
      <c r="F482" s="4"/>
      <c r="H482" s="2"/>
      <c r="I482" t="str">
        <f t="shared" si="123"/>
        <v/>
      </c>
      <c r="K482" t="str">
        <f t="shared" si="112"/>
        <v/>
      </c>
      <c r="L482" t="str">
        <f t="shared" si="113"/>
        <v/>
      </c>
      <c r="M482" t="str">
        <f t="shared" si="114"/>
        <v/>
      </c>
      <c r="N482" t="str">
        <f t="shared" si="115"/>
        <v/>
      </c>
      <c r="O482" t="str">
        <f t="shared" si="116"/>
        <v/>
      </c>
      <c r="P482" t="str">
        <f t="shared" si="124"/>
        <v/>
      </c>
      <c r="R482" t="str">
        <f t="shared" ca="1" si="125"/>
        <v>0, 0</v>
      </c>
      <c r="S482">
        <f ca="1"/>
        <v>0</v>
      </c>
      <c r="T482">
        <f ca="1"/>
        <v>0</v>
      </c>
      <c r="U482">
        <f ca="1"/>
        <v>0</v>
      </c>
      <c r="V482">
        <f ca="1"/>
        <v>0</v>
      </c>
      <c r="W482">
        <f ca="1"/>
        <v>0</v>
      </c>
      <c r="X482">
        <f ca="1"/>
        <v>0</v>
      </c>
      <c r="Y482">
        <f ca="1"/>
        <v>0</v>
      </c>
      <c r="Z482">
        <f ca="1"/>
        <v>0</v>
      </c>
      <c r="AA482">
        <f ca="1"/>
        <v>0</v>
      </c>
      <c r="AC482" s="2"/>
      <c r="AD482" t="str">
        <f t="shared" si="126"/>
        <v/>
      </c>
      <c r="AF482" t="str">
        <f t="shared" si="117"/>
        <v/>
      </c>
      <c r="AG482" t="str">
        <f t="shared" si="118"/>
        <v/>
      </c>
      <c r="AH482" t="str">
        <f t="shared" si="119"/>
        <v/>
      </c>
      <c r="AI482" t="str">
        <f t="shared" si="120"/>
        <v/>
      </c>
      <c r="AJ482" t="str">
        <f t="shared" si="121"/>
        <v/>
      </c>
      <c r="AK482" t="str">
        <f t="shared" si="122"/>
        <v/>
      </c>
      <c r="AM482" t="str">
        <f t="shared" ca="1" si="127"/>
        <v>0, 0</v>
      </c>
      <c r="AN482">
        <f ca="1">OFFSET(INDIRECT(CONCATENATE($AE$1,"!$A$1")),$AT482,MATCH("First Name",INDIRECT(CONCATENATE($AE$1,"!$A$1")):INDIRECT(CONCATENATE($AE$1,"!$L$1")),0)-1,1,1)</f>
        <v>0</v>
      </c>
      <c r="AO482">
        <f ca="1">OFFSET(INDIRECT(CONCATENATE($AE$1,"!$A$1")),$AT482,MATCH("Last Name",INDIRECT(CONCATENATE($AE$1,"!$A$1")):INDIRECT(CONCATENATE($AE$1,"!$L$1")),0)-1,1,1)</f>
        <v>0</v>
      </c>
      <c r="AP482">
        <f ca="1">OFFSET(INDIRECT(CONCATENATE($AE$1,"!$A$1")),$AT482,MATCH("description",INDIRECT(CONCATENATE($AE$1,"!$A$1")):INDIRECT(CONCATENATE($AE$1,"!$L$1")),0)-1,1,1)</f>
        <v>0</v>
      </c>
      <c r="AQ482">
        <f ca="1">OFFSET(INDIRECT(CONCATENATE($AE$1,"!$A$1")),$AT482,MATCH("Display Name",INDIRECT(CONCATENATE($AE$1,"!$A$1")):INDIRECT(CONCATENATE($AE$1,"!$L$1")),0)-1,1,1)</f>
        <v>0</v>
      </c>
      <c r="AR482">
        <f ca="1">OFFSET(INDIRECT(CONCATENATE($AE$1,"!$A$1")),$AT482,MATCH("Pre-Windows 2000 Logon Name",INDIRECT(CONCATENATE($AE$1,"!$A$1")):INDIRECT(CONCATENATE($AE$1,"!$L$1")),0)-1,1,1)</f>
        <v>0</v>
      </c>
      <c r="AS482">
        <f ca="1">OFFSET(INDIRECT(CONCATENATE($AE$1,"!$A$1")),$AT482,MATCH("E-Mail Address",INDIRECT(CONCATENATE($AE$1,"!$A$1")):INDIRECT(CONCATENATE($AE$1,"!$L$1")),0)-1,1,1)</f>
        <v>0</v>
      </c>
      <c r="AT482">
        <v>481</v>
      </c>
    </row>
    <row r="483" spans="1:46" x14ac:dyDescent="0.25">
      <c r="A483" s="4"/>
      <c r="B483" s="4"/>
      <c r="C483" s="4"/>
      <c r="D483" s="4"/>
      <c r="E483" s="4"/>
      <c r="F483" s="4"/>
      <c r="H483" s="2"/>
      <c r="I483" t="str">
        <f t="shared" si="123"/>
        <v/>
      </c>
      <c r="K483" t="str">
        <f t="shared" si="112"/>
        <v/>
      </c>
      <c r="L483" t="str">
        <f t="shared" si="113"/>
        <v/>
      </c>
      <c r="M483" t="str">
        <f t="shared" si="114"/>
        <v/>
      </c>
      <c r="N483" t="str">
        <f t="shared" si="115"/>
        <v/>
      </c>
      <c r="O483" t="str">
        <f t="shared" si="116"/>
        <v/>
      </c>
      <c r="P483" t="str">
        <f t="shared" si="124"/>
        <v/>
      </c>
      <c r="R483" t="str">
        <f t="shared" ca="1" si="125"/>
        <v>0, 0</v>
      </c>
      <c r="S483">
        <f ca="1"/>
        <v>0</v>
      </c>
      <c r="T483">
        <f ca="1"/>
        <v>0</v>
      </c>
      <c r="U483">
        <f ca="1"/>
        <v>0</v>
      </c>
      <c r="V483">
        <f ca="1"/>
        <v>0</v>
      </c>
      <c r="W483">
        <f ca="1"/>
        <v>0</v>
      </c>
      <c r="X483">
        <f ca="1"/>
        <v>0</v>
      </c>
      <c r="Y483">
        <f ca="1"/>
        <v>0</v>
      </c>
      <c r="Z483">
        <f ca="1"/>
        <v>0</v>
      </c>
      <c r="AA483">
        <f ca="1"/>
        <v>0</v>
      </c>
      <c r="AC483" s="2"/>
      <c r="AD483" t="str">
        <f t="shared" si="126"/>
        <v/>
      </c>
      <c r="AF483" t="str">
        <f t="shared" si="117"/>
        <v/>
      </c>
      <c r="AG483" t="str">
        <f t="shared" si="118"/>
        <v/>
      </c>
      <c r="AH483" t="str">
        <f t="shared" si="119"/>
        <v/>
      </c>
      <c r="AI483" t="str">
        <f t="shared" si="120"/>
        <v/>
      </c>
      <c r="AJ483" t="str">
        <f t="shared" si="121"/>
        <v/>
      </c>
      <c r="AK483" t="str">
        <f t="shared" si="122"/>
        <v/>
      </c>
      <c r="AM483" t="str">
        <f t="shared" ca="1" si="127"/>
        <v>0, 0</v>
      </c>
      <c r="AN483">
        <f ca="1">OFFSET(INDIRECT(CONCATENATE($AE$1,"!$A$1")),$AT483,MATCH("First Name",INDIRECT(CONCATENATE($AE$1,"!$A$1")):INDIRECT(CONCATENATE($AE$1,"!$L$1")),0)-1,1,1)</f>
        <v>0</v>
      </c>
      <c r="AO483">
        <f ca="1">OFFSET(INDIRECT(CONCATENATE($AE$1,"!$A$1")),$AT483,MATCH("Last Name",INDIRECT(CONCATENATE($AE$1,"!$A$1")):INDIRECT(CONCATENATE($AE$1,"!$L$1")),0)-1,1,1)</f>
        <v>0</v>
      </c>
      <c r="AP483">
        <f ca="1">OFFSET(INDIRECT(CONCATENATE($AE$1,"!$A$1")),$AT483,MATCH("description",INDIRECT(CONCATENATE($AE$1,"!$A$1")):INDIRECT(CONCATENATE($AE$1,"!$L$1")),0)-1,1,1)</f>
        <v>0</v>
      </c>
      <c r="AQ483">
        <f ca="1">OFFSET(INDIRECT(CONCATENATE($AE$1,"!$A$1")),$AT483,MATCH("Display Name",INDIRECT(CONCATENATE($AE$1,"!$A$1")):INDIRECT(CONCATENATE($AE$1,"!$L$1")),0)-1,1,1)</f>
        <v>0</v>
      </c>
      <c r="AR483">
        <f ca="1">OFFSET(INDIRECT(CONCATENATE($AE$1,"!$A$1")),$AT483,MATCH("Pre-Windows 2000 Logon Name",INDIRECT(CONCATENATE($AE$1,"!$A$1")):INDIRECT(CONCATENATE($AE$1,"!$L$1")),0)-1,1,1)</f>
        <v>0</v>
      </c>
      <c r="AS483">
        <f ca="1">OFFSET(INDIRECT(CONCATENATE($AE$1,"!$A$1")),$AT483,MATCH("E-Mail Address",INDIRECT(CONCATENATE($AE$1,"!$A$1")):INDIRECT(CONCATENATE($AE$1,"!$L$1")),0)-1,1,1)</f>
        <v>0</v>
      </c>
      <c r="AT483">
        <v>482</v>
      </c>
    </row>
    <row r="484" spans="1:46" x14ac:dyDescent="0.25">
      <c r="A484" s="4"/>
      <c r="B484" s="4"/>
      <c r="C484" s="4"/>
      <c r="D484" s="4"/>
      <c r="E484" s="4"/>
      <c r="F484" s="4"/>
      <c r="H484" s="2"/>
      <c r="I484" t="str">
        <f t="shared" si="123"/>
        <v/>
      </c>
      <c r="K484" t="str">
        <f t="shared" si="112"/>
        <v/>
      </c>
      <c r="L484" t="str">
        <f t="shared" si="113"/>
        <v/>
      </c>
      <c r="M484" t="str">
        <f t="shared" si="114"/>
        <v/>
      </c>
      <c r="N484" t="str">
        <f t="shared" si="115"/>
        <v/>
      </c>
      <c r="O484" t="str">
        <f t="shared" si="116"/>
        <v/>
      </c>
      <c r="P484" t="str">
        <f t="shared" si="124"/>
        <v/>
      </c>
      <c r="R484" t="str">
        <f t="shared" ca="1" si="125"/>
        <v>0, 0</v>
      </c>
      <c r="S484">
        <f ca="1"/>
        <v>0</v>
      </c>
      <c r="T484">
        <f ca="1"/>
        <v>0</v>
      </c>
      <c r="U484">
        <f ca="1"/>
        <v>0</v>
      </c>
      <c r="V484">
        <f ca="1"/>
        <v>0</v>
      </c>
      <c r="W484">
        <f ca="1"/>
        <v>0</v>
      </c>
      <c r="X484">
        <f ca="1"/>
        <v>0</v>
      </c>
      <c r="Y484">
        <f ca="1"/>
        <v>0</v>
      </c>
      <c r="Z484">
        <f ca="1"/>
        <v>0</v>
      </c>
      <c r="AA484">
        <f ca="1"/>
        <v>0</v>
      </c>
      <c r="AC484" s="2"/>
      <c r="AD484" t="str">
        <f t="shared" si="126"/>
        <v/>
      </c>
      <c r="AF484" t="str">
        <f t="shared" si="117"/>
        <v/>
      </c>
      <c r="AG484" t="str">
        <f t="shared" si="118"/>
        <v/>
      </c>
      <c r="AH484" t="str">
        <f t="shared" si="119"/>
        <v/>
      </c>
      <c r="AI484" t="str">
        <f t="shared" si="120"/>
        <v/>
      </c>
      <c r="AJ484" t="str">
        <f t="shared" si="121"/>
        <v/>
      </c>
      <c r="AK484" t="str">
        <f t="shared" si="122"/>
        <v/>
      </c>
      <c r="AM484" t="str">
        <f t="shared" ca="1" si="127"/>
        <v>0, 0</v>
      </c>
      <c r="AN484">
        <f ca="1">OFFSET(INDIRECT(CONCATENATE($AE$1,"!$A$1")),$AT484,MATCH("First Name",INDIRECT(CONCATENATE($AE$1,"!$A$1")):INDIRECT(CONCATENATE($AE$1,"!$L$1")),0)-1,1,1)</f>
        <v>0</v>
      </c>
      <c r="AO484">
        <f ca="1">OFFSET(INDIRECT(CONCATENATE($AE$1,"!$A$1")),$AT484,MATCH("Last Name",INDIRECT(CONCATENATE($AE$1,"!$A$1")):INDIRECT(CONCATENATE($AE$1,"!$L$1")),0)-1,1,1)</f>
        <v>0</v>
      </c>
      <c r="AP484">
        <f ca="1">OFFSET(INDIRECT(CONCATENATE($AE$1,"!$A$1")),$AT484,MATCH("description",INDIRECT(CONCATENATE($AE$1,"!$A$1")):INDIRECT(CONCATENATE($AE$1,"!$L$1")),0)-1,1,1)</f>
        <v>0</v>
      </c>
      <c r="AQ484">
        <f ca="1">OFFSET(INDIRECT(CONCATENATE($AE$1,"!$A$1")),$AT484,MATCH("Display Name",INDIRECT(CONCATENATE($AE$1,"!$A$1")):INDIRECT(CONCATENATE($AE$1,"!$L$1")),0)-1,1,1)</f>
        <v>0</v>
      </c>
      <c r="AR484">
        <f ca="1">OFFSET(INDIRECT(CONCATENATE($AE$1,"!$A$1")),$AT484,MATCH("Pre-Windows 2000 Logon Name",INDIRECT(CONCATENATE($AE$1,"!$A$1")):INDIRECT(CONCATENATE($AE$1,"!$L$1")),0)-1,1,1)</f>
        <v>0</v>
      </c>
      <c r="AS484">
        <f ca="1">OFFSET(INDIRECT(CONCATENATE($AE$1,"!$A$1")),$AT484,MATCH("E-Mail Address",INDIRECT(CONCATENATE($AE$1,"!$A$1")):INDIRECT(CONCATENATE($AE$1,"!$L$1")),0)-1,1,1)</f>
        <v>0</v>
      </c>
      <c r="AT484">
        <v>483</v>
      </c>
    </row>
    <row r="485" spans="1:46" x14ac:dyDescent="0.25">
      <c r="A485" s="4"/>
      <c r="B485" s="4"/>
      <c r="C485" s="4"/>
      <c r="D485" s="4"/>
      <c r="E485" s="4"/>
      <c r="F485" s="4"/>
      <c r="H485" s="2"/>
      <c r="I485" t="str">
        <f t="shared" si="123"/>
        <v/>
      </c>
      <c r="K485" t="str">
        <f t="shared" si="112"/>
        <v/>
      </c>
      <c r="L485" t="str">
        <f t="shared" si="113"/>
        <v/>
      </c>
      <c r="M485" t="str">
        <f t="shared" si="114"/>
        <v/>
      </c>
      <c r="N485" t="str">
        <f t="shared" si="115"/>
        <v/>
      </c>
      <c r="O485" t="str">
        <f t="shared" si="116"/>
        <v/>
      </c>
      <c r="P485" t="str">
        <f t="shared" si="124"/>
        <v/>
      </c>
      <c r="R485" t="str">
        <f t="shared" ca="1" si="125"/>
        <v>0, 0</v>
      </c>
      <c r="S485">
        <f ca="1"/>
        <v>0</v>
      </c>
      <c r="T485">
        <f ca="1"/>
        <v>0</v>
      </c>
      <c r="U485">
        <f ca="1"/>
        <v>0</v>
      </c>
      <c r="V485">
        <f ca="1"/>
        <v>0</v>
      </c>
      <c r="W485">
        <f ca="1"/>
        <v>0</v>
      </c>
      <c r="X485">
        <f ca="1"/>
        <v>0</v>
      </c>
      <c r="Y485">
        <f ca="1"/>
        <v>0</v>
      </c>
      <c r="Z485">
        <f ca="1"/>
        <v>0</v>
      </c>
      <c r="AA485">
        <f ca="1"/>
        <v>0</v>
      </c>
      <c r="AC485" s="2"/>
      <c r="AD485" t="str">
        <f t="shared" si="126"/>
        <v/>
      </c>
      <c r="AF485" t="str">
        <f t="shared" si="117"/>
        <v/>
      </c>
      <c r="AG485" t="str">
        <f t="shared" si="118"/>
        <v/>
      </c>
      <c r="AH485" t="str">
        <f t="shared" si="119"/>
        <v/>
      </c>
      <c r="AI485" t="str">
        <f t="shared" si="120"/>
        <v/>
      </c>
      <c r="AJ485" t="str">
        <f t="shared" si="121"/>
        <v/>
      </c>
      <c r="AK485" t="str">
        <f t="shared" si="122"/>
        <v/>
      </c>
      <c r="AM485" t="str">
        <f t="shared" ca="1" si="127"/>
        <v>0, 0</v>
      </c>
      <c r="AN485">
        <f ca="1">OFFSET(INDIRECT(CONCATENATE($AE$1,"!$A$1")),$AT485,MATCH("First Name",INDIRECT(CONCATENATE($AE$1,"!$A$1")):INDIRECT(CONCATENATE($AE$1,"!$L$1")),0)-1,1,1)</f>
        <v>0</v>
      </c>
      <c r="AO485">
        <f ca="1">OFFSET(INDIRECT(CONCATENATE($AE$1,"!$A$1")),$AT485,MATCH("Last Name",INDIRECT(CONCATENATE($AE$1,"!$A$1")):INDIRECT(CONCATENATE($AE$1,"!$L$1")),0)-1,1,1)</f>
        <v>0</v>
      </c>
      <c r="AP485">
        <f ca="1">OFFSET(INDIRECT(CONCATENATE($AE$1,"!$A$1")),$AT485,MATCH("description",INDIRECT(CONCATENATE($AE$1,"!$A$1")):INDIRECT(CONCATENATE($AE$1,"!$L$1")),0)-1,1,1)</f>
        <v>0</v>
      </c>
      <c r="AQ485">
        <f ca="1">OFFSET(INDIRECT(CONCATENATE($AE$1,"!$A$1")),$AT485,MATCH("Display Name",INDIRECT(CONCATENATE($AE$1,"!$A$1")):INDIRECT(CONCATENATE($AE$1,"!$L$1")),0)-1,1,1)</f>
        <v>0</v>
      </c>
      <c r="AR485">
        <f ca="1">OFFSET(INDIRECT(CONCATENATE($AE$1,"!$A$1")),$AT485,MATCH("Pre-Windows 2000 Logon Name",INDIRECT(CONCATENATE($AE$1,"!$A$1")):INDIRECT(CONCATENATE($AE$1,"!$L$1")),0)-1,1,1)</f>
        <v>0</v>
      </c>
      <c r="AS485">
        <f ca="1">OFFSET(INDIRECT(CONCATENATE($AE$1,"!$A$1")),$AT485,MATCH("E-Mail Address",INDIRECT(CONCATENATE($AE$1,"!$A$1")):INDIRECT(CONCATENATE($AE$1,"!$L$1")),0)-1,1,1)</f>
        <v>0</v>
      </c>
      <c r="AT485">
        <v>484</v>
      </c>
    </row>
    <row r="486" spans="1:46" x14ac:dyDescent="0.25">
      <c r="A486" s="4"/>
      <c r="B486" s="4"/>
      <c r="C486" s="4"/>
      <c r="D486" s="4"/>
      <c r="E486" s="4"/>
      <c r="F486" s="4"/>
      <c r="H486" s="2"/>
      <c r="I486" t="str">
        <f t="shared" si="123"/>
        <v/>
      </c>
      <c r="K486" t="str">
        <f t="shared" si="112"/>
        <v/>
      </c>
      <c r="L486" t="str">
        <f t="shared" si="113"/>
        <v/>
      </c>
      <c r="M486" t="str">
        <f t="shared" si="114"/>
        <v/>
      </c>
      <c r="N486" t="str">
        <f t="shared" si="115"/>
        <v/>
      </c>
      <c r="O486" t="str">
        <f t="shared" si="116"/>
        <v/>
      </c>
      <c r="P486" t="str">
        <f t="shared" si="124"/>
        <v/>
      </c>
      <c r="R486" t="str">
        <f t="shared" ca="1" si="125"/>
        <v>0, 0</v>
      </c>
      <c r="S486">
        <f ca="1"/>
        <v>0</v>
      </c>
      <c r="T486">
        <f ca="1"/>
        <v>0</v>
      </c>
      <c r="U486">
        <f ca="1"/>
        <v>0</v>
      </c>
      <c r="V486">
        <f ca="1"/>
        <v>0</v>
      </c>
      <c r="W486">
        <f ca="1"/>
        <v>0</v>
      </c>
      <c r="X486">
        <f ca="1"/>
        <v>0</v>
      </c>
      <c r="Y486">
        <f ca="1"/>
        <v>0</v>
      </c>
      <c r="Z486">
        <f ca="1"/>
        <v>0</v>
      </c>
      <c r="AA486">
        <f ca="1"/>
        <v>0</v>
      </c>
      <c r="AC486" s="2"/>
      <c r="AD486" t="str">
        <f t="shared" si="126"/>
        <v/>
      </c>
      <c r="AF486" t="str">
        <f t="shared" si="117"/>
        <v/>
      </c>
      <c r="AG486" t="str">
        <f t="shared" si="118"/>
        <v/>
      </c>
      <c r="AH486" t="str">
        <f t="shared" si="119"/>
        <v/>
      </c>
      <c r="AI486" t="str">
        <f t="shared" si="120"/>
        <v/>
      </c>
      <c r="AJ486" t="str">
        <f t="shared" si="121"/>
        <v/>
      </c>
      <c r="AK486" t="str">
        <f t="shared" si="122"/>
        <v/>
      </c>
      <c r="AM486" t="str">
        <f t="shared" ca="1" si="127"/>
        <v>0, 0</v>
      </c>
      <c r="AN486">
        <f ca="1">OFFSET(INDIRECT(CONCATENATE($AE$1,"!$A$1")),$AT486,MATCH("First Name",INDIRECT(CONCATENATE($AE$1,"!$A$1")):INDIRECT(CONCATENATE($AE$1,"!$L$1")),0)-1,1,1)</f>
        <v>0</v>
      </c>
      <c r="AO486">
        <f ca="1">OFFSET(INDIRECT(CONCATENATE($AE$1,"!$A$1")),$AT486,MATCH("Last Name",INDIRECT(CONCATENATE($AE$1,"!$A$1")):INDIRECT(CONCATENATE($AE$1,"!$L$1")),0)-1,1,1)</f>
        <v>0</v>
      </c>
      <c r="AP486">
        <f ca="1">OFFSET(INDIRECT(CONCATENATE($AE$1,"!$A$1")),$AT486,MATCH("description",INDIRECT(CONCATENATE($AE$1,"!$A$1")):INDIRECT(CONCATENATE($AE$1,"!$L$1")),0)-1,1,1)</f>
        <v>0</v>
      </c>
      <c r="AQ486">
        <f ca="1">OFFSET(INDIRECT(CONCATENATE($AE$1,"!$A$1")),$AT486,MATCH("Display Name",INDIRECT(CONCATENATE($AE$1,"!$A$1")):INDIRECT(CONCATENATE($AE$1,"!$L$1")),0)-1,1,1)</f>
        <v>0</v>
      </c>
      <c r="AR486">
        <f ca="1">OFFSET(INDIRECT(CONCATENATE($AE$1,"!$A$1")),$AT486,MATCH("Pre-Windows 2000 Logon Name",INDIRECT(CONCATENATE($AE$1,"!$A$1")):INDIRECT(CONCATENATE($AE$1,"!$L$1")),0)-1,1,1)</f>
        <v>0</v>
      </c>
      <c r="AS486">
        <f ca="1">OFFSET(INDIRECT(CONCATENATE($AE$1,"!$A$1")),$AT486,MATCH("E-Mail Address",INDIRECT(CONCATENATE($AE$1,"!$A$1")):INDIRECT(CONCATENATE($AE$1,"!$L$1")),0)-1,1,1)</f>
        <v>0</v>
      </c>
      <c r="AT486">
        <v>485</v>
      </c>
    </row>
    <row r="487" spans="1:46" x14ac:dyDescent="0.25">
      <c r="A487" s="4"/>
      <c r="B487" s="4"/>
      <c r="C487" s="4"/>
      <c r="D487" s="4"/>
      <c r="E487" s="4"/>
      <c r="F487" s="4"/>
      <c r="H487" s="2"/>
      <c r="I487" t="str">
        <f t="shared" si="123"/>
        <v/>
      </c>
      <c r="K487" t="str">
        <f t="shared" si="112"/>
        <v/>
      </c>
      <c r="L487" t="str">
        <f t="shared" si="113"/>
        <v/>
      </c>
      <c r="M487" t="str">
        <f t="shared" si="114"/>
        <v/>
      </c>
      <c r="N487" t="str">
        <f t="shared" si="115"/>
        <v/>
      </c>
      <c r="O487" t="str">
        <f t="shared" si="116"/>
        <v/>
      </c>
      <c r="P487" t="str">
        <f t="shared" si="124"/>
        <v/>
      </c>
      <c r="R487" t="str">
        <f t="shared" ca="1" si="125"/>
        <v>0, 0</v>
      </c>
      <c r="S487">
        <f ca="1"/>
        <v>0</v>
      </c>
      <c r="T487">
        <f ca="1"/>
        <v>0</v>
      </c>
      <c r="U487">
        <f ca="1"/>
        <v>0</v>
      </c>
      <c r="V487">
        <f ca="1"/>
        <v>0</v>
      </c>
      <c r="W487">
        <f ca="1"/>
        <v>0</v>
      </c>
      <c r="X487">
        <f ca="1"/>
        <v>0</v>
      </c>
      <c r="Y487">
        <f ca="1"/>
        <v>0</v>
      </c>
      <c r="Z487">
        <f ca="1"/>
        <v>0</v>
      </c>
      <c r="AA487">
        <f ca="1"/>
        <v>0</v>
      </c>
      <c r="AC487" s="2"/>
      <c r="AD487" t="str">
        <f t="shared" si="126"/>
        <v/>
      </c>
      <c r="AF487" t="str">
        <f t="shared" si="117"/>
        <v/>
      </c>
      <c r="AG487" t="str">
        <f t="shared" si="118"/>
        <v/>
      </c>
      <c r="AH487" t="str">
        <f t="shared" si="119"/>
        <v/>
      </c>
      <c r="AI487" t="str">
        <f t="shared" si="120"/>
        <v/>
      </c>
      <c r="AJ487" t="str">
        <f t="shared" si="121"/>
        <v/>
      </c>
      <c r="AK487" t="str">
        <f t="shared" si="122"/>
        <v/>
      </c>
      <c r="AM487" t="str">
        <f t="shared" ca="1" si="127"/>
        <v>0, 0</v>
      </c>
      <c r="AN487">
        <f ca="1">OFFSET(INDIRECT(CONCATENATE($AE$1,"!$A$1")),$AT487,MATCH("First Name",INDIRECT(CONCATENATE($AE$1,"!$A$1")):INDIRECT(CONCATENATE($AE$1,"!$L$1")),0)-1,1,1)</f>
        <v>0</v>
      </c>
      <c r="AO487">
        <f ca="1">OFFSET(INDIRECT(CONCATENATE($AE$1,"!$A$1")),$AT487,MATCH("Last Name",INDIRECT(CONCATENATE($AE$1,"!$A$1")):INDIRECT(CONCATENATE($AE$1,"!$L$1")),0)-1,1,1)</f>
        <v>0</v>
      </c>
      <c r="AP487">
        <f ca="1">OFFSET(INDIRECT(CONCATENATE($AE$1,"!$A$1")),$AT487,MATCH("description",INDIRECT(CONCATENATE($AE$1,"!$A$1")):INDIRECT(CONCATENATE($AE$1,"!$L$1")),0)-1,1,1)</f>
        <v>0</v>
      </c>
      <c r="AQ487">
        <f ca="1">OFFSET(INDIRECT(CONCATENATE($AE$1,"!$A$1")),$AT487,MATCH("Display Name",INDIRECT(CONCATENATE($AE$1,"!$A$1")):INDIRECT(CONCATENATE($AE$1,"!$L$1")),0)-1,1,1)</f>
        <v>0</v>
      </c>
      <c r="AR487">
        <f ca="1">OFFSET(INDIRECT(CONCATENATE($AE$1,"!$A$1")),$AT487,MATCH("Pre-Windows 2000 Logon Name",INDIRECT(CONCATENATE($AE$1,"!$A$1")):INDIRECT(CONCATENATE($AE$1,"!$L$1")),0)-1,1,1)</f>
        <v>0</v>
      </c>
      <c r="AS487">
        <f ca="1">OFFSET(INDIRECT(CONCATENATE($AE$1,"!$A$1")),$AT487,MATCH("E-Mail Address",INDIRECT(CONCATENATE($AE$1,"!$A$1")):INDIRECT(CONCATENATE($AE$1,"!$L$1")),0)-1,1,1)</f>
        <v>0</v>
      </c>
      <c r="AT487">
        <v>486</v>
      </c>
    </row>
    <row r="488" spans="1:46" x14ac:dyDescent="0.25">
      <c r="A488" s="4"/>
      <c r="B488" s="4"/>
      <c r="C488" s="4"/>
      <c r="D488" s="4"/>
      <c r="E488" s="4"/>
      <c r="F488" s="4"/>
      <c r="H488" s="2"/>
      <c r="I488" t="str">
        <f t="shared" si="123"/>
        <v/>
      </c>
      <c r="K488" t="str">
        <f t="shared" si="112"/>
        <v/>
      </c>
      <c r="L488" t="str">
        <f t="shared" si="113"/>
        <v/>
      </c>
      <c r="M488" t="str">
        <f t="shared" si="114"/>
        <v/>
      </c>
      <c r="N488" t="str">
        <f t="shared" si="115"/>
        <v/>
      </c>
      <c r="O488" t="str">
        <f t="shared" si="116"/>
        <v/>
      </c>
      <c r="P488" t="str">
        <f t="shared" si="124"/>
        <v/>
      </c>
      <c r="R488" t="str">
        <f t="shared" ca="1" si="125"/>
        <v>0, 0</v>
      </c>
      <c r="S488">
        <f ca="1"/>
        <v>0</v>
      </c>
      <c r="T488">
        <f ca="1"/>
        <v>0</v>
      </c>
      <c r="U488">
        <f ca="1"/>
        <v>0</v>
      </c>
      <c r="V488">
        <f ca="1"/>
        <v>0</v>
      </c>
      <c r="W488">
        <f ca="1"/>
        <v>0</v>
      </c>
      <c r="X488">
        <f ca="1"/>
        <v>0</v>
      </c>
      <c r="Y488">
        <f ca="1"/>
        <v>0</v>
      </c>
      <c r="Z488">
        <f ca="1"/>
        <v>0</v>
      </c>
      <c r="AA488">
        <f ca="1"/>
        <v>0</v>
      </c>
      <c r="AC488" s="2"/>
      <c r="AD488" t="str">
        <f t="shared" si="126"/>
        <v/>
      </c>
      <c r="AF488" t="str">
        <f t="shared" si="117"/>
        <v/>
      </c>
      <c r="AG488" t="str">
        <f t="shared" si="118"/>
        <v/>
      </c>
      <c r="AH488" t="str">
        <f t="shared" si="119"/>
        <v/>
      </c>
      <c r="AI488" t="str">
        <f t="shared" si="120"/>
        <v/>
      </c>
      <c r="AJ488" t="str">
        <f t="shared" si="121"/>
        <v/>
      </c>
      <c r="AK488" t="str">
        <f t="shared" si="122"/>
        <v/>
      </c>
      <c r="AM488" t="str">
        <f t="shared" ca="1" si="127"/>
        <v>0, 0</v>
      </c>
      <c r="AN488">
        <f ca="1">OFFSET(INDIRECT(CONCATENATE($AE$1,"!$A$1")),$AT488,MATCH("First Name",INDIRECT(CONCATENATE($AE$1,"!$A$1")):INDIRECT(CONCATENATE($AE$1,"!$L$1")),0)-1,1,1)</f>
        <v>0</v>
      </c>
      <c r="AO488">
        <f ca="1">OFFSET(INDIRECT(CONCATENATE($AE$1,"!$A$1")),$AT488,MATCH("Last Name",INDIRECT(CONCATENATE($AE$1,"!$A$1")):INDIRECT(CONCATENATE($AE$1,"!$L$1")),0)-1,1,1)</f>
        <v>0</v>
      </c>
      <c r="AP488">
        <f ca="1">OFFSET(INDIRECT(CONCATENATE($AE$1,"!$A$1")),$AT488,MATCH("description",INDIRECT(CONCATENATE($AE$1,"!$A$1")):INDIRECT(CONCATENATE($AE$1,"!$L$1")),0)-1,1,1)</f>
        <v>0</v>
      </c>
      <c r="AQ488">
        <f ca="1">OFFSET(INDIRECT(CONCATENATE($AE$1,"!$A$1")),$AT488,MATCH("Display Name",INDIRECT(CONCATENATE($AE$1,"!$A$1")):INDIRECT(CONCATENATE($AE$1,"!$L$1")),0)-1,1,1)</f>
        <v>0</v>
      </c>
      <c r="AR488">
        <f ca="1">OFFSET(INDIRECT(CONCATENATE($AE$1,"!$A$1")),$AT488,MATCH("Pre-Windows 2000 Logon Name",INDIRECT(CONCATENATE($AE$1,"!$A$1")):INDIRECT(CONCATENATE($AE$1,"!$L$1")),0)-1,1,1)</f>
        <v>0</v>
      </c>
      <c r="AS488">
        <f ca="1">OFFSET(INDIRECT(CONCATENATE($AE$1,"!$A$1")),$AT488,MATCH("E-Mail Address",INDIRECT(CONCATENATE($AE$1,"!$A$1")):INDIRECT(CONCATENATE($AE$1,"!$L$1")),0)-1,1,1)</f>
        <v>0</v>
      </c>
      <c r="AT488">
        <v>487</v>
      </c>
    </row>
    <row r="489" spans="1:46" x14ac:dyDescent="0.25">
      <c r="A489" s="4"/>
      <c r="B489" s="4"/>
      <c r="C489" s="4"/>
      <c r="D489" s="4"/>
      <c r="E489" s="4"/>
      <c r="F489" s="4"/>
      <c r="H489" s="2"/>
      <c r="I489" t="str">
        <f t="shared" si="123"/>
        <v/>
      </c>
      <c r="K489" t="str">
        <f t="shared" si="112"/>
        <v/>
      </c>
      <c r="L489" t="str">
        <f t="shared" si="113"/>
        <v/>
      </c>
      <c r="M489" t="str">
        <f t="shared" si="114"/>
        <v/>
      </c>
      <c r="N489" t="str">
        <f t="shared" si="115"/>
        <v/>
      </c>
      <c r="O489" t="str">
        <f t="shared" si="116"/>
        <v/>
      </c>
      <c r="P489" t="str">
        <f t="shared" si="124"/>
        <v/>
      </c>
      <c r="R489" t="str">
        <f t="shared" ca="1" si="125"/>
        <v>0, 0</v>
      </c>
      <c r="S489">
        <f ca="1"/>
        <v>0</v>
      </c>
      <c r="T489">
        <f ca="1"/>
        <v>0</v>
      </c>
      <c r="U489">
        <f ca="1"/>
        <v>0</v>
      </c>
      <c r="V489">
        <f ca="1"/>
        <v>0</v>
      </c>
      <c r="W489">
        <f ca="1"/>
        <v>0</v>
      </c>
      <c r="X489">
        <f ca="1"/>
        <v>0</v>
      </c>
      <c r="Y489">
        <f ca="1"/>
        <v>0</v>
      </c>
      <c r="Z489">
        <f ca="1"/>
        <v>0</v>
      </c>
      <c r="AA489">
        <f ca="1"/>
        <v>0</v>
      </c>
      <c r="AC489" s="2"/>
      <c r="AD489" t="str">
        <f t="shared" si="126"/>
        <v/>
      </c>
      <c r="AF489" t="str">
        <f t="shared" si="117"/>
        <v/>
      </c>
      <c r="AG489" t="str">
        <f t="shared" si="118"/>
        <v/>
      </c>
      <c r="AH489" t="str">
        <f t="shared" si="119"/>
        <v/>
      </c>
      <c r="AI489" t="str">
        <f t="shared" si="120"/>
        <v/>
      </c>
      <c r="AJ489" t="str">
        <f t="shared" si="121"/>
        <v/>
      </c>
      <c r="AK489" t="str">
        <f t="shared" si="122"/>
        <v/>
      </c>
      <c r="AM489" t="str">
        <f t="shared" ca="1" si="127"/>
        <v>0, 0</v>
      </c>
      <c r="AN489">
        <f ca="1">OFFSET(INDIRECT(CONCATENATE($AE$1,"!$A$1")),$AT489,MATCH("First Name",INDIRECT(CONCATENATE($AE$1,"!$A$1")):INDIRECT(CONCATENATE($AE$1,"!$L$1")),0)-1,1,1)</f>
        <v>0</v>
      </c>
      <c r="AO489">
        <f ca="1">OFFSET(INDIRECT(CONCATENATE($AE$1,"!$A$1")),$AT489,MATCH("Last Name",INDIRECT(CONCATENATE($AE$1,"!$A$1")):INDIRECT(CONCATENATE($AE$1,"!$L$1")),0)-1,1,1)</f>
        <v>0</v>
      </c>
      <c r="AP489">
        <f ca="1">OFFSET(INDIRECT(CONCATENATE($AE$1,"!$A$1")),$AT489,MATCH("description",INDIRECT(CONCATENATE($AE$1,"!$A$1")):INDIRECT(CONCATENATE($AE$1,"!$L$1")),0)-1,1,1)</f>
        <v>0</v>
      </c>
      <c r="AQ489">
        <f ca="1">OFFSET(INDIRECT(CONCATENATE($AE$1,"!$A$1")),$AT489,MATCH("Display Name",INDIRECT(CONCATENATE($AE$1,"!$A$1")):INDIRECT(CONCATENATE($AE$1,"!$L$1")),0)-1,1,1)</f>
        <v>0</v>
      </c>
      <c r="AR489">
        <f ca="1">OFFSET(INDIRECT(CONCATENATE($AE$1,"!$A$1")),$AT489,MATCH("Pre-Windows 2000 Logon Name",INDIRECT(CONCATENATE($AE$1,"!$A$1")):INDIRECT(CONCATENATE($AE$1,"!$L$1")),0)-1,1,1)</f>
        <v>0</v>
      </c>
      <c r="AS489">
        <f ca="1">OFFSET(INDIRECT(CONCATENATE($AE$1,"!$A$1")),$AT489,MATCH("E-Mail Address",INDIRECT(CONCATENATE($AE$1,"!$A$1")):INDIRECT(CONCATENATE($AE$1,"!$L$1")),0)-1,1,1)</f>
        <v>0</v>
      </c>
      <c r="AT489">
        <v>488</v>
      </c>
    </row>
    <row r="490" spans="1:46" x14ac:dyDescent="0.25">
      <c r="A490" s="4"/>
      <c r="B490" s="4"/>
      <c r="C490" s="4"/>
      <c r="D490" s="4"/>
      <c r="E490" s="4"/>
      <c r="F490" s="4"/>
      <c r="H490" s="2"/>
      <c r="I490" t="str">
        <f t="shared" si="123"/>
        <v/>
      </c>
      <c r="K490" t="str">
        <f t="shared" si="112"/>
        <v/>
      </c>
      <c r="L490" t="str">
        <f t="shared" si="113"/>
        <v/>
      </c>
      <c r="M490" t="str">
        <f t="shared" si="114"/>
        <v/>
      </c>
      <c r="N490" t="str">
        <f t="shared" si="115"/>
        <v/>
      </c>
      <c r="O490" t="str">
        <f t="shared" si="116"/>
        <v/>
      </c>
      <c r="P490" t="str">
        <f t="shared" si="124"/>
        <v/>
      </c>
      <c r="R490" t="str">
        <f t="shared" ca="1" si="125"/>
        <v>0, 0</v>
      </c>
      <c r="S490">
        <f ca="1"/>
        <v>0</v>
      </c>
      <c r="T490">
        <f ca="1"/>
        <v>0</v>
      </c>
      <c r="U490">
        <f ca="1"/>
        <v>0</v>
      </c>
      <c r="V490">
        <f ca="1"/>
        <v>0</v>
      </c>
      <c r="W490">
        <f ca="1"/>
        <v>0</v>
      </c>
      <c r="X490">
        <f ca="1"/>
        <v>0</v>
      </c>
      <c r="Y490">
        <f ca="1"/>
        <v>0</v>
      </c>
      <c r="Z490">
        <f ca="1"/>
        <v>0</v>
      </c>
      <c r="AA490">
        <f ca="1"/>
        <v>0</v>
      </c>
      <c r="AC490" s="2"/>
      <c r="AD490" t="str">
        <f t="shared" si="126"/>
        <v/>
      </c>
      <c r="AF490" t="str">
        <f t="shared" si="117"/>
        <v/>
      </c>
      <c r="AG490" t="str">
        <f t="shared" si="118"/>
        <v/>
      </c>
      <c r="AH490" t="str">
        <f t="shared" si="119"/>
        <v/>
      </c>
      <c r="AI490" t="str">
        <f t="shared" si="120"/>
        <v/>
      </c>
      <c r="AJ490" t="str">
        <f t="shared" si="121"/>
        <v/>
      </c>
      <c r="AK490" t="str">
        <f t="shared" si="122"/>
        <v/>
      </c>
      <c r="AM490" t="str">
        <f t="shared" ca="1" si="127"/>
        <v>0, 0</v>
      </c>
      <c r="AN490">
        <f ca="1">OFFSET(INDIRECT(CONCATENATE($AE$1,"!$A$1")),$AT490,MATCH("First Name",INDIRECT(CONCATENATE($AE$1,"!$A$1")):INDIRECT(CONCATENATE($AE$1,"!$L$1")),0)-1,1,1)</f>
        <v>0</v>
      </c>
      <c r="AO490">
        <f ca="1">OFFSET(INDIRECT(CONCATENATE($AE$1,"!$A$1")),$AT490,MATCH("Last Name",INDIRECT(CONCATENATE($AE$1,"!$A$1")):INDIRECT(CONCATENATE($AE$1,"!$L$1")),0)-1,1,1)</f>
        <v>0</v>
      </c>
      <c r="AP490">
        <f ca="1">OFFSET(INDIRECT(CONCATENATE($AE$1,"!$A$1")),$AT490,MATCH("description",INDIRECT(CONCATENATE($AE$1,"!$A$1")):INDIRECT(CONCATENATE($AE$1,"!$L$1")),0)-1,1,1)</f>
        <v>0</v>
      </c>
      <c r="AQ490">
        <f ca="1">OFFSET(INDIRECT(CONCATENATE($AE$1,"!$A$1")),$AT490,MATCH("Display Name",INDIRECT(CONCATENATE($AE$1,"!$A$1")):INDIRECT(CONCATENATE($AE$1,"!$L$1")),0)-1,1,1)</f>
        <v>0</v>
      </c>
      <c r="AR490">
        <f ca="1">OFFSET(INDIRECT(CONCATENATE($AE$1,"!$A$1")),$AT490,MATCH("Pre-Windows 2000 Logon Name",INDIRECT(CONCATENATE($AE$1,"!$A$1")):INDIRECT(CONCATENATE($AE$1,"!$L$1")),0)-1,1,1)</f>
        <v>0</v>
      </c>
      <c r="AS490">
        <f ca="1">OFFSET(INDIRECT(CONCATENATE($AE$1,"!$A$1")),$AT490,MATCH("E-Mail Address",INDIRECT(CONCATENATE($AE$1,"!$A$1")):INDIRECT(CONCATENATE($AE$1,"!$L$1")),0)-1,1,1)</f>
        <v>0</v>
      </c>
      <c r="AT490">
        <v>489</v>
      </c>
    </row>
    <row r="491" spans="1:46" x14ac:dyDescent="0.25">
      <c r="A491" s="4"/>
      <c r="B491" s="4"/>
      <c r="C491" s="4"/>
      <c r="D491" s="4"/>
      <c r="E491" s="4"/>
      <c r="F491" s="4"/>
      <c r="H491" s="2"/>
      <c r="I491" t="str">
        <f t="shared" si="123"/>
        <v/>
      </c>
      <c r="K491" t="str">
        <f t="shared" si="112"/>
        <v/>
      </c>
      <c r="L491" t="str">
        <f t="shared" si="113"/>
        <v/>
      </c>
      <c r="M491" t="str">
        <f t="shared" si="114"/>
        <v/>
      </c>
      <c r="N491" t="str">
        <f t="shared" si="115"/>
        <v/>
      </c>
      <c r="O491" t="str">
        <f t="shared" si="116"/>
        <v/>
      </c>
      <c r="P491" t="str">
        <f t="shared" si="124"/>
        <v/>
      </c>
      <c r="R491" t="str">
        <f t="shared" ca="1" si="125"/>
        <v>0, 0</v>
      </c>
      <c r="S491">
        <f ca="1"/>
        <v>0</v>
      </c>
      <c r="T491">
        <f ca="1"/>
        <v>0</v>
      </c>
      <c r="U491">
        <f ca="1"/>
        <v>0</v>
      </c>
      <c r="V491">
        <f ca="1"/>
        <v>0</v>
      </c>
      <c r="W491">
        <f ca="1"/>
        <v>0</v>
      </c>
      <c r="X491">
        <f ca="1"/>
        <v>0</v>
      </c>
      <c r="Y491">
        <f ca="1"/>
        <v>0</v>
      </c>
      <c r="Z491">
        <f ca="1"/>
        <v>0</v>
      </c>
      <c r="AA491">
        <f ca="1"/>
        <v>0</v>
      </c>
      <c r="AC491" s="2"/>
      <c r="AD491" t="str">
        <f t="shared" si="126"/>
        <v/>
      </c>
      <c r="AF491" t="str">
        <f t="shared" si="117"/>
        <v/>
      </c>
      <c r="AG491" t="str">
        <f t="shared" si="118"/>
        <v/>
      </c>
      <c r="AH491" t="str">
        <f t="shared" si="119"/>
        <v/>
      </c>
      <c r="AI491" t="str">
        <f t="shared" si="120"/>
        <v/>
      </c>
      <c r="AJ491" t="str">
        <f t="shared" si="121"/>
        <v/>
      </c>
      <c r="AK491" t="str">
        <f t="shared" si="122"/>
        <v/>
      </c>
      <c r="AM491" t="str">
        <f t="shared" ca="1" si="127"/>
        <v>0, 0</v>
      </c>
      <c r="AN491">
        <f ca="1">OFFSET(INDIRECT(CONCATENATE($AE$1,"!$A$1")),$AT491,MATCH("First Name",INDIRECT(CONCATENATE($AE$1,"!$A$1")):INDIRECT(CONCATENATE($AE$1,"!$L$1")),0)-1,1,1)</f>
        <v>0</v>
      </c>
      <c r="AO491">
        <f ca="1">OFFSET(INDIRECT(CONCATENATE($AE$1,"!$A$1")),$AT491,MATCH("Last Name",INDIRECT(CONCATENATE($AE$1,"!$A$1")):INDIRECT(CONCATENATE($AE$1,"!$L$1")),0)-1,1,1)</f>
        <v>0</v>
      </c>
      <c r="AP491">
        <f ca="1">OFFSET(INDIRECT(CONCATENATE($AE$1,"!$A$1")),$AT491,MATCH("description",INDIRECT(CONCATENATE($AE$1,"!$A$1")):INDIRECT(CONCATENATE($AE$1,"!$L$1")),0)-1,1,1)</f>
        <v>0</v>
      </c>
      <c r="AQ491">
        <f ca="1">OFFSET(INDIRECT(CONCATENATE($AE$1,"!$A$1")),$AT491,MATCH("Display Name",INDIRECT(CONCATENATE($AE$1,"!$A$1")):INDIRECT(CONCATENATE($AE$1,"!$L$1")),0)-1,1,1)</f>
        <v>0</v>
      </c>
      <c r="AR491">
        <f ca="1">OFFSET(INDIRECT(CONCATENATE($AE$1,"!$A$1")),$AT491,MATCH("Pre-Windows 2000 Logon Name",INDIRECT(CONCATENATE($AE$1,"!$A$1")):INDIRECT(CONCATENATE($AE$1,"!$L$1")),0)-1,1,1)</f>
        <v>0</v>
      </c>
      <c r="AS491">
        <f ca="1">OFFSET(INDIRECT(CONCATENATE($AE$1,"!$A$1")),$AT491,MATCH("E-Mail Address",INDIRECT(CONCATENATE($AE$1,"!$A$1")):INDIRECT(CONCATENATE($AE$1,"!$L$1")),0)-1,1,1)</f>
        <v>0</v>
      </c>
      <c r="AT491">
        <v>490</v>
      </c>
    </row>
    <row r="492" spans="1:46" x14ac:dyDescent="0.25">
      <c r="A492" s="4"/>
      <c r="B492" s="4"/>
      <c r="C492" s="4"/>
      <c r="D492" s="4"/>
      <c r="E492" s="4"/>
      <c r="F492" s="4"/>
      <c r="H492" s="2"/>
      <c r="I492" t="str">
        <f t="shared" si="123"/>
        <v/>
      </c>
      <c r="K492" t="str">
        <f t="shared" si="112"/>
        <v/>
      </c>
      <c r="L492" t="str">
        <f t="shared" si="113"/>
        <v/>
      </c>
      <c r="M492" t="str">
        <f t="shared" si="114"/>
        <v/>
      </c>
      <c r="N492" t="str">
        <f t="shared" si="115"/>
        <v/>
      </c>
      <c r="O492" t="str">
        <f t="shared" si="116"/>
        <v/>
      </c>
      <c r="P492" t="str">
        <f t="shared" si="124"/>
        <v/>
      </c>
      <c r="R492" t="str">
        <f t="shared" ca="1" si="125"/>
        <v>0, 0</v>
      </c>
      <c r="S492">
        <f ca="1"/>
        <v>0</v>
      </c>
      <c r="T492">
        <f ca="1"/>
        <v>0</v>
      </c>
      <c r="U492">
        <f ca="1"/>
        <v>0</v>
      </c>
      <c r="V492">
        <f ca="1"/>
        <v>0</v>
      </c>
      <c r="W492">
        <f ca="1"/>
        <v>0</v>
      </c>
      <c r="X492">
        <f ca="1"/>
        <v>0</v>
      </c>
      <c r="Y492">
        <f ca="1"/>
        <v>0</v>
      </c>
      <c r="Z492">
        <f ca="1"/>
        <v>0</v>
      </c>
      <c r="AA492">
        <f ca="1"/>
        <v>0</v>
      </c>
      <c r="AC492" s="2"/>
      <c r="AD492" t="str">
        <f t="shared" si="126"/>
        <v/>
      </c>
      <c r="AF492" t="str">
        <f t="shared" si="117"/>
        <v/>
      </c>
      <c r="AG492" t="str">
        <f t="shared" si="118"/>
        <v/>
      </c>
      <c r="AH492" t="str">
        <f t="shared" si="119"/>
        <v/>
      </c>
      <c r="AI492" t="str">
        <f t="shared" si="120"/>
        <v/>
      </c>
      <c r="AJ492" t="str">
        <f t="shared" si="121"/>
        <v/>
      </c>
      <c r="AK492" t="str">
        <f t="shared" si="122"/>
        <v/>
      </c>
      <c r="AM492" t="str">
        <f t="shared" ca="1" si="127"/>
        <v>0, 0</v>
      </c>
      <c r="AN492">
        <f ca="1">OFFSET(INDIRECT(CONCATENATE($AE$1,"!$A$1")),$AT492,MATCH("First Name",INDIRECT(CONCATENATE($AE$1,"!$A$1")):INDIRECT(CONCATENATE($AE$1,"!$L$1")),0)-1,1,1)</f>
        <v>0</v>
      </c>
      <c r="AO492">
        <f ca="1">OFFSET(INDIRECT(CONCATENATE($AE$1,"!$A$1")),$AT492,MATCH("Last Name",INDIRECT(CONCATENATE($AE$1,"!$A$1")):INDIRECT(CONCATENATE($AE$1,"!$L$1")),0)-1,1,1)</f>
        <v>0</v>
      </c>
      <c r="AP492">
        <f ca="1">OFFSET(INDIRECT(CONCATENATE($AE$1,"!$A$1")),$AT492,MATCH("description",INDIRECT(CONCATENATE($AE$1,"!$A$1")):INDIRECT(CONCATENATE($AE$1,"!$L$1")),0)-1,1,1)</f>
        <v>0</v>
      </c>
      <c r="AQ492">
        <f ca="1">OFFSET(INDIRECT(CONCATENATE($AE$1,"!$A$1")),$AT492,MATCH("Display Name",INDIRECT(CONCATENATE($AE$1,"!$A$1")):INDIRECT(CONCATENATE($AE$1,"!$L$1")),0)-1,1,1)</f>
        <v>0</v>
      </c>
      <c r="AR492">
        <f ca="1">OFFSET(INDIRECT(CONCATENATE($AE$1,"!$A$1")),$AT492,MATCH("Pre-Windows 2000 Logon Name",INDIRECT(CONCATENATE($AE$1,"!$A$1")):INDIRECT(CONCATENATE($AE$1,"!$L$1")),0)-1,1,1)</f>
        <v>0</v>
      </c>
      <c r="AS492">
        <f ca="1">OFFSET(INDIRECT(CONCATENATE($AE$1,"!$A$1")),$AT492,MATCH("E-Mail Address",INDIRECT(CONCATENATE($AE$1,"!$A$1")):INDIRECT(CONCATENATE($AE$1,"!$L$1")),0)-1,1,1)</f>
        <v>0</v>
      </c>
      <c r="AT492">
        <v>491</v>
      </c>
    </row>
    <row r="493" spans="1:46" x14ac:dyDescent="0.25">
      <c r="A493" s="4"/>
      <c r="B493" s="4"/>
      <c r="C493" s="4"/>
      <c r="D493" s="4"/>
      <c r="E493" s="4"/>
      <c r="F493" s="4"/>
      <c r="H493" s="2"/>
      <c r="I493" t="str">
        <f t="shared" si="123"/>
        <v/>
      </c>
      <c r="K493" t="str">
        <f t="shared" si="112"/>
        <v/>
      </c>
      <c r="L493" t="str">
        <f t="shared" si="113"/>
        <v/>
      </c>
      <c r="M493" t="str">
        <f t="shared" si="114"/>
        <v/>
      </c>
      <c r="N493" t="str">
        <f t="shared" si="115"/>
        <v/>
      </c>
      <c r="O493" t="str">
        <f t="shared" si="116"/>
        <v/>
      </c>
      <c r="P493" t="str">
        <f t="shared" si="124"/>
        <v/>
      </c>
      <c r="R493" t="str">
        <f t="shared" ca="1" si="125"/>
        <v>0, 0</v>
      </c>
      <c r="S493">
        <f ca="1"/>
        <v>0</v>
      </c>
      <c r="T493">
        <f ca="1"/>
        <v>0</v>
      </c>
      <c r="U493">
        <f ca="1"/>
        <v>0</v>
      </c>
      <c r="V493">
        <f ca="1"/>
        <v>0</v>
      </c>
      <c r="W493">
        <f ca="1"/>
        <v>0</v>
      </c>
      <c r="X493">
        <f ca="1"/>
        <v>0</v>
      </c>
      <c r="Y493">
        <f ca="1"/>
        <v>0</v>
      </c>
      <c r="Z493">
        <f ca="1"/>
        <v>0</v>
      </c>
      <c r="AA493">
        <f ca="1"/>
        <v>0</v>
      </c>
      <c r="AC493" s="2"/>
      <c r="AD493" t="str">
        <f t="shared" si="126"/>
        <v/>
      </c>
      <c r="AF493" t="str">
        <f t="shared" si="117"/>
        <v/>
      </c>
      <c r="AG493" t="str">
        <f t="shared" si="118"/>
        <v/>
      </c>
      <c r="AH493" t="str">
        <f t="shared" si="119"/>
        <v/>
      </c>
      <c r="AI493" t="str">
        <f t="shared" si="120"/>
        <v/>
      </c>
      <c r="AJ493" t="str">
        <f t="shared" si="121"/>
        <v/>
      </c>
      <c r="AK493" t="str">
        <f t="shared" si="122"/>
        <v/>
      </c>
      <c r="AM493" t="str">
        <f t="shared" ca="1" si="127"/>
        <v>0, 0</v>
      </c>
      <c r="AN493">
        <f ca="1">OFFSET(INDIRECT(CONCATENATE($AE$1,"!$A$1")),$AT493,MATCH("First Name",INDIRECT(CONCATENATE($AE$1,"!$A$1")):INDIRECT(CONCATENATE($AE$1,"!$L$1")),0)-1,1,1)</f>
        <v>0</v>
      </c>
      <c r="AO493">
        <f ca="1">OFFSET(INDIRECT(CONCATENATE($AE$1,"!$A$1")),$AT493,MATCH("Last Name",INDIRECT(CONCATENATE($AE$1,"!$A$1")):INDIRECT(CONCATENATE($AE$1,"!$L$1")),0)-1,1,1)</f>
        <v>0</v>
      </c>
      <c r="AP493">
        <f ca="1">OFFSET(INDIRECT(CONCATENATE($AE$1,"!$A$1")),$AT493,MATCH("description",INDIRECT(CONCATENATE($AE$1,"!$A$1")):INDIRECT(CONCATENATE($AE$1,"!$L$1")),0)-1,1,1)</f>
        <v>0</v>
      </c>
      <c r="AQ493">
        <f ca="1">OFFSET(INDIRECT(CONCATENATE($AE$1,"!$A$1")),$AT493,MATCH("Display Name",INDIRECT(CONCATENATE($AE$1,"!$A$1")):INDIRECT(CONCATENATE($AE$1,"!$L$1")),0)-1,1,1)</f>
        <v>0</v>
      </c>
      <c r="AR493">
        <f ca="1">OFFSET(INDIRECT(CONCATENATE($AE$1,"!$A$1")),$AT493,MATCH("Pre-Windows 2000 Logon Name",INDIRECT(CONCATENATE($AE$1,"!$A$1")):INDIRECT(CONCATENATE($AE$1,"!$L$1")),0)-1,1,1)</f>
        <v>0</v>
      </c>
      <c r="AS493">
        <f ca="1">OFFSET(INDIRECT(CONCATENATE($AE$1,"!$A$1")),$AT493,MATCH("E-Mail Address",INDIRECT(CONCATENATE($AE$1,"!$A$1")):INDIRECT(CONCATENATE($AE$1,"!$L$1")),0)-1,1,1)</f>
        <v>0</v>
      </c>
      <c r="AT493">
        <v>492</v>
      </c>
    </row>
    <row r="494" spans="1:46" x14ac:dyDescent="0.25">
      <c r="A494" s="4"/>
      <c r="B494" s="4"/>
      <c r="C494" s="4"/>
      <c r="D494" s="4"/>
      <c r="E494" s="4"/>
      <c r="F494" s="4"/>
      <c r="H494" s="2"/>
      <c r="I494" t="str">
        <f t="shared" si="123"/>
        <v/>
      </c>
      <c r="K494" t="str">
        <f t="shared" si="112"/>
        <v/>
      </c>
      <c r="L494" t="str">
        <f t="shared" si="113"/>
        <v/>
      </c>
      <c r="M494" t="str">
        <f t="shared" si="114"/>
        <v/>
      </c>
      <c r="N494" t="str">
        <f t="shared" si="115"/>
        <v/>
      </c>
      <c r="O494" t="str">
        <f t="shared" si="116"/>
        <v/>
      </c>
      <c r="P494" t="str">
        <f t="shared" si="124"/>
        <v/>
      </c>
      <c r="R494" t="str">
        <f t="shared" ca="1" si="125"/>
        <v>0, 0</v>
      </c>
      <c r="S494">
        <f ca="1"/>
        <v>0</v>
      </c>
      <c r="T494">
        <f ca="1"/>
        <v>0</v>
      </c>
      <c r="U494">
        <f ca="1"/>
        <v>0</v>
      </c>
      <c r="V494">
        <f ca="1"/>
        <v>0</v>
      </c>
      <c r="W494">
        <f ca="1"/>
        <v>0</v>
      </c>
      <c r="X494">
        <f ca="1"/>
        <v>0</v>
      </c>
      <c r="Y494">
        <f ca="1"/>
        <v>0</v>
      </c>
      <c r="Z494">
        <f ca="1"/>
        <v>0</v>
      </c>
      <c r="AA494">
        <f ca="1"/>
        <v>0</v>
      </c>
      <c r="AC494" s="2"/>
      <c r="AD494" t="str">
        <f t="shared" si="126"/>
        <v/>
      </c>
      <c r="AF494" t="str">
        <f t="shared" si="117"/>
        <v/>
      </c>
      <c r="AG494" t="str">
        <f t="shared" si="118"/>
        <v/>
      </c>
      <c r="AH494" t="str">
        <f t="shared" si="119"/>
        <v/>
      </c>
      <c r="AI494" t="str">
        <f t="shared" si="120"/>
        <v/>
      </c>
      <c r="AJ494" t="str">
        <f t="shared" si="121"/>
        <v/>
      </c>
      <c r="AK494" t="str">
        <f t="shared" si="122"/>
        <v/>
      </c>
      <c r="AM494" t="str">
        <f t="shared" ca="1" si="127"/>
        <v>0, 0</v>
      </c>
      <c r="AN494">
        <f ca="1">OFFSET(INDIRECT(CONCATENATE($AE$1,"!$A$1")),$AT494,MATCH("First Name",INDIRECT(CONCATENATE($AE$1,"!$A$1")):INDIRECT(CONCATENATE($AE$1,"!$L$1")),0)-1,1,1)</f>
        <v>0</v>
      </c>
      <c r="AO494">
        <f ca="1">OFFSET(INDIRECT(CONCATENATE($AE$1,"!$A$1")),$AT494,MATCH("Last Name",INDIRECT(CONCATENATE($AE$1,"!$A$1")):INDIRECT(CONCATENATE($AE$1,"!$L$1")),0)-1,1,1)</f>
        <v>0</v>
      </c>
      <c r="AP494">
        <f ca="1">OFFSET(INDIRECT(CONCATENATE($AE$1,"!$A$1")),$AT494,MATCH("description",INDIRECT(CONCATENATE($AE$1,"!$A$1")):INDIRECT(CONCATENATE($AE$1,"!$L$1")),0)-1,1,1)</f>
        <v>0</v>
      </c>
      <c r="AQ494">
        <f ca="1">OFFSET(INDIRECT(CONCATENATE($AE$1,"!$A$1")),$AT494,MATCH("Display Name",INDIRECT(CONCATENATE($AE$1,"!$A$1")):INDIRECT(CONCATENATE($AE$1,"!$L$1")),0)-1,1,1)</f>
        <v>0</v>
      </c>
      <c r="AR494">
        <f ca="1">OFFSET(INDIRECT(CONCATENATE($AE$1,"!$A$1")),$AT494,MATCH("Pre-Windows 2000 Logon Name",INDIRECT(CONCATENATE($AE$1,"!$A$1")):INDIRECT(CONCATENATE($AE$1,"!$L$1")),0)-1,1,1)</f>
        <v>0</v>
      </c>
      <c r="AS494">
        <f ca="1">OFFSET(INDIRECT(CONCATENATE($AE$1,"!$A$1")),$AT494,MATCH("E-Mail Address",INDIRECT(CONCATENATE($AE$1,"!$A$1")):INDIRECT(CONCATENATE($AE$1,"!$L$1")),0)-1,1,1)</f>
        <v>0</v>
      </c>
      <c r="AT494">
        <v>493</v>
      </c>
    </row>
    <row r="495" spans="1:46" x14ac:dyDescent="0.25">
      <c r="A495" s="4"/>
      <c r="B495" s="4"/>
      <c r="C495" s="4"/>
      <c r="D495" s="4"/>
      <c r="E495" s="4"/>
      <c r="F495" s="4"/>
      <c r="H495" s="2"/>
      <c r="I495" t="str">
        <f t="shared" si="123"/>
        <v/>
      </c>
      <c r="K495" t="str">
        <f t="shared" si="112"/>
        <v/>
      </c>
      <c r="L495" t="str">
        <f t="shared" si="113"/>
        <v/>
      </c>
      <c r="M495" t="str">
        <f t="shared" si="114"/>
        <v/>
      </c>
      <c r="N495" t="str">
        <f t="shared" si="115"/>
        <v/>
      </c>
      <c r="O495" t="str">
        <f t="shared" si="116"/>
        <v/>
      </c>
      <c r="P495" t="str">
        <f t="shared" si="124"/>
        <v/>
      </c>
      <c r="R495" t="str">
        <f t="shared" ca="1" si="125"/>
        <v>0, 0</v>
      </c>
      <c r="S495">
        <f ca="1"/>
        <v>0</v>
      </c>
      <c r="T495">
        <f ca="1"/>
        <v>0</v>
      </c>
      <c r="U495">
        <f ca="1"/>
        <v>0</v>
      </c>
      <c r="V495">
        <f ca="1"/>
        <v>0</v>
      </c>
      <c r="W495">
        <f ca="1"/>
        <v>0</v>
      </c>
      <c r="X495">
        <f ca="1"/>
        <v>0</v>
      </c>
      <c r="Y495">
        <f ca="1"/>
        <v>0</v>
      </c>
      <c r="Z495">
        <f ca="1"/>
        <v>0</v>
      </c>
      <c r="AA495">
        <f ca="1"/>
        <v>0</v>
      </c>
      <c r="AC495" s="2"/>
      <c r="AD495" t="str">
        <f t="shared" si="126"/>
        <v/>
      </c>
      <c r="AF495" t="str">
        <f t="shared" si="117"/>
        <v/>
      </c>
      <c r="AG495" t="str">
        <f t="shared" si="118"/>
        <v/>
      </c>
      <c r="AH495" t="str">
        <f t="shared" si="119"/>
        <v/>
      </c>
      <c r="AI495" t="str">
        <f t="shared" si="120"/>
        <v/>
      </c>
      <c r="AJ495" t="str">
        <f t="shared" si="121"/>
        <v/>
      </c>
      <c r="AK495" t="str">
        <f t="shared" si="122"/>
        <v/>
      </c>
      <c r="AM495" t="str">
        <f t="shared" ca="1" si="127"/>
        <v>0, 0</v>
      </c>
      <c r="AN495">
        <f ca="1">OFFSET(INDIRECT(CONCATENATE($AE$1,"!$A$1")),$AT495,MATCH("First Name",INDIRECT(CONCATENATE($AE$1,"!$A$1")):INDIRECT(CONCATENATE($AE$1,"!$L$1")),0)-1,1,1)</f>
        <v>0</v>
      </c>
      <c r="AO495">
        <f ca="1">OFFSET(INDIRECT(CONCATENATE($AE$1,"!$A$1")),$AT495,MATCH("Last Name",INDIRECT(CONCATENATE($AE$1,"!$A$1")):INDIRECT(CONCATENATE($AE$1,"!$L$1")),0)-1,1,1)</f>
        <v>0</v>
      </c>
      <c r="AP495">
        <f ca="1">OFFSET(INDIRECT(CONCATENATE($AE$1,"!$A$1")),$AT495,MATCH("description",INDIRECT(CONCATENATE($AE$1,"!$A$1")):INDIRECT(CONCATENATE($AE$1,"!$L$1")),0)-1,1,1)</f>
        <v>0</v>
      </c>
      <c r="AQ495">
        <f ca="1">OFFSET(INDIRECT(CONCATENATE($AE$1,"!$A$1")),$AT495,MATCH("Display Name",INDIRECT(CONCATENATE($AE$1,"!$A$1")):INDIRECT(CONCATENATE($AE$1,"!$L$1")),0)-1,1,1)</f>
        <v>0</v>
      </c>
      <c r="AR495">
        <f ca="1">OFFSET(INDIRECT(CONCATENATE($AE$1,"!$A$1")),$AT495,MATCH("Pre-Windows 2000 Logon Name",INDIRECT(CONCATENATE($AE$1,"!$A$1")):INDIRECT(CONCATENATE($AE$1,"!$L$1")),0)-1,1,1)</f>
        <v>0</v>
      </c>
      <c r="AS495">
        <f ca="1">OFFSET(INDIRECT(CONCATENATE($AE$1,"!$A$1")),$AT495,MATCH("E-Mail Address",INDIRECT(CONCATENATE($AE$1,"!$A$1")):INDIRECT(CONCATENATE($AE$1,"!$L$1")),0)-1,1,1)</f>
        <v>0</v>
      </c>
      <c r="AT495">
        <v>494</v>
      </c>
    </row>
    <row r="496" spans="1:46" x14ac:dyDescent="0.25">
      <c r="A496" s="4"/>
      <c r="B496" s="4"/>
      <c r="C496" s="4"/>
      <c r="D496" s="4"/>
      <c r="E496" s="4"/>
      <c r="F496" s="4"/>
      <c r="H496" s="2"/>
      <c r="I496" t="str">
        <f t="shared" si="123"/>
        <v/>
      </c>
      <c r="K496" t="str">
        <f t="shared" si="112"/>
        <v/>
      </c>
      <c r="L496" t="str">
        <f t="shared" si="113"/>
        <v/>
      </c>
      <c r="M496" t="str">
        <f t="shared" si="114"/>
        <v/>
      </c>
      <c r="N496" t="str">
        <f t="shared" si="115"/>
        <v/>
      </c>
      <c r="O496" t="str">
        <f t="shared" si="116"/>
        <v/>
      </c>
      <c r="P496" t="str">
        <f t="shared" si="124"/>
        <v/>
      </c>
      <c r="R496" t="str">
        <f t="shared" ca="1" si="125"/>
        <v>0, 0</v>
      </c>
      <c r="S496">
        <f ca="1"/>
        <v>0</v>
      </c>
      <c r="T496">
        <f ca="1"/>
        <v>0</v>
      </c>
      <c r="U496">
        <f ca="1"/>
        <v>0</v>
      </c>
      <c r="V496">
        <f ca="1"/>
        <v>0</v>
      </c>
      <c r="W496">
        <f ca="1"/>
        <v>0</v>
      </c>
      <c r="X496">
        <f ca="1"/>
        <v>0</v>
      </c>
      <c r="Y496">
        <f ca="1"/>
        <v>0</v>
      </c>
      <c r="Z496">
        <f ca="1"/>
        <v>0</v>
      </c>
      <c r="AA496">
        <f ca="1"/>
        <v>0</v>
      </c>
      <c r="AC496" s="2"/>
      <c r="AD496" t="str">
        <f t="shared" si="126"/>
        <v/>
      </c>
      <c r="AF496" t="str">
        <f t="shared" si="117"/>
        <v/>
      </c>
      <c r="AG496" t="str">
        <f t="shared" si="118"/>
        <v/>
      </c>
      <c r="AH496" t="str">
        <f t="shared" si="119"/>
        <v/>
      </c>
      <c r="AI496" t="str">
        <f t="shared" si="120"/>
        <v/>
      </c>
      <c r="AJ496" t="str">
        <f t="shared" si="121"/>
        <v/>
      </c>
      <c r="AK496" t="str">
        <f t="shared" si="122"/>
        <v/>
      </c>
      <c r="AM496" t="str">
        <f t="shared" ca="1" si="127"/>
        <v>0, 0</v>
      </c>
      <c r="AN496">
        <f ca="1">OFFSET(INDIRECT(CONCATENATE($AE$1,"!$A$1")),$AT496,MATCH("First Name",INDIRECT(CONCATENATE($AE$1,"!$A$1")):INDIRECT(CONCATENATE($AE$1,"!$L$1")),0)-1,1,1)</f>
        <v>0</v>
      </c>
      <c r="AO496">
        <f ca="1">OFFSET(INDIRECT(CONCATENATE($AE$1,"!$A$1")),$AT496,MATCH("Last Name",INDIRECT(CONCATENATE($AE$1,"!$A$1")):INDIRECT(CONCATENATE($AE$1,"!$L$1")),0)-1,1,1)</f>
        <v>0</v>
      </c>
      <c r="AP496">
        <f ca="1">OFFSET(INDIRECT(CONCATENATE($AE$1,"!$A$1")),$AT496,MATCH("description",INDIRECT(CONCATENATE($AE$1,"!$A$1")):INDIRECT(CONCATENATE($AE$1,"!$L$1")),0)-1,1,1)</f>
        <v>0</v>
      </c>
      <c r="AQ496">
        <f ca="1">OFFSET(INDIRECT(CONCATENATE($AE$1,"!$A$1")),$AT496,MATCH("Display Name",INDIRECT(CONCATENATE($AE$1,"!$A$1")):INDIRECT(CONCATENATE($AE$1,"!$L$1")),0)-1,1,1)</f>
        <v>0</v>
      </c>
      <c r="AR496">
        <f ca="1">OFFSET(INDIRECT(CONCATENATE($AE$1,"!$A$1")),$AT496,MATCH("Pre-Windows 2000 Logon Name",INDIRECT(CONCATENATE($AE$1,"!$A$1")):INDIRECT(CONCATENATE($AE$1,"!$L$1")),0)-1,1,1)</f>
        <v>0</v>
      </c>
      <c r="AS496">
        <f ca="1">OFFSET(INDIRECT(CONCATENATE($AE$1,"!$A$1")),$AT496,MATCH("E-Mail Address",INDIRECT(CONCATENATE($AE$1,"!$A$1")):INDIRECT(CONCATENATE($AE$1,"!$L$1")),0)-1,1,1)</f>
        <v>0</v>
      </c>
      <c r="AT496">
        <v>495</v>
      </c>
    </row>
    <row r="497" spans="1:46" x14ac:dyDescent="0.25">
      <c r="A497" s="4"/>
      <c r="B497" s="4"/>
      <c r="C497" s="4"/>
      <c r="D497" s="4"/>
      <c r="E497" s="4"/>
      <c r="F497" s="4"/>
      <c r="H497" s="2"/>
      <c r="I497" t="str">
        <f t="shared" si="123"/>
        <v/>
      </c>
      <c r="K497" t="str">
        <f t="shared" si="112"/>
        <v/>
      </c>
      <c r="L497" t="str">
        <f t="shared" si="113"/>
        <v/>
      </c>
      <c r="M497" t="str">
        <f t="shared" si="114"/>
        <v/>
      </c>
      <c r="N497" t="str">
        <f t="shared" si="115"/>
        <v/>
      </c>
      <c r="O497" t="str">
        <f t="shared" si="116"/>
        <v/>
      </c>
      <c r="P497" t="str">
        <f t="shared" si="124"/>
        <v/>
      </c>
      <c r="R497" t="str">
        <f t="shared" ca="1" si="125"/>
        <v>0, 0</v>
      </c>
      <c r="S497">
        <f ca="1"/>
        <v>0</v>
      </c>
      <c r="T497">
        <f ca="1"/>
        <v>0</v>
      </c>
      <c r="U497">
        <f ca="1"/>
        <v>0</v>
      </c>
      <c r="V497">
        <f ca="1"/>
        <v>0</v>
      </c>
      <c r="W497">
        <f ca="1"/>
        <v>0</v>
      </c>
      <c r="X497">
        <f ca="1"/>
        <v>0</v>
      </c>
      <c r="Y497">
        <f ca="1"/>
        <v>0</v>
      </c>
      <c r="Z497">
        <f ca="1"/>
        <v>0</v>
      </c>
      <c r="AA497">
        <f ca="1"/>
        <v>0</v>
      </c>
      <c r="AC497" s="2"/>
      <c r="AD497" t="str">
        <f t="shared" si="126"/>
        <v/>
      </c>
      <c r="AF497" t="str">
        <f t="shared" si="117"/>
        <v/>
      </c>
      <c r="AG497" t="str">
        <f t="shared" si="118"/>
        <v/>
      </c>
      <c r="AH497" t="str">
        <f t="shared" si="119"/>
        <v/>
      </c>
      <c r="AI497" t="str">
        <f t="shared" si="120"/>
        <v/>
      </c>
      <c r="AJ497" t="str">
        <f t="shared" si="121"/>
        <v/>
      </c>
      <c r="AK497" t="str">
        <f t="shared" si="122"/>
        <v/>
      </c>
      <c r="AM497" t="str">
        <f t="shared" ca="1" si="127"/>
        <v>0, 0</v>
      </c>
      <c r="AN497">
        <f ca="1">OFFSET(INDIRECT(CONCATENATE($AE$1,"!$A$1")),$AT497,MATCH("First Name",INDIRECT(CONCATENATE($AE$1,"!$A$1")):INDIRECT(CONCATENATE($AE$1,"!$L$1")),0)-1,1,1)</f>
        <v>0</v>
      </c>
      <c r="AO497">
        <f ca="1">OFFSET(INDIRECT(CONCATENATE($AE$1,"!$A$1")),$AT497,MATCH("Last Name",INDIRECT(CONCATENATE($AE$1,"!$A$1")):INDIRECT(CONCATENATE($AE$1,"!$L$1")),0)-1,1,1)</f>
        <v>0</v>
      </c>
      <c r="AP497">
        <f ca="1">OFFSET(INDIRECT(CONCATENATE($AE$1,"!$A$1")),$AT497,MATCH("description",INDIRECT(CONCATENATE($AE$1,"!$A$1")):INDIRECT(CONCATENATE($AE$1,"!$L$1")),0)-1,1,1)</f>
        <v>0</v>
      </c>
      <c r="AQ497">
        <f ca="1">OFFSET(INDIRECT(CONCATENATE($AE$1,"!$A$1")),$AT497,MATCH("Display Name",INDIRECT(CONCATENATE($AE$1,"!$A$1")):INDIRECT(CONCATENATE($AE$1,"!$L$1")),0)-1,1,1)</f>
        <v>0</v>
      </c>
      <c r="AR497">
        <f ca="1">OFFSET(INDIRECT(CONCATENATE($AE$1,"!$A$1")),$AT497,MATCH("Pre-Windows 2000 Logon Name",INDIRECT(CONCATENATE($AE$1,"!$A$1")):INDIRECT(CONCATENATE($AE$1,"!$L$1")),0)-1,1,1)</f>
        <v>0</v>
      </c>
      <c r="AS497">
        <f ca="1">OFFSET(INDIRECT(CONCATENATE($AE$1,"!$A$1")),$AT497,MATCH("E-Mail Address",INDIRECT(CONCATENATE($AE$1,"!$A$1")):INDIRECT(CONCATENATE($AE$1,"!$L$1")),0)-1,1,1)</f>
        <v>0</v>
      </c>
      <c r="AT497">
        <v>496</v>
      </c>
    </row>
    <row r="498" spans="1:46" x14ac:dyDescent="0.25">
      <c r="A498" s="4"/>
      <c r="B498" s="4"/>
      <c r="C498" s="4"/>
      <c r="D498" s="4"/>
      <c r="E498" s="4"/>
      <c r="F498" s="4"/>
      <c r="H498" s="2"/>
      <c r="I498" t="str">
        <f t="shared" si="123"/>
        <v/>
      </c>
      <c r="K498" t="str">
        <f t="shared" si="112"/>
        <v/>
      </c>
      <c r="L498" t="str">
        <f t="shared" si="113"/>
        <v/>
      </c>
      <c r="M498" t="str">
        <f t="shared" si="114"/>
        <v/>
      </c>
      <c r="N498" t="str">
        <f t="shared" si="115"/>
        <v/>
      </c>
      <c r="O498" t="str">
        <f t="shared" si="116"/>
        <v/>
      </c>
      <c r="P498" t="str">
        <f t="shared" si="124"/>
        <v/>
      </c>
      <c r="R498" t="str">
        <f t="shared" ca="1" si="125"/>
        <v>0, 0</v>
      </c>
      <c r="S498">
        <f ca="1"/>
        <v>0</v>
      </c>
      <c r="T498">
        <f ca="1"/>
        <v>0</v>
      </c>
      <c r="U498">
        <f ca="1"/>
        <v>0</v>
      </c>
      <c r="V498">
        <f ca="1"/>
        <v>0</v>
      </c>
      <c r="W498">
        <f ca="1"/>
        <v>0</v>
      </c>
      <c r="X498">
        <f ca="1"/>
        <v>0</v>
      </c>
      <c r="Y498">
        <f ca="1"/>
        <v>0</v>
      </c>
      <c r="Z498">
        <f ca="1"/>
        <v>0</v>
      </c>
      <c r="AA498">
        <f ca="1"/>
        <v>0</v>
      </c>
      <c r="AC498" s="2"/>
      <c r="AD498" t="str">
        <f t="shared" si="126"/>
        <v/>
      </c>
      <c r="AF498" t="str">
        <f t="shared" si="117"/>
        <v/>
      </c>
      <c r="AG498" t="str">
        <f t="shared" si="118"/>
        <v/>
      </c>
      <c r="AH498" t="str">
        <f t="shared" si="119"/>
        <v/>
      </c>
      <c r="AI498" t="str">
        <f t="shared" si="120"/>
        <v/>
      </c>
      <c r="AJ498" t="str">
        <f t="shared" si="121"/>
        <v/>
      </c>
      <c r="AK498" t="str">
        <f t="shared" si="122"/>
        <v/>
      </c>
      <c r="AM498" t="str">
        <f t="shared" ca="1" si="127"/>
        <v>0, 0</v>
      </c>
      <c r="AN498">
        <f ca="1">OFFSET(INDIRECT(CONCATENATE($AE$1,"!$A$1")),$AT498,MATCH("First Name",INDIRECT(CONCATENATE($AE$1,"!$A$1")):INDIRECT(CONCATENATE($AE$1,"!$L$1")),0)-1,1,1)</f>
        <v>0</v>
      </c>
      <c r="AO498">
        <f ca="1">OFFSET(INDIRECT(CONCATENATE($AE$1,"!$A$1")),$AT498,MATCH("Last Name",INDIRECT(CONCATENATE($AE$1,"!$A$1")):INDIRECT(CONCATENATE($AE$1,"!$L$1")),0)-1,1,1)</f>
        <v>0</v>
      </c>
      <c r="AP498">
        <f ca="1">OFFSET(INDIRECT(CONCATENATE($AE$1,"!$A$1")),$AT498,MATCH("description",INDIRECT(CONCATENATE($AE$1,"!$A$1")):INDIRECT(CONCATENATE($AE$1,"!$L$1")),0)-1,1,1)</f>
        <v>0</v>
      </c>
      <c r="AQ498">
        <f ca="1">OFFSET(INDIRECT(CONCATENATE($AE$1,"!$A$1")),$AT498,MATCH("Display Name",INDIRECT(CONCATENATE($AE$1,"!$A$1")):INDIRECT(CONCATENATE($AE$1,"!$L$1")),0)-1,1,1)</f>
        <v>0</v>
      </c>
      <c r="AR498">
        <f ca="1">OFFSET(INDIRECT(CONCATENATE($AE$1,"!$A$1")),$AT498,MATCH("Pre-Windows 2000 Logon Name",INDIRECT(CONCATENATE($AE$1,"!$A$1")):INDIRECT(CONCATENATE($AE$1,"!$L$1")),0)-1,1,1)</f>
        <v>0</v>
      </c>
      <c r="AS498">
        <f ca="1">OFFSET(INDIRECT(CONCATENATE($AE$1,"!$A$1")),$AT498,MATCH("E-Mail Address",INDIRECT(CONCATENATE($AE$1,"!$A$1")):INDIRECT(CONCATENATE($AE$1,"!$L$1")),0)-1,1,1)</f>
        <v>0</v>
      </c>
      <c r="AT498">
        <v>497</v>
      </c>
    </row>
    <row r="499" spans="1:46" x14ac:dyDescent="0.25">
      <c r="A499" s="4"/>
      <c r="B499" s="4"/>
      <c r="C499" s="4"/>
      <c r="D499" s="4"/>
      <c r="E499" s="4"/>
      <c r="F499" s="4"/>
      <c r="H499" s="2"/>
      <c r="I499" t="str">
        <f t="shared" si="123"/>
        <v/>
      </c>
      <c r="K499" t="str">
        <f t="shared" si="112"/>
        <v/>
      </c>
      <c r="L499" t="str">
        <f t="shared" si="113"/>
        <v/>
      </c>
      <c r="M499" t="str">
        <f t="shared" si="114"/>
        <v/>
      </c>
      <c r="N499" t="str">
        <f t="shared" si="115"/>
        <v/>
      </c>
      <c r="O499" t="str">
        <f t="shared" si="116"/>
        <v/>
      </c>
      <c r="P499" t="str">
        <f t="shared" si="124"/>
        <v/>
      </c>
      <c r="R499" t="str">
        <f t="shared" ca="1" si="125"/>
        <v>0, 0</v>
      </c>
      <c r="S499">
        <f ca="1"/>
        <v>0</v>
      </c>
      <c r="T499">
        <f ca="1"/>
        <v>0</v>
      </c>
      <c r="U499">
        <f ca="1"/>
        <v>0</v>
      </c>
      <c r="V499">
        <f ca="1"/>
        <v>0</v>
      </c>
      <c r="W499">
        <f ca="1"/>
        <v>0</v>
      </c>
      <c r="X499">
        <f ca="1"/>
        <v>0</v>
      </c>
      <c r="Y499">
        <f ca="1"/>
        <v>0</v>
      </c>
      <c r="Z499">
        <f ca="1"/>
        <v>0</v>
      </c>
      <c r="AA499">
        <f ca="1"/>
        <v>0</v>
      </c>
      <c r="AC499" s="2"/>
      <c r="AD499" t="str">
        <f t="shared" si="126"/>
        <v/>
      </c>
      <c r="AF499" t="str">
        <f t="shared" si="117"/>
        <v/>
      </c>
      <c r="AG499" t="str">
        <f t="shared" si="118"/>
        <v/>
      </c>
      <c r="AH499" t="str">
        <f t="shared" si="119"/>
        <v/>
      </c>
      <c r="AI499" t="str">
        <f t="shared" si="120"/>
        <v/>
      </c>
      <c r="AJ499" t="str">
        <f t="shared" si="121"/>
        <v/>
      </c>
      <c r="AK499" t="str">
        <f t="shared" si="122"/>
        <v/>
      </c>
      <c r="AM499" t="str">
        <f t="shared" ca="1" si="127"/>
        <v>0, 0</v>
      </c>
      <c r="AN499">
        <f ca="1">OFFSET(INDIRECT(CONCATENATE($AE$1,"!$A$1")),$AT499,MATCH("First Name",INDIRECT(CONCATENATE($AE$1,"!$A$1")):INDIRECT(CONCATENATE($AE$1,"!$L$1")),0)-1,1,1)</f>
        <v>0</v>
      </c>
      <c r="AO499">
        <f ca="1">OFFSET(INDIRECT(CONCATENATE($AE$1,"!$A$1")),$AT499,MATCH("Last Name",INDIRECT(CONCATENATE($AE$1,"!$A$1")):INDIRECT(CONCATENATE($AE$1,"!$L$1")),0)-1,1,1)</f>
        <v>0</v>
      </c>
      <c r="AP499">
        <f ca="1">OFFSET(INDIRECT(CONCATENATE($AE$1,"!$A$1")),$AT499,MATCH("description",INDIRECT(CONCATENATE($AE$1,"!$A$1")):INDIRECT(CONCATENATE($AE$1,"!$L$1")),0)-1,1,1)</f>
        <v>0</v>
      </c>
      <c r="AQ499">
        <f ca="1">OFFSET(INDIRECT(CONCATENATE($AE$1,"!$A$1")),$AT499,MATCH("Display Name",INDIRECT(CONCATENATE($AE$1,"!$A$1")):INDIRECT(CONCATENATE($AE$1,"!$L$1")),0)-1,1,1)</f>
        <v>0</v>
      </c>
      <c r="AR499">
        <f ca="1">OFFSET(INDIRECT(CONCATENATE($AE$1,"!$A$1")),$AT499,MATCH("Pre-Windows 2000 Logon Name",INDIRECT(CONCATENATE($AE$1,"!$A$1")):INDIRECT(CONCATENATE($AE$1,"!$L$1")),0)-1,1,1)</f>
        <v>0</v>
      </c>
      <c r="AS499">
        <f ca="1">OFFSET(INDIRECT(CONCATENATE($AE$1,"!$A$1")),$AT499,MATCH("E-Mail Address",INDIRECT(CONCATENATE($AE$1,"!$A$1")):INDIRECT(CONCATENATE($AE$1,"!$L$1")),0)-1,1,1)</f>
        <v>0</v>
      </c>
      <c r="AT499">
        <v>498</v>
      </c>
    </row>
    <row r="500" spans="1:46" x14ac:dyDescent="0.25">
      <c r="A500" s="4"/>
      <c r="B500" s="4"/>
      <c r="C500" s="4"/>
      <c r="D500" s="4"/>
      <c r="E500" s="4"/>
      <c r="F500" s="4"/>
      <c r="H500" s="2"/>
      <c r="I500" t="str">
        <f t="shared" si="123"/>
        <v/>
      </c>
      <c r="K500" t="str">
        <f t="shared" si="112"/>
        <v/>
      </c>
      <c r="L500" t="str">
        <f t="shared" si="113"/>
        <v/>
      </c>
      <c r="M500" t="str">
        <f t="shared" si="114"/>
        <v/>
      </c>
      <c r="N500" t="str">
        <f t="shared" si="115"/>
        <v/>
      </c>
      <c r="O500" t="str">
        <f t="shared" si="116"/>
        <v/>
      </c>
      <c r="P500" t="str">
        <f t="shared" si="124"/>
        <v/>
      </c>
      <c r="R500" t="str">
        <f t="shared" ca="1" si="125"/>
        <v>0, 0</v>
      </c>
      <c r="S500">
        <f ca="1"/>
        <v>0</v>
      </c>
      <c r="T500">
        <f ca="1"/>
        <v>0</v>
      </c>
      <c r="U500">
        <f ca="1"/>
        <v>0</v>
      </c>
      <c r="V500">
        <f ca="1"/>
        <v>0</v>
      </c>
      <c r="W500">
        <f ca="1"/>
        <v>0</v>
      </c>
      <c r="X500">
        <f ca="1"/>
        <v>0</v>
      </c>
      <c r="Y500">
        <f ca="1"/>
        <v>0</v>
      </c>
      <c r="Z500">
        <f ca="1"/>
        <v>0</v>
      </c>
      <c r="AA500">
        <f ca="1"/>
        <v>0</v>
      </c>
      <c r="AC500" s="2"/>
      <c r="AD500" t="str">
        <f t="shared" si="126"/>
        <v/>
      </c>
      <c r="AF500" t="str">
        <f t="shared" si="117"/>
        <v/>
      </c>
      <c r="AG500" t="str">
        <f t="shared" si="118"/>
        <v/>
      </c>
      <c r="AH500" t="str">
        <f t="shared" si="119"/>
        <v/>
      </c>
      <c r="AI500" t="str">
        <f t="shared" si="120"/>
        <v/>
      </c>
      <c r="AJ500" t="str">
        <f t="shared" si="121"/>
        <v/>
      </c>
      <c r="AK500" t="str">
        <f t="shared" si="122"/>
        <v/>
      </c>
      <c r="AM500" t="str">
        <f t="shared" ca="1" si="127"/>
        <v>0, 0</v>
      </c>
      <c r="AN500">
        <f ca="1">OFFSET(INDIRECT(CONCATENATE($AE$1,"!$A$1")),$AT500,MATCH("First Name",INDIRECT(CONCATENATE($AE$1,"!$A$1")):INDIRECT(CONCATENATE($AE$1,"!$L$1")),0)-1,1,1)</f>
        <v>0</v>
      </c>
      <c r="AO500">
        <f ca="1">OFFSET(INDIRECT(CONCATENATE($AE$1,"!$A$1")),$AT500,MATCH("Last Name",INDIRECT(CONCATENATE($AE$1,"!$A$1")):INDIRECT(CONCATENATE($AE$1,"!$L$1")),0)-1,1,1)</f>
        <v>0</v>
      </c>
      <c r="AP500">
        <f ca="1">OFFSET(INDIRECT(CONCATENATE($AE$1,"!$A$1")),$AT500,MATCH("description",INDIRECT(CONCATENATE($AE$1,"!$A$1")):INDIRECT(CONCATENATE($AE$1,"!$L$1")),0)-1,1,1)</f>
        <v>0</v>
      </c>
      <c r="AQ500">
        <f ca="1">OFFSET(INDIRECT(CONCATENATE($AE$1,"!$A$1")),$AT500,MATCH("Display Name",INDIRECT(CONCATENATE($AE$1,"!$A$1")):INDIRECT(CONCATENATE($AE$1,"!$L$1")),0)-1,1,1)</f>
        <v>0</v>
      </c>
      <c r="AR500">
        <f ca="1">OFFSET(INDIRECT(CONCATENATE($AE$1,"!$A$1")),$AT500,MATCH("Pre-Windows 2000 Logon Name",INDIRECT(CONCATENATE($AE$1,"!$A$1")):INDIRECT(CONCATENATE($AE$1,"!$L$1")),0)-1,1,1)</f>
        <v>0</v>
      </c>
      <c r="AS500">
        <f ca="1">OFFSET(INDIRECT(CONCATENATE($AE$1,"!$A$1")),$AT500,MATCH("E-Mail Address",INDIRECT(CONCATENATE($AE$1,"!$A$1")):INDIRECT(CONCATENATE($AE$1,"!$L$1")),0)-1,1,1)</f>
        <v>0</v>
      </c>
      <c r="AT500">
        <v>499</v>
      </c>
    </row>
    <row r="501" spans="1:46" x14ac:dyDescent="0.25">
      <c r="A501" s="4"/>
      <c r="B501" s="4"/>
      <c r="C501" s="4"/>
      <c r="D501" s="4"/>
      <c r="E501" s="4"/>
      <c r="F501" s="4"/>
      <c r="H501" s="2"/>
      <c r="I501" t="str">
        <f t="shared" si="123"/>
        <v/>
      </c>
      <c r="K501" t="str">
        <f t="shared" si="112"/>
        <v/>
      </c>
      <c r="L501" t="str">
        <f t="shared" si="113"/>
        <v/>
      </c>
      <c r="M501" t="str">
        <f t="shared" si="114"/>
        <v/>
      </c>
      <c r="N501" t="str">
        <f t="shared" si="115"/>
        <v/>
      </c>
      <c r="O501" t="str">
        <f t="shared" si="116"/>
        <v/>
      </c>
      <c r="P501" t="str">
        <f t="shared" si="124"/>
        <v/>
      </c>
      <c r="R501" t="str">
        <f t="shared" ca="1" si="125"/>
        <v>0, 0</v>
      </c>
      <c r="S501">
        <f ca="1"/>
        <v>0</v>
      </c>
      <c r="T501">
        <f ca="1"/>
        <v>0</v>
      </c>
      <c r="U501">
        <f ca="1"/>
        <v>0</v>
      </c>
      <c r="V501">
        <f ca="1"/>
        <v>0</v>
      </c>
      <c r="W501">
        <f ca="1"/>
        <v>0</v>
      </c>
      <c r="X501">
        <f ca="1"/>
        <v>0</v>
      </c>
      <c r="Y501">
        <f ca="1"/>
        <v>0</v>
      </c>
      <c r="Z501">
        <f ca="1"/>
        <v>0</v>
      </c>
      <c r="AA501">
        <f ca="1"/>
        <v>0</v>
      </c>
      <c r="AC501" s="2"/>
      <c r="AD501" t="str">
        <f t="shared" si="126"/>
        <v/>
      </c>
      <c r="AF501" t="str">
        <f t="shared" si="117"/>
        <v/>
      </c>
      <c r="AG501" t="str">
        <f t="shared" si="118"/>
        <v/>
      </c>
      <c r="AH501" t="str">
        <f t="shared" si="119"/>
        <v/>
      </c>
      <c r="AI501" t="str">
        <f t="shared" si="120"/>
        <v/>
      </c>
      <c r="AJ501" t="str">
        <f t="shared" si="121"/>
        <v/>
      </c>
      <c r="AK501" t="str">
        <f t="shared" si="122"/>
        <v/>
      </c>
      <c r="AM501" t="str">
        <f t="shared" ca="1" si="127"/>
        <v>0, 0</v>
      </c>
      <c r="AN501">
        <f ca="1">OFFSET(INDIRECT(CONCATENATE($AE$1,"!$A$1")),$AT501,MATCH("First Name",INDIRECT(CONCATENATE($AE$1,"!$A$1")):INDIRECT(CONCATENATE($AE$1,"!$L$1")),0)-1,1,1)</f>
        <v>0</v>
      </c>
      <c r="AO501">
        <f ca="1">OFFSET(INDIRECT(CONCATENATE($AE$1,"!$A$1")),$AT501,MATCH("Last Name",INDIRECT(CONCATENATE($AE$1,"!$A$1")):INDIRECT(CONCATENATE($AE$1,"!$L$1")),0)-1,1,1)</f>
        <v>0</v>
      </c>
      <c r="AP501">
        <f ca="1">OFFSET(INDIRECT(CONCATENATE($AE$1,"!$A$1")),$AT501,MATCH("description",INDIRECT(CONCATENATE($AE$1,"!$A$1")):INDIRECT(CONCATENATE($AE$1,"!$L$1")),0)-1,1,1)</f>
        <v>0</v>
      </c>
      <c r="AQ501">
        <f ca="1">OFFSET(INDIRECT(CONCATENATE($AE$1,"!$A$1")),$AT501,MATCH("Display Name",INDIRECT(CONCATENATE($AE$1,"!$A$1")):INDIRECT(CONCATENATE($AE$1,"!$L$1")),0)-1,1,1)</f>
        <v>0</v>
      </c>
      <c r="AR501">
        <f ca="1">OFFSET(INDIRECT(CONCATENATE($AE$1,"!$A$1")),$AT501,MATCH("Pre-Windows 2000 Logon Name",INDIRECT(CONCATENATE($AE$1,"!$A$1")):INDIRECT(CONCATENATE($AE$1,"!$L$1")),0)-1,1,1)</f>
        <v>0</v>
      </c>
      <c r="AS501">
        <f ca="1">OFFSET(INDIRECT(CONCATENATE($AE$1,"!$A$1")),$AT501,MATCH("E-Mail Address",INDIRECT(CONCATENATE($AE$1,"!$A$1")):INDIRECT(CONCATENATE($AE$1,"!$L$1")),0)-1,1,1)</f>
        <v>0</v>
      </c>
      <c r="AT501">
        <v>500</v>
      </c>
    </row>
    <row r="502" spans="1:46" x14ac:dyDescent="0.25">
      <c r="A502" s="4"/>
      <c r="B502" s="4"/>
      <c r="C502" s="4"/>
      <c r="D502" s="4"/>
      <c r="E502" s="4"/>
      <c r="F502" s="4"/>
      <c r="H502" s="2"/>
      <c r="I502" t="str">
        <f t="shared" si="123"/>
        <v/>
      </c>
      <c r="K502" t="str">
        <f t="shared" si="112"/>
        <v/>
      </c>
      <c r="L502" t="str">
        <f t="shared" si="113"/>
        <v/>
      </c>
      <c r="M502" t="str">
        <f t="shared" si="114"/>
        <v/>
      </c>
      <c r="N502" t="str">
        <f t="shared" si="115"/>
        <v/>
      </c>
      <c r="O502" t="str">
        <f t="shared" si="116"/>
        <v/>
      </c>
      <c r="P502" t="str">
        <f t="shared" si="124"/>
        <v/>
      </c>
      <c r="R502" t="str">
        <f t="shared" ca="1" si="125"/>
        <v>0, 0</v>
      </c>
      <c r="S502">
        <f ca="1"/>
        <v>0</v>
      </c>
      <c r="T502">
        <f ca="1"/>
        <v>0</v>
      </c>
      <c r="U502">
        <f ca="1"/>
        <v>0</v>
      </c>
      <c r="V502">
        <f ca="1"/>
        <v>0</v>
      </c>
      <c r="W502">
        <f ca="1"/>
        <v>0</v>
      </c>
      <c r="X502">
        <f ca="1"/>
        <v>0</v>
      </c>
      <c r="Y502">
        <f ca="1"/>
        <v>0</v>
      </c>
      <c r="Z502">
        <f ca="1"/>
        <v>0</v>
      </c>
      <c r="AA502">
        <f ca="1"/>
        <v>0</v>
      </c>
      <c r="AC502" s="2"/>
      <c r="AD502" t="str">
        <f t="shared" si="126"/>
        <v/>
      </c>
      <c r="AF502" t="str">
        <f t="shared" si="117"/>
        <v/>
      </c>
      <c r="AG502" t="str">
        <f t="shared" si="118"/>
        <v/>
      </c>
      <c r="AH502" t="str">
        <f t="shared" si="119"/>
        <v/>
      </c>
      <c r="AI502" t="str">
        <f t="shared" si="120"/>
        <v/>
      </c>
      <c r="AJ502" t="str">
        <f t="shared" si="121"/>
        <v/>
      </c>
      <c r="AK502" t="str">
        <f t="shared" si="122"/>
        <v/>
      </c>
      <c r="AM502" t="str">
        <f t="shared" ca="1" si="127"/>
        <v>0, 0</v>
      </c>
      <c r="AN502">
        <f ca="1">OFFSET(INDIRECT(CONCATENATE($AE$1,"!$A$1")),$AT502,MATCH("First Name",INDIRECT(CONCATENATE($AE$1,"!$A$1")):INDIRECT(CONCATENATE($AE$1,"!$L$1")),0)-1,1,1)</f>
        <v>0</v>
      </c>
      <c r="AO502">
        <f ca="1">OFFSET(INDIRECT(CONCATENATE($AE$1,"!$A$1")),$AT502,MATCH("Last Name",INDIRECT(CONCATENATE($AE$1,"!$A$1")):INDIRECT(CONCATENATE($AE$1,"!$L$1")),0)-1,1,1)</f>
        <v>0</v>
      </c>
      <c r="AP502">
        <f ca="1">OFFSET(INDIRECT(CONCATENATE($AE$1,"!$A$1")),$AT502,MATCH("description",INDIRECT(CONCATENATE($AE$1,"!$A$1")):INDIRECT(CONCATENATE($AE$1,"!$L$1")),0)-1,1,1)</f>
        <v>0</v>
      </c>
      <c r="AQ502">
        <f ca="1">OFFSET(INDIRECT(CONCATENATE($AE$1,"!$A$1")),$AT502,MATCH("Display Name",INDIRECT(CONCATENATE($AE$1,"!$A$1")):INDIRECT(CONCATENATE($AE$1,"!$L$1")),0)-1,1,1)</f>
        <v>0</v>
      </c>
      <c r="AR502">
        <f ca="1">OFFSET(INDIRECT(CONCATENATE($AE$1,"!$A$1")),$AT502,MATCH("Pre-Windows 2000 Logon Name",INDIRECT(CONCATENATE($AE$1,"!$A$1")):INDIRECT(CONCATENATE($AE$1,"!$L$1")),0)-1,1,1)</f>
        <v>0</v>
      </c>
      <c r="AS502">
        <f ca="1">OFFSET(INDIRECT(CONCATENATE($AE$1,"!$A$1")),$AT502,MATCH("E-Mail Address",INDIRECT(CONCATENATE($AE$1,"!$A$1")):INDIRECT(CONCATENATE($AE$1,"!$L$1")),0)-1,1,1)</f>
        <v>0</v>
      </c>
      <c r="AT502">
        <v>501</v>
      </c>
    </row>
    <row r="503" spans="1:46" x14ac:dyDescent="0.25">
      <c r="A503" s="4"/>
      <c r="B503" s="4"/>
      <c r="C503" s="4"/>
      <c r="D503" s="4"/>
      <c r="E503" s="4"/>
      <c r="F503" s="4"/>
      <c r="H503" s="2"/>
      <c r="I503" t="str">
        <f t="shared" si="123"/>
        <v/>
      </c>
      <c r="K503" t="str">
        <f t="shared" si="112"/>
        <v/>
      </c>
      <c r="L503" t="str">
        <f t="shared" si="113"/>
        <v/>
      </c>
      <c r="M503" t="str">
        <f t="shared" si="114"/>
        <v/>
      </c>
      <c r="N503" t="str">
        <f t="shared" si="115"/>
        <v/>
      </c>
      <c r="O503" t="str">
        <f t="shared" si="116"/>
        <v/>
      </c>
      <c r="P503" t="str">
        <f t="shared" si="124"/>
        <v/>
      </c>
      <c r="R503" t="str">
        <f t="shared" ca="1" si="125"/>
        <v>0, 0</v>
      </c>
      <c r="S503">
        <f ca="1"/>
        <v>0</v>
      </c>
      <c r="T503">
        <f ca="1"/>
        <v>0</v>
      </c>
      <c r="U503">
        <f ca="1"/>
        <v>0</v>
      </c>
      <c r="V503">
        <f ca="1"/>
        <v>0</v>
      </c>
      <c r="W503">
        <f ca="1"/>
        <v>0</v>
      </c>
      <c r="X503">
        <f ca="1"/>
        <v>0</v>
      </c>
      <c r="Y503">
        <f ca="1"/>
        <v>0</v>
      </c>
      <c r="Z503">
        <f ca="1"/>
        <v>0</v>
      </c>
      <c r="AA503">
        <f ca="1"/>
        <v>0</v>
      </c>
      <c r="AC503" s="2"/>
      <c r="AD503" t="str">
        <f t="shared" si="126"/>
        <v/>
      </c>
      <c r="AF503" t="str">
        <f t="shared" si="117"/>
        <v/>
      </c>
      <c r="AG503" t="str">
        <f t="shared" si="118"/>
        <v/>
      </c>
      <c r="AH503" t="str">
        <f t="shared" si="119"/>
        <v/>
      </c>
      <c r="AI503" t="str">
        <f t="shared" si="120"/>
        <v/>
      </c>
      <c r="AJ503" t="str">
        <f t="shared" si="121"/>
        <v/>
      </c>
      <c r="AK503" t="str">
        <f t="shared" si="122"/>
        <v/>
      </c>
      <c r="AM503" t="str">
        <f t="shared" ca="1" si="127"/>
        <v>0, 0</v>
      </c>
      <c r="AN503">
        <f ca="1">OFFSET(INDIRECT(CONCATENATE($AE$1,"!$A$1")),$AT503,MATCH("First Name",INDIRECT(CONCATENATE($AE$1,"!$A$1")):INDIRECT(CONCATENATE($AE$1,"!$L$1")),0)-1,1,1)</f>
        <v>0</v>
      </c>
      <c r="AO503">
        <f ca="1">OFFSET(INDIRECT(CONCATENATE($AE$1,"!$A$1")),$AT503,MATCH("Last Name",INDIRECT(CONCATENATE($AE$1,"!$A$1")):INDIRECT(CONCATENATE($AE$1,"!$L$1")),0)-1,1,1)</f>
        <v>0</v>
      </c>
      <c r="AP503">
        <f ca="1">OFFSET(INDIRECT(CONCATENATE($AE$1,"!$A$1")),$AT503,MATCH("description",INDIRECT(CONCATENATE($AE$1,"!$A$1")):INDIRECT(CONCATENATE($AE$1,"!$L$1")),0)-1,1,1)</f>
        <v>0</v>
      </c>
      <c r="AQ503">
        <f ca="1">OFFSET(INDIRECT(CONCATENATE($AE$1,"!$A$1")),$AT503,MATCH("Display Name",INDIRECT(CONCATENATE($AE$1,"!$A$1")):INDIRECT(CONCATENATE($AE$1,"!$L$1")),0)-1,1,1)</f>
        <v>0</v>
      </c>
      <c r="AR503">
        <f ca="1">OFFSET(INDIRECT(CONCATENATE($AE$1,"!$A$1")),$AT503,MATCH("Pre-Windows 2000 Logon Name",INDIRECT(CONCATENATE($AE$1,"!$A$1")):INDIRECT(CONCATENATE($AE$1,"!$L$1")),0)-1,1,1)</f>
        <v>0</v>
      </c>
      <c r="AS503">
        <f ca="1">OFFSET(INDIRECT(CONCATENATE($AE$1,"!$A$1")),$AT503,MATCH("E-Mail Address",INDIRECT(CONCATENATE($AE$1,"!$A$1")):INDIRECT(CONCATENATE($AE$1,"!$L$1")),0)-1,1,1)</f>
        <v>0</v>
      </c>
      <c r="AT503">
        <v>502</v>
      </c>
    </row>
    <row r="504" spans="1:46" x14ac:dyDescent="0.25">
      <c r="A504" s="4"/>
      <c r="B504" s="4"/>
      <c r="C504" s="4"/>
      <c r="D504" s="4"/>
      <c r="E504" s="4"/>
      <c r="F504" s="4"/>
      <c r="H504" s="2"/>
      <c r="I504" t="str">
        <f t="shared" si="123"/>
        <v/>
      </c>
      <c r="K504" t="str">
        <f t="shared" si="112"/>
        <v/>
      </c>
      <c r="L504" t="str">
        <f t="shared" si="113"/>
        <v/>
      </c>
      <c r="M504" t="str">
        <f t="shared" si="114"/>
        <v/>
      </c>
      <c r="N504" t="str">
        <f t="shared" si="115"/>
        <v/>
      </c>
      <c r="O504" t="str">
        <f t="shared" si="116"/>
        <v/>
      </c>
      <c r="P504" t="str">
        <f t="shared" si="124"/>
        <v/>
      </c>
      <c r="R504" t="str">
        <f t="shared" ca="1" si="125"/>
        <v>0, 0</v>
      </c>
      <c r="S504">
        <f ca="1"/>
        <v>0</v>
      </c>
      <c r="T504">
        <f ca="1"/>
        <v>0</v>
      </c>
      <c r="U504">
        <f ca="1"/>
        <v>0</v>
      </c>
      <c r="V504">
        <f ca="1"/>
        <v>0</v>
      </c>
      <c r="W504">
        <f ca="1"/>
        <v>0</v>
      </c>
      <c r="X504">
        <f ca="1"/>
        <v>0</v>
      </c>
      <c r="Y504">
        <f ca="1"/>
        <v>0</v>
      </c>
      <c r="Z504">
        <f ca="1"/>
        <v>0</v>
      </c>
      <c r="AA504">
        <f ca="1"/>
        <v>0</v>
      </c>
      <c r="AC504" s="2"/>
      <c r="AD504" t="str">
        <f t="shared" si="126"/>
        <v/>
      </c>
      <c r="AF504" t="str">
        <f t="shared" si="117"/>
        <v/>
      </c>
      <c r="AG504" t="str">
        <f t="shared" si="118"/>
        <v/>
      </c>
      <c r="AH504" t="str">
        <f t="shared" si="119"/>
        <v/>
      </c>
      <c r="AI504" t="str">
        <f t="shared" si="120"/>
        <v/>
      </c>
      <c r="AJ504" t="str">
        <f t="shared" si="121"/>
        <v/>
      </c>
      <c r="AK504" t="str">
        <f t="shared" si="122"/>
        <v/>
      </c>
      <c r="AM504" t="str">
        <f t="shared" ca="1" si="127"/>
        <v>0, 0</v>
      </c>
      <c r="AN504">
        <f ca="1">OFFSET(INDIRECT(CONCATENATE($AE$1,"!$A$1")),$AT504,MATCH("First Name",INDIRECT(CONCATENATE($AE$1,"!$A$1")):INDIRECT(CONCATENATE($AE$1,"!$L$1")),0)-1,1,1)</f>
        <v>0</v>
      </c>
      <c r="AO504">
        <f ca="1">OFFSET(INDIRECT(CONCATENATE($AE$1,"!$A$1")),$AT504,MATCH("Last Name",INDIRECT(CONCATENATE($AE$1,"!$A$1")):INDIRECT(CONCATENATE($AE$1,"!$L$1")),0)-1,1,1)</f>
        <v>0</v>
      </c>
      <c r="AP504">
        <f ca="1">OFFSET(INDIRECT(CONCATENATE($AE$1,"!$A$1")),$AT504,MATCH("description",INDIRECT(CONCATENATE($AE$1,"!$A$1")):INDIRECT(CONCATENATE($AE$1,"!$L$1")),0)-1,1,1)</f>
        <v>0</v>
      </c>
      <c r="AQ504">
        <f ca="1">OFFSET(INDIRECT(CONCATENATE($AE$1,"!$A$1")),$AT504,MATCH("Display Name",INDIRECT(CONCATENATE($AE$1,"!$A$1")):INDIRECT(CONCATENATE($AE$1,"!$L$1")),0)-1,1,1)</f>
        <v>0</v>
      </c>
      <c r="AR504">
        <f ca="1">OFFSET(INDIRECT(CONCATENATE($AE$1,"!$A$1")),$AT504,MATCH("Pre-Windows 2000 Logon Name",INDIRECT(CONCATENATE($AE$1,"!$A$1")):INDIRECT(CONCATENATE($AE$1,"!$L$1")),0)-1,1,1)</f>
        <v>0</v>
      </c>
      <c r="AS504">
        <f ca="1">OFFSET(INDIRECT(CONCATENATE($AE$1,"!$A$1")),$AT504,MATCH("E-Mail Address",INDIRECT(CONCATENATE($AE$1,"!$A$1")):INDIRECT(CONCATENATE($AE$1,"!$L$1")),0)-1,1,1)</f>
        <v>0</v>
      </c>
      <c r="AT504">
        <v>503</v>
      </c>
    </row>
    <row r="505" spans="1:46" x14ac:dyDescent="0.25">
      <c r="A505" s="4"/>
      <c r="B505" s="4"/>
      <c r="C505" s="4"/>
      <c r="D505" s="4"/>
      <c r="E505" s="4"/>
      <c r="F505" s="4"/>
      <c r="H505" s="2"/>
      <c r="I505" t="str">
        <f t="shared" si="123"/>
        <v/>
      </c>
      <c r="K505" t="str">
        <f t="shared" si="112"/>
        <v/>
      </c>
      <c r="L505" t="str">
        <f t="shared" si="113"/>
        <v/>
      </c>
      <c r="M505" t="str">
        <f t="shared" si="114"/>
        <v/>
      </c>
      <c r="N505" t="str">
        <f t="shared" si="115"/>
        <v/>
      </c>
      <c r="O505" t="str">
        <f t="shared" si="116"/>
        <v/>
      </c>
      <c r="P505" t="str">
        <f t="shared" si="124"/>
        <v/>
      </c>
      <c r="R505" t="str">
        <f t="shared" ca="1" si="125"/>
        <v>0, 0</v>
      </c>
      <c r="S505">
        <f ca="1"/>
        <v>0</v>
      </c>
      <c r="T505">
        <f ca="1"/>
        <v>0</v>
      </c>
      <c r="U505">
        <f ca="1"/>
        <v>0</v>
      </c>
      <c r="V505">
        <f ca="1"/>
        <v>0</v>
      </c>
      <c r="W505">
        <f ca="1"/>
        <v>0</v>
      </c>
      <c r="X505">
        <f ca="1"/>
        <v>0</v>
      </c>
      <c r="Y505">
        <f ca="1"/>
        <v>0</v>
      </c>
      <c r="Z505">
        <f ca="1"/>
        <v>0</v>
      </c>
      <c r="AA505">
        <f ca="1"/>
        <v>0</v>
      </c>
      <c r="AC505" s="2"/>
      <c r="AD505" t="str">
        <f t="shared" si="126"/>
        <v/>
      </c>
      <c r="AF505" t="str">
        <f t="shared" si="117"/>
        <v/>
      </c>
      <c r="AG505" t="str">
        <f t="shared" si="118"/>
        <v/>
      </c>
      <c r="AH505" t="str">
        <f t="shared" si="119"/>
        <v/>
      </c>
      <c r="AI505" t="str">
        <f t="shared" si="120"/>
        <v/>
      </c>
      <c r="AJ505" t="str">
        <f t="shared" si="121"/>
        <v/>
      </c>
      <c r="AK505" t="str">
        <f t="shared" si="122"/>
        <v/>
      </c>
      <c r="AM505" t="str">
        <f t="shared" ca="1" si="127"/>
        <v>0, 0</v>
      </c>
      <c r="AN505">
        <f ca="1">OFFSET(INDIRECT(CONCATENATE($AE$1,"!$A$1")),$AT505,MATCH("First Name",INDIRECT(CONCATENATE($AE$1,"!$A$1")):INDIRECT(CONCATENATE($AE$1,"!$L$1")),0)-1,1,1)</f>
        <v>0</v>
      </c>
      <c r="AO505">
        <f ca="1">OFFSET(INDIRECT(CONCATENATE($AE$1,"!$A$1")),$AT505,MATCH("Last Name",INDIRECT(CONCATENATE($AE$1,"!$A$1")):INDIRECT(CONCATENATE($AE$1,"!$L$1")),0)-1,1,1)</f>
        <v>0</v>
      </c>
      <c r="AP505">
        <f ca="1">OFFSET(INDIRECT(CONCATENATE($AE$1,"!$A$1")),$AT505,MATCH("description",INDIRECT(CONCATENATE($AE$1,"!$A$1")):INDIRECT(CONCATENATE($AE$1,"!$L$1")),0)-1,1,1)</f>
        <v>0</v>
      </c>
      <c r="AQ505">
        <f ca="1">OFFSET(INDIRECT(CONCATENATE($AE$1,"!$A$1")),$AT505,MATCH("Display Name",INDIRECT(CONCATENATE($AE$1,"!$A$1")):INDIRECT(CONCATENATE($AE$1,"!$L$1")),0)-1,1,1)</f>
        <v>0</v>
      </c>
      <c r="AR505">
        <f ca="1">OFFSET(INDIRECT(CONCATENATE($AE$1,"!$A$1")),$AT505,MATCH("Pre-Windows 2000 Logon Name",INDIRECT(CONCATENATE($AE$1,"!$A$1")):INDIRECT(CONCATENATE($AE$1,"!$L$1")),0)-1,1,1)</f>
        <v>0</v>
      </c>
      <c r="AS505">
        <f ca="1">OFFSET(INDIRECT(CONCATENATE($AE$1,"!$A$1")),$AT505,MATCH("E-Mail Address",INDIRECT(CONCATENATE($AE$1,"!$A$1")):INDIRECT(CONCATENATE($AE$1,"!$L$1")),0)-1,1,1)</f>
        <v>0</v>
      </c>
      <c r="AT505">
        <v>504</v>
      </c>
    </row>
    <row r="506" spans="1:46" x14ac:dyDescent="0.25">
      <c r="A506" s="4"/>
      <c r="B506" s="4"/>
      <c r="C506" s="4"/>
      <c r="D506" s="4"/>
      <c r="E506" s="4"/>
      <c r="F506" s="4"/>
      <c r="H506" s="2"/>
      <c r="I506" t="str">
        <f t="shared" si="123"/>
        <v/>
      </c>
      <c r="K506" t="str">
        <f t="shared" si="112"/>
        <v/>
      </c>
      <c r="L506" t="str">
        <f t="shared" si="113"/>
        <v/>
      </c>
      <c r="M506" t="str">
        <f t="shared" si="114"/>
        <v/>
      </c>
      <c r="N506" t="str">
        <f t="shared" si="115"/>
        <v/>
      </c>
      <c r="O506" t="str">
        <f t="shared" si="116"/>
        <v/>
      </c>
      <c r="P506" t="str">
        <f t="shared" si="124"/>
        <v/>
      </c>
      <c r="R506" t="str">
        <f t="shared" ca="1" si="125"/>
        <v>0, 0</v>
      </c>
      <c r="S506">
        <f ca="1"/>
        <v>0</v>
      </c>
      <c r="T506">
        <f ca="1"/>
        <v>0</v>
      </c>
      <c r="U506">
        <f ca="1"/>
        <v>0</v>
      </c>
      <c r="V506">
        <f ca="1"/>
        <v>0</v>
      </c>
      <c r="W506">
        <f ca="1"/>
        <v>0</v>
      </c>
      <c r="X506">
        <f ca="1"/>
        <v>0</v>
      </c>
      <c r="Y506">
        <f ca="1"/>
        <v>0</v>
      </c>
      <c r="Z506">
        <f ca="1"/>
        <v>0</v>
      </c>
      <c r="AA506">
        <f ca="1"/>
        <v>0</v>
      </c>
      <c r="AC506" s="2"/>
      <c r="AD506" t="str">
        <f t="shared" si="126"/>
        <v/>
      </c>
      <c r="AF506" t="str">
        <f t="shared" si="117"/>
        <v/>
      </c>
      <c r="AG506" t="str">
        <f t="shared" si="118"/>
        <v/>
      </c>
      <c r="AH506" t="str">
        <f t="shared" si="119"/>
        <v/>
      </c>
      <c r="AI506" t="str">
        <f t="shared" si="120"/>
        <v/>
      </c>
      <c r="AJ506" t="str">
        <f t="shared" si="121"/>
        <v/>
      </c>
      <c r="AK506" t="str">
        <f t="shared" si="122"/>
        <v/>
      </c>
      <c r="AM506" t="str">
        <f t="shared" ca="1" si="127"/>
        <v>0, 0</v>
      </c>
      <c r="AN506">
        <f ca="1">OFFSET(INDIRECT(CONCATENATE($AE$1,"!$A$1")),$AT506,MATCH("First Name",INDIRECT(CONCATENATE($AE$1,"!$A$1")):INDIRECT(CONCATENATE($AE$1,"!$L$1")),0)-1,1,1)</f>
        <v>0</v>
      </c>
      <c r="AO506">
        <f ca="1">OFFSET(INDIRECT(CONCATENATE($AE$1,"!$A$1")),$AT506,MATCH("Last Name",INDIRECT(CONCATENATE($AE$1,"!$A$1")):INDIRECT(CONCATENATE($AE$1,"!$L$1")),0)-1,1,1)</f>
        <v>0</v>
      </c>
      <c r="AP506">
        <f ca="1">OFFSET(INDIRECT(CONCATENATE($AE$1,"!$A$1")),$AT506,MATCH("description",INDIRECT(CONCATENATE($AE$1,"!$A$1")):INDIRECT(CONCATENATE($AE$1,"!$L$1")),0)-1,1,1)</f>
        <v>0</v>
      </c>
      <c r="AQ506">
        <f ca="1">OFFSET(INDIRECT(CONCATENATE($AE$1,"!$A$1")),$AT506,MATCH("Display Name",INDIRECT(CONCATENATE($AE$1,"!$A$1")):INDIRECT(CONCATENATE($AE$1,"!$L$1")),0)-1,1,1)</f>
        <v>0</v>
      </c>
      <c r="AR506">
        <f ca="1">OFFSET(INDIRECT(CONCATENATE($AE$1,"!$A$1")),$AT506,MATCH("Pre-Windows 2000 Logon Name",INDIRECT(CONCATENATE($AE$1,"!$A$1")):INDIRECT(CONCATENATE($AE$1,"!$L$1")),0)-1,1,1)</f>
        <v>0</v>
      </c>
      <c r="AS506">
        <f ca="1">OFFSET(INDIRECT(CONCATENATE($AE$1,"!$A$1")),$AT506,MATCH("E-Mail Address",INDIRECT(CONCATENATE($AE$1,"!$A$1")):INDIRECT(CONCATENATE($AE$1,"!$L$1")),0)-1,1,1)</f>
        <v>0</v>
      </c>
      <c r="AT506">
        <v>505</v>
      </c>
    </row>
    <row r="507" spans="1:46" x14ac:dyDescent="0.25">
      <c r="A507" s="4"/>
      <c r="B507" s="4"/>
      <c r="C507" s="4"/>
      <c r="D507" s="4"/>
      <c r="E507" s="4"/>
      <c r="F507" s="4"/>
      <c r="H507" s="2"/>
      <c r="I507" t="str">
        <f t="shared" si="123"/>
        <v/>
      </c>
      <c r="K507" t="str">
        <f t="shared" si="112"/>
        <v/>
      </c>
      <c r="L507" t="str">
        <f t="shared" si="113"/>
        <v/>
      </c>
      <c r="M507" t="str">
        <f t="shared" si="114"/>
        <v/>
      </c>
      <c r="N507" t="str">
        <f t="shared" si="115"/>
        <v/>
      </c>
      <c r="O507" t="str">
        <f t="shared" si="116"/>
        <v/>
      </c>
      <c r="P507" t="str">
        <f t="shared" si="124"/>
        <v/>
      </c>
      <c r="R507" t="str">
        <f t="shared" ca="1" si="125"/>
        <v>0, 0</v>
      </c>
      <c r="S507">
        <f ca="1"/>
        <v>0</v>
      </c>
      <c r="T507">
        <f ca="1"/>
        <v>0</v>
      </c>
      <c r="U507">
        <f ca="1"/>
        <v>0</v>
      </c>
      <c r="V507">
        <f ca="1"/>
        <v>0</v>
      </c>
      <c r="W507">
        <f ca="1"/>
        <v>0</v>
      </c>
      <c r="X507">
        <f ca="1"/>
        <v>0</v>
      </c>
      <c r="Y507">
        <f ca="1"/>
        <v>0</v>
      </c>
      <c r="Z507">
        <f ca="1"/>
        <v>0</v>
      </c>
      <c r="AA507">
        <f ca="1"/>
        <v>0</v>
      </c>
      <c r="AC507" s="2"/>
      <c r="AD507" t="str">
        <f t="shared" si="126"/>
        <v/>
      </c>
      <c r="AF507" t="str">
        <f t="shared" si="117"/>
        <v/>
      </c>
      <c r="AG507" t="str">
        <f t="shared" si="118"/>
        <v/>
      </c>
      <c r="AH507" t="str">
        <f t="shared" si="119"/>
        <v/>
      </c>
      <c r="AI507" t="str">
        <f t="shared" si="120"/>
        <v/>
      </c>
      <c r="AJ507" t="str">
        <f t="shared" si="121"/>
        <v/>
      </c>
      <c r="AK507" t="str">
        <f t="shared" si="122"/>
        <v/>
      </c>
      <c r="AM507" t="str">
        <f t="shared" ca="1" si="127"/>
        <v>0, 0</v>
      </c>
      <c r="AN507">
        <f ca="1">OFFSET(INDIRECT(CONCATENATE($AE$1,"!$A$1")),$AT507,MATCH("First Name",INDIRECT(CONCATENATE($AE$1,"!$A$1")):INDIRECT(CONCATENATE($AE$1,"!$L$1")),0)-1,1,1)</f>
        <v>0</v>
      </c>
      <c r="AO507">
        <f ca="1">OFFSET(INDIRECT(CONCATENATE($AE$1,"!$A$1")),$AT507,MATCH("Last Name",INDIRECT(CONCATENATE($AE$1,"!$A$1")):INDIRECT(CONCATENATE($AE$1,"!$L$1")),0)-1,1,1)</f>
        <v>0</v>
      </c>
      <c r="AP507">
        <f ca="1">OFFSET(INDIRECT(CONCATENATE($AE$1,"!$A$1")),$AT507,MATCH("description",INDIRECT(CONCATENATE($AE$1,"!$A$1")):INDIRECT(CONCATENATE($AE$1,"!$L$1")),0)-1,1,1)</f>
        <v>0</v>
      </c>
      <c r="AQ507">
        <f ca="1">OFFSET(INDIRECT(CONCATENATE($AE$1,"!$A$1")),$AT507,MATCH("Display Name",INDIRECT(CONCATENATE($AE$1,"!$A$1")):INDIRECT(CONCATENATE($AE$1,"!$L$1")),0)-1,1,1)</f>
        <v>0</v>
      </c>
      <c r="AR507">
        <f ca="1">OFFSET(INDIRECT(CONCATENATE($AE$1,"!$A$1")),$AT507,MATCH("Pre-Windows 2000 Logon Name",INDIRECT(CONCATENATE($AE$1,"!$A$1")):INDIRECT(CONCATENATE($AE$1,"!$L$1")),0)-1,1,1)</f>
        <v>0</v>
      </c>
      <c r="AS507">
        <f ca="1">OFFSET(INDIRECT(CONCATENATE($AE$1,"!$A$1")),$AT507,MATCH("E-Mail Address",INDIRECT(CONCATENATE($AE$1,"!$A$1")):INDIRECT(CONCATENATE($AE$1,"!$L$1")),0)-1,1,1)</f>
        <v>0</v>
      </c>
      <c r="AT507">
        <v>506</v>
      </c>
    </row>
    <row r="508" spans="1:46" x14ac:dyDescent="0.25">
      <c r="A508" s="4"/>
      <c r="B508" s="4"/>
      <c r="C508" s="4"/>
      <c r="D508" s="4"/>
      <c r="E508" s="4"/>
      <c r="F508" s="4"/>
      <c r="H508" s="2"/>
      <c r="I508" t="str">
        <f t="shared" si="123"/>
        <v/>
      </c>
      <c r="K508" t="str">
        <f t="shared" si="112"/>
        <v/>
      </c>
      <c r="L508" t="str">
        <f t="shared" si="113"/>
        <v/>
      </c>
      <c r="M508" t="str">
        <f t="shared" si="114"/>
        <v/>
      </c>
      <c r="N508" t="str">
        <f t="shared" si="115"/>
        <v/>
      </c>
      <c r="O508" t="str">
        <f t="shared" si="116"/>
        <v/>
      </c>
      <c r="P508" t="str">
        <f t="shared" si="124"/>
        <v/>
      </c>
      <c r="R508" t="str">
        <f t="shared" ca="1" si="125"/>
        <v>0, 0</v>
      </c>
      <c r="S508">
        <f ca="1"/>
        <v>0</v>
      </c>
      <c r="T508">
        <f ca="1"/>
        <v>0</v>
      </c>
      <c r="U508">
        <f ca="1"/>
        <v>0</v>
      </c>
      <c r="V508">
        <f ca="1"/>
        <v>0</v>
      </c>
      <c r="W508">
        <f ca="1"/>
        <v>0</v>
      </c>
      <c r="X508">
        <f ca="1"/>
        <v>0</v>
      </c>
      <c r="Y508">
        <f ca="1"/>
        <v>0</v>
      </c>
      <c r="Z508">
        <f ca="1"/>
        <v>0</v>
      </c>
      <c r="AA508">
        <f ca="1"/>
        <v>0</v>
      </c>
      <c r="AC508" s="2"/>
      <c r="AD508" t="str">
        <f t="shared" si="126"/>
        <v/>
      </c>
      <c r="AF508" t="str">
        <f t="shared" si="117"/>
        <v/>
      </c>
      <c r="AG508" t="str">
        <f t="shared" si="118"/>
        <v/>
      </c>
      <c r="AH508" t="str">
        <f t="shared" si="119"/>
        <v/>
      </c>
      <c r="AI508" t="str">
        <f t="shared" si="120"/>
        <v/>
      </c>
      <c r="AJ508" t="str">
        <f t="shared" si="121"/>
        <v/>
      </c>
      <c r="AK508" t="str">
        <f t="shared" si="122"/>
        <v/>
      </c>
      <c r="AM508" t="str">
        <f t="shared" ca="1" si="127"/>
        <v>0, 0</v>
      </c>
      <c r="AN508">
        <f ca="1">OFFSET(INDIRECT(CONCATENATE($AE$1,"!$A$1")),$AT508,MATCH("First Name",INDIRECT(CONCATENATE($AE$1,"!$A$1")):INDIRECT(CONCATENATE($AE$1,"!$L$1")),0)-1,1,1)</f>
        <v>0</v>
      </c>
      <c r="AO508">
        <f ca="1">OFFSET(INDIRECT(CONCATENATE($AE$1,"!$A$1")),$AT508,MATCH("Last Name",INDIRECT(CONCATENATE($AE$1,"!$A$1")):INDIRECT(CONCATENATE($AE$1,"!$L$1")),0)-1,1,1)</f>
        <v>0</v>
      </c>
      <c r="AP508">
        <f ca="1">OFFSET(INDIRECT(CONCATENATE($AE$1,"!$A$1")),$AT508,MATCH("description",INDIRECT(CONCATENATE($AE$1,"!$A$1")):INDIRECT(CONCATENATE($AE$1,"!$L$1")),0)-1,1,1)</f>
        <v>0</v>
      </c>
      <c r="AQ508">
        <f ca="1">OFFSET(INDIRECT(CONCATENATE($AE$1,"!$A$1")),$AT508,MATCH("Display Name",INDIRECT(CONCATENATE($AE$1,"!$A$1")):INDIRECT(CONCATENATE($AE$1,"!$L$1")),0)-1,1,1)</f>
        <v>0</v>
      </c>
      <c r="AR508">
        <f ca="1">OFFSET(INDIRECT(CONCATENATE($AE$1,"!$A$1")),$AT508,MATCH("Pre-Windows 2000 Logon Name",INDIRECT(CONCATENATE($AE$1,"!$A$1")):INDIRECT(CONCATENATE($AE$1,"!$L$1")),0)-1,1,1)</f>
        <v>0</v>
      </c>
      <c r="AS508">
        <f ca="1">OFFSET(INDIRECT(CONCATENATE($AE$1,"!$A$1")),$AT508,MATCH("E-Mail Address",INDIRECT(CONCATENATE($AE$1,"!$A$1")):INDIRECT(CONCATENATE($AE$1,"!$L$1")),0)-1,1,1)</f>
        <v>0</v>
      </c>
      <c r="AT508">
        <v>507</v>
      </c>
    </row>
    <row r="509" spans="1:46" x14ac:dyDescent="0.25">
      <c r="A509" s="4"/>
      <c r="B509" s="4"/>
      <c r="C509" s="4"/>
      <c r="D509" s="4"/>
      <c r="E509" s="4"/>
      <c r="F509" s="4"/>
      <c r="H509" s="2"/>
      <c r="I509" t="str">
        <f t="shared" si="123"/>
        <v/>
      </c>
      <c r="K509" t="str">
        <f t="shared" si="112"/>
        <v/>
      </c>
      <c r="L509" t="str">
        <f t="shared" si="113"/>
        <v/>
      </c>
      <c r="M509" t="str">
        <f t="shared" si="114"/>
        <v/>
      </c>
      <c r="N509" t="str">
        <f t="shared" si="115"/>
        <v/>
      </c>
      <c r="O509" t="str">
        <f t="shared" si="116"/>
        <v/>
      </c>
      <c r="P509" t="str">
        <f t="shared" si="124"/>
        <v/>
      </c>
      <c r="R509" t="str">
        <f t="shared" ca="1" si="125"/>
        <v>0, 0</v>
      </c>
      <c r="S509">
        <f ca="1"/>
        <v>0</v>
      </c>
      <c r="T509">
        <f ca="1"/>
        <v>0</v>
      </c>
      <c r="U509">
        <f ca="1"/>
        <v>0</v>
      </c>
      <c r="V509">
        <f ca="1"/>
        <v>0</v>
      </c>
      <c r="W509">
        <f ca="1"/>
        <v>0</v>
      </c>
      <c r="X509">
        <f ca="1"/>
        <v>0</v>
      </c>
      <c r="Y509">
        <f ca="1"/>
        <v>0</v>
      </c>
      <c r="Z509">
        <f ca="1"/>
        <v>0</v>
      </c>
      <c r="AA509">
        <f ca="1"/>
        <v>0</v>
      </c>
      <c r="AC509" s="2"/>
      <c r="AD509" t="str">
        <f t="shared" si="126"/>
        <v/>
      </c>
      <c r="AF509" t="str">
        <f t="shared" si="117"/>
        <v/>
      </c>
      <c r="AG509" t="str">
        <f t="shared" si="118"/>
        <v/>
      </c>
      <c r="AH509" t="str">
        <f t="shared" si="119"/>
        <v/>
      </c>
      <c r="AI509" t="str">
        <f t="shared" si="120"/>
        <v/>
      </c>
      <c r="AJ509" t="str">
        <f t="shared" si="121"/>
        <v/>
      </c>
      <c r="AK509" t="str">
        <f t="shared" si="122"/>
        <v/>
      </c>
      <c r="AM509" t="str">
        <f t="shared" ca="1" si="127"/>
        <v>0, 0</v>
      </c>
      <c r="AN509">
        <f ca="1">OFFSET(INDIRECT(CONCATENATE($AE$1,"!$A$1")),$AT509,MATCH("First Name",INDIRECT(CONCATENATE($AE$1,"!$A$1")):INDIRECT(CONCATENATE($AE$1,"!$L$1")),0)-1,1,1)</f>
        <v>0</v>
      </c>
      <c r="AO509">
        <f ca="1">OFFSET(INDIRECT(CONCATENATE($AE$1,"!$A$1")),$AT509,MATCH("Last Name",INDIRECT(CONCATENATE($AE$1,"!$A$1")):INDIRECT(CONCATENATE($AE$1,"!$L$1")),0)-1,1,1)</f>
        <v>0</v>
      </c>
      <c r="AP509">
        <f ca="1">OFFSET(INDIRECT(CONCATENATE($AE$1,"!$A$1")),$AT509,MATCH("description",INDIRECT(CONCATENATE($AE$1,"!$A$1")):INDIRECT(CONCATENATE($AE$1,"!$L$1")),0)-1,1,1)</f>
        <v>0</v>
      </c>
      <c r="AQ509">
        <f ca="1">OFFSET(INDIRECT(CONCATENATE($AE$1,"!$A$1")),$AT509,MATCH("Display Name",INDIRECT(CONCATENATE($AE$1,"!$A$1")):INDIRECT(CONCATENATE($AE$1,"!$L$1")),0)-1,1,1)</f>
        <v>0</v>
      </c>
      <c r="AR509">
        <f ca="1">OFFSET(INDIRECT(CONCATENATE($AE$1,"!$A$1")),$AT509,MATCH("Pre-Windows 2000 Logon Name",INDIRECT(CONCATENATE($AE$1,"!$A$1")):INDIRECT(CONCATENATE($AE$1,"!$L$1")),0)-1,1,1)</f>
        <v>0</v>
      </c>
      <c r="AS509">
        <f ca="1">OFFSET(INDIRECT(CONCATENATE($AE$1,"!$A$1")),$AT509,MATCH("E-Mail Address",INDIRECT(CONCATENATE($AE$1,"!$A$1")):INDIRECT(CONCATENATE($AE$1,"!$L$1")),0)-1,1,1)</f>
        <v>0</v>
      </c>
      <c r="AT509">
        <v>508</v>
      </c>
    </row>
    <row r="510" spans="1:46" x14ac:dyDescent="0.25">
      <c r="A510" s="4"/>
      <c r="B510" s="4"/>
      <c r="C510" s="4"/>
      <c r="D510" s="4"/>
      <c r="E510" s="4"/>
      <c r="F510" s="4"/>
      <c r="H510" s="2"/>
      <c r="I510" t="str">
        <f t="shared" si="123"/>
        <v/>
      </c>
      <c r="K510" t="str">
        <f t="shared" si="112"/>
        <v/>
      </c>
      <c r="L510" t="str">
        <f t="shared" si="113"/>
        <v/>
      </c>
      <c r="M510" t="str">
        <f t="shared" si="114"/>
        <v/>
      </c>
      <c r="N510" t="str">
        <f t="shared" si="115"/>
        <v/>
      </c>
      <c r="O510" t="str">
        <f t="shared" si="116"/>
        <v/>
      </c>
      <c r="P510" t="str">
        <f t="shared" si="124"/>
        <v/>
      </c>
      <c r="R510" t="str">
        <f t="shared" ca="1" si="125"/>
        <v>0, 0</v>
      </c>
      <c r="S510">
        <f ca="1"/>
        <v>0</v>
      </c>
      <c r="T510">
        <f ca="1"/>
        <v>0</v>
      </c>
      <c r="U510">
        <f ca="1"/>
        <v>0</v>
      </c>
      <c r="V510">
        <f ca="1"/>
        <v>0</v>
      </c>
      <c r="W510">
        <f ca="1"/>
        <v>0</v>
      </c>
      <c r="X510">
        <f ca="1"/>
        <v>0</v>
      </c>
      <c r="Y510">
        <f ca="1"/>
        <v>0</v>
      </c>
      <c r="Z510">
        <f ca="1"/>
        <v>0</v>
      </c>
      <c r="AA510">
        <f ca="1"/>
        <v>0</v>
      </c>
      <c r="AC510" s="2"/>
      <c r="AD510" t="str">
        <f t="shared" si="126"/>
        <v/>
      </c>
      <c r="AF510" t="str">
        <f t="shared" si="117"/>
        <v/>
      </c>
      <c r="AG510" t="str">
        <f t="shared" si="118"/>
        <v/>
      </c>
      <c r="AH510" t="str">
        <f t="shared" si="119"/>
        <v/>
      </c>
      <c r="AI510" t="str">
        <f t="shared" si="120"/>
        <v/>
      </c>
      <c r="AJ510" t="str">
        <f t="shared" si="121"/>
        <v/>
      </c>
      <c r="AK510" t="str">
        <f t="shared" si="122"/>
        <v/>
      </c>
      <c r="AM510" t="str">
        <f t="shared" ca="1" si="127"/>
        <v>0, 0</v>
      </c>
      <c r="AN510">
        <f ca="1">OFFSET(INDIRECT(CONCATENATE($AE$1,"!$A$1")),$AT510,MATCH("First Name",INDIRECT(CONCATENATE($AE$1,"!$A$1")):INDIRECT(CONCATENATE($AE$1,"!$L$1")),0)-1,1,1)</f>
        <v>0</v>
      </c>
      <c r="AO510">
        <f ca="1">OFFSET(INDIRECT(CONCATENATE($AE$1,"!$A$1")),$AT510,MATCH("Last Name",INDIRECT(CONCATENATE($AE$1,"!$A$1")):INDIRECT(CONCATENATE($AE$1,"!$L$1")),0)-1,1,1)</f>
        <v>0</v>
      </c>
      <c r="AP510">
        <f ca="1">OFFSET(INDIRECT(CONCATENATE($AE$1,"!$A$1")),$AT510,MATCH("description",INDIRECT(CONCATENATE($AE$1,"!$A$1")):INDIRECT(CONCATENATE($AE$1,"!$L$1")),0)-1,1,1)</f>
        <v>0</v>
      </c>
      <c r="AQ510">
        <f ca="1">OFFSET(INDIRECT(CONCATENATE($AE$1,"!$A$1")),$AT510,MATCH("Display Name",INDIRECT(CONCATENATE($AE$1,"!$A$1")):INDIRECT(CONCATENATE($AE$1,"!$L$1")),0)-1,1,1)</f>
        <v>0</v>
      </c>
      <c r="AR510">
        <f ca="1">OFFSET(INDIRECT(CONCATENATE($AE$1,"!$A$1")),$AT510,MATCH("Pre-Windows 2000 Logon Name",INDIRECT(CONCATENATE($AE$1,"!$A$1")):INDIRECT(CONCATENATE($AE$1,"!$L$1")),0)-1,1,1)</f>
        <v>0</v>
      </c>
      <c r="AS510">
        <f ca="1">OFFSET(INDIRECT(CONCATENATE($AE$1,"!$A$1")),$AT510,MATCH("E-Mail Address",INDIRECT(CONCATENATE($AE$1,"!$A$1")):INDIRECT(CONCATENATE($AE$1,"!$L$1")),0)-1,1,1)</f>
        <v>0</v>
      </c>
      <c r="AT510">
        <v>509</v>
      </c>
    </row>
    <row r="511" spans="1:46" x14ac:dyDescent="0.25">
      <c r="A511" s="4"/>
      <c r="B511" s="4"/>
      <c r="C511" s="4"/>
      <c r="D511" s="4"/>
      <c r="E511" s="4"/>
      <c r="F511" s="4"/>
      <c r="H511" s="2"/>
      <c r="I511" t="str">
        <f t="shared" si="123"/>
        <v/>
      </c>
      <c r="K511" t="str">
        <f t="shared" si="112"/>
        <v/>
      </c>
      <c r="L511" t="str">
        <f t="shared" si="113"/>
        <v/>
      </c>
      <c r="M511" t="str">
        <f t="shared" si="114"/>
        <v/>
      </c>
      <c r="N511" t="str">
        <f t="shared" si="115"/>
        <v/>
      </c>
      <c r="O511" t="str">
        <f t="shared" si="116"/>
        <v/>
      </c>
      <c r="P511" t="str">
        <f t="shared" si="124"/>
        <v/>
      </c>
      <c r="R511" t="str">
        <f t="shared" ca="1" si="125"/>
        <v>0, 0</v>
      </c>
      <c r="S511">
        <f ca="1"/>
        <v>0</v>
      </c>
      <c r="T511">
        <f ca="1"/>
        <v>0</v>
      </c>
      <c r="U511">
        <f ca="1"/>
        <v>0</v>
      </c>
      <c r="V511">
        <f ca="1"/>
        <v>0</v>
      </c>
      <c r="W511">
        <f ca="1"/>
        <v>0</v>
      </c>
      <c r="X511">
        <f ca="1"/>
        <v>0</v>
      </c>
      <c r="Y511">
        <f ca="1"/>
        <v>0</v>
      </c>
      <c r="Z511">
        <f ca="1"/>
        <v>0</v>
      </c>
      <c r="AA511">
        <f ca="1"/>
        <v>0</v>
      </c>
      <c r="AC511" s="2"/>
      <c r="AD511" t="str">
        <f t="shared" si="126"/>
        <v/>
      </c>
      <c r="AF511" t="str">
        <f t="shared" si="117"/>
        <v/>
      </c>
      <c r="AG511" t="str">
        <f t="shared" si="118"/>
        <v/>
      </c>
      <c r="AH511" t="str">
        <f t="shared" si="119"/>
        <v/>
      </c>
      <c r="AI511" t="str">
        <f t="shared" si="120"/>
        <v/>
      </c>
      <c r="AJ511" t="str">
        <f t="shared" si="121"/>
        <v/>
      </c>
      <c r="AK511" t="str">
        <f t="shared" si="122"/>
        <v/>
      </c>
      <c r="AM511" t="str">
        <f t="shared" ca="1" si="127"/>
        <v>0, 0</v>
      </c>
      <c r="AN511">
        <f ca="1">OFFSET(INDIRECT(CONCATENATE($AE$1,"!$A$1")),$AT511,MATCH("First Name",INDIRECT(CONCATENATE($AE$1,"!$A$1")):INDIRECT(CONCATENATE($AE$1,"!$L$1")),0)-1,1,1)</f>
        <v>0</v>
      </c>
      <c r="AO511">
        <f ca="1">OFFSET(INDIRECT(CONCATENATE($AE$1,"!$A$1")),$AT511,MATCH("Last Name",INDIRECT(CONCATENATE($AE$1,"!$A$1")):INDIRECT(CONCATENATE($AE$1,"!$L$1")),0)-1,1,1)</f>
        <v>0</v>
      </c>
      <c r="AP511">
        <f ca="1">OFFSET(INDIRECT(CONCATENATE($AE$1,"!$A$1")),$AT511,MATCH("description",INDIRECT(CONCATENATE($AE$1,"!$A$1")):INDIRECT(CONCATENATE($AE$1,"!$L$1")),0)-1,1,1)</f>
        <v>0</v>
      </c>
      <c r="AQ511">
        <f ca="1">OFFSET(INDIRECT(CONCATENATE($AE$1,"!$A$1")),$AT511,MATCH("Display Name",INDIRECT(CONCATENATE($AE$1,"!$A$1")):INDIRECT(CONCATENATE($AE$1,"!$L$1")),0)-1,1,1)</f>
        <v>0</v>
      </c>
      <c r="AR511">
        <f ca="1">OFFSET(INDIRECT(CONCATENATE($AE$1,"!$A$1")),$AT511,MATCH("Pre-Windows 2000 Logon Name",INDIRECT(CONCATENATE($AE$1,"!$A$1")):INDIRECT(CONCATENATE($AE$1,"!$L$1")),0)-1,1,1)</f>
        <v>0</v>
      </c>
      <c r="AS511">
        <f ca="1">OFFSET(INDIRECT(CONCATENATE($AE$1,"!$A$1")),$AT511,MATCH("E-Mail Address",INDIRECT(CONCATENATE($AE$1,"!$A$1")):INDIRECT(CONCATENATE($AE$1,"!$L$1")),0)-1,1,1)</f>
        <v>0</v>
      </c>
      <c r="AT511">
        <v>510</v>
      </c>
    </row>
    <row r="512" spans="1:46" x14ac:dyDescent="0.25">
      <c r="A512" s="4"/>
      <c r="B512" s="4"/>
      <c r="C512" s="4"/>
      <c r="D512" s="4"/>
      <c r="E512" s="4"/>
      <c r="F512" s="4"/>
      <c r="H512" s="2"/>
      <c r="I512" t="str">
        <f t="shared" si="123"/>
        <v/>
      </c>
      <c r="K512" t="str">
        <f t="shared" si="112"/>
        <v/>
      </c>
      <c r="L512" t="str">
        <f t="shared" si="113"/>
        <v/>
      </c>
      <c r="M512" t="str">
        <f t="shared" si="114"/>
        <v/>
      </c>
      <c r="N512" t="str">
        <f t="shared" si="115"/>
        <v/>
      </c>
      <c r="O512" t="str">
        <f t="shared" si="116"/>
        <v/>
      </c>
      <c r="P512" t="str">
        <f t="shared" si="124"/>
        <v/>
      </c>
      <c r="R512" t="str">
        <f t="shared" ca="1" si="125"/>
        <v>0, 0</v>
      </c>
      <c r="S512">
        <f ca="1"/>
        <v>0</v>
      </c>
      <c r="T512">
        <f ca="1"/>
        <v>0</v>
      </c>
      <c r="U512">
        <f ca="1"/>
        <v>0</v>
      </c>
      <c r="V512">
        <f ca="1"/>
        <v>0</v>
      </c>
      <c r="W512">
        <f ca="1"/>
        <v>0</v>
      </c>
      <c r="X512">
        <f ca="1"/>
        <v>0</v>
      </c>
      <c r="Y512">
        <f ca="1"/>
        <v>0</v>
      </c>
      <c r="Z512">
        <f ca="1"/>
        <v>0</v>
      </c>
      <c r="AA512">
        <f ca="1"/>
        <v>0</v>
      </c>
      <c r="AC512" s="2"/>
      <c r="AD512" t="str">
        <f t="shared" si="126"/>
        <v/>
      </c>
      <c r="AF512" t="str">
        <f t="shared" si="117"/>
        <v/>
      </c>
      <c r="AG512" t="str">
        <f t="shared" si="118"/>
        <v/>
      </c>
      <c r="AH512" t="str">
        <f t="shared" si="119"/>
        <v/>
      </c>
      <c r="AI512" t="str">
        <f t="shared" si="120"/>
        <v/>
      </c>
      <c r="AJ512" t="str">
        <f t="shared" si="121"/>
        <v/>
      </c>
      <c r="AK512" t="str">
        <f t="shared" si="122"/>
        <v/>
      </c>
      <c r="AM512" t="str">
        <f t="shared" ca="1" si="127"/>
        <v>0, 0</v>
      </c>
      <c r="AN512">
        <f ca="1">OFFSET(INDIRECT(CONCATENATE($AE$1,"!$A$1")),$AT512,MATCH("First Name",INDIRECT(CONCATENATE($AE$1,"!$A$1")):INDIRECT(CONCATENATE($AE$1,"!$L$1")),0)-1,1,1)</f>
        <v>0</v>
      </c>
      <c r="AO512">
        <f ca="1">OFFSET(INDIRECT(CONCATENATE($AE$1,"!$A$1")),$AT512,MATCH("Last Name",INDIRECT(CONCATENATE($AE$1,"!$A$1")):INDIRECT(CONCATENATE($AE$1,"!$L$1")),0)-1,1,1)</f>
        <v>0</v>
      </c>
      <c r="AP512">
        <f ca="1">OFFSET(INDIRECT(CONCATENATE($AE$1,"!$A$1")),$AT512,MATCH("description",INDIRECT(CONCATENATE($AE$1,"!$A$1")):INDIRECT(CONCATENATE($AE$1,"!$L$1")),0)-1,1,1)</f>
        <v>0</v>
      </c>
      <c r="AQ512">
        <f ca="1">OFFSET(INDIRECT(CONCATENATE($AE$1,"!$A$1")),$AT512,MATCH("Display Name",INDIRECT(CONCATENATE($AE$1,"!$A$1")):INDIRECT(CONCATENATE($AE$1,"!$L$1")),0)-1,1,1)</f>
        <v>0</v>
      </c>
      <c r="AR512">
        <f ca="1">OFFSET(INDIRECT(CONCATENATE($AE$1,"!$A$1")),$AT512,MATCH("Pre-Windows 2000 Logon Name",INDIRECT(CONCATENATE($AE$1,"!$A$1")):INDIRECT(CONCATENATE($AE$1,"!$L$1")),0)-1,1,1)</f>
        <v>0</v>
      </c>
      <c r="AS512">
        <f ca="1">OFFSET(INDIRECT(CONCATENATE($AE$1,"!$A$1")),$AT512,MATCH("E-Mail Address",INDIRECT(CONCATENATE($AE$1,"!$A$1")):INDIRECT(CONCATENATE($AE$1,"!$L$1")),0)-1,1,1)</f>
        <v>0</v>
      </c>
      <c r="AT512">
        <v>511</v>
      </c>
    </row>
    <row r="513" spans="1:46" x14ac:dyDescent="0.25">
      <c r="A513" s="4"/>
      <c r="B513" s="4"/>
      <c r="C513" s="4"/>
      <c r="D513" s="4"/>
      <c r="E513" s="4"/>
      <c r="F513" s="4"/>
      <c r="H513" s="2"/>
      <c r="I513" t="str">
        <f t="shared" si="123"/>
        <v/>
      </c>
      <c r="K513" t="str">
        <f t="shared" si="112"/>
        <v/>
      </c>
      <c r="L513" t="str">
        <f t="shared" si="113"/>
        <v/>
      </c>
      <c r="M513" t="str">
        <f t="shared" si="114"/>
        <v/>
      </c>
      <c r="N513" t="str">
        <f t="shared" si="115"/>
        <v/>
      </c>
      <c r="O513" t="str">
        <f t="shared" si="116"/>
        <v/>
      </c>
      <c r="P513" t="str">
        <f t="shared" si="124"/>
        <v/>
      </c>
      <c r="R513" t="str">
        <f t="shared" ca="1" si="125"/>
        <v>0, 0</v>
      </c>
      <c r="S513">
        <f ca="1"/>
        <v>0</v>
      </c>
      <c r="T513">
        <f ca="1"/>
        <v>0</v>
      </c>
      <c r="U513">
        <f ca="1"/>
        <v>0</v>
      </c>
      <c r="V513">
        <f ca="1"/>
        <v>0</v>
      </c>
      <c r="W513">
        <f ca="1"/>
        <v>0</v>
      </c>
      <c r="X513">
        <f ca="1"/>
        <v>0</v>
      </c>
      <c r="Y513">
        <f ca="1"/>
        <v>0</v>
      </c>
      <c r="Z513">
        <f ca="1"/>
        <v>0</v>
      </c>
      <c r="AA513">
        <f ca="1"/>
        <v>0</v>
      </c>
      <c r="AC513" s="2"/>
      <c r="AD513" t="str">
        <f t="shared" si="126"/>
        <v/>
      </c>
      <c r="AF513" t="str">
        <f t="shared" si="117"/>
        <v/>
      </c>
      <c r="AG513" t="str">
        <f t="shared" si="118"/>
        <v/>
      </c>
      <c r="AH513" t="str">
        <f t="shared" si="119"/>
        <v/>
      </c>
      <c r="AI513" t="str">
        <f t="shared" si="120"/>
        <v/>
      </c>
      <c r="AJ513" t="str">
        <f t="shared" si="121"/>
        <v/>
      </c>
      <c r="AK513" t="str">
        <f t="shared" si="122"/>
        <v/>
      </c>
      <c r="AM513" t="str">
        <f t="shared" ca="1" si="127"/>
        <v>0, 0</v>
      </c>
      <c r="AN513">
        <f ca="1">OFFSET(INDIRECT(CONCATENATE($AE$1,"!$A$1")),$AT513,MATCH("First Name",INDIRECT(CONCATENATE($AE$1,"!$A$1")):INDIRECT(CONCATENATE($AE$1,"!$L$1")),0)-1,1,1)</f>
        <v>0</v>
      </c>
      <c r="AO513">
        <f ca="1">OFFSET(INDIRECT(CONCATENATE($AE$1,"!$A$1")),$AT513,MATCH("Last Name",INDIRECT(CONCATENATE($AE$1,"!$A$1")):INDIRECT(CONCATENATE($AE$1,"!$L$1")),0)-1,1,1)</f>
        <v>0</v>
      </c>
      <c r="AP513">
        <f ca="1">OFFSET(INDIRECT(CONCATENATE($AE$1,"!$A$1")),$AT513,MATCH("description",INDIRECT(CONCATENATE($AE$1,"!$A$1")):INDIRECT(CONCATENATE($AE$1,"!$L$1")),0)-1,1,1)</f>
        <v>0</v>
      </c>
      <c r="AQ513">
        <f ca="1">OFFSET(INDIRECT(CONCATENATE($AE$1,"!$A$1")),$AT513,MATCH("Display Name",INDIRECT(CONCATENATE($AE$1,"!$A$1")):INDIRECT(CONCATENATE($AE$1,"!$L$1")),0)-1,1,1)</f>
        <v>0</v>
      </c>
      <c r="AR513">
        <f ca="1">OFFSET(INDIRECT(CONCATENATE($AE$1,"!$A$1")),$AT513,MATCH("Pre-Windows 2000 Logon Name",INDIRECT(CONCATENATE($AE$1,"!$A$1")):INDIRECT(CONCATENATE($AE$1,"!$L$1")),0)-1,1,1)</f>
        <v>0</v>
      </c>
      <c r="AS513">
        <f ca="1">OFFSET(INDIRECT(CONCATENATE($AE$1,"!$A$1")),$AT513,MATCH("E-Mail Address",INDIRECT(CONCATENATE($AE$1,"!$A$1")):INDIRECT(CONCATENATE($AE$1,"!$L$1")),0)-1,1,1)</f>
        <v>0</v>
      </c>
      <c r="AT513">
        <v>512</v>
      </c>
    </row>
    <row r="514" spans="1:46" x14ac:dyDescent="0.25">
      <c r="A514" s="4"/>
      <c r="B514" s="4"/>
      <c r="C514" s="4"/>
      <c r="D514" s="4"/>
      <c r="E514" s="4"/>
      <c r="F514" s="4"/>
      <c r="H514" s="2"/>
      <c r="I514" t="str">
        <f t="shared" si="123"/>
        <v/>
      </c>
      <c r="K514" t="str">
        <f t="shared" ref="K514:K577" si="128">IF($I514="","",IF(ISNA(VLOOKUP($I514,$R$2:$AA$1001,2,FALSE)),"Not Found",VLOOKUP($I514,$R$2:$AA$1001,2,FALSE)))</f>
        <v/>
      </c>
      <c r="L514" t="str">
        <f t="shared" ref="L514:L577" si="129">IF($I514="","",IF(ISNA(VLOOKUP($I514,$R$2:$AA$1001,3,FALSE)),"Not Found",VLOOKUP($I514,$R$2:$AA$1001,3,FALSE)))</f>
        <v/>
      </c>
      <c r="M514" t="str">
        <f t="shared" ref="M514:M577" si="130">IF($I514="","",IF(ISNA(VLOOKUP($I514,$R$2:$AA$1001,4,FALSE)),"Not Found",VLOOKUP($I514,$R$2:$AA$1001,4,FALSE)))</f>
        <v/>
      </c>
      <c r="N514" t="str">
        <f t="shared" ref="N514:N577" si="131">IF($I514="","",IF(ISNA(VLOOKUP($I514,$R$2:$AA$1001,5,FALSE)),"Not Found",IF(VLOOKUP($I514,$R$2:$AA$1001,5,FALSE)=0,"Missing",VLOOKUP($I514,$R$2:$AA$1001,5,FALSE))))</f>
        <v/>
      </c>
      <c r="O514" t="str">
        <f t="shared" ref="O514:O577" si="132">IF($I514="","",IF(ISNA(VLOOKUP($I514,$R$2:$AA$1001,6,FALSE)),"Not Found",IF(VLOOKUP($I514,$R$2:$AA$1001,6,FALSE)=0,"Missing",VLOOKUP($I514,$R$2:$AA$1001,6,FALSE))))</f>
        <v/>
      </c>
      <c r="P514" t="str">
        <f t="shared" si="124"/>
        <v/>
      </c>
      <c r="R514" t="str">
        <f t="shared" ca="1" si="125"/>
        <v>0, 0</v>
      </c>
      <c r="S514">
        <f ca="1"/>
        <v>0</v>
      </c>
      <c r="T514">
        <f ca="1"/>
        <v>0</v>
      </c>
      <c r="U514">
        <f ca="1"/>
        <v>0</v>
      </c>
      <c r="V514">
        <f ca="1"/>
        <v>0</v>
      </c>
      <c r="W514">
        <f ca="1"/>
        <v>0</v>
      </c>
      <c r="X514">
        <f ca="1"/>
        <v>0</v>
      </c>
      <c r="Y514">
        <f ca="1"/>
        <v>0</v>
      </c>
      <c r="Z514">
        <f ca="1"/>
        <v>0</v>
      </c>
      <c r="AA514">
        <f ca="1"/>
        <v>0</v>
      </c>
      <c r="AC514" s="2"/>
      <c r="AD514" t="str">
        <f t="shared" si="126"/>
        <v/>
      </c>
      <c r="AF514" t="str">
        <f t="shared" ref="AF514:AF577" si="133">IF($I514="","",IF(ISNA(VLOOKUP($AD514,$AM$2:$AS$1001,2,FALSE)),"Not Found",VLOOKUP($AD514,$AM$2:$AS$1001,2,FALSE)))</f>
        <v/>
      </c>
      <c r="AG514" t="str">
        <f t="shared" ref="AG514:AG577" si="134">IF($I514="","",IF(ISNA(VLOOKUP($AD514,$AM$2:$AS$1001,3,FALSE)),"Not Found",VLOOKUP($AD514,$AM$2:$AS$1001,3,FALSE)))</f>
        <v/>
      </c>
      <c r="AH514" t="str">
        <f t="shared" ref="AH514:AH577" si="135">IF($I514="","",IF(ISNA(VLOOKUP($AD514,$AM$2:$AS$1001,4,FALSE)),"Not Found",VLOOKUP($AD514,$AM$2:$AS$1001,4,FALSE)))</f>
        <v/>
      </c>
      <c r="AI514" t="str">
        <f t="shared" ref="AI514:AI577" si="136">IF($I514="","",IF(ISNA(VLOOKUP($AD514,$AM$2:$AS$1001,5,FALSE)),"Not Found",VLOOKUP($AD514,$AM$2:$AS$1001,5,FALSE)))</f>
        <v/>
      </c>
      <c r="AJ514" t="str">
        <f t="shared" ref="AJ514:AJ577" si="137">IF($I514="","",IF(ISNA(VLOOKUP($AD514,$AM$2:$AS$1001,6,FALSE)),"Not Found",VLOOKUP($AD514,$AM$2:$AS$1001,6,FALSE)))</f>
        <v/>
      </c>
      <c r="AK514" t="str">
        <f t="shared" ref="AK514:AK577" si="138">IF($I514="","",IF(ISNA(VLOOKUP($AD514,$AM$2:$AS$1001,7,FALSE)),"Not Found",IF(ISERROR(FIND("@",VLOOKUP($AD514,$AM$2:$AS$1001,7,FALSE))),"Missing",VLOOKUP($AD514,$AM$2:$AS$1001,7,FALSE))))</f>
        <v/>
      </c>
      <c r="AM514" t="str">
        <f t="shared" ca="1" si="127"/>
        <v>0, 0</v>
      </c>
      <c r="AN514">
        <f ca="1">OFFSET(INDIRECT(CONCATENATE($AE$1,"!$A$1")),$AT514,MATCH("First Name",INDIRECT(CONCATENATE($AE$1,"!$A$1")):INDIRECT(CONCATENATE($AE$1,"!$L$1")),0)-1,1,1)</f>
        <v>0</v>
      </c>
      <c r="AO514">
        <f ca="1">OFFSET(INDIRECT(CONCATENATE($AE$1,"!$A$1")),$AT514,MATCH("Last Name",INDIRECT(CONCATENATE($AE$1,"!$A$1")):INDIRECT(CONCATENATE($AE$1,"!$L$1")),0)-1,1,1)</f>
        <v>0</v>
      </c>
      <c r="AP514">
        <f ca="1">OFFSET(INDIRECT(CONCATENATE($AE$1,"!$A$1")),$AT514,MATCH("description",INDIRECT(CONCATENATE($AE$1,"!$A$1")):INDIRECT(CONCATENATE($AE$1,"!$L$1")),0)-1,1,1)</f>
        <v>0</v>
      </c>
      <c r="AQ514">
        <f ca="1">OFFSET(INDIRECT(CONCATENATE($AE$1,"!$A$1")),$AT514,MATCH("Display Name",INDIRECT(CONCATENATE($AE$1,"!$A$1")):INDIRECT(CONCATENATE($AE$1,"!$L$1")),0)-1,1,1)</f>
        <v>0</v>
      </c>
      <c r="AR514">
        <f ca="1">OFFSET(INDIRECT(CONCATENATE($AE$1,"!$A$1")),$AT514,MATCH("Pre-Windows 2000 Logon Name",INDIRECT(CONCATENATE($AE$1,"!$A$1")):INDIRECT(CONCATENATE($AE$1,"!$L$1")),0)-1,1,1)</f>
        <v>0</v>
      </c>
      <c r="AS514">
        <f ca="1">OFFSET(INDIRECT(CONCATENATE($AE$1,"!$A$1")),$AT514,MATCH("E-Mail Address",INDIRECT(CONCATENATE($AE$1,"!$A$1")):INDIRECT(CONCATENATE($AE$1,"!$L$1")),0)-1,1,1)</f>
        <v>0</v>
      </c>
      <c r="AT514">
        <v>513</v>
      </c>
    </row>
    <row r="515" spans="1:46" x14ac:dyDescent="0.25">
      <c r="A515" s="4"/>
      <c r="B515" s="4"/>
      <c r="C515" s="4"/>
      <c r="D515" s="4"/>
      <c r="E515" s="4"/>
      <c r="F515" s="4"/>
      <c r="H515" s="2"/>
      <c r="I515" t="str">
        <f t="shared" ref="I515:I578" si="139">IF((H515&lt;&gt;"Deferred")*(H515&lt;&gt;""),H515,IF(($D515="")*($A515=""),"",CONCATENATE($D515,", ",$A515)))</f>
        <v/>
      </c>
      <c r="K515" t="str">
        <f t="shared" si="128"/>
        <v/>
      </c>
      <c r="L515" t="str">
        <f t="shared" si="129"/>
        <v/>
      </c>
      <c r="M515" t="str">
        <f t="shared" si="130"/>
        <v/>
      </c>
      <c r="N515" t="str">
        <f t="shared" si="131"/>
        <v/>
      </c>
      <c r="O515" t="str">
        <f t="shared" si="132"/>
        <v/>
      </c>
      <c r="P515" t="str">
        <f t="shared" ref="P515:P578" si="140">IF($I515="","",IF(ISNA(VLOOKUP($I515,$R$2:$AA$1001,7,FALSE)),"Not Found",IF(VLOOKUP($I515,$R$2:$AA$1001,7,FALSE)=0,"Missing",VLOOKUP($I515,$R$2:$AA$1001,7,FALSE))))</f>
        <v/>
      </c>
      <c r="R515" t="str">
        <f t="shared" ref="R515:R578" ca="1" si="141">CONCATENATE(T515,", ",S515)</f>
        <v>0, 0</v>
      </c>
      <c r="S515">
        <f ca="1"/>
        <v>0</v>
      </c>
      <c r="T515">
        <f ca="1"/>
        <v>0</v>
      </c>
      <c r="U515">
        <f ca="1"/>
        <v>0</v>
      </c>
      <c r="V515">
        <f ca="1"/>
        <v>0</v>
      </c>
      <c r="W515">
        <f ca="1"/>
        <v>0</v>
      </c>
      <c r="X515">
        <f ca="1"/>
        <v>0</v>
      </c>
      <c r="Y515">
        <f ca="1"/>
        <v>0</v>
      </c>
      <c r="Z515">
        <f ca="1"/>
        <v>0</v>
      </c>
      <c r="AA515">
        <f ca="1"/>
        <v>0</v>
      </c>
      <c r="AC515" s="2"/>
      <c r="AD515" t="str">
        <f t="shared" ref="AD515:AD578" si="142">IF(AC515&lt;&gt;"",AC515,IF(($D515="")*($A515=""),"",CONCATENATE($D515,", ",$A515)))</f>
        <v/>
      </c>
      <c r="AF515" t="str">
        <f t="shared" si="133"/>
        <v/>
      </c>
      <c r="AG515" t="str">
        <f t="shared" si="134"/>
        <v/>
      </c>
      <c r="AH515" t="str">
        <f t="shared" si="135"/>
        <v/>
      </c>
      <c r="AI515" t="str">
        <f t="shared" si="136"/>
        <v/>
      </c>
      <c r="AJ515" t="str">
        <f t="shared" si="137"/>
        <v/>
      </c>
      <c r="AK515" t="str">
        <f t="shared" si="138"/>
        <v/>
      </c>
      <c r="AM515" t="str">
        <f t="shared" ref="AM515:AM578" ca="1" si="143">CONCATENATE(AO515,", ",AN515)</f>
        <v>0, 0</v>
      </c>
      <c r="AN515">
        <f ca="1">OFFSET(INDIRECT(CONCATENATE($AE$1,"!$A$1")),$AT515,MATCH("First Name",INDIRECT(CONCATENATE($AE$1,"!$A$1")):INDIRECT(CONCATENATE($AE$1,"!$L$1")),0)-1,1,1)</f>
        <v>0</v>
      </c>
      <c r="AO515">
        <f ca="1">OFFSET(INDIRECT(CONCATENATE($AE$1,"!$A$1")),$AT515,MATCH("Last Name",INDIRECT(CONCATENATE($AE$1,"!$A$1")):INDIRECT(CONCATENATE($AE$1,"!$L$1")),0)-1,1,1)</f>
        <v>0</v>
      </c>
      <c r="AP515">
        <f ca="1">OFFSET(INDIRECT(CONCATENATE($AE$1,"!$A$1")),$AT515,MATCH("description",INDIRECT(CONCATENATE($AE$1,"!$A$1")):INDIRECT(CONCATENATE($AE$1,"!$L$1")),0)-1,1,1)</f>
        <v>0</v>
      </c>
      <c r="AQ515">
        <f ca="1">OFFSET(INDIRECT(CONCATENATE($AE$1,"!$A$1")),$AT515,MATCH("Display Name",INDIRECT(CONCATENATE($AE$1,"!$A$1")):INDIRECT(CONCATENATE($AE$1,"!$L$1")),0)-1,1,1)</f>
        <v>0</v>
      </c>
      <c r="AR515">
        <f ca="1">OFFSET(INDIRECT(CONCATENATE($AE$1,"!$A$1")),$AT515,MATCH("Pre-Windows 2000 Logon Name",INDIRECT(CONCATENATE($AE$1,"!$A$1")):INDIRECT(CONCATENATE($AE$1,"!$L$1")),0)-1,1,1)</f>
        <v>0</v>
      </c>
      <c r="AS515">
        <f ca="1">OFFSET(INDIRECT(CONCATENATE($AE$1,"!$A$1")),$AT515,MATCH("E-Mail Address",INDIRECT(CONCATENATE($AE$1,"!$A$1")):INDIRECT(CONCATENATE($AE$1,"!$L$1")),0)-1,1,1)</f>
        <v>0</v>
      </c>
      <c r="AT515">
        <v>514</v>
      </c>
    </row>
    <row r="516" spans="1:46" x14ac:dyDescent="0.25">
      <c r="A516" s="4"/>
      <c r="B516" s="4"/>
      <c r="C516" s="4"/>
      <c r="D516" s="4"/>
      <c r="E516" s="4"/>
      <c r="F516" s="4"/>
      <c r="H516" s="2"/>
      <c r="I516" t="str">
        <f t="shared" si="139"/>
        <v/>
      </c>
      <c r="K516" t="str">
        <f t="shared" si="128"/>
        <v/>
      </c>
      <c r="L516" t="str">
        <f t="shared" si="129"/>
        <v/>
      </c>
      <c r="M516" t="str">
        <f t="shared" si="130"/>
        <v/>
      </c>
      <c r="N516" t="str">
        <f t="shared" si="131"/>
        <v/>
      </c>
      <c r="O516" t="str">
        <f t="shared" si="132"/>
        <v/>
      </c>
      <c r="P516" t="str">
        <f t="shared" si="140"/>
        <v/>
      </c>
      <c r="R516" t="str">
        <f t="shared" ca="1" si="141"/>
        <v>0, 0</v>
      </c>
      <c r="S516">
        <f ca="1"/>
        <v>0</v>
      </c>
      <c r="T516">
        <f ca="1"/>
        <v>0</v>
      </c>
      <c r="U516">
        <f ca="1"/>
        <v>0</v>
      </c>
      <c r="V516">
        <f ca="1"/>
        <v>0</v>
      </c>
      <c r="W516">
        <f ca="1"/>
        <v>0</v>
      </c>
      <c r="X516">
        <f ca="1"/>
        <v>0</v>
      </c>
      <c r="Y516">
        <f ca="1"/>
        <v>0</v>
      </c>
      <c r="Z516">
        <f ca="1"/>
        <v>0</v>
      </c>
      <c r="AA516">
        <f ca="1"/>
        <v>0</v>
      </c>
      <c r="AC516" s="2"/>
      <c r="AD516" t="str">
        <f t="shared" si="142"/>
        <v/>
      </c>
      <c r="AF516" t="str">
        <f t="shared" si="133"/>
        <v/>
      </c>
      <c r="AG516" t="str">
        <f t="shared" si="134"/>
        <v/>
      </c>
      <c r="AH516" t="str">
        <f t="shared" si="135"/>
        <v/>
      </c>
      <c r="AI516" t="str">
        <f t="shared" si="136"/>
        <v/>
      </c>
      <c r="AJ516" t="str">
        <f t="shared" si="137"/>
        <v/>
      </c>
      <c r="AK516" t="str">
        <f t="shared" si="138"/>
        <v/>
      </c>
      <c r="AM516" t="str">
        <f t="shared" ca="1" si="143"/>
        <v>0, 0</v>
      </c>
      <c r="AN516">
        <f ca="1">OFFSET(INDIRECT(CONCATENATE($AE$1,"!$A$1")),$AT516,MATCH("First Name",INDIRECT(CONCATENATE($AE$1,"!$A$1")):INDIRECT(CONCATENATE($AE$1,"!$L$1")),0)-1,1,1)</f>
        <v>0</v>
      </c>
      <c r="AO516">
        <f ca="1">OFFSET(INDIRECT(CONCATENATE($AE$1,"!$A$1")),$AT516,MATCH("Last Name",INDIRECT(CONCATENATE($AE$1,"!$A$1")):INDIRECT(CONCATENATE($AE$1,"!$L$1")),0)-1,1,1)</f>
        <v>0</v>
      </c>
      <c r="AP516">
        <f ca="1">OFFSET(INDIRECT(CONCATENATE($AE$1,"!$A$1")),$AT516,MATCH("description",INDIRECT(CONCATENATE($AE$1,"!$A$1")):INDIRECT(CONCATENATE($AE$1,"!$L$1")),0)-1,1,1)</f>
        <v>0</v>
      </c>
      <c r="AQ516">
        <f ca="1">OFFSET(INDIRECT(CONCATENATE($AE$1,"!$A$1")),$AT516,MATCH("Display Name",INDIRECT(CONCATENATE($AE$1,"!$A$1")):INDIRECT(CONCATENATE($AE$1,"!$L$1")),0)-1,1,1)</f>
        <v>0</v>
      </c>
      <c r="AR516">
        <f ca="1">OFFSET(INDIRECT(CONCATENATE($AE$1,"!$A$1")),$AT516,MATCH("Pre-Windows 2000 Logon Name",INDIRECT(CONCATENATE($AE$1,"!$A$1")):INDIRECT(CONCATENATE($AE$1,"!$L$1")),0)-1,1,1)</f>
        <v>0</v>
      </c>
      <c r="AS516">
        <f ca="1">OFFSET(INDIRECT(CONCATENATE($AE$1,"!$A$1")),$AT516,MATCH("E-Mail Address",INDIRECT(CONCATENATE($AE$1,"!$A$1")):INDIRECT(CONCATENATE($AE$1,"!$L$1")),0)-1,1,1)</f>
        <v>0</v>
      </c>
      <c r="AT516">
        <v>515</v>
      </c>
    </row>
    <row r="517" spans="1:46" x14ac:dyDescent="0.25">
      <c r="A517" s="4"/>
      <c r="B517" s="4"/>
      <c r="C517" s="4"/>
      <c r="D517" s="4"/>
      <c r="E517" s="4"/>
      <c r="F517" s="4"/>
      <c r="H517" s="2"/>
      <c r="I517" t="str">
        <f t="shared" si="139"/>
        <v/>
      </c>
      <c r="K517" t="str">
        <f t="shared" si="128"/>
        <v/>
      </c>
      <c r="L517" t="str">
        <f t="shared" si="129"/>
        <v/>
      </c>
      <c r="M517" t="str">
        <f t="shared" si="130"/>
        <v/>
      </c>
      <c r="N517" t="str">
        <f t="shared" si="131"/>
        <v/>
      </c>
      <c r="O517" t="str">
        <f t="shared" si="132"/>
        <v/>
      </c>
      <c r="P517" t="str">
        <f t="shared" si="140"/>
        <v/>
      </c>
      <c r="R517" t="str">
        <f t="shared" ca="1" si="141"/>
        <v>0, 0</v>
      </c>
      <c r="S517">
        <f ca="1"/>
        <v>0</v>
      </c>
      <c r="T517">
        <f ca="1"/>
        <v>0</v>
      </c>
      <c r="U517">
        <f ca="1"/>
        <v>0</v>
      </c>
      <c r="V517">
        <f ca="1"/>
        <v>0</v>
      </c>
      <c r="W517">
        <f ca="1"/>
        <v>0</v>
      </c>
      <c r="X517">
        <f ca="1"/>
        <v>0</v>
      </c>
      <c r="Y517">
        <f ca="1"/>
        <v>0</v>
      </c>
      <c r="Z517">
        <f ca="1"/>
        <v>0</v>
      </c>
      <c r="AA517">
        <f ca="1"/>
        <v>0</v>
      </c>
      <c r="AC517" s="2"/>
      <c r="AD517" t="str">
        <f t="shared" si="142"/>
        <v/>
      </c>
      <c r="AF517" t="str">
        <f t="shared" si="133"/>
        <v/>
      </c>
      <c r="AG517" t="str">
        <f t="shared" si="134"/>
        <v/>
      </c>
      <c r="AH517" t="str">
        <f t="shared" si="135"/>
        <v/>
      </c>
      <c r="AI517" t="str">
        <f t="shared" si="136"/>
        <v/>
      </c>
      <c r="AJ517" t="str">
        <f t="shared" si="137"/>
        <v/>
      </c>
      <c r="AK517" t="str">
        <f t="shared" si="138"/>
        <v/>
      </c>
      <c r="AM517" t="str">
        <f t="shared" ca="1" si="143"/>
        <v>0, 0</v>
      </c>
      <c r="AN517">
        <f ca="1">OFFSET(INDIRECT(CONCATENATE($AE$1,"!$A$1")),$AT517,MATCH("First Name",INDIRECT(CONCATENATE($AE$1,"!$A$1")):INDIRECT(CONCATENATE($AE$1,"!$L$1")),0)-1,1,1)</f>
        <v>0</v>
      </c>
      <c r="AO517">
        <f ca="1">OFFSET(INDIRECT(CONCATENATE($AE$1,"!$A$1")),$AT517,MATCH("Last Name",INDIRECT(CONCATENATE($AE$1,"!$A$1")):INDIRECT(CONCATENATE($AE$1,"!$L$1")),0)-1,1,1)</f>
        <v>0</v>
      </c>
      <c r="AP517">
        <f ca="1">OFFSET(INDIRECT(CONCATENATE($AE$1,"!$A$1")),$AT517,MATCH("description",INDIRECT(CONCATENATE($AE$1,"!$A$1")):INDIRECT(CONCATENATE($AE$1,"!$L$1")),0)-1,1,1)</f>
        <v>0</v>
      </c>
      <c r="AQ517">
        <f ca="1">OFFSET(INDIRECT(CONCATENATE($AE$1,"!$A$1")),$AT517,MATCH("Display Name",INDIRECT(CONCATENATE($AE$1,"!$A$1")):INDIRECT(CONCATENATE($AE$1,"!$L$1")),0)-1,1,1)</f>
        <v>0</v>
      </c>
      <c r="AR517">
        <f ca="1">OFFSET(INDIRECT(CONCATENATE($AE$1,"!$A$1")),$AT517,MATCH("Pre-Windows 2000 Logon Name",INDIRECT(CONCATENATE($AE$1,"!$A$1")):INDIRECT(CONCATENATE($AE$1,"!$L$1")),0)-1,1,1)</f>
        <v>0</v>
      </c>
      <c r="AS517">
        <f ca="1">OFFSET(INDIRECT(CONCATENATE($AE$1,"!$A$1")),$AT517,MATCH("E-Mail Address",INDIRECT(CONCATENATE($AE$1,"!$A$1")):INDIRECT(CONCATENATE($AE$1,"!$L$1")),0)-1,1,1)</f>
        <v>0</v>
      </c>
      <c r="AT517">
        <v>516</v>
      </c>
    </row>
    <row r="518" spans="1:46" x14ac:dyDescent="0.25">
      <c r="A518" s="4"/>
      <c r="B518" s="4"/>
      <c r="C518" s="4"/>
      <c r="D518" s="4"/>
      <c r="E518" s="4"/>
      <c r="F518" s="4"/>
      <c r="H518" s="2"/>
      <c r="I518" t="str">
        <f t="shared" si="139"/>
        <v/>
      </c>
      <c r="K518" t="str">
        <f t="shared" si="128"/>
        <v/>
      </c>
      <c r="L518" t="str">
        <f t="shared" si="129"/>
        <v/>
      </c>
      <c r="M518" t="str">
        <f t="shared" si="130"/>
        <v/>
      </c>
      <c r="N518" t="str">
        <f t="shared" si="131"/>
        <v/>
      </c>
      <c r="O518" t="str">
        <f t="shared" si="132"/>
        <v/>
      </c>
      <c r="P518" t="str">
        <f t="shared" si="140"/>
        <v/>
      </c>
      <c r="R518" t="str">
        <f t="shared" ca="1" si="141"/>
        <v>0, 0</v>
      </c>
      <c r="S518">
        <f ca="1"/>
        <v>0</v>
      </c>
      <c r="T518">
        <f ca="1"/>
        <v>0</v>
      </c>
      <c r="U518">
        <f ca="1"/>
        <v>0</v>
      </c>
      <c r="V518">
        <f ca="1"/>
        <v>0</v>
      </c>
      <c r="W518">
        <f ca="1"/>
        <v>0</v>
      </c>
      <c r="X518">
        <f ca="1"/>
        <v>0</v>
      </c>
      <c r="Y518">
        <f ca="1"/>
        <v>0</v>
      </c>
      <c r="Z518">
        <f ca="1"/>
        <v>0</v>
      </c>
      <c r="AA518">
        <f ca="1"/>
        <v>0</v>
      </c>
      <c r="AC518" s="2"/>
      <c r="AD518" t="str">
        <f t="shared" si="142"/>
        <v/>
      </c>
      <c r="AF518" t="str">
        <f t="shared" si="133"/>
        <v/>
      </c>
      <c r="AG518" t="str">
        <f t="shared" si="134"/>
        <v/>
      </c>
      <c r="AH518" t="str">
        <f t="shared" si="135"/>
        <v/>
      </c>
      <c r="AI518" t="str">
        <f t="shared" si="136"/>
        <v/>
      </c>
      <c r="AJ518" t="str">
        <f t="shared" si="137"/>
        <v/>
      </c>
      <c r="AK518" t="str">
        <f t="shared" si="138"/>
        <v/>
      </c>
      <c r="AM518" t="str">
        <f t="shared" ca="1" si="143"/>
        <v>0, 0</v>
      </c>
      <c r="AN518">
        <f ca="1">OFFSET(INDIRECT(CONCATENATE($AE$1,"!$A$1")),$AT518,MATCH("First Name",INDIRECT(CONCATENATE($AE$1,"!$A$1")):INDIRECT(CONCATENATE($AE$1,"!$L$1")),0)-1,1,1)</f>
        <v>0</v>
      </c>
      <c r="AO518">
        <f ca="1">OFFSET(INDIRECT(CONCATENATE($AE$1,"!$A$1")),$AT518,MATCH("Last Name",INDIRECT(CONCATENATE($AE$1,"!$A$1")):INDIRECT(CONCATENATE($AE$1,"!$L$1")),0)-1,1,1)</f>
        <v>0</v>
      </c>
      <c r="AP518">
        <f ca="1">OFFSET(INDIRECT(CONCATENATE($AE$1,"!$A$1")),$AT518,MATCH("description",INDIRECT(CONCATENATE($AE$1,"!$A$1")):INDIRECT(CONCATENATE($AE$1,"!$L$1")),0)-1,1,1)</f>
        <v>0</v>
      </c>
      <c r="AQ518">
        <f ca="1">OFFSET(INDIRECT(CONCATENATE($AE$1,"!$A$1")),$AT518,MATCH("Display Name",INDIRECT(CONCATENATE($AE$1,"!$A$1")):INDIRECT(CONCATENATE($AE$1,"!$L$1")),0)-1,1,1)</f>
        <v>0</v>
      </c>
      <c r="AR518">
        <f ca="1">OFFSET(INDIRECT(CONCATENATE($AE$1,"!$A$1")),$AT518,MATCH("Pre-Windows 2000 Logon Name",INDIRECT(CONCATENATE($AE$1,"!$A$1")):INDIRECT(CONCATENATE($AE$1,"!$L$1")),0)-1,1,1)</f>
        <v>0</v>
      </c>
      <c r="AS518">
        <f ca="1">OFFSET(INDIRECT(CONCATENATE($AE$1,"!$A$1")),$AT518,MATCH("E-Mail Address",INDIRECT(CONCATENATE($AE$1,"!$A$1")):INDIRECT(CONCATENATE($AE$1,"!$L$1")),0)-1,1,1)</f>
        <v>0</v>
      </c>
      <c r="AT518">
        <v>517</v>
      </c>
    </row>
    <row r="519" spans="1:46" x14ac:dyDescent="0.25">
      <c r="A519" s="4"/>
      <c r="B519" s="4"/>
      <c r="C519" s="4"/>
      <c r="D519" s="4"/>
      <c r="E519" s="4"/>
      <c r="F519" s="4"/>
      <c r="H519" s="2"/>
      <c r="I519" t="str">
        <f t="shared" si="139"/>
        <v/>
      </c>
      <c r="K519" t="str">
        <f t="shared" si="128"/>
        <v/>
      </c>
      <c r="L519" t="str">
        <f t="shared" si="129"/>
        <v/>
      </c>
      <c r="M519" t="str">
        <f t="shared" si="130"/>
        <v/>
      </c>
      <c r="N519" t="str">
        <f t="shared" si="131"/>
        <v/>
      </c>
      <c r="O519" t="str">
        <f t="shared" si="132"/>
        <v/>
      </c>
      <c r="P519" t="str">
        <f t="shared" si="140"/>
        <v/>
      </c>
      <c r="R519" t="str">
        <f t="shared" ca="1" si="141"/>
        <v>0, 0</v>
      </c>
      <c r="S519">
        <f ca="1"/>
        <v>0</v>
      </c>
      <c r="T519">
        <f ca="1"/>
        <v>0</v>
      </c>
      <c r="U519">
        <f ca="1"/>
        <v>0</v>
      </c>
      <c r="V519">
        <f ca="1"/>
        <v>0</v>
      </c>
      <c r="W519">
        <f ca="1"/>
        <v>0</v>
      </c>
      <c r="X519">
        <f ca="1"/>
        <v>0</v>
      </c>
      <c r="Y519">
        <f ca="1"/>
        <v>0</v>
      </c>
      <c r="Z519">
        <f ca="1"/>
        <v>0</v>
      </c>
      <c r="AA519">
        <f ca="1"/>
        <v>0</v>
      </c>
      <c r="AC519" s="2"/>
      <c r="AD519" t="str">
        <f t="shared" si="142"/>
        <v/>
      </c>
      <c r="AF519" t="str">
        <f t="shared" si="133"/>
        <v/>
      </c>
      <c r="AG519" t="str">
        <f t="shared" si="134"/>
        <v/>
      </c>
      <c r="AH519" t="str">
        <f t="shared" si="135"/>
        <v/>
      </c>
      <c r="AI519" t="str">
        <f t="shared" si="136"/>
        <v/>
      </c>
      <c r="AJ519" t="str">
        <f t="shared" si="137"/>
        <v/>
      </c>
      <c r="AK519" t="str">
        <f t="shared" si="138"/>
        <v/>
      </c>
      <c r="AM519" t="str">
        <f t="shared" ca="1" si="143"/>
        <v>0, 0</v>
      </c>
      <c r="AN519">
        <f ca="1">OFFSET(INDIRECT(CONCATENATE($AE$1,"!$A$1")),$AT519,MATCH("First Name",INDIRECT(CONCATENATE($AE$1,"!$A$1")):INDIRECT(CONCATENATE($AE$1,"!$L$1")),0)-1,1,1)</f>
        <v>0</v>
      </c>
      <c r="AO519">
        <f ca="1">OFFSET(INDIRECT(CONCATENATE($AE$1,"!$A$1")),$AT519,MATCH("Last Name",INDIRECT(CONCATENATE($AE$1,"!$A$1")):INDIRECT(CONCATENATE($AE$1,"!$L$1")),0)-1,1,1)</f>
        <v>0</v>
      </c>
      <c r="AP519">
        <f ca="1">OFFSET(INDIRECT(CONCATENATE($AE$1,"!$A$1")),$AT519,MATCH("description",INDIRECT(CONCATENATE($AE$1,"!$A$1")):INDIRECT(CONCATENATE($AE$1,"!$L$1")),0)-1,1,1)</f>
        <v>0</v>
      </c>
      <c r="AQ519">
        <f ca="1">OFFSET(INDIRECT(CONCATENATE($AE$1,"!$A$1")),$AT519,MATCH("Display Name",INDIRECT(CONCATENATE($AE$1,"!$A$1")):INDIRECT(CONCATENATE($AE$1,"!$L$1")),0)-1,1,1)</f>
        <v>0</v>
      </c>
      <c r="AR519">
        <f ca="1">OFFSET(INDIRECT(CONCATENATE($AE$1,"!$A$1")),$AT519,MATCH("Pre-Windows 2000 Logon Name",INDIRECT(CONCATENATE($AE$1,"!$A$1")):INDIRECT(CONCATENATE($AE$1,"!$L$1")),0)-1,1,1)</f>
        <v>0</v>
      </c>
      <c r="AS519">
        <f ca="1">OFFSET(INDIRECT(CONCATENATE($AE$1,"!$A$1")),$AT519,MATCH("E-Mail Address",INDIRECT(CONCATENATE($AE$1,"!$A$1")):INDIRECT(CONCATENATE($AE$1,"!$L$1")),0)-1,1,1)</f>
        <v>0</v>
      </c>
      <c r="AT519">
        <v>518</v>
      </c>
    </row>
    <row r="520" spans="1:46" x14ac:dyDescent="0.25">
      <c r="A520" s="4"/>
      <c r="B520" s="4"/>
      <c r="C520" s="4"/>
      <c r="D520" s="4"/>
      <c r="E520" s="4"/>
      <c r="F520" s="4"/>
      <c r="H520" s="2"/>
      <c r="I520" t="str">
        <f t="shared" si="139"/>
        <v/>
      </c>
      <c r="K520" t="str">
        <f t="shared" si="128"/>
        <v/>
      </c>
      <c r="L520" t="str">
        <f t="shared" si="129"/>
        <v/>
      </c>
      <c r="M520" t="str">
        <f t="shared" si="130"/>
        <v/>
      </c>
      <c r="N520" t="str">
        <f t="shared" si="131"/>
        <v/>
      </c>
      <c r="O520" t="str">
        <f t="shared" si="132"/>
        <v/>
      </c>
      <c r="P520" t="str">
        <f t="shared" si="140"/>
        <v/>
      </c>
      <c r="R520" t="str">
        <f t="shared" ca="1" si="141"/>
        <v>0, 0</v>
      </c>
      <c r="S520">
        <f ca="1"/>
        <v>0</v>
      </c>
      <c r="T520">
        <f ca="1"/>
        <v>0</v>
      </c>
      <c r="U520">
        <f ca="1"/>
        <v>0</v>
      </c>
      <c r="V520">
        <f ca="1"/>
        <v>0</v>
      </c>
      <c r="W520">
        <f ca="1"/>
        <v>0</v>
      </c>
      <c r="X520">
        <f ca="1"/>
        <v>0</v>
      </c>
      <c r="Y520">
        <f ca="1"/>
        <v>0</v>
      </c>
      <c r="Z520">
        <f ca="1"/>
        <v>0</v>
      </c>
      <c r="AA520">
        <f ca="1"/>
        <v>0</v>
      </c>
      <c r="AC520" s="2"/>
      <c r="AD520" t="str">
        <f t="shared" si="142"/>
        <v/>
      </c>
      <c r="AF520" t="str">
        <f t="shared" si="133"/>
        <v/>
      </c>
      <c r="AG520" t="str">
        <f t="shared" si="134"/>
        <v/>
      </c>
      <c r="AH520" t="str">
        <f t="shared" si="135"/>
        <v/>
      </c>
      <c r="AI520" t="str">
        <f t="shared" si="136"/>
        <v/>
      </c>
      <c r="AJ520" t="str">
        <f t="shared" si="137"/>
        <v/>
      </c>
      <c r="AK520" t="str">
        <f t="shared" si="138"/>
        <v/>
      </c>
      <c r="AM520" t="str">
        <f t="shared" ca="1" si="143"/>
        <v>0, 0</v>
      </c>
      <c r="AN520">
        <f ca="1">OFFSET(INDIRECT(CONCATENATE($AE$1,"!$A$1")),$AT520,MATCH("First Name",INDIRECT(CONCATENATE($AE$1,"!$A$1")):INDIRECT(CONCATENATE($AE$1,"!$L$1")),0)-1,1,1)</f>
        <v>0</v>
      </c>
      <c r="AO520">
        <f ca="1">OFFSET(INDIRECT(CONCATENATE($AE$1,"!$A$1")),$AT520,MATCH("Last Name",INDIRECT(CONCATENATE($AE$1,"!$A$1")):INDIRECT(CONCATENATE($AE$1,"!$L$1")),0)-1,1,1)</f>
        <v>0</v>
      </c>
      <c r="AP520">
        <f ca="1">OFFSET(INDIRECT(CONCATENATE($AE$1,"!$A$1")),$AT520,MATCH("description",INDIRECT(CONCATENATE($AE$1,"!$A$1")):INDIRECT(CONCATENATE($AE$1,"!$L$1")),0)-1,1,1)</f>
        <v>0</v>
      </c>
      <c r="AQ520">
        <f ca="1">OFFSET(INDIRECT(CONCATENATE($AE$1,"!$A$1")),$AT520,MATCH("Display Name",INDIRECT(CONCATENATE($AE$1,"!$A$1")):INDIRECT(CONCATENATE($AE$1,"!$L$1")),0)-1,1,1)</f>
        <v>0</v>
      </c>
      <c r="AR520">
        <f ca="1">OFFSET(INDIRECT(CONCATENATE($AE$1,"!$A$1")),$AT520,MATCH("Pre-Windows 2000 Logon Name",INDIRECT(CONCATENATE($AE$1,"!$A$1")):INDIRECT(CONCATENATE($AE$1,"!$L$1")),0)-1,1,1)</f>
        <v>0</v>
      </c>
      <c r="AS520">
        <f ca="1">OFFSET(INDIRECT(CONCATENATE($AE$1,"!$A$1")),$AT520,MATCH("E-Mail Address",INDIRECT(CONCATENATE($AE$1,"!$A$1")):INDIRECT(CONCATENATE($AE$1,"!$L$1")),0)-1,1,1)</f>
        <v>0</v>
      </c>
      <c r="AT520">
        <v>519</v>
      </c>
    </row>
    <row r="521" spans="1:46" x14ac:dyDescent="0.25">
      <c r="A521" s="4"/>
      <c r="B521" s="4"/>
      <c r="C521" s="4"/>
      <c r="D521" s="4"/>
      <c r="E521" s="4"/>
      <c r="F521" s="4"/>
      <c r="H521" s="2"/>
      <c r="I521" t="str">
        <f t="shared" si="139"/>
        <v/>
      </c>
      <c r="K521" t="str">
        <f t="shared" si="128"/>
        <v/>
      </c>
      <c r="L521" t="str">
        <f t="shared" si="129"/>
        <v/>
      </c>
      <c r="M521" t="str">
        <f t="shared" si="130"/>
        <v/>
      </c>
      <c r="N521" t="str">
        <f t="shared" si="131"/>
        <v/>
      </c>
      <c r="O521" t="str">
        <f t="shared" si="132"/>
        <v/>
      </c>
      <c r="P521" t="str">
        <f t="shared" si="140"/>
        <v/>
      </c>
      <c r="R521" t="str">
        <f t="shared" ca="1" si="141"/>
        <v>0, 0</v>
      </c>
      <c r="S521">
        <f ca="1"/>
        <v>0</v>
      </c>
      <c r="T521">
        <f ca="1"/>
        <v>0</v>
      </c>
      <c r="U521">
        <f ca="1"/>
        <v>0</v>
      </c>
      <c r="V521">
        <f ca="1"/>
        <v>0</v>
      </c>
      <c r="W521">
        <f ca="1"/>
        <v>0</v>
      </c>
      <c r="X521">
        <f ca="1"/>
        <v>0</v>
      </c>
      <c r="Y521">
        <f ca="1"/>
        <v>0</v>
      </c>
      <c r="Z521">
        <f ca="1"/>
        <v>0</v>
      </c>
      <c r="AA521">
        <f ca="1"/>
        <v>0</v>
      </c>
      <c r="AC521" s="2"/>
      <c r="AD521" t="str">
        <f t="shared" si="142"/>
        <v/>
      </c>
      <c r="AF521" t="str">
        <f t="shared" si="133"/>
        <v/>
      </c>
      <c r="AG521" t="str">
        <f t="shared" si="134"/>
        <v/>
      </c>
      <c r="AH521" t="str">
        <f t="shared" si="135"/>
        <v/>
      </c>
      <c r="AI521" t="str">
        <f t="shared" si="136"/>
        <v/>
      </c>
      <c r="AJ521" t="str">
        <f t="shared" si="137"/>
        <v/>
      </c>
      <c r="AK521" t="str">
        <f t="shared" si="138"/>
        <v/>
      </c>
      <c r="AM521" t="str">
        <f t="shared" ca="1" si="143"/>
        <v>0, 0</v>
      </c>
      <c r="AN521">
        <f ca="1">OFFSET(INDIRECT(CONCATENATE($AE$1,"!$A$1")),$AT521,MATCH("First Name",INDIRECT(CONCATENATE($AE$1,"!$A$1")):INDIRECT(CONCATENATE($AE$1,"!$L$1")),0)-1,1,1)</f>
        <v>0</v>
      </c>
      <c r="AO521">
        <f ca="1">OFFSET(INDIRECT(CONCATENATE($AE$1,"!$A$1")),$AT521,MATCH("Last Name",INDIRECT(CONCATENATE($AE$1,"!$A$1")):INDIRECT(CONCATENATE($AE$1,"!$L$1")),0)-1,1,1)</f>
        <v>0</v>
      </c>
      <c r="AP521">
        <f ca="1">OFFSET(INDIRECT(CONCATENATE($AE$1,"!$A$1")),$AT521,MATCH("description",INDIRECT(CONCATENATE($AE$1,"!$A$1")):INDIRECT(CONCATENATE($AE$1,"!$L$1")),0)-1,1,1)</f>
        <v>0</v>
      </c>
      <c r="AQ521">
        <f ca="1">OFFSET(INDIRECT(CONCATENATE($AE$1,"!$A$1")),$AT521,MATCH("Display Name",INDIRECT(CONCATENATE($AE$1,"!$A$1")):INDIRECT(CONCATENATE($AE$1,"!$L$1")),0)-1,1,1)</f>
        <v>0</v>
      </c>
      <c r="AR521">
        <f ca="1">OFFSET(INDIRECT(CONCATENATE($AE$1,"!$A$1")),$AT521,MATCH("Pre-Windows 2000 Logon Name",INDIRECT(CONCATENATE($AE$1,"!$A$1")):INDIRECT(CONCATENATE($AE$1,"!$L$1")),0)-1,1,1)</f>
        <v>0</v>
      </c>
      <c r="AS521">
        <f ca="1">OFFSET(INDIRECT(CONCATENATE($AE$1,"!$A$1")),$AT521,MATCH("E-Mail Address",INDIRECT(CONCATENATE($AE$1,"!$A$1")):INDIRECT(CONCATENATE($AE$1,"!$L$1")),0)-1,1,1)</f>
        <v>0</v>
      </c>
      <c r="AT521">
        <v>520</v>
      </c>
    </row>
    <row r="522" spans="1:46" x14ac:dyDescent="0.25">
      <c r="A522" s="4"/>
      <c r="B522" s="4"/>
      <c r="C522" s="4"/>
      <c r="D522" s="4"/>
      <c r="E522" s="4"/>
      <c r="F522" s="4"/>
      <c r="H522" s="2"/>
      <c r="I522" t="str">
        <f t="shared" si="139"/>
        <v/>
      </c>
      <c r="K522" t="str">
        <f t="shared" si="128"/>
        <v/>
      </c>
      <c r="L522" t="str">
        <f t="shared" si="129"/>
        <v/>
      </c>
      <c r="M522" t="str">
        <f t="shared" si="130"/>
        <v/>
      </c>
      <c r="N522" t="str">
        <f t="shared" si="131"/>
        <v/>
      </c>
      <c r="O522" t="str">
        <f t="shared" si="132"/>
        <v/>
      </c>
      <c r="P522" t="str">
        <f t="shared" si="140"/>
        <v/>
      </c>
      <c r="R522" t="str">
        <f t="shared" ca="1" si="141"/>
        <v>0, 0</v>
      </c>
      <c r="S522">
        <f ca="1"/>
        <v>0</v>
      </c>
      <c r="T522">
        <f ca="1"/>
        <v>0</v>
      </c>
      <c r="U522">
        <f ca="1"/>
        <v>0</v>
      </c>
      <c r="V522">
        <f ca="1"/>
        <v>0</v>
      </c>
      <c r="W522">
        <f ca="1"/>
        <v>0</v>
      </c>
      <c r="X522">
        <f ca="1"/>
        <v>0</v>
      </c>
      <c r="Y522">
        <f ca="1"/>
        <v>0</v>
      </c>
      <c r="Z522">
        <f ca="1"/>
        <v>0</v>
      </c>
      <c r="AA522">
        <f ca="1"/>
        <v>0</v>
      </c>
      <c r="AC522" s="2"/>
      <c r="AD522" t="str">
        <f t="shared" si="142"/>
        <v/>
      </c>
      <c r="AF522" t="str">
        <f t="shared" si="133"/>
        <v/>
      </c>
      <c r="AG522" t="str">
        <f t="shared" si="134"/>
        <v/>
      </c>
      <c r="AH522" t="str">
        <f t="shared" si="135"/>
        <v/>
      </c>
      <c r="AI522" t="str">
        <f t="shared" si="136"/>
        <v/>
      </c>
      <c r="AJ522" t="str">
        <f t="shared" si="137"/>
        <v/>
      </c>
      <c r="AK522" t="str">
        <f t="shared" si="138"/>
        <v/>
      </c>
      <c r="AM522" t="str">
        <f t="shared" ca="1" si="143"/>
        <v>0, 0</v>
      </c>
      <c r="AN522">
        <f ca="1">OFFSET(INDIRECT(CONCATENATE($AE$1,"!$A$1")),$AT522,MATCH("First Name",INDIRECT(CONCATENATE($AE$1,"!$A$1")):INDIRECT(CONCATENATE($AE$1,"!$L$1")),0)-1,1,1)</f>
        <v>0</v>
      </c>
      <c r="AO522">
        <f ca="1">OFFSET(INDIRECT(CONCATENATE($AE$1,"!$A$1")),$AT522,MATCH("Last Name",INDIRECT(CONCATENATE($AE$1,"!$A$1")):INDIRECT(CONCATENATE($AE$1,"!$L$1")),0)-1,1,1)</f>
        <v>0</v>
      </c>
      <c r="AP522">
        <f ca="1">OFFSET(INDIRECT(CONCATENATE($AE$1,"!$A$1")),$AT522,MATCH("description",INDIRECT(CONCATENATE($AE$1,"!$A$1")):INDIRECT(CONCATENATE($AE$1,"!$L$1")),0)-1,1,1)</f>
        <v>0</v>
      </c>
      <c r="AQ522">
        <f ca="1">OFFSET(INDIRECT(CONCATENATE($AE$1,"!$A$1")),$AT522,MATCH("Display Name",INDIRECT(CONCATENATE($AE$1,"!$A$1")):INDIRECT(CONCATENATE($AE$1,"!$L$1")),0)-1,1,1)</f>
        <v>0</v>
      </c>
      <c r="AR522">
        <f ca="1">OFFSET(INDIRECT(CONCATENATE($AE$1,"!$A$1")),$AT522,MATCH("Pre-Windows 2000 Logon Name",INDIRECT(CONCATENATE($AE$1,"!$A$1")):INDIRECT(CONCATENATE($AE$1,"!$L$1")),0)-1,1,1)</f>
        <v>0</v>
      </c>
      <c r="AS522">
        <f ca="1">OFFSET(INDIRECT(CONCATENATE($AE$1,"!$A$1")),$AT522,MATCH("E-Mail Address",INDIRECT(CONCATENATE($AE$1,"!$A$1")):INDIRECT(CONCATENATE($AE$1,"!$L$1")),0)-1,1,1)</f>
        <v>0</v>
      </c>
      <c r="AT522">
        <v>521</v>
      </c>
    </row>
    <row r="523" spans="1:46" x14ac:dyDescent="0.25">
      <c r="A523" s="4"/>
      <c r="B523" s="4"/>
      <c r="C523" s="4"/>
      <c r="D523" s="4"/>
      <c r="E523" s="4"/>
      <c r="F523" s="4"/>
      <c r="H523" s="2"/>
      <c r="I523" t="str">
        <f t="shared" si="139"/>
        <v/>
      </c>
      <c r="K523" t="str">
        <f t="shared" si="128"/>
        <v/>
      </c>
      <c r="L523" t="str">
        <f t="shared" si="129"/>
        <v/>
      </c>
      <c r="M523" t="str">
        <f t="shared" si="130"/>
        <v/>
      </c>
      <c r="N523" t="str">
        <f t="shared" si="131"/>
        <v/>
      </c>
      <c r="O523" t="str">
        <f t="shared" si="132"/>
        <v/>
      </c>
      <c r="P523" t="str">
        <f t="shared" si="140"/>
        <v/>
      </c>
      <c r="R523" t="str">
        <f t="shared" ca="1" si="141"/>
        <v>0, 0</v>
      </c>
      <c r="S523">
        <f ca="1"/>
        <v>0</v>
      </c>
      <c r="T523">
        <f ca="1"/>
        <v>0</v>
      </c>
      <c r="U523">
        <f ca="1"/>
        <v>0</v>
      </c>
      <c r="V523">
        <f ca="1"/>
        <v>0</v>
      </c>
      <c r="W523">
        <f ca="1"/>
        <v>0</v>
      </c>
      <c r="X523">
        <f ca="1"/>
        <v>0</v>
      </c>
      <c r="Y523">
        <f ca="1"/>
        <v>0</v>
      </c>
      <c r="Z523">
        <f ca="1"/>
        <v>0</v>
      </c>
      <c r="AA523">
        <f ca="1"/>
        <v>0</v>
      </c>
      <c r="AC523" s="2"/>
      <c r="AD523" t="str">
        <f t="shared" si="142"/>
        <v/>
      </c>
      <c r="AF523" t="str">
        <f t="shared" si="133"/>
        <v/>
      </c>
      <c r="AG523" t="str">
        <f t="shared" si="134"/>
        <v/>
      </c>
      <c r="AH523" t="str">
        <f t="shared" si="135"/>
        <v/>
      </c>
      <c r="AI523" t="str">
        <f t="shared" si="136"/>
        <v/>
      </c>
      <c r="AJ523" t="str">
        <f t="shared" si="137"/>
        <v/>
      </c>
      <c r="AK523" t="str">
        <f t="shared" si="138"/>
        <v/>
      </c>
      <c r="AM523" t="str">
        <f t="shared" ca="1" si="143"/>
        <v>0, 0</v>
      </c>
      <c r="AN523">
        <f ca="1">OFFSET(INDIRECT(CONCATENATE($AE$1,"!$A$1")),$AT523,MATCH("First Name",INDIRECT(CONCATENATE($AE$1,"!$A$1")):INDIRECT(CONCATENATE($AE$1,"!$L$1")),0)-1,1,1)</f>
        <v>0</v>
      </c>
      <c r="AO523">
        <f ca="1">OFFSET(INDIRECT(CONCATENATE($AE$1,"!$A$1")),$AT523,MATCH("Last Name",INDIRECT(CONCATENATE($AE$1,"!$A$1")):INDIRECT(CONCATENATE($AE$1,"!$L$1")),0)-1,1,1)</f>
        <v>0</v>
      </c>
      <c r="AP523">
        <f ca="1">OFFSET(INDIRECT(CONCATENATE($AE$1,"!$A$1")),$AT523,MATCH("description",INDIRECT(CONCATENATE($AE$1,"!$A$1")):INDIRECT(CONCATENATE($AE$1,"!$L$1")),0)-1,1,1)</f>
        <v>0</v>
      </c>
      <c r="AQ523">
        <f ca="1">OFFSET(INDIRECT(CONCATENATE($AE$1,"!$A$1")),$AT523,MATCH("Display Name",INDIRECT(CONCATENATE($AE$1,"!$A$1")):INDIRECT(CONCATENATE($AE$1,"!$L$1")),0)-1,1,1)</f>
        <v>0</v>
      </c>
      <c r="AR523">
        <f ca="1">OFFSET(INDIRECT(CONCATENATE($AE$1,"!$A$1")),$AT523,MATCH("Pre-Windows 2000 Logon Name",INDIRECT(CONCATENATE($AE$1,"!$A$1")):INDIRECT(CONCATENATE($AE$1,"!$L$1")),0)-1,1,1)</f>
        <v>0</v>
      </c>
      <c r="AS523">
        <f ca="1">OFFSET(INDIRECT(CONCATENATE($AE$1,"!$A$1")),$AT523,MATCH("E-Mail Address",INDIRECT(CONCATENATE($AE$1,"!$A$1")):INDIRECT(CONCATENATE($AE$1,"!$L$1")),0)-1,1,1)</f>
        <v>0</v>
      </c>
      <c r="AT523">
        <v>522</v>
      </c>
    </row>
    <row r="524" spans="1:46" x14ac:dyDescent="0.25">
      <c r="A524" s="4"/>
      <c r="B524" s="4"/>
      <c r="C524" s="4"/>
      <c r="D524" s="4"/>
      <c r="E524" s="4"/>
      <c r="F524" s="4"/>
      <c r="H524" s="2"/>
      <c r="I524" t="str">
        <f t="shared" si="139"/>
        <v/>
      </c>
      <c r="K524" t="str">
        <f t="shared" si="128"/>
        <v/>
      </c>
      <c r="L524" t="str">
        <f t="shared" si="129"/>
        <v/>
      </c>
      <c r="M524" t="str">
        <f t="shared" si="130"/>
        <v/>
      </c>
      <c r="N524" t="str">
        <f t="shared" si="131"/>
        <v/>
      </c>
      <c r="O524" t="str">
        <f t="shared" si="132"/>
        <v/>
      </c>
      <c r="P524" t="str">
        <f t="shared" si="140"/>
        <v/>
      </c>
      <c r="R524" t="str">
        <f t="shared" ca="1" si="141"/>
        <v>0, 0</v>
      </c>
      <c r="S524">
        <f ca="1"/>
        <v>0</v>
      </c>
      <c r="T524">
        <f ca="1"/>
        <v>0</v>
      </c>
      <c r="U524">
        <f ca="1"/>
        <v>0</v>
      </c>
      <c r="V524">
        <f ca="1"/>
        <v>0</v>
      </c>
      <c r="W524">
        <f ca="1"/>
        <v>0</v>
      </c>
      <c r="X524">
        <f ca="1"/>
        <v>0</v>
      </c>
      <c r="Y524">
        <f ca="1"/>
        <v>0</v>
      </c>
      <c r="Z524">
        <f ca="1"/>
        <v>0</v>
      </c>
      <c r="AA524">
        <f ca="1"/>
        <v>0</v>
      </c>
      <c r="AC524" s="2"/>
      <c r="AD524" t="str">
        <f t="shared" si="142"/>
        <v/>
      </c>
      <c r="AF524" t="str">
        <f t="shared" si="133"/>
        <v/>
      </c>
      <c r="AG524" t="str">
        <f t="shared" si="134"/>
        <v/>
      </c>
      <c r="AH524" t="str">
        <f t="shared" si="135"/>
        <v/>
      </c>
      <c r="AI524" t="str">
        <f t="shared" si="136"/>
        <v/>
      </c>
      <c r="AJ524" t="str">
        <f t="shared" si="137"/>
        <v/>
      </c>
      <c r="AK524" t="str">
        <f t="shared" si="138"/>
        <v/>
      </c>
      <c r="AM524" t="str">
        <f t="shared" ca="1" si="143"/>
        <v>0, 0</v>
      </c>
      <c r="AN524">
        <f ca="1">OFFSET(INDIRECT(CONCATENATE($AE$1,"!$A$1")),$AT524,MATCH("First Name",INDIRECT(CONCATENATE($AE$1,"!$A$1")):INDIRECT(CONCATENATE($AE$1,"!$L$1")),0)-1,1,1)</f>
        <v>0</v>
      </c>
      <c r="AO524">
        <f ca="1">OFFSET(INDIRECT(CONCATENATE($AE$1,"!$A$1")),$AT524,MATCH("Last Name",INDIRECT(CONCATENATE($AE$1,"!$A$1")):INDIRECT(CONCATENATE($AE$1,"!$L$1")),0)-1,1,1)</f>
        <v>0</v>
      </c>
      <c r="AP524">
        <f ca="1">OFFSET(INDIRECT(CONCATENATE($AE$1,"!$A$1")),$AT524,MATCH("description",INDIRECT(CONCATENATE($AE$1,"!$A$1")):INDIRECT(CONCATENATE($AE$1,"!$L$1")),0)-1,1,1)</f>
        <v>0</v>
      </c>
      <c r="AQ524">
        <f ca="1">OFFSET(INDIRECT(CONCATENATE($AE$1,"!$A$1")),$AT524,MATCH("Display Name",INDIRECT(CONCATENATE($AE$1,"!$A$1")):INDIRECT(CONCATENATE($AE$1,"!$L$1")),0)-1,1,1)</f>
        <v>0</v>
      </c>
      <c r="AR524">
        <f ca="1">OFFSET(INDIRECT(CONCATENATE($AE$1,"!$A$1")),$AT524,MATCH("Pre-Windows 2000 Logon Name",INDIRECT(CONCATENATE($AE$1,"!$A$1")):INDIRECT(CONCATENATE($AE$1,"!$L$1")),0)-1,1,1)</f>
        <v>0</v>
      </c>
      <c r="AS524">
        <f ca="1">OFFSET(INDIRECT(CONCATENATE($AE$1,"!$A$1")),$AT524,MATCH("E-Mail Address",INDIRECT(CONCATENATE($AE$1,"!$A$1")):INDIRECT(CONCATENATE($AE$1,"!$L$1")),0)-1,1,1)</f>
        <v>0</v>
      </c>
      <c r="AT524">
        <v>523</v>
      </c>
    </row>
    <row r="525" spans="1:46" x14ac:dyDescent="0.25">
      <c r="A525" s="4"/>
      <c r="B525" s="4"/>
      <c r="C525" s="4"/>
      <c r="D525" s="4"/>
      <c r="E525" s="4"/>
      <c r="F525" s="4"/>
      <c r="H525" s="2"/>
      <c r="I525" t="str">
        <f t="shared" si="139"/>
        <v/>
      </c>
      <c r="K525" t="str">
        <f t="shared" si="128"/>
        <v/>
      </c>
      <c r="L525" t="str">
        <f t="shared" si="129"/>
        <v/>
      </c>
      <c r="M525" t="str">
        <f t="shared" si="130"/>
        <v/>
      </c>
      <c r="N525" t="str">
        <f t="shared" si="131"/>
        <v/>
      </c>
      <c r="O525" t="str">
        <f t="shared" si="132"/>
        <v/>
      </c>
      <c r="P525" t="str">
        <f t="shared" si="140"/>
        <v/>
      </c>
      <c r="R525" t="str">
        <f t="shared" ca="1" si="141"/>
        <v>0, 0</v>
      </c>
      <c r="S525">
        <f ca="1"/>
        <v>0</v>
      </c>
      <c r="T525">
        <f ca="1"/>
        <v>0</v>
      </c>
      <c r="U525">
        <f ca="1"/>
        <v>0</v>
      </c>
      <c r="V525">
        <f ca="1"/>
        <v>0</v>
      </c>
      <c r="W525">
        <f ca="1"/>
        <v>0</v>
      </c>
      <c r="X525">
        <f ca="1"/>
        <v>0</v>
      </c>
      <c r="Y525">
        <f ca="1"/>
        <v>0</v>
      </c>
      <c r="Z525">
        <f ca="1"/>
        <v>0</v>
      </c>
      <c r="AA525">
        <f ca="1"/>
        <v>0</v>
      </c>
      <c r="AC525" s="2"/>
      <c r="AD525" t="str">
        <f t="shared" si="142"/>
        <v/>
      </c>
      <c r="AF525" t="str">
        <f t="shared" si="133"/>
        <v/>
      </c>
      <c r="AG525" t="str">
        <f t="shared" si="134"/>
        <v/>
      </c>
      <c r="AH525" t="str">
        <f t="shared" si="135"/>
        <v/>
      </c>
      <c r="AI525" t="str">
        <f t="shared" si="136"/>
        <v/>
      </c>
      <c r="AJ525" t="str">
        <f t="shared" si="137"/>
        <v/>
      </c>
      <c r="AK525" t="str">
        <f t="shared" si="138"/>
        <v/>
      </c>
      <c r="AM525" t="str">
        <f t="shared" ca="1" si="143"/>
        <v>0, 0</v>
      </c>
      <c r="AN525">
        <f ca="1">OFFSET(INDIRECT(CONCATENATE($AE$1,"!$A$1")),$AT525,MATCH("First Name",INDIRECT(CONCATENATE($AE$1,"!$A$1")):INDIRECT(CONCATENATE($AE$1,"!$L$1")),0)-1,1,1)</f>
        <v>0</v>
      </c>
      <c r="AO525">
        <f ca="1">OFFSET(INDIRECT(CONCATENATE($AE$1,"!$A$1")),$AT525,MATCH("Last Name",INDIRECT(CONCATENATE($AE$1,"!$A$1")):INDIRECT(CONCATENATE($AE$1,"!$L$1")),0)-1,1,1)</f>
        <v>0</v>
      </c>
      <c r="AP525">
        <f ca="1">OFFSET(INDIRECT(CONCATENATE($AE$1,"!$A$1")),$AT525,MATCH("description",INDIRECT(CONCATENATE($AE$1,"!$A$1")):INDIRECT(CONCATENATE($AE$1,"!$L$1")),0)-1,1,1)</f>
        <v>0</v>
      </c>
      <c r="AQ525">
        <f ca="1">OFFSET(INDIRECT(CONCATENATE($AE$1,"!$A$1")),$AT525,MATCH("Display Name",INDIRECT(CONCATENATE($AE$1,"!$A$1")):INDIRECT(CONCATENATE($AE$1,"!$L$1")),0)-1,1,1)</f>
        <v>0</v>
      </c>
      <c r="AR525">
        <f ca="1">OFFSET(INDIRECT(CONCATENATE($AE$1,"!$A$1")),$AT525,MATCH("Pre-Windows 2000 Logon Name",INDIRECT(CONCATENATE($AE$1,"!$A$1")):INDIRECT(CONCATENATE($AE$1,"!$L$1")),0)-1,1,1)</f>
        <v>0</v>
      </c>
      <c r="AS525">
        <f ca="1">OFFSET(INDIRECT(CONCATENATE($AE$1,"!$A$1")),$AT525,MATCH("E-Mail Address",INDIRECT(CONCATENATE($AE$1,"!$A$1")):INDIRECT(CONCATENATE($AE$1,"!$L$1")),0)-1,1,1)</f>
        <v>0</v>
      </c>
      <c r="AT525">
        <v>524</v>
      </c>
    </row>
    <row r="526" spans="1:46" x14ac:dyDescent="0.25">
      <c r="A526" s="4"/>
      <c r="B526" s="4"/>
      <c r="C526" s="4"/>
      <c r="D526" s="4"/>
      <c r="E526" s="4"/>
      <c r="F526" s="4"/>
      <c r="H526" s="2"/>
      <c r="I526" t="str">
        <f t="shared" si="139"/>
        <v/>
      </c>
      <c r="K526" t="str">
        <f t="shared" si="128"/>
        <v/>
      </c>
      <c r="L526" t="str">
        <f t="shared" si="129"/>
        <v/>
      </c>
      <c r="M526" t="str">
        <f t="shared" si="130"/>
        <v/>
      </c>
      <c r="N526" t="str">
        <f t="shared" si="131"/>
        <v/>
      </c>
      <c r="O526" t="str">
        <f t="shared" si="132"/>
        <v/>
      </c>
      <c r="P526" t="str">
        <f t="shared" si="140"/>
        <v/>
      </c>
      <c r="R526" t="str">
        <f t="shared" ca="1" si="141"/>
        <v>0, 0</v>
      </c>
      <c r="S526">
        <f ca="1"/>
        <v>0</v>
      </c>
      <c r="T526">
        <f ca="1"/>
        <v>0</v>
      </c>
      <c r="U526">
        <f ca="1"/>
        <v>0</v>
      </c>
      <c r="V526">
        <f ca="1"/>
        <v>0</v>
      </c>
      <c r="W526">
        <f ca="1"/>
        <v>0</v>
      </c>
      <c r="X526">
        <f ca="1"/>
        <v>0</v>
      </c>
      <c r="Y526">
        <f ca="1"/>
        <v>0</v>
      </c>
      <c r="Z526">
        <f ca="1"/>
        <v>0</v>
      </c>
      <c r="AA526">
        <f ca="1"/>
        <v>0</v>
      </c>
      <c r="AC526" s="2"/>
      <c r="AD526" t="str">
        <f t="shared" si="142"/>
        <v/>
      </c>
      <c r="AF526" t="str">
        <f t="shared" si="133"/>
        <v/>
      </c>
      <c r="AG526" t="str">
        <f t="shared" si="134"/>
        <v/>
      </c>
      <c r="AH526" t="str">
        <f t="shared" si="135"/>
        <v/>
      </c>
      <c r="AI526" t="str">
        <f t="shared" si="136"/>
        <v/>
      </c>
      <c r="AJ526" t="str">
        <f t="shared" si="137"/>
        <v/>
      </c>
      <c r="AK526" t="str">
        <f t="shared" si="138"/>
        <v/>
      </c>
      <c r="AM526" t="str">
        <f t="shared" ca="1" si="143"/>
        <v>0, 0</v>
      </c>
      <c r="AN526">
        <f ca="1">OFFSET(INDIRECT(CONCATENATE($AE$1,"!$A$1")),$AT526,MATCH("First Name",INDIRECT(CONCATENATE($AE$1,"!$A$1")):INDIRECT(CONCATENATE($AE$1,"!$L$1")),0)-1,1,1)</f>
        <v>0</v>
      </c>
      <c r="AO526">
        <f ca="1">OFFSET(INDIRECT(CONCATENATE($AE$1,"!$A$1")),$AT526,MATCH("Last Name",INDIRECT(CONCATENATE($AE$1,"!$A$1")):INDIRECT(CONCATENATE($AE$1,"!$L$1")),0)-1,1,1)</f>
        <v>0</v>
      </c>
      <c r="AP526">
        <f ca="1">OFFSET(INDIRECT(CONCATENATE($AE$1,"!$A$1")),$AT526,MATCH("description",INDIRECT(CONCATENATE($AE$1,"!$A$1")):INDIRECT(CONCATENATE($AE$1,"!$L$1")),0)-1,1,1)</f>
        <v>0</v>
      </c>
      <c r="AQ526">
        <f ca="1">OFFSET(INDIRECT(CONCATENATE($AE$1,"!$A$1")),$AT526,MATCH("Display Name",INDIRECT(CONCATENATE($AE$1,"!$A$1")):INDIRECT(CONCATENATE($AE$1,"!$L$1")),0)-1,1,1)</f>
        <v>0</v>
      </c>
      <c r="AR526">
        <f ca="1">OFFSET(INDIRECT(CONCATENATE($AE$1,"!$A$1")),$AT526,MATCH("Pre-Windows 2000 Logon Name",INDIRECT(CONCATENATE($AE$1,"!$A$1")):INDIRECT(CONCATENATE($AE$1,"!$L$1")),0)-1,1,1)</f>
        <v>0</v>
      </c>
      <c r="AS526">
        <f ca="1">OFFSET(INDIRECT(CONCATENATE($AE$1,"!$A$1")),$AT526,MATCH("E-Mail Address",INDIRECT(CONCATENATE($AE$1,"!$A$1")):INDIRECT(CONCATENATE($AE$1,"!$L$1")),0)-1,1,1)</f>
        <v>0</v>
      </c>
      <c r="AT526">
        <v>525</v>
      </c>
    </row>
    <row r="527" spans="1:46" x14ac:dyDescent="0.25">
      <c r="A527" s="4"/>
      <c r="B527" s="4"/>
      <c r="C527" s="4"/>
      <c r="D527" s="4"/>
      <c r="E527" s="4"/>
      <c r="F527" s="4"/>
      <c r="H527" s="2"/>
      <c r="I527" t="str">
        <f t="shared" si="139"/>
        <v/>
      </c>
      <c r="K527" t="str">
        <f t="shared" si="128"/>
        <v/>
      </c>
      <c r="L527" t="str">
        <f t="shared" si="129"/>
        <v/>
      </c>
      <c r="M527" t="str">
        <f t="shared" si="130"/>
        <v/>
      </c>
      <c r="N527" t="str">
        <f t="shared" si="131"/>
        <v/>
      </c>
      <c r="O527" t="str">
        <f t="shared" si="132"/>
        <v/>
      </c>
      <c r="P527" t="str">
        <f t="shared" si="140"/>
        <v/>
      </c>
      <c r="R527" t="str">
        <f t="shared" ca="1" si="141"/>
        <v>0, 0</v>
      </c>
      <c r="S527">
        <f ca="1"/>
        <v>0</v>
      </c>
      <c r="T527">
        <f ca="1"/>
        <v>0</v>
      </c>
      <c r="U527">
        <f ca="1"/>
        <v>0</v>
      </c>
      <c r="V527">
        <f ca="1"/>
        <v>0</v>
      </c>
      <c r="W527">
        <f ca="1"/>
        <v>0</v>
      </c>
      <c r="X527">
        <f ca="1"/>
        <v>0</v>
      </c>
      <c r="Y527">
        <f ca="1"/>
        <v>0</v>
      </c>
      <c r="Z527">
        <f ca="1"/>
        <v>0</v>
      </c>
      <c r="AA527">
        <f ca="1"/>
        <v>0</v>
      </c>
      <c r="AC527" s="2"/>
      <c r="AD527" t="str">
        <f t="shared" si="142"/>
        <v/>
      </c>
      <c r="AF527" t="str">
        <f t="shared" si="133"/>
        <v/>
      </c>
      <c r="AG527" t="str">
        <f t="shared" si="134"/>
        <v/>
      </c>
      <c r="AH527" t="str">
        <f t="shared" si="135"/>
        <v/>
      </c>
      <c r="AI527" t="str">
        <f t="shared" si="136"/>
        <v/>
      </c>
      <c r="AJ527" t="str">
        <f t="shared" si="137"/>
        <v/>
      </c>
      <c r="AK527" t="str">
        <f t="shared" si="138"/>
        <v/>
      </c>
      <c r="AM527" t="str">
        <f t="shared" ca="1" si="143"/>
        <v>0, 0</v>
      </c>
      <c r="AN527">
        <f ca="1">OFFSET(INDIRECT(CONCATENATE($AE$1,"!$A$1")),$AT527,MATCH("First Name",INDIRECT(CONCATENATE($AE$1,"!$A$1")):INDIRECT(CONCATENATE($AE$1,"!$L$1")),0)-1,1,1)</f>
        <v>0</v>
      </c>
      <c r="AO527">
        <f ca="1">OFFSET(INDIRECT(CONCATENATE($AE$1,"!$A$1")),$AT527,MATCH("Last Name",INDIRECT(CONCATENATE($AE$1,"!$A$1")):INDIRECT(CONCATENATE($AE$1,"!$L$1")),0)-1,1,1)</f>
        <v>0</v>
      </c>
      <c r="AP527">
        <f ca="1">OFFSET(INDIRECT(CONCATENATE($AE$1,"!$A$1")),$AT527,MATCH("description",INDIRECT(CONCATENATE($AE$1,"!$A$1")):INDIRECT(CONCATENATE($AE$1,"!$L$1")),0)-1,1,1)</f>
        <v>0</v>
      </c>
      <c r="AQ527">
        <f ca="1">OFFSET(INDIRECT(CONCATENATE($AE$1,"!$A$1")),$AT527,MATCH("Display Name",INDIRECT(CONCATENATE($AE$1,"!$A$1")):INDIRECT(CONCATENATE($AE$1,"!$L$1")),0)-1,1,1)</f>
        <v>0</v>
      </c>
      <c r="AR527">
        <f ca="1">OFFSET(INDIRECT(CONCATENATE($AE$1,"!$A$1")),$AT527,MATCH("Pre-Windows 2000 Logon Name",INDIRECT(CONCATENATE($AE$1,"!$A$1")):INDIRECT(CONCATENATE($AE$1,"!$L$1")),0)-1,1,1)</f>
        <v>0</v>
      </c>
      <c r="AS527">
        <f ca="1">OFFSET(INDIRECT(CONCATENATE($AE$1,"!$A$1")),$AT527,MATCH("E-Mail Address",INDIRECT(CONCATENATE($AE$1,"!$A$1")):INDIRECT(CONCATENATE($AE$1,"!$L$1")),0)-1,1,1)</f>
        <v>0</v>
      </c>
      <c r="AT527">
        <v>526</v>
      </c>
    </row>
    <row r="528" spans="1:46" x14ac:dyDescent="0.25">
      <c r="A528" s="4"/>
      <c r="B528" s="4"/>
      <c r="C528" s="4"/>
      <c r="D528" s="4"/>
      <c r="E528" s="4"/>
      <c r="F528" s="4"/>
      <c r="H528" s="2"/>
      <c r="I528" t="str">
        <f t="shared" si="139"/>
        <v/>
      </c>
      <c r="K528" t="str">
        <f t="shared" si="128"/>
        <v/>
      </c>
      <c r="L528" t="str">
        <f t="shared" si="129"/>
        <v/>
      </c>
      <c r="M528" t="str">
        <f t="shared" si="130"/>
        <v/>
      </c>
      <c r="N528" t="str">
        <f t="shared" si="131"/>
        <v/>
      </c>
      <c r="O528" t="str">
        <f t="shared" si="132"/>
        <v/>
      </c>
      <c r="P528" t="str">
        <f t="shared" si="140"/>
        <v/>
      </c>
      <c r="R528" t="str">
        <f t="shared" ca="1" si="141"/>
        <v>0, 0</v>
      </c>
      <c r="S528">
        <f ca="1"/>
        <v>0</v>
      </c>
      <c r="T528">
        <f ca="1"/>
        <v>0</v>
      </c>
      <c r="U528">
        <f ca="1"/>
        <v>0</v>
      </c>
      <c r="V528">
        <f ca="1"/>
        <v>0</v>
      </c>
      <c r="W528">
        <f ca="1"/>
        <v>0</v>
      </c>
      <c r="X528">
        <f ca="1"/>
        <v>0</v>
      </c>
      <c r="Y528">
        <f ca="1"/>
        <v>0</v>
      </c>
      <c r="Z528">
        <f ca="1"/>
        <v>0</v>
      </c>
      <c r="AA528">
        <f ca="1"/>
        <v>0</v>
      </c>
      <c r="AC528" s="2"/>
      <c r="AD528" t="str">
        <f t="shared" si="142"/>
        <v/>
      </c>
      <c r="AF528" t="str">
        <f t="shared" si="133"/>
        <v/>
      </c>
      <c r="AG528" t="str">
        <f t="shared" si="134"/>
        <v/>
      </c>
      <c r="AH528" t="str">
        <f t="shared" si="135"/>
        <v/>
      </c>
      <c r="AI528" t="str">
        <f t="shared" si="136"/>
        <v/>
      </c>
      <c r="AJ528" t="str">
        <f t="shared" si="137"/>
        <v/>
      </c>
      <c r="AK528" t="str">
        <f t="shared" si="138"/>
        <v/>
      </c>
      <c r="AM528" t="str">
        <f t="shared" ca="1" si="143"/>
        <v>0, 0</v>
      </c>
      <c r="AN528">
        <f ca="1">OFFSET(INDIRECT(CONCATENATE($AE$1,"!$A$1")),$AT528,MATCH("First Name",INDIRECT(CONCATENATE($AE$1,"!$A$1")):INDIRECT(CONCATENATE($AE$1,"!$L$1")),0)-1,1,1)</f>
        <v>0</v>
      </c>
      <c r="AO528">
        <f ca="1">OFFSET(INDIRECT(CONCATENATE($AE$1,"!$A$1")),$AT528,MATCH("Last Name",INDIRECT(CONCATENATE($AE$1,"!$A$1")):INDIRECT(CONCATENATE($AE$1,"!$L$1")),0)-1,1,1)</f>
        <v>0</v>
      </c>
      <c r="AP528">
        <f ca="1">OFFSET(INDIRECT(CONCATENATE($AE$1,"!$A$1")),$AT528,MATCH("description",INDIRECT(CONCATENATE($AE$1,"!$A$1")):INDIRECT(CONCATENATE($AE$1,"!$L$1")),0)-1,1,1)</f>
        <v>0</v>
      </c>
      <c r="AQ528">
        <f ca="1">OFFSET(INDIRECT(CONCATENATE($AE$1,"!$A$1")),$AT528,MATCH("Display Name",INDIRECT(CONCATENATE($AE$1,"!$A$1")):INDIRECT(CONCATENATE($AE$1,"!$L$1")),0)-1,1,1)</f>
        <v>0</v>
      </c>
      <c r="AR528">
        <f ca="1">OFFSET(INDIRECT(CONCATENATE($AE$1,"!$A$1")),$AT528,MATCH("Pre-Windows 2000 Logon Name",INDIRECT(CONCATENATE($AE$1,"!$A$1")):INDIRECT(CONCATENATE($AE$1,"!$L$1")),0)-1,1,1)</f>
        <v>0</v>
      </c>
      <c r="AS528">
        <f ca="1">OFFSET(INDIRECT(CONCATENATE($AE$1,"!$A$1")),$AT528,MATCH("E-Mail Address",INDIRECT(CONCATENATE($AE$1,"!$A$1")):INDIRECT(CONCATENATE($AE$1,"!$L$1")),0)-1,1,1)</f>
        <v>0</v>
      </c>
      <c r="AT528">
        <v>527</v>
      </c>
    </row>
    <row r="529" spans="1:46" x14ac:dyDescent="0.25">
      <c r="A529" s="4"/>
      <c r="B529" s="4"/>
      <c r="C529" s="4"/>
      <c r="D529" s="4"/>
      <c r="E529" s="4"/>
      <c r="F529" s="4"/>
      <c r="H529" s="2"/>
      <c r="I529" t="str">
        <f t="shared" si="139"/>
        <v/>
      </c>
      <c r="K529" t="str">
        <f t="shared" si="128"/>
        <v/>
      </c>
      <c r="L529" t="str">
        <f t="shared" si="129"/>
        <v/>
      </c>
      <c r="M529" t="str">
        <f t="shared" si="130"/>
        <v/>
      </c>
      <c r="N529" t="str">
        <f t="shared" si="131"/>
        <v/>
      </c>
      <c r="O529" t="str">
        <f t="shared" si="132"/>
        <v/>
      </c>
      <c r="P529" t="str">
        <f t="shared" si="140"/>
        <v/>
      </c>
      <c r="R529" t="str">
        <f t="shared" ca="1" si="141"/>
        <v>0, 0</v>
      </c>
      <c r="S529">
        <f ca="1"/>
        <v>0</v>
      </c>
      <c r="T529">
        <f ca="1"/>
        <v>0</v>
      </c>
      <c r="U529">
        <f ca="1"/>
        <v>0</v>
      </c>
      <c r="V529">
        <f ca="1"/>
        <v>0</v>
      </c>
      <c r="W529">
        <f ca="1"/>
        <v>0</v>
      </c>
      <c r="X529">
        <f ca="1"/>
        <v>0</v>
      </c>
      <c r="Y529">
        <f ca="1"/>
        <v>0</v>
      </c>
      <c r="Z529">
        <f ca="1"/>
        <v>0</v>
      </c>
      <c r="AA529">
        <f ca="1"/>
        <v>0</v>
      </c>
      <c r="AC529" s="2"/>
      <c r="AD529" t="str">
        <f t="shared" si="142"/>
        <v/>
      </c>
      <c r="AF529" t="str">
        <f t="shared" si="133"/>
        <v/>
      </c>
      <c r="AG529" t="str">
        <f t="shared" si="134"/>
        <v/>
      </c>
      <c r="AH529" t="str">
        <f t="shared" si="135"/>
        <v/>
      </c>
      <c r="AI529" t="str">
        <f t="shared" si="136"/>
        <v/>
      </c>
      <c r="AJ529" t="str">
        <f t="shared" si="137"/>
        <v/>
      </c>
      <c r="AK529" t="str">
        <f t="shared" si="138"/>
        <v/>
      </c>
      <c r="AM529" t="str">
        <f t="shared" ca="1" si="143"/>
        <v>0, 0</v>
      </c>
      <c r="AN529">
        <f ca="1">OFFSET(INDIRECT(CONCATENATE($AE$1,"!$A$1")),$AT529,MATCH("First Name",INDIRECT(CONCATENATE($AE$1,"!$A$1")):INDIRECT(CONCATENATE($AE$1,"!$L$1")),0)-1,1,1)</f>
        <v>0</v>
      </c>
      <c r="AO529">
        <f ca="1">OFFSET(INDIRECT(CONCATENATE($AE$1,"!$A$1")),$AT529,MATCH("Last Name",INDIRECT(CONCATENATE($AE$1,"!$A$1")):INDIRECT(CONCATENATE($AE$1,"!$L$1")),0)-1,1,1)</f>
        <v>0</v>
      </c>
      <c r="AP529">
        <f ca="1">OFFSET(INDIRECT(CONCATENATE($AE$1,"!$A$1")),$AT529,MATCH("description",INDIRECT(CONCATENATE($AE$1,"!$A$1")):INDIRECT(CONCATENATE($AE$1,"!$L$1")),0)-1,1,1)</f>
        <v>0</v>
      </c>
      <c r="AQ529">
        <f ca="1">OFFSET(INDIRECT(CONCATENATE($AE$1,"!$A$1")),$AT529,MATCH("Display Name",INDIRECT(CONCATENATE($AE$1,"!$A$1")):INDIRECT(CONCATENATE($AE$1,"!$L$1")),0)-1,1,1)</f>
        <v>0</v>
      </c>
      <c r="AR529">
        <f ca="1">OFFSET(INDIRECT(CONCATENATE($AE$1,"!$A$1")),$AT529,MATCH("Pre-Windows 2000 Logon Name",INDIRECT(CONCATENATE($AE$1,"!$A$1")):INDIRECT(CONCATENATE($AE$1,"!$L$1")),0)-1,1,1)</f>
        <v>0</v>
      </c>
      <c r="AS529">
        <f ca="1">OFFSET(INDIRECT(CONCATENATE($AE$1,"!$A$1")),$AT529,MATCH("E-Mail Address",INDIRECT(CONCATENATE($AE$1,"!$A$1")):INDIRECT(CONCATENATE($AE$1,"!$L$1")),0)-1,1,1)</f>
        <v>0</v>
      </c>
      <c r="AT529">
        <v>528</v>
      </c>
    </row>
    <row r="530" spans="1:46" x14ac:dyDescent="0.25">
      <c r="A530" s="4"/>
      <c r="B530" s="4"/>
      <c r="C530" s="4"/>
      <c r="D530" s="4"/>
      <c r="E530" s="4"/>
      <c r="F530" s="4"/>
      <c r="H530" s="2"/>
      <c r="I530" t="str">
        <f t="shared" si="139"/>
        <v/>
      </c>
      <c r="K530" t="str">
        <f t="shared" si="128"/>
        <v/>
      </c>
      <c r="L530" t="str">
        <f t="shared" si="129"/>
        <v/>
      </c>
      <c r="M530" t="str">
        <f t="shared" si="130"/>
        <v/>
      </c>
      <c r="N530" t="str">
        <f t="shared" si="131"/>
        <v/>
      </c>
      <c r="O530" t="str">
        <f t="shared" si="132"/>
        <v/>
      </c>
      <c r="P530" t="str">
        <f t="shared" si="140"/>
        <v/>
      </c>
      <c r="R530" t="str">
        <f t="shared" ca="1" si="141"/>
        <v>0, 0</v>
      </c>
      <c r="S530">
        <f ca="1"/>
        <v>0</v>
      </c>
      <c r="T530">
        <f ca="1"/>
        <v>0</v>
      </c>
      <c r="U530">
        <f ca="1"/>
        <v>0</v>
      </c>
      <c r="V530">
        <f ca="1"/>
        <v>0</v>
      </c>
      <c r="W530">
        <f ca="1"/>
        <v>0</v>
      </c>
      <c r="X530">
        <f ca="1"/>
        <v>0</v>
      </c>
      <c r="Y530">
        <f ca="1"/>
        <v>0</v>
      </c>
      <c r="Z530">
        <f ca="1"/>
        <v>0</v>
      </c>
      <c r="AA530">
        <f ca="1"/>
        <v>0</v>
      </c>
      <c r="AC530" s="2"/>
      <c r="AD530" t="str">
        <f t="shared" si="142"/>
        <v/>
      </c>
      <c r="AF530" t="str">
        <f t="shared" si="133"/>
        <v/>
      </c>
      <c r="AG530" t="str">
        <f t="shared" si="134"/>
        <v/>
      </c>
      <c r="AH530" t="str">
        <f t="shared" si="135"/>
        <v/>
      </c>
      <c r="AI530" t="str">
        <f t="shared" si="136"/>
        <v/>
      </c>
      <c r="AJ530" t="str">
        <f t="shared" si="137"/>
        <v/>
      </c>
      <c r="AK530" t="str">
        <f t="shared" si="138"/>
        <v/>
      </c>
      <c r="AM530" t="str">
        <f t="shared" ca="1" si="143"/>
        <v>0, 0</v>
      </c>
      <c r="AN530">
        <f ca="1">OFFSET(INDIRECT(CONCATENATE($AE$1,"!$A$1")),$AT530,MATCH("First Name",INDIRECT(CONCATENATE($AE$1,"!$A$1")):INDIRECT(CONCATENATE($AE$1,"!$L$1")),0)-1,1,1)</f>
        <v>0</v>
      </c>
      <c r="AO530">
        <f ca="1">OFFSET(INDIRECT(CONCATENATE($AE$1,"!$A$1")),$AT530,MATCH("Last Name",INDIRECT(CONCATENATE($AE$1,"!$A$1")):INDIRECT(CONCATENATE($AE$1,"!$L$1")),0)-1,1,1)</f>
        <v>0</v>
      </c>
      <c r="AP530">
        <f ca="1">OFFSET(INDIRECT(CONCATENATE($AE$1,"!$A$1")),$AT530,MATCH("description",INDIRECT(CONCATENATE($AE$1,"!$A$1")):INDIRECT(CONCATENATE($AE$1,"!$L$1")),0)-1,1,1)</f>
        <v>0</v>
      </c>
      <c r="AQ530">
        <f ca="1">OFFSET(INDIRECT(CONCATENATE($AE$1,"!$A$1")),$AT530,MATCH("Display Name",INDIRECT(CONCATENATE($AE$1,"!$A$1")):INDIRECT(CONCATENATE($AE$1,"!$L$1")),0)-1,1,1)</f>
        <v>0</v>
      </c>
      <c r="AR530">
        <f ca="1">OFFSET(INDIRECT(CONCATENATE($AE$1,"!$A$1")),$AT530,MATCH("Pre-Windows 2000 Logon Name",INDIRECT(CONCATENATE($AE$1,"!$A$1")):INDIRECT(CONCATENATE($AE$1,"!$L$1")),0)-1,1,1)</f>
        <v>0</v>
      </c>
      <c r="AS530">
        <f ca="1">OFFSET(INDIRECT(CONCATENATE($AE$1,"!$A$1")),$AT530,MATCH("E-Mail Address",INDIRECT(CONCATENATE($AE$1,"!$A$1")):INDIRECT(CONCATENATE($AE$1,"!$L$1")),0)-1,1,1)</f>
        <v>0</v>
      </c>
      <c r="AT530">
        <v>529</v>
      </c>
    </row>
    <row r="531" spans="1:46" x14ac:dyDescent="0.25">
      <c r="A531" s="4"/>
      <c r="B531" s="4"/>
      <c r="C531" s="4"/>
      <c r="D531" s="4"/>
      <c r="E531" s="4"/>
      <c r="F531" s="4"/>
      <c r="H531" s="2"/>
      <c r="I531" t="str">
        <f t="shared" si="139"/>
        <v/>
      </c>
      <c r="K531" t="str">
        <f t="shared" si="128"/>
        <v/>
      </c>
      <c r="L531" t="str">
        <f t="shared" si="129"/>
        <v/>
      </c>
      <c r="M531" t="str">
        <f t="shared" si="130"/>
        <v/>
      </c>
      <c r="N531" t="str">
        <f t="shared" si="131"/>
        <v/>
      </c>
      <c r="O531" t="str">
        <f t="shared" si="132"/>
        <v/>
      </c>
      <c r="P531" t="str">
        <f t="shared" si="140"/>
        <v/>
      </c>
      <c r="R531" t="str">
        <f t="shared" ca="1" si="141"/>
        <v>0, 0</v>
      </c>
      <c r="S531">
        <f ca="1"/>
        <v>0</v>
      </c>
      <c r="T531">
        <f ca="1"/>
        <v>0</v>
      </c>
      <c r="U531">
        <f ca="1"/>
        <v>0</v>
      </c>
      <c r="V531">
        <f ca="1"/>
        <v>0</v>
      </c>
      <c r="W531">
        <f ca="1"/>
        <v>0</v>
      </c>
      <c r="X531">
        <f ca="1"/>
        <v>0</v>
      </c>
      <c r="Y531">
        <f ca="1"/>
        <v>0</v>
      </c>
      <c r="Z531">
        <f ca="1"/>
        <v>0</v>
      </c>
      <c r="AA531">
        <f ca="1"/>
        <v>0</v>
      </c>
      <c r="AC531" s="2"/>
      <c r="AD531" t="str">
        <f t="shared" si="142"/>
        <v/>
      </c>
      <c r="AF531" t="str">
        <f t="shared" si="133"/>
        <v/>
      </c>
      <c r="AG531" t="str">
        <f t="shared" si="134"/>
        <v/>
      </c>
      <c r="AH531" t="str">
        <f t="shared" si="135"/>
        <v/>
      </c>
      <c r="AI531" t="str">
        <f t="shared" si="136"/>
        <v/>
      </c>
      <c r="AJ531" t="str">
        <f t="shared" si="137"/>
        <v/>
      </c>
      <c r="AK531" t="str">
        <f t="shared" si="138"/>
        <v/>
      </c>
      <c r="AM531" t="str">
        <f t="shared" ca="1" si="143"/>
        <v>0, 0</v>
      </c>
      <c r="AN531">
        <f ca="1">OFFSET(INDIRECT(CONCATENATE($AE$1,"!$A$1")),$AT531,MATCH("First Name",INDIRECT(CONCATENATE($AE$1,"!$A$1")):INDIRECT(CONCATENATE($AE$1,"!$L$1")),0)-1,1,1)</f>
        <v>0</v>
      </c>
      <c r="AO531">
        <f ca="1">OFFSET(INDIRECT(CONCATENATE($AE$1,"!$A$1")),$AT531,MATCH("Last Name",INDIRECT(CONCATENATE($AE$1,"!$A$1")):INDIRECT(CONCATENATE($AE$1,"!$L$1")),0)-1,1,1)</f>
        <v>0</v>
      </c>
      <c r="AP531">
        <f ca="1">OFFSET(INDIRECT(CONCATENATE($AE$1,"!$A$1")),$AT531,MATCH("description",INDIRECT(CONCATENATE($AE$1,"!$A$1")):INDIRECT(CONCATENATE($AE$1,"!$L$1")),0)-1,1,1)</f>
        <v>0</v>
      </c>
      <c r="AQ531">
        <f ca="1">OFFSET(INDIRECT(CONCATENATE($AE$1,"!$A$1")),$AT531,MATCH("Display Name",INDIRECT(CONCATENATE($AE$1,"!$A$1")):INDIRECT(CONCATENATE($AE$1,"!$L$1")),0)-1,1,1)</f>
        <v>0</v>
      </c>
      <c r="AR531">
        <f ca="1">OFFSET(INDIRECT(CONCATENATE($AE$1,"!$A$1")),$AT531,MATCH("Pre-Windows 2000 Logon Name",INDIRECT(CONCATENATE($AE$1,"!$A$1")):INDIRECT(CONCATENATE($AE$1,"!$L$1")),0)-1,1,1)</f>
        <v>0</v>
      </c>
      <c r="AS531">
        <f ca="1">OFFSET(INDIRECT(CONCATENATE($AE$1,"!$A$1")),$AT531,MATCH("E-Mail Address",INDIRECT(CONCATENATE($AE$1,"!$A$1")):INDIRECT(CONCATENATE($AE$1,"!$L$1")),0)-1,1,1)</f>
        <v>0</v>
      </c>
      <c r="AT531">
        <v>530</v>
      </c>
    </row>
    <row r="532" spans="1:46" x14ac:dyDescent="0.25">
      <c r="A532" s="4"/>
      <c r="B532" s="4"/>
      <c r="C532" s="4"/>
      <c r="D532" s="4"/>
      <c r="E532" s="4"/>
      <c r="F532" s="4"/>
      <c r="H532" s="2"/>
      <c r="I532" t="str">
        <f t="shared" si="139"/>
        <v/>
      </c>
      <c r="K532" t="str">
        <f t="shared" si="128"/>
        <v/>
      </c>
      <c r="L532" t="str">
        <f t="shared" si="129"/>
        <v/>
      </c>
      <c r="M532" t="str">
        <f t="shared" si="130"/>
        <v/>
      </c>
      <c r="N532" t="str">
        <f t="shared" si="131"/>
        <v/>
      </c>
      <c r="O532" t="str">
        <f t="shared" si="132"/>
        <v/>
      </c>
      <c r="P532" t="str">
        <f t="shared" si="140"/>
        <v/>
      </c>
      <c r="R532" t="str">
        <f t="shared" ca="1" si="141"/>
        <v>0, 0</v>
      </c>
      <c r="S532">
        <f ca="1"/>
        <v>0</v>
      </c>
      <c r="T532">
        <f ca="1"/>
        <v>0</v>
      </c>
      <c r="U532">
        <f ca="1"/>
        <v>0</v>
      </c>
      <c r="V532">
        <f ca="1"/>
        <v>0</v>
      </c>
      <c r="W532">
        <f ca="1"/>
        <v>0</v>
      </c>
      <c r="X532">
        <f ca="1"/>
        <v>0</v>
      </c>
      <c r="Y532">
        <f ca="1"/>
        <v>0</v>
      </c>
      <c r="Z532">
        <f ca="1"/>
        <v>0</v>
      </c>
      <c r="AA532">
        <f ca="1"/>
        <v>0</v>
      </c>
      <c r="AC532" s="2"/>
      <c r="AD532" t="str">
        <f t="shared" si="142"/>
        <v/>
      </c>
      <c r="AF532" t="str">
        <f t="shared" si="133"/>
        <v/>
      </c>
      <c r="AG532" t="str">
        <f t="shared" si="134"/>
        <v/>
      </c>
      <c r="AH532" t="str">
        <f t="shared" si="135"/>
        <v/>
      </c>
      <c r="AI532" t="str">
        <f t="shared" si="136"/>
        <v/>
      </c>
      <c r="AJ532" t="str">
        <f t="shared" si="137"/>
        <v/>
      </c>
      <c r="AK532" t="str">
        <f t="shared" si="138"/>
        <v/>
      </c>
      <c r="AM532" t="str">
        <f t="shared" ca="1" si="143"/>
        <v>0, 0</v>
      </c>
      <c r="AN532">
        <f ca="1">OFFSET(INDIRECT(CONCATENATE($AE$1,"!$A$1")),$AT532,MATCH("First Name",INDIRECT(CONCATENATE($AE$1,"!$A$1")):INDIRECT(CONCATENATE($AE$1,"!$L$1")),0)-1,1,1)</f>
        <v>0</v>
      </c>
      <c r="AO532">
        <f ca="1">OFFSET(INDIRECT(CONCATENATE($AE$1,"!$A$1")),$AT532,MATCH("Last Name",INDIRECT(CONCATENATE($AE$1,"!$A$1")):INDIRECT(CONCATENATE($AE$1,"!$L$1")),0)-1,1,1)</f>
        <v>0</v>
      </c>
      <c r="AP532">
        <f ca="1">OFFSET(INDIRECT(CONCATENATE($AE$1,"!$A$1")),$AT532,MATCH("description",INDIRECT(CONCATENATE($AE$1,"!$A$1")):INDIRECT(CONCATENATE($AE$1,"!$L$1")),0)-1,1,1)</f>
        <v>0</v>
      </c>
      <c r="AQ532">
        <f ca="1">OFFSET(INDIRECT(CONCATENATE($AE$1,"!$A$1")),$AT532,MATCH("Display Name",INDIRECT(CONCATENATE($AE$1,"!$A$1")):INDIRECT(CONCATENATE($AE$1,"!$L$1")),0)-1,1,1)</f>
        <v>0</v>
      </c>
      <c r="AR532">
        <f ca="1">OFFSET(INDIRECT(CONCATENATE($AE$1,"!$A$1")),$AT532,MATCH("Pre-Windows 2000 Logon Name",INDIRECT(CONCATENATE($AE$1,"!$A$1")):INDIRECT(CONCATENATE($AE$1,"!$L$1")),0)-1,1,1)</f>
        <v>0</v>
      </c>
      <c r="AS532">
        <f ca="1">OFFSET(INDIRECT(CONCATENATE($AE$1,"!$A$1")),$AT532,MATCH("E-Mail Address",INDIRECT(CONCATENATE($AE$1,"!$A$1")):INDIRECT(CONCATENATE($AE$1,"!$L$1")),0)-1,1,1)</f>
        <v>0</v>
      </c>
      <c r="AT532">
        <v>531</v>
      </c>
    </row>
    <row r="533" spans="1:46" x14ac:dyDescent="0.25">
      <c r="A533" s="4"/>
      <c r="B533" s="4"/>
      <c r="C533" s="4"/>
      <c r="D533" s="4"/>
      <c r="E533" s="4"/>
      <c r="F533" s="4"/>
      <c r="H533" s="2"/>
      <c r="I533" t="str">
        <f t="shared" si="139"/>
        <v/>
      </c>
      <c r="K533" t="str">
        <f t="shared" si="128"/>
        <v/>
      </c>
      <c r="L533" t="str">
        <f t="shared" si="129"/>
        <v/>
      </c>
      <c r="M533" t="str">
        <f t="shared" si="130"/>
        <v/>
      </c>
      <c r="N533" t="str">
        <f t="shared" si="131"/>
        <v/>
      </c>
      <c r="O533" t="str">
        <f t="shared" si="132"/>
        <v/>
      </c>
      <c r="P533" t="str">
        <f t="shared" si="140"/>
        <v/>
      </c>
      <c r="R533" t="str">
        <f t="shared" ca="1" si="141"/>
        <v>0, 0</v>
      </c>
      <c r="S533">
        <f ca="1"/>
        <v>0</v>
      </c>
      <c r="T533">
        <f ca="1"/>
        <v>0</v>
      </c>
      <c r="U533">
        <f ca="1"/>
        <v>0</v>
      </c>
      <c r="V533">
        <f ca="1"/>
        <v>0</v>
      </c>
      <c r="W533">
        <f ca="1"/>
        <v>0</v>
      </c>
      <c r="X533">
        <f ca="1"/>
        <v>0</v>
      </c>
      <c r="Y533">
        <f ca="1"/>
        <v>0</v>
      </c>
      <c r="Z533">
        <f ca="1"/>
        <v>0</v>
      </c>
      <c r="AA533">
        <f ca="1"/>
        <v>0</v>
      </c>
      <c r="AC533" s="2"/>
      <c r="AD533" t="str">
        <f t="shared" si="142"/>
        <v/>
      </c>
      <c r="AF533" t="str">
        <f t="shared" si="133"/>
        <v/>
      </c>
      <c r="AG533" t="str">
        <f t="shared" si="134"/>
        <v/>
      </c>
      <c r="AH533" t="str">
        <f t="shared" si="135"/>
        <v/>
      </c>
      <c r="AI533" t="str">
        <f t="shared" si="136"/>
        <v/>
      </c>
      <c r="AJ533" t="str">
        <f t="shared" si="137"/>
        <v/>
      </c>
      <c r="AK533" t="str">
        <f t="shared" si="138"/>
        <v/>
      </c>
      <c r="AM533" t="str">
        <f t="shared" ca="1" si="143"/>
        <v>0, 0</v>
      </c>
      <c r="AN533">
        <f ca="1">OFFSET(INDIRECT(CONCATENATE($AE$1,"!$A$1")),$AT533,MATCH("First Name",INDIRECT(CONCATENATE($AE$1,"!$A$1")):INDIRECT(CONCATENATE($AE$1,"!$L$1")),0)-1,1,1)</f>
        <v>0</v>
      </c>
      <c r="AO533">
        <f ca="1">OFFSET(INDIRECT(CONCATENATE($AE$1,"!$A$1")),$AT533,MATCH("Last Name",INDIRECT(CONCATENATE($AE$1,"!$A$1")):INDIRECT(CONCATENATE($AE$1,"!$L$1")),0)-1,1,1)</f>
        <v>0</v>
      </c>
      <c r="AP533">
        <f ca="1">OFFSET(INDIRECT(CONCATENATE($AE$1,"!$A$1")),$AT533,MATCH("description",INDIRECT(CONCATENATE($AE$1,"!$A$1")):INDIRECT(CONCATENATE($AE$1,"!$L$1")),0)-1,1,1)</f>
        <v>0</v>
      </c>
      <c r="AQ533">
        <f ca="1">OFFSET(INDIRECT(CONCATENATE($AE$1,"!$A$1")),$AT533,MATCH("Display Name",INDIRECT(CONCATENATE($AE$1,"!$A$1")):INDIRECT(CONCATENATE($AE$1,"!$L$1")),0)-1,1,1)</f>
        <v>0</v>
      </c>
      <c r="AR533">
        <f ca="1">OFFSET(INDIRECT(CONCATENATE($AE$1,"!$A$1")),$AT533,MATCH("Pre-Windows 2000 Logon Name",INDIRECT(CONCATENATE($AE$1,"!$A$1")):INDIRECT(CONCATENATE($AE$1,"!$L$1")),0)-1,1,1)</f>
        <v>0</v>
      </c>
      <c r="AS533">
        <f ca="1">OFFSET(INDIRECT(CONCATENATE($AE$1,"!$A$1")),$AT533,MATCH("E-Mail Address",INDIRECT(CONCATENATE($AE$1,"!$A$1")):INDIRECT(CONCATENATE($AE$1,"!$L$1")),0)-1,1,1)</f>
        <v>0</v>
      </c>
      <c r="AT533">
        <v>532</v>
      </c>
    </row>
    <row r="534" spans="1:46" x14ac:dyDescent="0.25">
      <c r="A534" s="4"/>
      <c r="B534" s="4"/>
      <c r="C534" s="4"/>
      <c r="D534" s="4"/>
      <c r="E534" s="4"/>
      <c r="F534" s="4"/>
      <c r="H534" s="2"/>
      <c r="I534" t="str">
        <f t="shared" si="139"/>
        <v/>
      </c>
      <c r="K534" t="str">
        <f t="shared" si="128"/>
        <v/>
      </c>
      <c r="L534" t="str">
        <f t="shared" si="129"/>
        <v/>
      </c>
      <c r="M534" t="str">
        <f t="shared" si="130"/>
        <v/>
      </c>
      <c r="N534" t="str">
        <f t="shared" si="131"/>
        <v/>
      </c>
      <c r="O534" t="str">
        <f t="shared" si="132"/>
        <v/>
      </c>
      <c r="P534" t="str">
        <f t="shared" si="140"/>
        <v/>
      </c>
      <c r="R534" t="str">
        <f t="shared" ca="1" si="141"/>
        <v>0, 0</v>
      </c>
      <c r="S534">
        <f ca="1"/>
        <v>0</v>
      </c>
      <c r="T534">
        <f ca="1"/>
        <v>0</v>
      </c>
      <c r="U534">
        <f ca="1"/>
        <v>0</v>
      </c>
      <c r="V534">
        <f ca="1"/>
        <v>0</v>
      </c>
      <c r="W534">
        <f ca="1"/>
        <v>0</v>
      </c>
      <c r="X534">
        <f ca="1"/>
        <v>0</v>
      </c>
      <c r="Y534">
        <f ca="1"/>
        <v>0</v>
      </c>
      <c r="Z534">
        <f ca="1"/>
        <v>0</v>
      </c>
      <c r="AA534">
        <f ca="1"/>
        <v>0</v>
      </c>
      <c r="AC534" s="2"/>
      <c r="AD534" t="str">
        <f t="shared" si="142"/>
        <v/>
      </c>
      <c r="AF534" t="str">
        <f t="shared" si="133"/>
        <v/>
      </c>
      <c r="AG534" t="str">
        <f t="shared" si="134"/>
        <v/>
      </c>
      <c r="AH534" t="str">
        <f t="shared" si="135"/>
        <v/>
      </c>
      <c r="AI534" t="str">
        <f t="shared" si="136"/>
        <v/>
      </c>
      <c r="AJ534" t="str">
        <f t="shared" si="137"/>
        <v/>
      </c>
      <c r="AK534" t="str">
        <f t="shared" si="138"/>
        <v/>
      </c>
      <c r="AM534" t="str">
        <f t="shared" ca="1" si="143"/>
        <v>0, 0</v>
      </c>
      <c r="AN534">
        <f ca="1">OFFSET(INDIRECT(CONCATENATE($AE$1,"!$A$1")),$AT534,MATCH("First Name",INDIRECT(CONCATENATE($AE$1,"!$A$1")):INDIRECT(CONCATENATE($AE$1,"!$L$1")),0)-1,1,1)</f>
        <v>0</v>
      </c>
      <c r="AO534">
        <f ca="1">OFFSET(INDIRECT(CONCATENATE($AE$1,"!$A$1")),$AT534,MATCH("Last Name",INDIRECT(CONCATENATE($AE$1,"!$A$1")):INDIRECT(CONCATENATE($AE$1,"!$L$1")),0)-1,1,1)</f>
        <v>0</v>
      </c>
      <c r="AP534">
        <f ca="1">OFFSET(INDIRECT(CONCATENATE($AE$1,"!$A$1")),$AT534,MATCH("description",INDIRECT(CONCATENATE($AE$1,"!$A$1")):INDIRECT(CONCATENATE($AE$1,"!$L$1")),0)-1,1,1)</f>
        <v>0</v>
      </c>
      <c r="AQ534">
        <f ca="1">OFFSET(INDIRECT(CONCATENATE($AE$1,"!$A$1")),$AT534,MATCH("Display Name",INDIRECT(CONCATENATE($AE$1,"!$A$1")):INDIRECT(CONCATENATE($AE$1,"!$L$1")),0)-1,1,1)</f>
        <v>0</v>
      </c>
      <c r="AR534">
        <f ca="1">OFFSET(INDIRECT(CONCATENATE($AE$1,"!$A$1")),$AT534,MATCH("Pre-Windows 2000 Logon Name",INDIRECT(CONCATENATE($AE$1,"!$A$1")):INDIRECT(CONCATENATE($AE$1,"!$L$1")),0)-1,1,1)</f>
        <v>0</v>
      </c>
      <c r="AS534">
        <f ca="1">OFFSET(INDIRECT(CONCATENATE($AE$1,"!$A$1")),$AT534,MATCH("E-Mail Address",INDIRECT(CONCATENATE($AE$1,"!$A$1")):INDIRECT(CONCATENATE($AE$1,"!$L$1")),0)-1,1,1)</f>
        <v>0</v>
      </c>
      <c r="AT534">
        <v>533</v>
      </c>
    </row>
    <row r="535" spans="1:46" x14ac:dyDescent="0.25">
      <c r="A535" s="4"/>
      <c r="B535" s="4"/>
      <c r="C535" s="4"/>
      <c r="D535" s="4"/>
      <c r="E535" s="4"/>
      <c r="F535" s="4"/>
      <c r="H535" s="2"/>
      <c r="I535" t="str">
        <f t="shared" si="139"/>
        <v/>
      </c>
      <c r="K535" t="str">
        <f t="shared" si="128"/>
        <v/>
      </c>
      <c r="L535" t="str">
        <f t="shared" si="129"/>
        <v/>
      </c>
      <c r="M535" t="str">
        <f t="shared" si="130"/>
        <v/>
      </c>
      <c r="N535" t="str">
        <f t="shared" si="131"/>
        <v/>
      </c>
      <c r="O535" t="str">
        <f t="shared" si="132"/>
        <v/>
      </c>
      <c r="P535" t="str">
        <f t="shared" si="140"/>
        <v/>
      </c>
      <c r="R535" t="str">
        <f t="shared" ca="1" si="141"/>
        <v>0, 0</v>
      </c>
      <c r="S535">
        <f ca="1"/>
        <v>0</v>
      </c>
      <c r="T535">
        <f ca="1"/>
        <v>0</v>
      </c>
      <c r="U535">
        <f ca="1"/>
        <v>0</v>
      </c>
      <c r="V535">
        <f ca="1"/>
        <v>0</v>
      </c>
      <c r="W535">
        <f ca="1"/>
        <v>0</v>
      </c>
      <c r="X535">
        <f ca="1"/>
        <v>0</v>
      </c>
      <c r="Y535">
        <f ca="1"/>
        <v>0</v>
      </c>
      <c r="Z535">
        <f ca="1"/>
        <v>0</v>
      </c>
      <c r="AA535">
        <f ca="1"/>
        <v>0</v>
      </c>
      <c r="AC535" s="2"/>
      <c r="AD535" t="str">
        <f t="shared" si="142"/>
        <v/>
      </c>
      <c r="AF535" t="str">
        <f t="shared" si="133"/>
        <v/>
      </c>
      <c r="AG535" t="str">
        <f t="shared" si="134"/>
        <v/>
      </c>
      <c r="AH535" t="str">
        <f t="shared" si="135"/>
        <v/>
      </c>
      <c r="AI535" t="str">
        <f t="shared" si="136"/>
        <v/>
      </c>
      <c r="AJ535" t="str">
        <f t="shared" si="137"/>
        <v/>
      </c>
      <c r="AK535" t="str">
        <f t="shared" si="138"/>
        <v/>
      </c>
      <c r="AM535" t="str">
        <f t="shared" ca="1" si="143"/>
        <v>0, 0</v>
      </c>
      <c r="AN535">
        <f ca="1">OFFSET(INDIRECT(CONCATENATE($AE$1,"!$A$1")),$AT535,MATCH("First Name",INDIRECT(CONCATENATE($AE$1,"!$A$1")):INDIRECT(CONCATENATE($AE$1,"!$L$1")),0)-1,1,1)</f>
        <v>0</v>
      </c>
      <c r="AO535">
        <f ca="1">OFFSET(INDIRECT(CONCATENATE($AE$1,"!$A$1")),$AT535,MATCH("Last Name",INDIRECT(CONCATENATE($AE$1,"!$A$1")):INDIRECT(CONCATENATE($AE$1,"!$L$1")),0)-1,1,1)</f>
        <v>0</v>
      </c>
      <c r="AP535">
        <f ca="1">OFFSET(INDIRECT(CONCATENATE($AE$1,"!$A$1")),$AT535,MATCH("description",INDIRECT(CONCATENATE($AE$1,"!$A$1")):INDIRECT(CONCATENATE($AE$1,"!$L$1")),0)-1,1,1)</f>
        <v>0</v>
      </c>
      <c r="AQ535">
        <f ca="1">OFFSET(INDIRECT(CONCATENATE($AE$1,"!$A$1")),$AT535,MATCH("Display Name",INDIRECT(CONCATENATE($AE$1,"!$A$1")):INDIRECT(CONCATENATE($AE$1,"!$L$1")),0)-1,1,1)</f>
        <v>0</v>
      </c>
      <c r="AR535">
        <f ca="1">OFFSET(INDIRECT(CONCATENATE($AE$1,"!$A$1")),$AT535,MATCH("Pre-Windows 2000 Logon Name",INDIRECT(CONCATENATE($AE$1,"!$A$1")):INDIRECT(CONCATENATE($AE$1,"!$L$1")),0)-1,1,1)</f>
        <v>0</v>
      </c>
      <c r="AS535">
        <f ca="1">OFFSET(INDIRECT(CONCATENATE($AE$1,"!$A$1")),$AT535,MATCH("E-Mail Address",INDIRECT(CONCATENATE($AE$1,"!$A$1")):INDIRECT(CONCATENATE($AE$1,"!$L$1")),0)-1,1,1)</f>
        <v>0</v>
      </c>
      <c r="AT535">
        <v>534</v>
      </c>
    </row>
    <row r="536" spans="1:46" x14ac:dyDescent="0.25">
      <c r="A536" s="4"/>
      <c r="B536" s="4"/>
      <c r="C536" s="4"/>
      <c r="D536" s="4"/>
      <c r="E536" s="4"/>
      <c r="F536" s="4"/>
      <c r="H536" s="2"/>
      <c r="I536" t="str">
        <f t="shared" si="139"/>
        <v/>
      </c>
      <c r="K536" t="str">
        <f t="shared" si="128"/>
        <v/>
      </c>
      <c r="L536" t="str">
        <f t="shared" si="129"/>
        <v/>
      </c>
      <c r="M536" t="str">
        <f t="shared" si="130"/>
        <v/>
      </c>
      <c r="N536" t="str">
        <f t="shared" si="131"/>
        <v/>
      </c>
      <c r="O536" t="str">
        <f t="shared" si="132"/>
        <v/>
      </c>
      <c r="P536" t="str">
        <f t="shared" si="140"/>
        <v/>
      </c>
      <c r="R536" t="str">
        <f t="shared" ca="1" si="141"/>
        <v>0, 0</v>
      </c>
      <c r="S536">
        <f ca="1"/>
        <v>0</v>
      </c>
      <c r="T536">
        <f ca="1"/>
        <v>0</v>
      </c>
      <c r="U536">
        <f ca="1"/>
        <v>0</v>
      </c>
      <c r="V536">
        <f ca="1"/>
        <v>0</v>
      </c>
      <c r="W536">
        <f ca="1"/>
        <v>0</v>
      </c>
      <c r="X536">
        <f ca="1"/>
        <v>0</v>
      </c>
      <c r="Y536">
        <f ca="1"/>
        <v>0</v>
      </c>
      <c r="Z536">
        <f ca="1"/>
        <v>0</v>
      </c>
      <c r="AA536">
        <f ca="1"/>
        <v>0</v>
      </c>
      <c r="AC536" s="2"/>
      <c r="AD536" t="str">
        <f t="shared" si="142"/>
        <v/>
      </c>
      <c r="AF536" t="str">
        <f t="shared" si="133"/>
        <v/>
      </c>
      <c r="AG536" t="str">
        <f t="shared" si="134"/>
        <v/>
      </c>
      <c r="AH536" t="str">
        <f t="shared" si="135"/>
        <v/>
      </c>
      <c r="AI536" t="str">
        <f t="shared" si="136"/>
        <v/>
      </c>
      <c r="AJ536" t="str">
        <f t="shared" si="137"/>
        <v/>
      </c>
      <c r="AK536" t="str">
        <f t="shared" si="138"/>
        <v/>
      </c>
      <c r="AM536" t="str">
        <f t="shared" ca="1" si="143"/>
        <v>0, 0</v>
      </c>
      <c r="AN536">
        <f ca="1">OFFSET(INDIRECT(CONCATENATE($AE$1,"!$A$1")),$AT536,MATCH("First Name",INDIRECT(CONCATENATE($AE$1,"!$A$1")):INDIRECT(CONCATENATE($AE$1,"!$L$1")),0)-1,1,1)</f>
        <v>0</v>
      </c>
      <c r="AO536">
        <f ca="1">OFFSET(INDIRECT(CONCATENATE($AE$1,"!$A$1")),$AT536,MATCH("Last Name",INDIRECT(CONCATENATE($AE$1,"!$A$1")):INDIRECT(CONCATENATE($AE$1,"!$L$1")),0)-1,1,1)</f>
        <v>0</v>
      </c>
      <c r="AP536">
        <f ca="1">OFFSET(INDIRECT(CONCATENATE($AE$1,"!$A$1")),$AT536,MATCH("description",INDIRECT(CONCATENATE($AE$1,"!$A$1")):INDIRECT(CONCATENATE($AE$1,"!$L$1")),0)-1,1,1)</f>
        <v>0</v>
      </c>
      <c r="AQ536">
        <f ca="1">OFFSET(INDIRECT(CONCATENATE($AE$1,"!$A$1")),$AT536,MATCH("Display Name",INDIRECT(CONCATENATE($AE$1,"!$A$1")):INDIRECT(CONCATENATE($AE$1,"!$L$1")),0)-1,1,1)</f>
        <v>0</v>
      </c>
      <c r="AR536">
        <f ca="1">OFFSET(INDIRECT(CONCATENATE($AE$1,"!$A$1")),$AT536,MATCH("Pre-Windows 2000 Logon Name",INDIRECT(CONCATENATE($AE$1,"!$A$1")):INDIRECT(CONCATENATE($AE$1,"!$L$1")),0)-1,1,1)</f>
        <v>0</v>
      </c>
      <c r="AS536">
        <f ca="1">OFFSET(INDIRECT(CONCATENATE($AE$1,"!$A$1")),$AT536,MATCH("E-Mail Address",INDIRECT(CONCATENATE($AE$1,"!$A$1")):INDIRECT(CONCATENATE($AE$1,"!$L$1")),0)-1,1,1)</f>
        <v>0</v>
      </c>
      <c r="AT536">
        <v>535</v>
      </c>
    </row>
    <row r="537" spans="1:46" x14ac:dyDescent="0.25">
      <c r="A537" s="4"/>
      <c r="B537" s="4"/>
      <c r="C537" s="4"/>
      <c r="D537" s="4"/>
      <c r="E537" s="4"/>
      <c r="F537" s="4"/>
      <c r="H537" s="2"/>
      <c r="I537" t="str">
        <f t="shared" si="139"/>
        <v/>
      </c>
      <c r="K537" t="str">
        <f t="shared" si="128"/>
        <v/>
      </c>
      <c r="L537" t="str">
        <f t="shared" si="129"/>
        <v/>
      </c>
      <c r="M537" t="str">
        <f t="shared" si="130"/>
        <v/>
      </c>
      <c r="N537" t="str">
        <f t="shared" si="131"/>
        <v/>
      </c>
      <c r="O537" t="str">
        <f t="shared" si="132"/>
        <v/>
      </c>
      <c r="P537" t="str">
        <f t="shared" si="140"/>
        <v/>
      </c>
      <c r="R537" t="str">
        <f t="shared" ca="1" si="141"/>
        <v>0, 0</v>
      </c>
      <c r="S537">
        <f ca="1"/>
        <v>0</v>
      </c>
      <c r="T537">
        <f ca="1"/>
        <v>0</v>
      </c>
      <c r="U537">
        <f ca="1"/>
        <v>0</v>
      </c>
      <c r="V537">
        <f ca="1"/>
        <v>0</v>
      </c>
      <c r="W537">
        <f ca="1"/>
        <v>0</v>
      </c>
      <c r="X537">
        <f ca="1"/>
        <v>0</v>
      </c>
      <c r="Y537">
        <f ca="1"/>
        <v>0</v>
      </c>
      <c r="Z537">
        <f ca="1"/>
        <v>0</v>
      </c>
      <c r="AA537">
        <f ca="1"/>
        <v>0</v>
      </c>
      <c r="AC537" s="2"/>
      <c r="AD537" t="str">
        <f t="shared" si="142"/>
        <v/>
      </c>
      <c r="AF537" t="str">
        <f t="shared" si="133"/>
        <v/>
      </c>
      <c r="AG537" t="str">
        <f t="shared" si="134"/>
        <v/>
      </c>
      <c r="AH537" t="str">
        <f t="shared" si="135"/>
        <v/>
      </c>
      <c r="AI537" t="str">
        <f t="shared" si="136"/>
        <v/>
      </c>
      <c r="AJ537" t="str">
        <f t="shared" si="137"/>
        <v/>
      </c>
      <c r="AK537" t="str">
        <f t="shared" si="138"/>
        <v/>
      </c>
      <c r="AM537" t="str">
        <f t="shared" ca="1" si="143"/>
        <v>0, 0</v>
      </c>
      <c r="AN537">
        <f ca="1">OFFSET(INDIRECT(CONCATENATE($AE$1,"!$A$1")),$AT537,MATCH("First Name",INDIRECT(CONCATENATE($AE$1,"!$A$1")):INDIRECT(CONCATENATE($AE$1,"!$L$1")),0)-1,1,1)</f>
        <v>0</v>
      </c>
      <c r="AO537">
        <f ca="1">OFFSET(INDIRECT(CONCATENATE($AE$1,"!$A$1")),$AT537,MATCH("Last Name",INDIRECT(CONCATENATE($AE$1,"!$A$1")):INDIRECT(CONCATENATE($AE$1,"!$L$1")),0)-1,1,1)</f>
        <v>0</v>
      </c>
      <c r="AP537">
        <f ca="1">OFFSET(INDIRECT(CONCATENATE($AE$1,"!$A$1")),$AT537,MATCH("description",INDIRECT(CONCATENATE($AE$1,"!$A$1")):INDIRECT(CONCATENATE($AE$1,"!$L$1")),0)-1,1,1)</f>
        <v>0</v>
      </c>
      <c r="AQ537">
        <f ca="1">OFFSET(INDIRECT(CONCATENATE($AE$1,"!$A$1")),$AT537,MATCH("Display Name",INDIRECT(CONCATENATE($AE$1,"!$A$1")):INDIRECT(CONCATENATE($AE$1,"!$L$1")),0)-1,1,1)</f>
        <v>0</v>
      </c>
      <c r="AR537">
        <f ca="1">OFFSET(INDIRECT(CONCATENATE($AE$1,"!$A$1")),$AT537,MATCH("Pre-Windows 2000 Logon Name",INDIRECT(CONCATENATE($AE$1,"!$A$1")):INDIRECT(CONCATENATE($AE$1,"!$L$1")),0)-1,1,1)</f>
        <v>0</v>
      </c>
      <c r="AS537">
        <f ca="1">OFFSET(INDIRECT(CONCATENATE($AE$1,"!$A$1")),$AT537,MATCH("E-Mail Address",INDIRECT(CONCATENATE($AE$1,"!$A$1")):INDIRECT(CONCATENATE($AE$1,"!$L$1")),0)-1,1,1)</f>
        <v>0</v>
      </c>
      <c r="AT537">
        <v>536</v>
      </c>
    </row>
    <row r="538" spans="1:46" x14ac:dyDescent="0.25">
      <c r="A538" s="4"/>
      <c r="B538" s="4"/>
      <c r="C538" s="4"/>
      <c r="D538" s="4"/>
      <c r="E538" s="4"/>
      <c r="F538" s="4"/>
      <c r="H538" s="2"/>
      <c r="I538" t="str">
        <f t="shared" si="139"/>
        <v/>
      </c>
      <c r="K538" t="str">
        <f t="shared" si="128"/>
        <v/>
      </c>
      <c r="L538" t="str">
        <f t="shared" si="129"/>
        <v/>
      </c>
      <c r="M538" t="str">
        <f t="shared" si="130"/>
        <v/>
      </c>
      <c r="N538" t="str">
        <f t="shared" si="131"/>
        <v/>
      </c>
      <c r="O538" t="str">
        <f t="shared" si="132"/>
        <v/>
      </c>
      <c r="P538" t="str">
        <f t="shared" si="140"/>
        <v/>
      </c>
      <c r="R538" t="str">
        <f t="shared" ca="1" si="141"/>
        <v>0, 0</v>
      </c>
      <c r="S538">
        <f ca="1"/>
        <v>0</v>
      </c>
      <c r="T538">
        <f ca="1"/>
        <v>0</v>
      </c>
      <c r="U538">
        <f ca="1"/>
        <v>0</v>
      </c>
      <c r="V538">
        <f ca="1"/>
        <v>0</v>
      </c>
      <c r="W538">
        <f ca="1"/>
        <v>0</v>
      </c>
      <c r="X538">
        <f ca="1"/>
        <v>0</v>
      </c>
      <c r="Y538">
        <f ca="1"/>
        <v>0</v>
      </c>
      <c r="Z538">
        <f ca="1"/>
        <v>0</v>
      </c>
      <c r="AA538">
        <f ca="1"/>
        <v>0</v>
      </c>
      <c r="AC538" s="2"/>
      <c r="AD538" t="str">
        <f t="shared" si="142"/>
        <v/>
      </c>
      <c r="AF538" t="str">
        <f t="shared" si="133"/>
        <v/>
      </c>
      <c r="AG538" t="str">
        <f t="shared" si="134"/>
        <v/>
      </c>
      <c r="AH538" t="str">
        <f t="shared" si="135"/>
        <v/>
      </c>
      <c r="AI538" t="str">
        <f t="shared" si="136"/>
        <v/>
      </c>
      <c r="AJ538" t="str">
        <f t="shared" si="137"/>
        <v/>
      </c>
      <c r="AK538" t="str">
        <f t="shared" si="138"/>
        <v/>
      </c>
      <c r="AM538" t="str">
        <f t="shared" ca="1" si="143"/>
        <v>0, 0</v>
      </c>
      <c r="AN538">
        <f ca="1">OFFSET(INDIRECT(CONCATENATE($AE$1,"!$A$1")),$AT538,MATCH("First Name",INDIRECT(CONCATENATE($AE$1,"!$A$1")):INDIRECT(CONCATENATE($AE$1,"!$L$1")),0)-1,1,1)</f>
        <v>0</v>
      </c>
      <c r="AO538">
        <f ca="1">OFFSET(INDIRECT(CONCATENATE($AE$1,"!$A$1")),$AT538,MATCH("Last Name",INDIRECT(CONCATENATE($AE$1,"!$A$1")):INDIRECT(CONCATENATE($AE$1,"!$L$1")),0)-1,1,1)</f>
        <v>0</v>
      </c>
      <c r="AP538">
        <f ca="1">OFFSET(INDIRECT(CONCATENATE($AE$1,"!$A$1")),$AT538,MATCH("description",INDIRECT(CONCATENATE($AE$1,"!$A$1")):INDIRECT(CONCATENATE($AE$1,"!$L$1")),0)-1,1,1)</f>
        <v>0</v>
      </c>
      <c r="AQ538">
        <f ca="1">OFFSET(INDIRECT(CONCATENATE($AE$1,"!$A$1")),$AT538,MATCH("Display Name",INDIRECT(CONCATENATE($AE$1,"!$A$1")):INDIRECT(CONCATENATE($AE$1,"!$L$1")),0)-1,1,1)</f>
        <v>0</v>
      </c>
      <c r="AR538">
        <f ca="1">OFFSET(INDIRECT(CONCATENATE($AE$1,"!$A$1")),$AT538,MATCH("Pre-Windows 2000 Logon Name",INDIRECT(CONCATENATE($AE$1,"!$A$1")):INDIRECT(CONCATENATE($AE$1,"!$L$1")),0)-1,1,1)</f>
        <v>0</v>
      </c>
      <c r="AS538">
        <f ca="1">OFFSET(INDIRECT(CONCATENATE($AE$1,"!$A$1")),$AT538,MATCH("E-Mail Address",INDIRECT(CONCATENATE($AE$1,"!$A$1")):INDIRECT(CONCATENATE($AE$1,"!$L$1")),0)-1,1,1)</f>
        <v>0</v>
      </c>
      <c r="AT538">
        <v>537</v>
      </c>
    </row>
    <row r="539" spans="1:46" x14ac:dyDescent="0.25">
      <c r="A539" s="4"/>
      <c r="B539" s="4"/>
      <c r="C539" s="4"/>
      <c r="D539" s="4"/>
      <c r="E539" s="4"/>
      <c r="F539" s="4"/>
      <c r="H539" s="2"/>
      <c r="I539" t="str">
        <f t="shared" si="139"/>
        <v/>
      </c>
      <c r="K539" t="str">
        <f t="shared" si="128"/>
        <v/>
      </c>
      <c r="L539" t="str">
        <f t="shared" si="129"/>
        <v/>
      </c>
      <c r="M539" t="str">
        <f t="shared" si="130"/>
        <v/>
      </c>
      <c r="N539" t="str">
        <f t="shared" si="131"/>
        <v/>
      </c>
      <c r="O539" t="str">
        <f t="shared" si="132"/>
        <v/>
      </c>
      <c r="P539" t="str">
        <f t="shared" si="140"/>
        <v/>
      </c>
      <c r="R539" t="str">
        <f t="shared" ca="1" si="141"/>
        <v>0, 0</v>
      </c>
      <c r="S539">
        <f ca="1"/>
        <v>0</v>
      </c>
      <c r="T539">
        <f ca="1"/>
        <v>0</v>
      </c>
      <c r="U539">
        <f ca="1"/>
        <v>0</v>
      </c>
      <c r="V539">
        <f ca="1"/>
        <v>0</v>
      </c>
      <c r="W539">
        <f ca="1"/>
        <v>0</v>
      </c>
      <c r="X539">
        <f ca="1"/>
        <v>0</v>
      </c>
      <c r="Y539">
        <f ca="1"/>
        <v>0</v>
      </c>
      <c r="Z539">
        <f ca="1"/>
        <v>0</v>
      </c>
      <c r="AA539">
        <f ca="1"/>
        <v>0</v>
      </c>
      <c r="AC539" s="2"/>
      <c r="AD539" t="str">
        <f t="shared" si="142"/>
        <v/>
      </c>
      <c r="AF539" t="str">
        <f t="shared" si="133"/>
        <v/>
      </c>
      <c r="AG539" t="str">
        <f t="shared" si="134"/>
        <v/>
      </c>
      <c r="AH539" t="str">
        <f t="shared" si="135"/>
        <v/>
      </c>
      <c r="AI539" t="str">
        <f t="shared" si="136"/>
        <v/>
      </c>
      <c r="AJ539" t="str">
        <f t="shared" si="137"/>
        <v/>
      </c>
      <c r="AK539" t="str">
        <f t="shared" si="138"/>
        <v/>
      </c>
      <c r="AM539" t="str">
        <f t="shared" ca="1" si="143"/>
        <v>0, 0</v>
      </c>
      <c r="AN539">
        <f ca="1">OFFSET(INDIRECT(CONCATENATE($AE$1,"!$A$1")),$AT539,MATCH("First Name",INDIRECT(CONCATENATE($AE$1,"!$A$1")):INDIRECT(CONCATENATE($AE$1,"!$L$1")),0)-1,1,1)</f>
        <v>0</v>
      </c>
      <c r="AO539">
        <f ca="1">OFFSET(INDIRECT(CONCATENATE($AE$1,"!$A$1")),$AT539,MATCH("Last Name",INDIRECT(CONCATENATE($AE$1,"!$A$1")):INDIRECT(CONCATENATE($AE$1,"!$L$1")),0)-1,1,1)</f>
        <v>0</v>
      </c>
      <c r="AP539">
        <f ca="1">OFFSET(INDIRECT(CONCATENATE($AE$1,"!$A$1")),$AT539,MATCH("description",INDIRECT(CONCATENATE($AE$1,"!$A$1")):INDIRECT(CONCATENATE($AE$1,"!$L$1")),0)-1,1,1)</f>
        <v>0</v>
      </c>
      <c r="AQ539">
        <f ca="1">OFFSET(INDIRECT(CONCATENATE($AE$1,"!$A$1")),$AT539,MATCH("Display Name",INDIRECT(CONCATENATE($AE$1,"!$A$1")):INDIRECT(CONCATENATE($AE$1,"!$L$1")),0)-1,1,1)</f>
        <v>0</v>
      </c>
      <c r="AR539">
        <f ca="1">OFFSET(INDIRECT(CONCATENATE($AE$1,"!$A$1")),$AT539,MATCH("Pre-Windows 2000 Logon Name",INDIRECT(CONCATENATE($AE$1,"!$A$1")):INDIRECT(CONCATENATE($AE$1,"!$L$1")),0)-1,1,1)</f>
        <v>0</v>
      </c>
      <c r="AS539">
        <f ca="1">OFFSET(INDIRECT(CONCATENATE($AE$1,"!$A$1")),$AT539,MATCH("E-Mail Address",INDIRECT(CONCATENATE($AE$1,"!$A$1")):INDIRECT(CONCATENATE($AE$1,"!$L$1")),0)-1,1,1)</f>
        <v>0</v>
      </c>
      <c r="AT539">
        <v>538</v>
      </c>
    </row>
    <row r="540" spans="1:46" x14ac:dyDescent="0.25">
      <c r="A540" s="4"/>
      <c r="B540" s="4"/>
      <c r="C540" s="4"/>
      <c r="D540" s="4"/>
      <c r="E540" s="4"/>
      <c r="F540" s="4"/>
      <c r="H540" s="2"/>
      <c r="I540" t="str">
        <f t="shared" si="139"/>
        <v/>
      </c>
      <c r="K540" t="str">
        <f t="shared" si="128"/>
        <v/>
      </c>
      <c r="L540" t="str">
        <f t="shared" si="129"/>
        <v/>
      </c>
      <c r="M540" t="str">
        <f t="shared" si="130"/>
        <v/>
      </c>
      <c r="N540" t="str">
        <f t="shared" si="131"/>
        <v/>
      </c>
      <c r="O540" t="str">
        <f t="shared" si="132"/>
        <v/>
      </c>
      <c r="P540" t="str">
        <f t="shared" si="140"/>
        <v/>
      </c>
      <c r="R540" t="str">
        <f t="shared" ca="1" si="141"/>
        <v>0, 0</v>
      </c>
      <c r="S540">
        <f ca="1"/>
        <v>0</v>
      </c>
      <c r="T540">
        <f ca="1"/>
        <v>0</v>
      </c>
      <c r="U540">
        <f ca="1"/>
        <v>0</v>
      </c>
      <c r="V540">
        <f ca="1"/>
        <v>0</v>
      </c>
      <c r="W540">
        <f ca="1"/>
        <v>0</v>
      </c>
      <c r="X540">
        <f ca="1"/>
        <v>0</v>
      </c>
      <c r="Y540">
        <f ca="1"/>
        <v>0</v>
      </c>
      <c r="Z540">
        <f ca="1"/>
        <v>0</v>
      </c>
      <c r="AA540">
        <f ca="1"/>
        <v>0</v>
      </c>
      <c r="AC540" s="2"/>
      <c r="AD540" t="str">
        <f t="shared" si="142"/>
        <v/>
      </c>
      <c r="AF540" t="str">
        <f t="shared" si="133"/>
        <v/>
      </c>
      <c r="AG540" t="str">
        <f t="shared" si="134"/>
        <v/>
      </c>
      <c r="AH540" t="str">
        <f t="shared" si="135"/>
        <v/>
      </c>
      <c r="AI540" t="str">
        <f t="shared" si="136"/>
        <v/>
      </c>
      <c r="AJ540" t="str">
        <f t="shared" si="137"/>
        <v/>
      </c>
      <c r="AK540" t="str">
        <f t="shared" si="138"/>
        <v/>
      </c>
      <c r="AM540" t="str">
        <f t="shared" ca="1" si="143"/>
        <v>0, 0</v>
      </c>
      <c r="AN540">
        <f ca="1">OFFSET(INDIRECT(CONCATENATE($AE$1,"!$A$1")),$AT540,MATCH("First Name",INDIRECT(CONCATENATE($AE$1,"!$A$1")):INDIRECT(CONCATENATE($AE$1,"!$L$1")),0)-1,1,1)</f>
        <v>0</v>
      </c>
      <c r="AO540">
        <f ca="1">OFFSET(INDIRECT(CONCATENATE($AE$1,"!$A$1")),$AT540,MATCH("Last Name",INDIRECT(CONCATENATE($AE$1,"!$A$1")):INDIRECT(CONCATENATE($AE$1,"!$L$1")),0)-1,1,1)</f>
        <v>0</v>
      </c>
      <c r="AP540">
        <f ca="1">OFFSET(INDIRECT(CONCATENATE($AE$1,"!$A$1")),$AT540,MATCH("description",INDIRECT(CONCATENATE($AE$1,"!$A$1")):INDIRECT(CONCATENATE($AE$1,"!$L$1")),0)-1,1,1)</f>
        <v>0</v>
      </c>
      <c r="AQ540">
        <f ca="1">OFFSET(INDIRECT(CONCATENATE($AE$1,"!$A$1")),$AT540,MATCH("Display Name",INDIRECT(CONCATENATE($AE$1,"!$A$1")):INDIRECT(CONCATENATE($AE$1,"!$L$1")),0)-1,1,1)</f>
        <v>0</v>
      </c>
      <c r="AR540">
        <f ca="1">OFFSET(INDIRECT(CONCATENATE($AE$1,"!$A$1")),$AT540,MATCH("Pre-Windows 2000 Logon Name",INDIRECT(CONCATENATE($AE$1,"!$A$1")):INDIRECT(CONCATENATE($AE$1,"!$L$1")),0)-1,1,1)</f>
        <v>0</v>
      </c>
      <c r="AS540">
        <f ca="1">OFFSET(INDIRECT(CONCATENATE($AE$1,"!$A$1")),$AT540,MATCH("E-Mail Address",INDIRECT(CONCATENATE($AE$1,"!$A$1")):INDIRECT(CONCATENATE($AE$1,"!$L$1")),0)-1,1,1)</f>
        <v>0</v>
      </c>
      <c r="AT540">
        <v>539</v>
      </c>
    </row>
    <row r="541" spans="1:46" x14ac:dyDescent="0.25">
      <c r="A541" s="4"/>
      <c r="B541" s="4"/>
      <c r="C541" s="4"/>
      <c r="D541" s="4"/>
      <c r="E541" s="4"/>
      <c r="F541" s="4"/>
      <c r="H541" s="2"/>
      <c r="I541" t="str">
        <f t="shared" si="139"/>
        <v/>
      </c>
      <c r="K541" t="str">
        <f t="shared" si="128"/>
        <v/>
      </c>
      <c r="L541" t="str">
        <f t="shared" si="129"/>
        <v/>
      </c>
      <c r="M541" t="str">
        <f t="shared" si="130"/>
        <v/>
      </c>
      <c r="N541" t="str">
        <f t="shared" si="131"/>
        <v/>
      </c>
      <c r="O541" t="str">
        <f t="shared" si="132"/>
        <v/>
      </c>
      <c r="P541" t="str">
        <f t="shared" si="140"/>
        <v/>
      </c>
      <c r="R541" t="str">
        <f t="shared" ca="1" si="141"/>
        <v>0, 0</v>
      </c>
      <c r="S541">
        <f ca="1"/>
        <v>0</v>
      </c>
      <c r="T541">
        <f ca="1"/>
        <v>0</v>
      </c>
      <c r="U541">
        <f ca="1"/>
        <v>0</v>
      </c>
      <c r="V541">
        <f ca="1"/>
        <v>0</v>
      </c>
      <c r="W541">
        <f ca="1"/>
        <v>0</v>
      </c>
      <c r="X541">
        <f ca="1"/>
        <v>0</v>
      </c>
      <c r="Y541">
        <f ca="1"/>
        <v>0</v>
      </c>
      <c r="Z541">
        <f ca="1"/>
        <v>0</v>
      </c>
      <c r="AA541">
        <f ca="1"/>
        <v>0</v>
      </c>
      <c r="AC541" s="2"/>
      <c r="AD541" t="str">
        <f t="shared" si="142"/>
        <v/>
      </c>
      <c r="AF541" t="str">
        <f t="shared" si="133"/>
        <v/>
      </c>
      <c r="AG541" t="str">
        <f t="shared" si="134"/>
        <v/>
      </c>
      <c r="AH541" t="str">
        <f t="shared" si="135"/>
        <v/>
      </c>
      <c r="AI541" t="str">
        <f t="shared" si="136"/>
        <v/>
      </c>
      <c r="AJ541" t="str">
        <f t="shared" si="137"/>
        <v/>
      </c>
      <c r="AK541" t="str">
        <f t="shared" si="138"/>
        <v/>
      </c>
      <c r="AM541" t="str">
        <f t="shared" ca="1" si="143"/>
        <v>0, 0</v>
      </c>
      <c r="AN541">
        <f ca="1">OFFSET(INDIRECT(CONCATENATE($AE$1,"!$A$1")),$AT541,MATCH("First Name",INDIRECT(CONCATENATE($AE$1,"!$A$1")):INDIRECT(CONCATENATE($AE$1,"!$L$1")),0)-1,1,1)</f>
        <v>0</v>
      </c>
      <c r="AO541">
        <f ca="1">OFFSET(INDIRECT(CONCATENATE($AE$1,"!$A$1")),$AT541,MATCH("Last Name",INDIRECT(CONCATENATE($AE$1,"!$A$1")):INDIRECT(CONCATENATE($AE$1,"!$L$1")),0)-1,1,1)</f>
        <v>0</v>
      </c>
      <c r="AP541">
        <f ca="1">OFFSET(INDIRECT(CONCATENATE($AE$1,"!$A$1")),$AT541,MATCH("description",INDIRECT(CONCATENATE($AE$1,"!$A$1")):INDIRECT(CONCATENATE($AE$1,"!$L$1")),0)-1,1,1)</f>
        <v>0</v>
      </c>
      <c r="AQ541">
        <f ca="1">OFFSET(INDIRECT(CONCATENATE($AE$1,"!$A$1")),$AT541,MATCH("Display Name",INDIRECT(CONCATENATE($AE$1,"!$A$1")):INDIRECT(CONCATENATE($AE$1,"!$L$1")),0)-1,1,1)</f>
        <v>0</v>
      </c>
      <c r="AR541">
        <f ca="1">OFFSET(INDIRECT(CONCATENATE($AE$1,"!$A$1")),$AT541,MATCH("Pre-Windows 2000 Logon Name",INDIRECT(CONCATENATE($AE$1,"!$A$1")):INDIRECT(CONCATENATE($AE$1,"!$L$1")),0)-1,1,1)</f>
        <v>0</v>
      </c>
      <c r="AS541">
        <f ca="1">OFFSET(INDIRECT(CONCATENATE($AE$1,"!$A$1")),$AT541,MATCH("E-Mail Address",INDIRECT(CONCATENATE($AE$1,"!$A$1")):INDIRECT(CONCATENATE($AE$1,"!$L$1")),0)-1,1,1)</f>
        <v>0</v>
      </c>
      <c r="AT541">
        <v>540</v>
      </c>
    </row>
    <row r="542" spans="1:46" x14ac:dyDescent="0.25">
      <c r="A542" s="4"/>
      <c r="B542" s="4"/>
      <c r="C542" s="4"/>
      <c r="D542" s="4"/>
      <c r="E542" s="4"/>
      <c r="F542" s="4"/>
      <c r="H542" s="2"/>
      <c r="I542" t="str">
        <f t="shared" si="139"/>
        <v/>
      </c>
      <c r="K542" t="str">
        <f t="shared" si="128"/>
        <v/>
      </c>
      <c r="L542" t="str">
        <f t="shared" si="129"/>
        <v/>
      </c>
      <c r="M542" t="str">
        <f t="shared" si="130"/>
        <v/>
      </c>
      <c r="N542" t="str">
        <f t="shared" si="131"/>
        <v/>
      </c>
      <c r="O542" t="str">
        <f t="shared" si="132"/>
        <v/>
      </c>
      <c r="P542" t="str">
        <f t="shared" si="140"/>
        <v/>
      </c>
      <c r="R542" t="str">
        <f t="shared" ca="1" si="141"/>
        <v>0, 0</v>
      </c>
      <c r="S542">
        <f ca="1"/>
        <v>0</v>
      </c>
      <c r="T542">
        <f ca="1"/>
        <v>0</v>
      </c>
      <c r="U542">
        <f ca="1"/>
        <v>0</v>
      </c>
      <c r="V542">
        <f ca="1"/>
        <v>0</v>
      </c>
      <c r="W542">
        <f ca="1"/>
        <v>0</v>
      </c>
      <c r="X542">
        <f ca="1"/>
        <v>0</v>
      </c>
      <c r="Y542">
        <f ca="1"/>
        <v>0</v>
      </c>
      <c r="Z542">
        <f ca="1"/>
        <v>0</v>
      </c>
      <c r="AA542">
        <f ca="1"/>
        <v>0</v>
      </c>
      <c r="AC542" s="2"/>
      <c r="AD542" t="str">
        <f t="shared" si="142"/>
        <v/>
      </c>
      <c r="AF542" t="str">
        <f t="shared" si="133"/>
        <v/>
      </c>
      <c r="AG542" t="str">
        <f t="shared" si="134"/>
        <v/>
      </c>
      <c r="AH542" t="str">
        <f t="shared" si="135"/>
        <v/>
      </c>
      <c r="AI542" t="str">
        <f t="shared" si="136"/>
        <v/>
      </c>
      <c r="AJ542" t="str">
        <f t="shared" si="137"/>
        <v/>
      </c>
      <c r="AK542" t="str">
        <f t="shared" si="138"/>
        <v/>
      </c>
      <c r="AM542" t="str">
        <f t="shared" ca="1" si="143"/>
        <v>0, 0</v>
      </c>
      <c r="AN542">
        <f ca="1">OFFSET(INDIRECT(CONCATENATE($AE$1,"!$A$1")),$AT542,MATCH("First Name",INDIRECT(CONCATENATE($AE$1,"!$A$1")):INDIRECT(CONCATENATE($AE$1,"!$L$1")),0)-1,1,1)</f>
        <v>0</v>
      </c>
      <c r="AO542">
        <f ca="1">OFFSET(INDIRECT(CONCATENATE($AE$1,"!$A$1")),$AT542,MATCH("Last Name",INDIRECT(CONCATENATE($AE$1,"!$A$1")):INDIRECT(CONCATENATE($AE$1,"!$L$1")),0)-1,1,1)</f>
        <v>0</v>
      </c>
      <c r="AP542">
        <f ca="1">OFFSET(INDIRECT(CONCATENATE($AE$1,"!$A$1")),$AT542,MATCH("description",INDIRECT(CONCATENATE($AE$1,"!$A$1")):INDIRECT(CONCATENATE($AE$1,"!$L$1")),0)-1,1,1)</f>
        <v>0</v>
      </c>
      <c r="AQ542">
        <f ca="1">OFFSET(INDIRECT(CONCATENATE($AE$1,"!$A$1")),$AT542,MATCH("Display Name",INDIRECT(CONCATENATE($AE$1,"!$A$1")):INDIRECT(CONCATENATE($AE$1,"!$L$1")),0)-1,1,1)</f>
        <v>0</v>
      </c>
      <c r="AR542">
        <f ca="1">OFFSET(INDIRECT(CONCATENATE($AE$1,"!$A$1")),$AT542,MATCH("Pre-Windows 2000 Logon Name",INDIRECT(CONCATENATE($AE$1,"!$A$1")):INDIRECT(CONCATENATE($AE$1,"!$L$1")),0)-1,1,1)</f>
        <v>0</v>
      </c>
      <c r="AS542">
        <f ca="1">OFFSET(INDIRECT(CONCATENATE($AE$1,"!$A$1")),$AT542,MATCH("E-Mail Address",INDIRECT(CONCATENATE($AE$1,"!$A$1")):INDIRECT(CONCATENATE($AE$1,"!$L$1")),0)-1,1,1)</f>
        <v>0</v>
      </c>
      <c r="AT542">
        <v>541</v>
      </c>
    </row>
    <row r="543" spans="1:46" x14ac:dyDescent="0.25">
      <c r="A543" s="4"/>
      <c r="B543" s="4"/>
      <c r="C543" s="4"/>
      <c r="D543" s="4"/>
      <c r="E543" s="4"/>
      <c r="F543" s="4"/>
      <c r="H543" s="2"/>
      <c r="I543" t="str">
        <f t="shared" si="139"/>
        <v/>
      </c>
      <c r="K543" t="str">
        <f t="shared" si="128"/>
        <v/>
      </c>
      <c r="L543" t="str">
        <f t="shared" si="129"/>
        <v/>
      </c>
      <c r="M543" t="str">
        <f t="shared" si="130"/>
        <v/>
      </c>
      <c r="N543" t="str">
        <f t="shared" si="131"/>
        <v/>
      </c>
      <c r="O543" t="str">
        <f t="shared" si="132"/>
        <v/>
      </c>
      <c r="P543" t="str">
        <f t="shared" si="140"/>
        <v/>
      </c>
      <c r="R543" t="str">
        <f t="shared" ca="1" si="141"/>
        <v>0, 0</v>
      </c>
      <c r="S543">
        <f ca="1"/>
        <v>0</v>
      </c>
      <c r="T543">
        <f ca="1"/>
        <v>0</v>
      </c>
      <c r="U543">
        <f ca="1"/>
        <v>0</v>
      </c>
      <c r="V543">
        <f ca="1"/>
        <v>0</v>
      </c>
      <c r="W543">
        <f ca="1"/>
        <v>0</v>
      </c>
      <c r="X543">
        <f ca="1"/>
        <v>0</v>
      </c>
      <c r="Y543">
        <f ca="1"/>
        <v>0</v>
      </c>
      <c r="Z543">
        <f ca="1"/>
        <v>0</v>
      </c>
      <c r="AA543">
        <f ca="1"/>
        <v>0</v>
      </c>
      <c r="AC543" s="2"/>
      <c r="AD543" t="str">
        <f t="shared" si="142"/>
        <v/>
      </c>
      <c r="AF543" t="str">
        <f t="shared" si="133"/>
        <v/>
      </c>
      <c r="AG543" t="str">
        <f t="shared" si="134"/>
        <v/>
      </c>
      <c r="AH543" t="str">
        <f t="shared" si="135"/>
        <v/>
      </c>
      <c r="AI543" t="str">
        <f t="shared" si="136"/>
        <v/>
      </c>
      <c r="AJ543" t="str">
        <f t="shared" si="137"/>
        <v/>
      </c>
      <c r="AK543" t="str">
        <f t="shared" si="138"/>
        <v/>
      </c>
      <c r="AM543" t="str">
        <f t="shared" ca="1" si="143"/>
        <v>0, 0</v>
      </c>
      <c r="AN543">
        <f ca="1">OFFSET(INDIRECT(CONCATENATE($AE$1,"!$A$1")),$AT543,MATCH("First Name",INDIRECT(CONCATENATE($AE$1,"!$A$1")):INDIRECT(CONCATENATE($AE$1,"!$L$1")),0)-1,1,1)</f>
        <v>0</v>
      </c>
      <c r="AO543">
        <f ca="1">OFFSET(INDIRECT(CONCATENATE($AE$1,"!$A$1")),$AT543,MATCH("Last Name",INDIRECT(CONCATENATE($AE$1,"!$A$1")):INDIRECT(CONCATENATE($AE$1,"!$L$1")),0)-1,1,1)</f>
        <v>0</v>
      </c>
      <c r="AP543">
        <f ca="1">OFFSET(INDIRECT(CONCATENATE($AE$1,"!$A$1")),$AT543,MATCH("description",INDIRECT(CONCATENATE($AE$1,"!$A$1")):INDIRECT(CONCATENATE($AE$1,"!$L$1")),0)-1,1,1)</f>
        <v>0</v>
      </c>
      <c r="AQ543">
        <f ca="1">OFFSET(INDIRECT(CONCATENATE($AE$1,"!$A$1")),$AT543,MATCH("Display Name",INDIRECT(CONCATENATE($AE$1,"!$A$1")):INDIRECT(CONCATENATE($AE$1,"!$L$1")),0)-1,1,1)</f>
        <v>0</v>
      </c>
      <c r="AR543">
        <f ca="1">OFFSET(INDIRECT(CONCATENATE($AE$1,"!$A$1")),$AT543,MATCH("Pre-Windows 2000 Logon Name",INDIRECT(CONCATENATE($AE$1,"!$A$1")):INDIRECT(CONCATENATE($AE$1,"!$L$1")),0)-1,1,1)</f>
        <v>0</v>
      </c>
      <c r="AS543">
        <f ca="1">OFFSET(INDIRECT(CONCATENATE($AE$1,"!$A$1")),$AT543,MATCH("E-Mail Address",INDIRECT(CONCATENATE($AE$1,"!$A$1")):INDIRECT(CONCATENATE($AE$1,"!$L$1")),0)-1,1,1)</f>
        <v>0</v>
      </c>
      <c r="AT543">
        <v>542</v>
      </c>
    </row>
    <row r="544" spans="1:46" x14ac:dyDescent="0.25">
      <c r="A544" s="4"/>
      <c r="B544" s="4"/>
      <c r="C544" s="4"/>
      <c r="D544" s="4"/>
      <c r="E544" s="4"/>
      <c r="F544" s="4"/>
      <c r="H544" s="2"/>
      <c r="I544" t="str">
        <f t="shared" si="139"/>
        <v/>
      </c>
      <c r="K544" t="str">
        <f t="shared" si="128"/>
        <v/>
      </c>
      <c r="L544" t="str">
        <f t="shared" si="129"/>
        <v/>
      </c>
      <c r="M544" t="str">
        <f t="shared" si="130"/>
        <v/>
      </c>
      <c r="N544" t="str">
        <f t="shared" si="131"/>
        <v/>
      </c>
      <c r="O544" t="str">
        <f t="shared" si="132"/>
        <v/>
      </c>
      <c r="P544" t="str">
        <f t="shared" si="140"/>
        <v/>
      </c>
      <c r="R544" t="str">
        <f t="shared" ca="1" si="141"/>
        <v>0, 0</v>
      </c>
      <c r="S544">
        <f ca="1"/>
        <v>0</v>
      </c>
      <c r="T544">
        <f ca="1"/>
        <v>0</v>
      </c>
      <c r="U544">
        <f ca="1"/>
        <v>0</v>
      </c>
      <c r="V544">
        <f ca="1"/>
        <v>0</v>
      </c>
      <c r="W544">
        <f ca="1"/>
        <v>0</v>
      </c>
      <c r="X544">
        <f ca="1"/>
        <v>0</v>
      </c>
      <c r="Y544">
        <f ca="1"/>
        <v>0</v>
      </c>
      <c r="Z544">
        <f ca="1"/>
        <v>0</v>
      </c>
      <c r="AA544">
        <f ca="1"/>
        <v>0</v>
      </c>
      <c r="AC544" s="2"/>
      <c r="AD544" t="str">
        <f t="shared" si="142"/>
        <v/>
      </c>
      <c r="AF544" t="str">
        <f t="shared" si="133"/>
        <v/>
      </c>
      <c r="AG544" t="str">
        <f t="shared" si="134"/>
        <v/>
      </c>
      <c r="AH544" t="str">
        <f t="shared" si="135"/>
        <v/>
      </c>
      <c r="AI544" t="str">
        <f t="shared" si="136"/>
        <v/>
      </c>
      <c r="AJ544" t="str">
        <f t="shared" si="137"/>
        <v/>
      </c>
      <c r="AK544" t="str">
        <f t="shared" si="138"/>
        <v/>
      </c>
      <c r="AM544" t="str">
        <f t="shared" ca="1" si="143"/>
        <v>0, 0</v>
      </c>
      <c r="AN544">
        <f ca="1">OFFSET(INDIRECT(CONCATENATE($AE$1,"!$A$1")),$AT544,MATCH("First Name",INDIRECT(CONCATENATE($AE$1,"!$A$1")):INDIRECT(CONCATENATE($AE$1,"!$L$1")),0)-1,1,1)</f>
        <v>0</v>
      </c>
      <c r="AO544">
        <f ca="1">OFFSET(INDIRECT(CONCATENATE($AE$1,"!$A$1")),$AT544,MATCH("Last Name",INDIRECT(CONCATENATE($AE$1,"!$A$1")):INDIRECT(CONCATENATE($AE$1,"!$L$1")),0)-1,1,1)</f>
        <v>0</v>
      </c>
      <c r="AP544">
        <f ca="1">OFFSET(INDIRECT(CONCATENATE($AE$1,"!$A$1")),$AT544,MATCH("description",INDIRECT(CONCATENATE($AE$1,"!$A$1")):INDIRECT(CONCATENATE($AE$1,"!$L$1")),0)-1,1,1)</f>
        <v>0</v>
      </c>
      <c r="AQ544">
        <f ca="1">OFFSET(INDIRECT(CONCATENATE($AE$1,"!$A$1")),$AT544,MATCH("Display Name",INDIRECT(CONCATENATE($AE$1,"!$A$1")):INDIRECT(CONCATENATE($AE$1,"!$L$1")),0)-1,1,1)</f>
        <v>0</v>
      </c>
      <c r="AR544">
        <f ca="1">OFFSET(INDIRECT(CONCATENATE($AE$1,"!$A$1")),$AT544,MATCH("Pre-Windows 2000 Logon Name",INDIRECT(CONCATENATE($AE$1,"!$A$1")):INDIRECT(CONCATENATE($AE$1,"!$L$1")),0)-1,1,1)</f>
        <v>0</v>
      </c>
      <c r="AS544">
        <f ca="1">OFFSET(INDIRECT(CONCATENATE($AE$1,"!$A$1")),$AT544,MATCH("E-Mail Address",INDIRECT(CONCATENATE($AE$1,"!$A$1")):INDIRECT(CONCATENATE($AE$1,"!$L$1")),0)-1,1,1)</f>
        <v>0</v>
      </c>
      <c r="AT544">
        <v>543</v>
      </c>
    </row>
    <row r="545" spans="1:46" x14ac:dyDescent="0.25">
      <c r="A545" s="4"/>
      <c r="B545" s="4"/>
      <c r="C545" s="4"/>
      <c r="D545" s="4"/>
      <c r="E545" s="4"/>
      <c r="F545" s="4"/>
      <c r="H545" s="2"/>
      <c r="I545" t="str">
        <f t="shared" si="139"/>
        <v/>
      </c>
      <c r="K545" t="str">
        <f t="shared" si="128"/>
        <v/>
      </c>
      <c r="L545" t="str">
        <f t="shared" si="129"/>
        <v/>
      </c>
      <c r="M545" t="str">
        <f t="shared" si="130"/>
        <v/>
      </c>
      <c r="N545" t="str">
        <f t="shared" si="131"/>
        <v/>
      </c>
      <c r="O545" t="str">
        <f t="shared" si="132"/>
        <v/>
      </c>
      <c r="P545" t="str">
        <f t="shared" si="140"/>
        <v/>
      </c>
      <c r="R545" t="str">
        <f t="shared" ca="1" si="141"/>
        <v>0, 0</v>
      </c>
      <c r="S545">
        <f ca="1"/>
        <v>0</v>
      </c>
      <c r="T545">
        <f ca="1"/>
        <v>0</v>
      </c>
      <c r="U545">
        <f ca="1"/>
        <v>0</v>
      </c>
      <c r="V545">
        <f ca="1"/>
        <v>0</v>
      </c>
      <c r="W545">
        <f ca="1"/>
        <v>0</v>
      </c>
      <c r="X545">
        <f ca="1"/>
        <v>0</v>
      </c>
      <c r="Y545">
        <f ca="1"/>
        <v>0</v>
      </c>
      <c r="Z545">
        <f ca="1"/>
        <v>0</v>
      </c>
      <c r="AA545">
        <f ca="1"/>
        <v>0</v>
      </c>
      <c r="AC545" s="2"/>
      <c r="AD545" t="str">
        <f t="shared" si="142"/>
        <v/>
      </c>
      <c r="AF545" t="str">
        <f t="shared" si="133"/>
        <v/>
      </c>
      <c r="AG545" t="str">
        <f t="shared" si="134"/>
        <v/>
      </c>
      <c r="AH545" t="str">
        <f t="shared" si="135"/>
        <v/>
      </c>
      <c r="AI545" t="str">
        <f t="shared" si="136"/>
        <v/>
      </c>
      <c r="AJ545" t="str">
        <f t="shared" si="137"/>
        <v/>
      </c>
      <c r="AK545" t="str">
        <f t="shared" si="138"/>
        <v/>
      </c>
      <c r="AM545" t="str">
        <f t="shared" ca="1" si="143"/>
        <v>0, 0</v>
      </c>
      <c r="AN545">
        <f ca="1">OFFSET(INDIRECT(CONCATENATE($AE$1,"!$A$1")),$AT545,MATCH("First Name",INDIRECT(CONCATENATE($AE$1,"!$A$1")):INDIRECT(CONCATENATE($AE$1,"!$L$1")),0)-1,1,1)</f>
        <v>0</v>
      </c>
      <c r="AO545">
        <f ca="1">OFFSET(INDIRECT(CONCATENATE($AE$1,"!$A$1")),$AT545,MATCH("Last Name",INDIRECT(CONCATENATE($AE$1,"!$A$1")):INDIRECT(CONCATENATE($AE$1,"!$L$1")),0)-1,1,1)</f>
        <v>0</v>
      </c>
      <c r="AP545">
        <f ca="1">OFFSET(INDIRECT(CONCATENATE($AE$1,"!$A$1")),$AT545,MATCH("description",INDIRECT(CONCATENATE($AE$1,"!$A$1")):INDIRECT(CONCATENATE($AE$1,"!$L$1")),0)-1,1,1)</f>
        <v>0</v>
      </c>
      <c r="AQ545">
        <f ca="1">OFFSET(INDIRECT(CONCATENATE($AE$1,"!$A$1")),$AT545,MATCH("Display Name",INDIRECT(CONCATENATE($AE$1,"!$A$1")):INDIRECT(CONCATENATE($AE$1,"!$L$1")),0)-1,1,1)</f>
        <v>0</v>
      </c>
      <c r="AR545">
        <f ca="1">OFFSET(INDIRECT(CONCATENATE($AE$1,"!$A$1")),$AT545,MATCH("Pre-Windows 2000 Logon Name",INDIRECT(CONCATENATE($AE$1,"!$A$1")):INDIRECT(CONCATENATE($AE$1,"!$L$1")),0)-1,1,1)</f>
        <v>0</v>
      </c>
      <c r="AS545">
        <f ca="1">OFFSET(INDIRECT(CONCATENATE($AE$1,"!$A$1")),$AT545,MATCH("E-Mail Address",INDIRECT(CONCATENATE($AE$1,"!$A$1")):INDIRECT(CONCATENATE($AE$1,"!$L$1")),0)-1,1,1)</f>
        <v>0</v>
      </c>
      <c r="AT545">
        <v>544</v>
      </c>
    </row>
    <row r="546" spans="1:46" x14ac:dyDescent="0.25">
      <c r="A546" s="4"/>
      <c r="B546" s="4"/>
      <c r="C546" s="4"/>
      <c r="D546" s="4"/>
      <c r="E546" s="4"/>
      <c r="F546" s="4"/>
      <c r="H546" s="2"/>
      <c r="I546" t="str">
        <f t="shared" si="139"/>
        <v/>
      </c>
      <c r="K546" t="str">
        <f t="shared" si="128"/>
        <v/>
      </c>
      <c r="L546" t="str">
        <f t="shared" si="129"/>
        <v/>
      </c>
      <c r="M546" t="str">
        <f t="shared" si="130"/>
        <v/>
      </c>
      <c r="N546" t="str">
        <f t="shared" si="131"/>
        <v/>
      </c>
      <c r="O546" t="str">
        <f t="shared" si="132"/>
        <v/>
      </c>
      <c r="P546" t="str">
        <f t="shared" si="140"/>
        <v/>
      </c>
      <c r="R546" t="str">
        <f t="shared" ca="1" si="141"/>
        <v>0, 0</v>
      </c>
      <c r="S546">
        <f ca="1"/>
        <v>0</v>
      </c>
      <c r="T546">
        <f ca="1"/>
        <v>0</v>
      </c>
      <c r="U546">
        <f ca="1"/>
        <v>0</v>
      </c>
      <c r="V546">
        <f ca="1"/>
        <v>0</v>
      </c>
      <c r="W546">
        <f ca="1"/>
        <v>0</v>
      </c>
      <c r="X546">
        <f ca="1"/>
        <v>0</v>
      </c>
      <c r="Y546">
        <f ca="1"/>
        <v>0</v>
      </c>
      <c r="Z546">
        <f ca="1"/>
        <v>0</v>
      </c>
      <c r="AA546">
        <f ca="1"/>
        <v>0</v>
      </c>
      <c r="AC546" s="2"/>
      <c r="AD546" t="str">
        <f t="shared" si="142"/>
        <v/>
      </c>
      <c r="AF546" t="str">
        <f t="shared" si="133"/>
        <v/>
      </c>
      <c r="AG546" t="str">
        <f t="shared" si="134"/>
        <v/>
      </c>
      <c r="AH546" t="str">
        <f t="shared" si="135"/>
        <v/>
      </c>
      <c r="AI546" t="str">
        <f t="shared" si="136"/>
        <v/>
      </c>
      <c r="AJ546" t="str">
        <f t="shared" si="137"/>
        <v/>
      </c>
      <c r="AK546" t="str">
        <f t="shared" si="138"/>
        <v/>
      </c>
      <c r="AM546" t="str">
        <f t="shared" ca="1" si="143"/>
        <v>0, 0</v>
      </c>
      <c r="AN546">
        <f ca="1">OFFSET(INDIRECT(CONCATENATE($AE$1,"!$A$1")),$AT546,MATCH("First Name",INDIRECT(CONCATENATE($AE$1,"!$A$1")):INDIRECT(CONCATENATE($AE$1,"!$L$1")),0)-1,1,1)</f>
        <v>0</v>
      </c>
      <c r="AO546">
        <f ca="1">OFFSET(INDIRECT(CONCATENATE($AE$1,"!$A$1")),$AT546,MATCH("Last Name",INDIRECT(CONCATENATE($AE$1,"!$A$1")):INDIRECT(CONCATENATE($AE$1,"!$L$1")),0)-1,1,1)</f>
        <v>0</v>
      </c>
      <c r="AP546">
        <f ca="1">OFFSET(INDIRECT(CONCATENATE($AE$1,"!$A$1")),$AT546,MATCH("description",INDIRECT(CONCATENATE($AE$1,"!$A$1")):INDIRECT(CONCATENATE($AE$1,"!$L$1")),0)-1,1,1)</f>
        <v>0</v>
      </c>
      <c r="AQ546">
        <f ca="1">OFFSET(INDIRECT(CONCATENATE($AE$1,"!$A$1")),$AT546,MATCH("Display Name",INDIRECT(CONCATENATE($AE$1,"!$A$1")):INDIRECT(CONCATENATE($AE$1,"!$L$1")),0)-1,1,1)</f>
        <v>0</v>
      </c>
      <c r="AR546">
        <f ca="1">OFFSET(INDIRECT(CONCATENATE($AE$1,"!$A$1")),$AT546,MATCH("Pre-Windows 2000 Logon Name",INDIRECT(CONCATENATE($AE$1,"!$A$1")):INDIRECT(CONCATENATE($AE$1,"!$L$1")),0)-1,1,1)</f>
        <v>0</v>
      </c>
      <c r="AS546">
        <f ca="1">OFFSET(INDIRECT(CONCATENATE($AE$1,"!$A$1")),$AT546,MATCH("E-Mail Address",INDIRECT(CONCATENATE($AE$1,"!$A$1")):INDIRECT(CONCATENATE($AE$1,"!$L$1")),0)-1,1,1)</f>
        <v>0</v>
      </c>
      <c r="AT546">
        <v>545</v>
      </c>
    </row>
    <row r="547" spans="1:46" x14ac:dyDescent="0.25">
      <c r="A547" s="4"/>
      <c r="B547" s="4"/>
      <c r="C547" s="4"/>
      <c r="D547" s="4"/>
      <c r="E547" s="4"/>
      <c r="F547" s="4"/>
      <c r="H547" s="2"/>
      <c r="I547" t="str">
        <f t="shared" si="139"/>
        <v/>
      </c>
      <c r="K547" t="str">
        <f t="shared" si="128"/>
        <v/>
      </c>
      <c r="L547" t="str">
        <f t="shared" si="129"/>
        <v/>
      </c>
      <c r="M547" t="str">
        <f t="shared" si="130"/>
        <v/>
      </c>
      <c r="N547" t="str">
        <f t="shared" si="131"/>
        <v/>
      </c>
      <c r="O547" t="str">
        <f t="shared" si="132"/>
        <v/>
      </c>
      <c r="P547" t="str">
        <f t="shared" si="140"/>
        <v/>
      </c>
      <c r="R547" t="str">
        <f t="shared" ca="1" si="141"/>
        <v>0, 0</v>
      </c>
      <c r="S547">
        <f ca="1"/>
        <v>0</v>
      </c>
      <c r="T547">
        <f ca="1"/>
        <v>0</v>
      </c>
      <c r="U547">
        <f ca="1"/>
        <v>0</v>
      </c>
      <c r="V547">
        <f ca="1"/>
        <v>0</v>
      </c>
      <c r="W547">
        <f ca="1"/>
        <v>0</v>
      </c>
      <c r="X547">
        <f ca="1"/>
        <v>0</v>
      </c>
      <c r="Y547">
        <f ca="1"/>
        <v>0</v>
      </c>
      <c r="Z547">
        <f ca="1"/>
        <v>0</v>
      </c>
      <c r="AA547">
        <f ca="1"/>
        <v>0</v>
      </c>
      <c r="AC547" s="2"/>
      <c r="AD547" t="str">
        <f t="shared" si="142"/>
        <v/>
      </c>
      <c r="AF547" t="str">
        <f t="shared" si="133"/>
        <v/>
      </c>
      <c r="AG547" t="str">
        <f t="shared" si="134"/>
        <v/>
      </c>
      <c r="AH547" t="str">
        <f t="shared" si="135"/>
        <v/>
      </c>
      <c r="AI547" t="str">
        <f t="shared" si="136"/>
        <v/>
      </c>
      <c r="AJ547" t="str">
        <f t="shared" si="137"/>
        <v/>
      </c>
      <c r="AK547" t="str">
        <f t="shared" si="138"/>
        <v/>
      </c>
      <c r="AM547" t="str">
        <f t="shared" ca="1" si="143"/>
        <v>0, 0</v>
      </c>
      <c r="AN547">
        <f ca="1">OFFSET(INDIRECT(CONCATENATE($AE$1,"!$A$1")),$AT547,MATCH("First Name",INDIRECT(CONCATENATE($AE$1,"!$A$1")):INDIRECT(CONCATENATE($AE$1,"!$L$1")),0)-1,1,1)</f>
        <v>0</v>
      </c>
      <c r="AO547">
        <f ca="1">OFFSET(INDIRECT(CONCATENATE($AE$1,"!$A$1")),$AT547,MATCH("Last Name",INDIRECT(CONCATENATE($AE$1,"!$A$1")):INDIRECT(CONCATENATE($AE$1,"!$L$1")),0)-1,1,1)</f>
        <v>0</v>
      </c>
      <c r="AP547">
        <f ca="1">OFFSET(INDIRECT(CONCATENATE($AE$1,"!$A$1")),$AT547,MATCH("description",INDIRECT(CONCATENATE($AE$1,"!$A$1")):INDIRECT(CONCATENATE($AE$1,"!$L$1")),0)-1,1,1)</f>
        <v>0</v>
      </c>
      <c r="AQ547">
        <f ca="1">OFFSET(INDIRECT(CONCATENATE($AE$1,"!$A$1")),$AT547,MATCH("Display Name",INDIRECT(CONCATENATE($AE$1,"!$A$1")):INDIRECT(CONCATENATE($AE$1,"!$L$1")),0)-1,1,1)</f>
        <v>0</v>
      </c>
      <c r="AR547">
        <f ca="1">OFFSET(INDIRECT(CONCATENATE($AE$1,"!$A$1")),$AT547,MATCH("Pre-Windows 2000 Logon Name",INDIRECT(CONCATENATE($AE$1,"!$A$1")):INDIRECT(CONCATENATE($AE$1,"!$L$1")),0)-1,1,1)</f>
        <v>0</v>
      </c>
      <c r="AS547">
        <f ca="1">OFFSET(INDIRECT(CONCATENATE($AE$1,"!$A$1")),$AT547,MATCH("E-Mail Address",INDIRECT(CONCATENATE($AE$1,"!$A$1")):INDIRECT(CONCATENATE($AE$1,"!$L$1")),0)-1,1,1)</f>
        <v>0</v>
      </c>
      <c r="AT547">
        <v>546</v>
      </c>
    </row>
    <row r="548" spans="1:46" x14ac:dyDescent="0.25">
      <c r="A548" s="4"/>
      <c r="B548" s="4"/>
      <c r="C548" s="4"/>
      <c r="D548" s="4"/>
      <c r="E548" s="4"/>
      <c r="F548" s="4"/>
      <c r="H548" s="2"/>
      <c r="I548" t="str">
        <f t="shared" si="139"/>
        <v/>
      </c>
      <c r="K548" t="str">
        <f t="shared" si="128"/>
        <v/>
      </c>
      <c r="L548" t="str">
        <f t="shared" si="129"/>
        <v/>
      </c>
      <c r="M548" t="str">
        <f t="shared" si="130"/>
        <v/>
      </c>
      <c r="N548" t="str">
        <f t="shared" si="131"/>
        <v/>
      </c>
      <c r="O548" t="str">
        <f t="shared" si="132"/>
        <v/>
      </c>
      <c r="P548" t="str">
        <f t="shared" si="140"/>
        <v/>
      </c>
      <c r="R548" t="str">
        <f t="shared" ca="1" si="141"/>
        <v>0, 0</v>
      </c>
      <c r="S548">
        <f ca="1"/>
        <v>0</v>
      </c>
      <c r="T548">
        <f ca="1"/>
        <v>0</v>
      </c>
      <c r="U548">
        <f ca="1"/>
        <v>0</v>
      </c>
      <c r="V548">
        <f ca="1"/>
        <v>0</v>
      </c>
      <c r="W548">
        <f ca="1"/>
        <v>0</v>
      </c>
      <c r="X548">
        <f ca="1"/>
        <v>0</v>
      </c>
      <c r="Y548">
        <f ca="1"/>
        <v>0</v>
      </c>
      <c r="Z548">
        <f ca="1"/>
        <v>0</v>
      </c>
      <c r="AA548">
        <f ca="1"/>
        <v>0</v>
      </c>
      <c r="AC548" s="2"/>
      <c r="AD548" t="str">
        <f t="shared" si="142"/>
        <v/>
      </c>
      <c r="AF548" t="str">
        <f t="shared" si="133"/>
        <v/>
      </c>
      <c r="AG548" t="str">
        <f t="shared" si="134"/>
        <v/>
      </c>
      <c r="AH548" t="str">
        <f t="shared" si="135"/>
        <v/>
      </c>
      <c r="AI548" t="str">
        <f t="shared" si="136"/>
        <v/>
      </c>
      <c r="AJ548" t="str">
        <f t="shared" si="137"/>
        <v/>
      </c>
      <c r="AK548" t="str">
        <f t="shared" si="138"/>
        <v/>
      </c>
      <c r="AM548" t="str">
        <f t="shared" ca="1" si="143"/>
        <v>0, 0</v>
      </c>
      <c r="AN548">
        <f ca="1">OFFSET(INDIRECT(CONCATENATE($AE$1,"!$A$1")),$AT548,MATCH("First Name",INDIRECT(CONCATENATE($AE$1,"!$A$1")):INDIRECT(CONCATENATE($AE$1,"!$L$1")),0)-1,1,1)</f>
        <v>0</v>
      </c>
      <c r="AO548">
        <f ca="1">OFFSET(INDIRECT(CONCATENATE($AE$1,"!$A$1")),$AT548,MATCH("Last Name",INDIRECT(CONCATENATE($AE$1,"!$A$1")):INDIRECT(CONCATENATE($AE$1,"!$L$1")),0)-1,1,1)</f>
        <v>0</v>
      </c>
      <c r="AP548">
        <f ca="1">OFFSET(INDIRECT(CONCATENATE($AE$1,"!$A$1")),$AT548,MATCH("description",INDIRECT(CONCATENATE($AE$1,"!$A$1")):INDIRECT(CONCATENATE($AE$1,"!$L$1")),0)-1,1,1)</f>
        <v>0</v>
      </c>
      <c r="AQ548">
        <f ca="1">OFFSET(INDIRECT(CONCATENATE($AE$1,"!$A$1")),$AT548,MATCH("Display Name",INDIRECT(CONCATENATE($AE$1,"!$A$1")):INDIRECT(CONCATENATE($AE$1,"!$L$1")),0)-1,1,1)</f>
        <v>0</v>
      </c>
      <c r="AR548">
        <f ca="1">OFFSET(INDIRECT(CONCATENATE($AE$1,"!$A$1")),$AT548,MATCH("Pre-Windows 2000 Logon Name",INDIRECT(CONCATENATE($AE$1,"!$A$1")):INDIRECT(CONCATENATE($AE$1,"!$L$1")),0)-1,1,1)</f>
        <v>0</v>
      </c>
      <c r="AS548">
        <f ca="1">OFFSET(INDIRECT(CONCATENATE($AE$1,"!$A$1")),$AT548,MATCH("E-Mail Address",INDIRECT(CONCATENATE($AE$1,"!$A$1")):INDIRECT(CONCATENATE($AE$1,"!$L$1")),0)-1,1,1)</f>
        <v>0</v>
      </c>
      <c r="AT548">
        <v>547</v>
      </c>
    </row>
    <row r="549" spans="1:46" x14ac:dyDescent="0.25">
      <c r="A549" s="4"/>
      <c r="B549" s="4"/>
      <c r="C549" s="4"/>
      <c r="D549" s="4"/>
      <c r="E549" s="4"/>
      <c r="F549" s="4"/>
      <c r="H549" s="2"/>
      <c r="I549" t="str">
        <f t="shared" si="139"/>
        <v/>
      </c>
      <c r="K549" t="str">
        <f t="shared" si="128"/>
        <v/>
      </c>
      <c r="L549" t="str">
        <f t="shared" si="129"/>
        <v/>
      </c>
      <c r="M549" t="str">
        <f t="shared" si="130"/>
        <v/>
      </c>
      <c r="N549" t="str">
        <f t="shared" si="131"/>
        <v/>
      </c>
      <c r="O549" t="str">
        <f t="shared" si="132"/>
        <v/>
      </c>
      <c r="P549" t="str">
        <f t="shared" si="140"/>
        <v/>
      </c>
      <c r="R549" t="str">
        <f t="shared" ca="1" si="141"/>
        <v>0, 0</v>
      </c>
      <c r="S549">
        <f ca="1"/>
        <v>0</v>
      </c>
      <c r="T549">
        <f ca="1"/>
        <v>0</v>
      </c>
      <c r="U549">
        <f ca="1"/>
        <v>0</v>
      </c>
      <c r="V549">
        <f ca="1"/>
        <v>0</v>
      </c>
      <c r="W549">
        <f ca="1"/>
        <v>0</v>
      </c>
      <c r="X549">
        <f ca="1"/>
        <v>0</v>
      </c>
      <c r="Y549">
        <f ca="1"/>
        <v>0</v>
      </c>
      <c r="Z549">
        <f ca="1"/>
        <v>0</v>
      </c>
      <c r="AA549">
        <f ca="1"/>
        <v>0</v>
      </c>
      <c r="AC549" s="2"/>
      <c r="AD549" t="str">
        <f t="shared" si="142"/>
        <v/>
      </c>
      <c r="AF549" t="str">
        <f t="shared" si="133"/>
        <v/>
      </c>
      <c r="AG549" t="str">
        <f t="shared" si="134"/>
        <v/>
      </c>
      <c r="AH549" t="str">
        <f t="shared" si="135"/>
        <v/>
      </c>
      <c r="AI549" t="str">
        <f t="shared" si="136"/>
        <v/>
      </c>
      <c r="AJ549" t="str">
        <f t="shared" si="137"/>
        <v/>
      </c>
      <c r="AK549" t="str">
        <f t="shared" si="138"/>
        <v/>
      </c>
      <c r="AM549" t="str">
        <f t="shared" ca="1" si="143"/>
        <v>0, 0</v>
      </c>
      <c r="AN549">
        <f ca="1">OFFSET(INDIRECT(CONCATENATE($AE$1,"!$A$1")),$AT549,MATCH("First Name",INDIRECT(CONCATENATE($AE$1,"!$A$1")):INDIRECT(CONCATENATE($AE$1,"!$L$1")),0)-1,1,1)</f>
        <v>0</v>
      </c>
      <c r="AO549">
        <f ca="1">OFFSET(INDIRECT(CONCATENATE($AE$1,"!$A$1")),$AT549,MATCH("Last Name",INDIRECT(CONCATENATE($AE$1,"!$A$1")):INDIRECT(CONCATENATE($AE$1,"!$L$1")),0)-1,1,1)</f>
        <v>0</v>
      </c>
      <c r="AP549">
        <f ca="1">OFFSET(INDIRECT(CONCATENATE($AE$1,"!$A$1")),$AT549,MATCH("description",INDIRECT(CONCATENATE($AE$1,"!$A$1")):INDIRECT(CONCATENATE($AE$1,"!$L$1")),0)-1,1,1)</f>
        <v>0</v>
      </c>
      <c r="AQ549">
        <f ca="1">OFFSET(INDIRECT(CONCATENATE($AE$1,"!$A$1")),$AT549,MATCH("Display Name",INDIRECT(CONCATENATE($AE$1,"!$A$1")):INDIRECT(CONCATENATE($AE$1,"!$L$1")),0)-1,1,1)</f>
        <v>0</v>
      </c>
      <c r="AR549">
        <f ca="1">OFFSET(INDIRECT(CONCATENATE($AE$1,"!$A$1")),$AT549,MATCH("Pre-Windows 2000 Logon Name",INDIRECT(CONCATENATE($AE$1,"!$A$1")):INDIRECT(CONCATENATE($AE$1,"!$L$1")),0)-1,1,1)</f>
        <v>0</v>
      </c>
      <c r="AS549">
        <f ca="1">OFFSET(INDIRECT(CONCATENATE($AE$1,"!$A$1")),$AT549,MATCH("E-Mail Address",INDIRECT(CONCATENATE($AE$1,"!$A$1")):INDIRECT(CONCATENATE($AE$1,"!$L$1")),0)-1,1,1)</f>
        <v>0</v>
      </c>
      <c r="AT549">
        <v>548</v>
      </c>
    </row>
    <row r="550" spans="1:46" x14ac:dyDescent="0.25">
      <c r="A550" s="4"/>
      <c r="B550" s="4"/>
      <c r="C550" s="4"/>
      <c r="D550" s="4"/>
      <c r="E550" s="4"/>
      <c r="F550" s="4"/>
      <c r="H550" s="2"/>
      <c r="I550" t="str">
        <f t="shared" si="139"/>
        <v/>
      </c>
      <c r="K550" t="str">
        <f t="shared" si="128"/>
        <v/>
      </c>
      <c r="L550" t="str">
        <f t="shared" si="129"/>
        <v/>
      </c>
      <c r="M550" t="str">
        <f t="shared" si="130"/>
        <v/>
      </c>
      <c r="N550" t="str">
        <f t="shared" si="131"/>
        <v/>
      </c>
      <c r="O550" t="str">
        <f t="shared" si="132"/>
        <v/>
      </c>
      <c r="P550" t="str">
        <f t="shared" si="140"/>
        <v/>
      </c>
      <c r="R550" t="str">
        <f t="shared" ca="1" si="141"/>
        <v>0, 0</v>
      </c>
      <c r="S550">
        <f ca="1"/>
        <v>0</v>
      </c>
      <c r="T550">
        <f ca="1"/>
        <v>0</v>
      </c>
      <c r="U550">
        <f ca="1"/>
        <v>0</v>
      </c>
      <c r="V550">
        <f ca="1"/>
        <v>0</v>
      </c>
      <c r="W550">
        <f ca="1"/>
        <v>0</v>
      </c>
      <c r="X550">
        <f ca="1"/>
        <v>0</v>
      </c>
      <c r="Y550">
        <f ca="1"/>
        <v>0</v>
      </c>
      <c r="Z550">
        <f ca="1"/>
        <v>0</v>
      </c>
      <c r="AA550">
        <f ca="1"/>
        <v>0</v>
      </c>
      <c r="AC550" s="2"/>
      <c r="AD550" t="str">
        <f t="shared" si="142"/>
        <v/>
      </c>
      <c r="AF550" t="str">
        <f t="shared" si="133"/>
        <v/>
      </c>
      <c r="AG550" t="str">
        <f t="shared" si="134"/>
        <v/>
      </c>
      <c r="AH550" t="str">
        <f t="shared" si="135"/>
        <v/>
      </c>
      <c r="AI550" t="str">
        <f t="shared" si="136"/>
        <v/>
      </c>
      <c r="AJ550" t="str">
        <f t="shared" si="137"/>
        <v/>
      </c>
      <c r="AK550" t="str">
        <f t="shared" si="138"/>
        <v/>
      </c>
      <c r="AM550" t="str">
        <f t="shared" ca="1" si="143"/>
        <v>0, 0</v>
      </c>
      <c r="AN550">
        <f ca="1">OFFSET(INDIRECT(CONCATENATE($AE$1,"!$A$1")),$AT550,MATCH("First Name",INDIRECT(CONCATENATE($AE$1,"!$A$1")):INDIRECT(CONCATENATE($AE$1,"!$L$1")),0)-1,1,1)</f>
        <v>0</v>
      </c>
      <c r="AO550">
        <f ca="1">OFFSET(INDIRECT(CONCATENATE($AE$1,"!$A$1")),$AT550,MATCH("Last Name",INDIRECT(CONCATENATE($AE$1,"!$A$1")):INDIRECT(CONCATENATE($AE$1,"!$L$1")),0)-1,1,1)</f>
        <v>0</v>
      </c>
      <c r="AP550">
        <f ca="1">OFFSET(INDIRECT(CONCATENATE($AE$1,"!$A$1")),$AT550,MATCH("description",INDIRECT(CONCATENATE($AE$1,"!$A$1")):INDIRECT(CONCATENATE($AE$1,"!$L$1")),0)-1,1,1)</f>
        <v>0</v>
      </c>
      <c r="AQ550">
        <f ca="1">OFFSET(INDIRECT(CONCATENATE($AE$1,"!$A$1")),$AT550,MATCH("Display Name",INDIRECT(CONCATENATE($AE$1,"!$A$1")):INDIRECT(CONCATENATE($AE$1,"!$L$1")),0)-1,1,1)</f>
        <v>0</v>
      </c>
      <c r="AR550">
        <f ca="1">OFFSET(INDIRECT(CONCATENATE($AE$1,"!$A$1")),$AT550,MATCH("Pre-Windows 2000 Logon Name",INDIRECT(CONCATENATE($AE$1,"!$A$1")):INDIRECT(CONCATENATE($AE$1,"!$L$1")),0)-1,1,1)</f>
        <v>0</v>
      </c>
      <c r="AS550">
        <f ca="1">OFFSET(INDIRECT(CONCATENATE($AE$1,"!$A$1")),$AT550,MATCH("E-Mail Address",INDIRECT(CONCATENATE($AE$1,"!$A$1")):INDIRECT(CONCATENATE($AE$1,"!$L$1")),0)-1,1,1)</f>
        <v>0</v>
      </c>
      <c r="AT550">
        <v>549</v>
      </c>
    </row>
    <row r="551" spans="1:46" x14ac:dyDescent="0.25">
      <c r="A551" s="4"/>
      <c r="B551" s="4"/>
      <c r="C551" s="4"/>
      <c r="D551" s="4"/>
      <c r="E551" s="4"/>
      <c r="F551" s="4"/>
      <c r="H551" s="2"/>
      <c r="I551" t="str">
        <f t="shared" si="139"/>
        <v/>
      </c>
      <c r="K551" t="str">
        <f t="shared" si="128"/>
        <v/>
      </c>
      <c r="L551" t="str">
        <f t="shared" si="129"/>
        <v/>
      </c>
      <c r="M551" t="str">
        <f t="shared" si="130"/>
        <v/>
      </c>
      <c r="N551" t="str">
        <f t="shared" si="131"/>
        <v/>
      </c>
      <c r="O551" t="str">
        <f t="shared" si="132"/>
        <v/>
      </c>
      <c r="P551" t="str">
        <f t="shared" si="140"/>
        <v/>
      </c>
      <c r="R551" t="str">
        <f t="shared" ca="1" si="141"/>
        <v>0, 0</v>
      </c>
      <c r="S551">
        <f ca="1"/>
        <v>0</v>
      </c>
      <c r="T551">
        <f ca="1"/>
        <v>0</v>
      </c>
      <c r="U551">
        <f ca="1"/>
        <v>0</v>
      </c>
      <c r="V551">
        <f ca="1"/>
        <v>0</v>
      </c>
      <c r="W551">
        <f ca="1"/>
        <v>0</v>
      </c>
      <c r="X551">
        <f ca="1"/>
        <v>0</v>
      </c>
      <c r="Y551">
        <f ca="1"/>
        <v>0</v>
      </c>
      <c r="Z551">
        <f ca="1"/>
        <v>0</v>
      </c>
      <c r="AA551">
        <f ca="1"/>
        <v>0</v>
      </c>
      <c r="AC551" s="2"/>
      <c r="AD551" t="str">
        <f t="shared" si="142"/>
        <v/>
      </c>
      <c r="AF551" t="str">
        <f t="shared" si="133"/>
        <v/>
      </c>
      <c r="AG551" t="str">
        <f t="shared" si="134"/>
        <v/>
      </c>
      <c r="AH551" t="str">
        <f t="shared" si="135"/>
        <v/>
      </c>
      <c r="AI551" t="str">
        <f t="shared" si="136"/>
        <v/>
      </c>
      <c r="AJ551" t="str">
        <f t="shared" si="137"/>
        <v/>
      </c>
      <c r="AK551" t="str">
        <f t="shared" si="138"/>
        <v/>
      </c>
      <c r="AM551" t="str">
        <f t="shared" ca="1" si="143"/>
        <v>0, 0</v>
      </c>
      <c r="AN551">
        <f ca="1">OFFSET(INDIRECT(CONCATENATE($AE$1,"!$A$1")),$AT551,MATCH("First Name",INDIRECT(CONCATENATE($AE$1,"!$A$1")):INDIRECT(CONCATENATE($AE$1,"!$L$1")),0)-1,1,1)</f>
        <v>0</v>
      </c>
      <c r="AO551">
        <f ca="1">OFFSET(INDIRECT(CONCATENATE($AE$1,"!$A$1")),$AT551,MATCH("Last Name",INDIRECT(CONCATENATE($AE$1,"!$A$1")):INDIRECT(CONCATENATE($AE$1,"!$L$1")),0)-1,1,1)</f>
        <v>0</v>
      </c>
      <c r="AP551">
        <f ca="1">OFFSET(INDIRECT(CONCATENATE($AE$1,"!$A$1")),$AT551,MATCH("description",INDIRECT(CONCATENATE($AE$1,"!$A$1")):INDIRECT(CONCATENATE($AE$1,"!$L$1")),0)-1,1,1)</f>
        <v>0</v>
      </c>
      <c r="AQ551">
        <f ca="1">OFFSET(INDIRECT(CONCATENATE($AE$1,"!$A$1")),$AT551,MATCH("Display Name",INDIRECT(CONCATENATE($AE$1,"!$A$1")):INDIRECT(CONCATENATE($AE$1,"!$L$1")),0)-1,1,1)</f>
        <v>0</v>
      </c>
      <c r="AR551">
        <f ca="1">OFFSET(INDIRECT(CONCATENATE($AE$1,"!$A$1")),$AT551,MATCH("Pre-Windows 2000 Logon Name",INDIRECT(CONCATENATE($AE$1,"!$A$1")):INDIRECT(CONCATENATE($AE$1,"!$L$1")),0)-1,1,1)</f>
        <v>0</v>
      </c>
      <c r="AS551">
        <f ca="1">OFFSET(INDIRECT(CONCATENATE($AE$1,"!$A$1")),$AT551,MATCH("E-Mail Address",INDIRECT(CONCATENATE($AE$1,"!$A$1")):INDIRECT(CONCATENATE($AE$1,"!$L$1")),0)-1,1,1)</f>
        <v>0</v>
      </c>
      <c r="AT551">
        <v>550</v>
      </c>
    </row>
    <row r="552" spans="1:46" x14ac:dyDescent="0.25">
      <c r="A552" s="4"/>
      <c r="B552" s="4"/>
      <c r="C552" s="4"/>
      <c r="D552" s="4"/>
      <c r="E552" s="4"/>
      <c r="F552" s="4"/>
      <c r="H552" s="2"/>
      <c r="I552" t="str">
        <f t="shared" si="139"/>
        <v/>
      </c>
      <c r="K552" t="str">
        <f t="shared" si="128"/>
        <v/>
      </c>
      <c r="L552" t="str">
        <f t="shared" si="129"/>
        <v/>
      </c>
      <c r="M552" t="str">
        <f t="shared" si="130"/>
        <v/>
      </c>
      <c r="N552" t="str">
        <f t="shared" si="131"/>
        <v/>
      </c>
      <c r="O552" t="str">
        <f t="shared" si="132"/>
        <v/>
      </c>
      <c r="P552" t="str">
        <f t="shared" si="140"/>
        <v/>
      </c>
      <c r="R552" t="str">
        <f t="shared" ca="1" si="141"/>
        <v>0, 0</v>
      </c>
      <c r="S552">
        <f ca="1"/>
        <v>0</v>
      </c>
      <c r="T552">
        <f ca="1"/>
        <v>0</v>
      </c>
      <c r="U552">
        <f ca="1"/>
        <v>0</v>
      </c>
      <c r="V552">
        <f ca="1"/>
        <v>0</v>
      </c>
      <c r="W552">
        <f ca="1"/>
        <v>0</v>
      </c>
      <c r="X552">
        <f ca="1"/>
        <v>0</v>
      </c>
      <c r="Y552">
        <f ca="1"/>
        <v>0</v>
      </c>
      <c r="Z552">
        <f ca="1"/>
        <v>0</v>
      </c>
      <c r="AA552">
        <f ca="1"/>
        <v>0</v>
      </c>
      <c r="AC552" s="2"/>
      <c r="AD552" t="str">
        <f t="shared" si="142"/>
        <v/>
      </c>
      <c r="AF552" t="str">
        <f t="shared" si="133"/>
        <v/>
      </c>
      <c r="AG552" t="str">
        <f t="shared" si="134"/>
        <v/>
      </c>
      <c r="AH552" t="str">
        <f t="shared" si="135"/>
        <v/>
      </c>
      <c r="AI552" t="str">
        <f t="shared" si="136"/>
        <v/>
      </c>
      <c r="AJ552" t="str">
        <f t="shared" si="137"/>
        <v/>
      </c>
      <c r="AK552" t="str">
        <f t="shared" si="138"/>
        <v/>
      </c>
      <c r="AM552" t="str">
        <f t="shared" ca="1" si="143"/>
        <v>0, 0</v>
      </c>
      <c r="AN552">
        <f ca="1">OFFSET(INDIRECT(CONCATENATE($AE$1,"!$A$1")),$AT552,MATCH("First Name",INDIRECT(CONCATENATE($AE$1,"!$A$1")):INDIRECT(CONCATENATE($AE$1,"!$L$1")),0)-1,1,1)</f>
        <v>0</v>
      </c>
      <c r="AO552">
        <f ca="1">OFFSET(INDIRECT(CONCATENATE($AE$1,"!$A$1")),$AT552,MATCH("Last Name",INDIRECT(CONCATENATE($AE$1,"!$A$1")):INDIRECT(CONCATENATE($AE$1,"!$L$1")),0)-1,1,1)</f>
        <v>0</v>
      </c>
      <c r="AP552">
        <f ca="1">OFFSET(INDIRECT(CONCATENATE($AE$1,"!$A$1")),$AT552,MATCH("description",INDIRECT(CONCATENATE($AE$1,"!$A$1")):INDIRECT(CONCATENATE($AE$1,"!$L$1")),0)-1,1,1)</f>
        <v>0</v>
      </c>
      <c r="AQ552">
        <f ca="1">OFFSET(INDIRECT(CONCATENATE($AE$1,"!$A$1")),$AT552,MATCH("Display Name",INDIRECT(CONCATENATE($AE$1,"!$A$1")):INDIRECT(CONCATENATE($AE$1,"!$L$1")),0)-1,1,1)</f>
        <v>0</v>
      </c>
      <c r="AR552">
        <f ca="1">OFFSET(INDIRECT(CONCATENATE($AE$1,"!$A$1")),$AT552,MATCH("Pre-Windows 2000 Logon Name",INDIRECT(CONCATENATE($AE$1,"!$A$1")):INDIRECT(CONCATENATE($AE$1,"!$L$1")),0)-1,1,1)</f>
        <v>0</v>
      </c>
      <c r="AS552">
        <f ca="1">OFFSET(INDIRECT(CONCATENATE($AE$1,"!$A$1")),$AT552,MATCH("E-Mail Address",INDIRECT(CONCATENATE($AE$1,"!$A$1")):INDIRECT(CONCATENATE($AE$1,"!$L$1")),0)-1,1,1)</f>
        <v>0</v>
      </c>
      <c r="AT552">
        <v>551</v>
      </c>
    </row>
    <row r="553" spans="1:46" x14ac:dyDescent="0.25">
      <c r="A553" s="4"/>
      <c r="B553" s="4"/>
      <c r="C553" s="4"/>
      <c r="D553" s="4"/>
      <c r="E553" s="4"/>
      <c r="F553" s="4"/>
      <c r="H553" s="2"/>
      <c r="I553" t="str">
        <f t="shared" si="139"/>
        <v/>
      </c>
      <c r="K553" t="str">
        <f t="shared" si="128"/>
        <v/>
      </c>
      <c r="L553" t="str">
        <f t="shared" si="129"/>
        <v/>
      </c>
      <c r="M553" t="str">
        <f t="shared" si="130"/>
        <v/>
      </c>
      <c r="N553" t="str">
        <f t="shared" si="131"/>
        <v/>
      </c>
      <c r="O553" t="str">
        <f t="shared" si="132"/>
        <v/>
      </c>
      <c r="P553" t="str">
        <f t="shared" si="140"/>
        <v/>
      </c>
      <c r="R553" t="str">
        <f t="shared" ca="1" si="141"/>
        <v>0, 0</v>
      </c>
      <c r="S553">
        <f ca="1"/>
        <v>0</v>
      </c>
      <c r="T553">
        <f ca="1"/>
        <v>0</v>
      </c>
      <c r="U553">
        <f ca="1"/>
        <v>0</v>
      </c>
      <c r="V553">
        <f ca="1"/>
        <v>0</v>
      </c>
      <c r="W553">
        <f ca="1"/>
        <v>0</v>
      </c>
      <c r="X553">
        <f ca="1"/>
        <v>0</v>
      </c>
      <c r="Y553">
        <f ca="1"/>
        <v>0</v>
      </c>
      <c r="Z553">
        <f ca="1"/>
        <v>0</v>
      </c>
      <c r="AA553">
        <f ca="1"/>
        <v>0</v>
      </c>
      <c r="AC553" s="2"/>
      <c r="AD553" t="str">
        <f t="shared" si="142"/>
        <v/>
      </c>
      <c r="AF553" t="str">
        <f t="shared" si="133"/>
        <v/>
      </c>
      <c r="AG553" t="str">
        <f t="shared" si="134"/>
        <v/>
      </c>
      <c r="AH553" t="str">
        <f t="shared" si="135"/>
        <v/>
      </c>
      <c r="AI553" t="str">
        <f t="shared" si="136"/>
        <v/>
      </c>
      <c r="AJ553" t="str">
        <f t="shared" si="137"/>
        <v/>
      </c>
      <c r="AK553" t="str">
        <f t="shared" si="138"/>
        <v/>
      </c>
      <c r="AM553" t="str">
        <f t="shared" ca="1" si="143"/>
        <v>0, 0</v>
      </c>
      <c r="AN553">
        <f ca="1">OFFSET(INDIRECT(CONCATENATE($AE$1,"!$A$1")),$AT553,MATCH("First Name",INDIRECT(CONCATENATE($AE$1,"!$A$1")):INDIRECT(CONCATENATE($AE$1,"!$L$1")),0)-1,1,1)</f>
        <v>0</v>
      </c>
      <c r="AO553">
        <f ca="1">OFFSET(INDIRECT(CONCATENATE($AE$1,"!$A$1")),$AT553,MATCH("Last Name",INDIRECT(CONCATENATE($AE$1,"!$A$1")):INDIRECT(CONCATENATE($AE$1,"!$L$1")),0)-1,1,1)</f>
        <v>0</v>
      </c>
      <c r="AP553">
        <f ca="1">OFFSET(INDIRECT(CONCATENATE($AE$1,"!$A$1")),$AT553,MATCH("description",INDIRECT(CONCATENATE($AE$1,"!$A$1")):INDIRECT(CONCATENATE($AE$1,"!$L$1")),0)-1,1,1)</f>
        <v>0</v>
      </c>
      <c r="AQ553">
        <f ca="1">OFFSET(INDIRECT(CONCATENATE($AE$1,"!$A$1")),$AT553,MATCH("Display Name",INDIRECT(CONCATENATE($AE$1,"!$A$1")):INDIRECT(CONCATENATE($AE$1,"!$L$1")),0)-1,1,1)</f>
        <v>0</v>
      </c>
      <c r="AR553">
        <f ca="1">OFFSET(INDIRECT(CONCATENATE($AE$1,"!$A$1")),$AT553,MATCH("Pre-Windows 2000 Logon Name",INDIRECT(CONCATENATE($AE$1,"!$A$1")):INDIRECT(CONCATENATE($AE$1,"!$L$1")),0)-1,1,1)</f>
        <v>0</v>
      </c>
      <c r="AS553">
        <f ca="1">OFFSET(INDIRECT(CONCATENATE($AE$1,"!$A$1")),$AT553,MATCH("E-Mail Address",INDIRECT(CONCATENATE($AE$1,"!$A$1")):INDIRECT(CONCATENATE($AE$1,"!$L$1")),0)-1,1,1)</f>
        <v>0</v>
      </c>
      <c r="AT553">
        <v>552</v>
      </c>
    </row>
    <row r="554" spans="1:46" x14ac:dyDescent="0.25">
      <c r="A554" s="4"/>
      <c r="B554" s="4"/>
      <c r="C554" s="4"/>
      <c r="D554" s="4"/>
      <c r="E554" s="4"/>
      <c r="F554" s="4"/>
      <c r="H554" s="2"/>
      <c r="I554" t="str">
        <f t="shared" si="139"/>
        <v/>
      </c>
      <c r="K554" t="str">
        <f t="shared" si="128"/>
        <v/>
      </c>
      <c r="L554" t="str">
        <f t="shared" si="129"/>
        <v/>
      </c>
      <c r="M554" t="str">
        <f t="shared" si="130"/>
        <v/>
      </c>
      <c r="N554" t="str">
        <f t="shared" si="131"/>
        <v/>
      </c>
      <c r="O554" t="str">
        <f t="shared" si="132"/>
        <v/>
      </c>
      <c r="P554" t="str">
        <f t="shared" si="140"/>
        <v/>
      </c>
      <c r="R554" t="str">
        <f t="shared" ca="1" si="141"/>
        <v>0, 0</v>
      </c>
      <c r="S554">
        <f ca="1"/>
        <v>0</v>
      </c>
      <c r="T554">
        <f ca="1"/>
        <v>0</v>
      </c>
      <c r="U554">
        <f ca="1"/>
        <v>0</v>
      </c>
      <c r="V554">
        <f ca="1"/>
        <v>0</v>
      </c>
      <c r="W554">
        <f ca="1"/>
        <v>0</v>
      </c>
      <c r="X554">
        <f ca="1"/>
        <v>0</v>
      </c>
      <c r="Y554">
        <f ca="1"/>
        <v>0</v>
      </c>
      <c r="Z554">
        <f ca="1"/>
        <v>0</v>
      </c>
      <c r="AA554">
        <f ca="1"/>
        <v>0</v>
      </c>
      <c r="AC554" s="2"/>
      <c r="AD554" t="str">
        <f t="shared" si="142"/>
        <v/>
      </c>
      <c r="AF554" t="str">
        <f t="shared" si="133"/>
        <v/>
      </c>
      <c r="AG554" t="str">
        <f t="shared" si="134"/>
        <v/>
      </c>
      <c r="AH554" t="str">
        <f t="shared" si="135"/>
        <v/>
      </c>
      <c r="AI554" t="str">
        <f t="shared" si="136"/>
        <v/>
      </c>
      <c r="AJ554" t="str">
        <f t="shared" si="137"/>
        <v/>
      </c>
      <c r="AK554" t="str">
        <f t="shared" si="138"/>
        <v/>
      </c>
      <c r="AM554" t="str">
        <f t="shared" ca="1" si="143"/>
        <v>0, 0</v>
      </c>
      <c r="AN554">
        <f ca="1">OFFSET(INDIRECT(CONCATENATE($AE$1,"!$A$1")),$AT554,MATCH("First Name",INDIRECT(CONCATENATE($AE$1,"!$A$1")):INDIRECT(CONCATENATE($AE$1,"!$L$1")),0)-1,1,1)</f>
        <v>0</v>
      </c>
      <c r="AO554">
        <f ca="1">OFFSET(INDIRECT(CONCATENATE($AE$1,"!$A$1")),$AT554,MATCH("Last Name",INDIRECT(CONCATENATE($AE$1,"!$A$1")):INDIRECT(CONCATENATE($AE$1,"!$L$1")),0)-1,1,1)</f>
        <v>0</v>
      </c>
      <c r="AP554">
        <f ca="1">OFFSET(INDIRECT(CONCATENATE($AE$1,"!$A$1")),$AT554,MATCH("description",INDIRECT(CONCATENATE($AE$1,"!$A$1")):INDIRECT(CONCATENATE($AE$1,"!$L$1")),0)-1,1,1)</f>
        <v>0</v>
      </c>
      <c r="AQ554">
        <f ca="1">OFFSET(INDIRECT(CONCATENATE($AE$1,"!$A$1")),$AT554,MATCH("Display Name",INDIRECT(CONCATENATE($AE$1,"!$A$1")):INDIRECT(CONCATENATE($AE$1,"!$L$1")),0)-1,1,1)</f>
        <v>0</v>
      </c>
      <c r="AR554">
        <f ca="1">OFFSET(INDIRECT(CONCATENATE($AE$1,"!$A$1")),$AT554,MATCH("Pre-Windows 2000 Logon Name",INDIRECT(CONCATENATE($AE$1,"!$A$1")):INDIRECT(CONCATENATE($AE$1,"!$L$1")),0)-1,1,1)</f>
        <v>0</v>
      </c>
      <c r="AS554">
        <f ca="1">OFFSET(INDIRECT(CONCATENATE($AE$1,"!$A$1")),$AT554,MATCH("E-Mail Address",INDIRECT(CONCATENATE($AE$1,"!$A$1")):INDIRECT(CONCATENATE($AE$1,"!$L$1")),0)-1,1,1)</f>
        <v>0</v>
      </c>
      <c r="AT554">
        <v>553</v>
      </c>
    </row>
    <row r="555" spans="1:46" x14ac:dyDescent="0.25">
      <c r="A555" s="4"/>
      <c r="B555" s="4"/>
      <c r="C555" s="4"/>
      <c r="D555" s="4"/>
      <c r="E555" s="4"/>
      <c r="F555" s="4"/>
      <c r="H555" s="2"/>
      <c r="I555" t="str">
        <f t="shared" si="139"/>
        <v/>
      </c>
      <c r="K555" t="str">
        <f t="shared" si="128"/>
        <v/>
      </c>
      <c r="L555" t="str">
        <f t="shared" si="129"/>
        <v/>
      </c>
      <c r="M555" t="str">
        <f t="shared" si="130"/>
        <v/>
      </c>
      <c r="N555" t="str">
        <f t="shared" si="131"/>
        <v/>
      </c>
      <c r="O555" t="str">
        <f t="shared" si="132"/>
        <v/>
      </c>
      <c r="P555" t="str">
        <f t="shared" si="140"/>
        <v/>
      </c>
      <c r="R555" t="str">
        <f t="shared" ca="1" si="141"/>
        <v>0, 0</v>
      </c>
      <c r="S555">
        <f ca="1"/>
        <v>0</v>
      </c>
      <c r="T555">
        <f ca="1"/>
        <v>0</v>
      </c>
      <c r="U555">
        <f ca="1"/>
        <v>0</v>
      </c>
      <c r="V555">
        <f ca="1"/>
        <v>0</v>
      </c>
      <c r="W555">
        <f ca="1"/>
        <v>0</v>
      </c>
      <c r="X555">
        <f ca="1"/>
        <v>0</v>
      </c>
      <c r="Y555">
        <f ca="1"/>
        <v>0</v>
      </c>
      <c r="Z555">
        <f ca="1"/>
        <v>0</v>
      </c>
      <c r="AA555">
        <f ca="1"/>
        <v>0</v>
      </c>
      <c r="AC555" s="2"/>
      <c r="AD555" t="str">
        <f t="shared" si="142"/>
        <v/>
      </c>
      <c r="AF555" t="str">
        <f t="shared" si="133"/>
        <v/>
      </c>
      <c r="AG555" t="str">
        <f t="shared" si="134"/>
        <v/>
      </c>
      <c r="AH555" t="str">
        <f t="shared" si="135"/>
        <v/>
      </c>
      <c r="AI555" t="str">
        <f t="shared" si="136"/>
        <v/>
      </c>
      <c r="AJ555" t="str">
        <f t="shared" si="137"/>
        <v/>
      </c>
      <c r="AK555" t="str">
        <f t="shared" si="138"/>
        <v/>
      </c>
      <c r="AM555" t="str">
        <f t="shared" ca="1" si="143"/>
        <v>0, 0</v>
      </c>
      <c r="AN555">
        <f ca="1">OFFSET(INDIRECT(CONCATENATE($AE$1,"!$A$1")),$AT555,MATCH("First Name",INDIRECT(CONCATENATE($AE$1,"!$A$1")):INDIRECT(CONCATENATE($AE$1,"!$L$1")),0)-1,1,1)</f>
        <v>0</v>
      </c>
      <c r="AO555">
        <f ca="1">OFFSET(INDIRECT(CONCATENATE($AE$1,"!$A$1")),$AT555,MATCH("Last Name",INDIRECT(CONCATENATE($AE$1,"!$A$1")):INDIRECT(CONCATENATE($AE$1,"!$L$1")),0)-1,1,1)</f>
        <v>0</v>
      </c>
      <c r="AP555">
        <f ca="1">OFFSET(INDIRECT(CONCATENATE($AE$1,"!$A$1")),$AT555,MATCH("description",INDIRECT(CONCATENATE($AE$1,"!$A$1")):INDIRECT(CONCATENATE($AE$1,"!$L$1")),0)-1,1,1)</f>
        <v>0</v>
      </c>
      <c r="AQ555">
        <f ca="1">OFFSET(INDIRECT(CONCATENATE($AE$1,"!$A$1")),$AT555,MATCH("Display Name",INDIRECT(CONCATENATE($AE$1,"!$A$1")):INDIRECT(CONCATENATE($AE$1,"!$L$1")),0)-1,1,1)</f>
        <v>0</v>
      </c>
      <c r="AR555">
        <f ca="1">OFFSET(INDIRECT(CONCATENATE($AE$1,"!$A$1")),$AT555,MATCH("Pre-Windows 2000 Logon Name",INDIRECT(CONCATENATE($AE$1,"!$A$1")):INDIRECT(CONCATENATE($AE$1,"!$L$1")),0)-1,1,1)</f>
        <v>0</v>
      </c>
      <c r="AS555">
        <f ca="1">OFFSET(INDIRECT(CONCATENATE($AE$1,"!$A$1")),$AT555,MATCH("E-Mail Address",INDIRECT(CONCATENATE($AE$1,"!$A$1")):INDIRECT(CONCATENATE($AE$1,"!$L$1")),0)-1,1,1)</f>
        <v>0</v>
      </c>
      <c r="AT555">
        <v>554</v>
      </c>
    </row>
    <row r="556" spans="1:46" x14ac:dyDescent="0.25">
      <c r="A556" s="4"/>
      <c r="B556" s="4"/>
      <c r="C556" s="4"/>
      <c r="D556" s="4"/>
      <c r="E556" s="4"/>
      <c r="F556" s="4"/>
      <c r="H556" s="2"/>
      <c r="I556" t="str">
        <f t="shared" si="139"/>
        <v/>
      </c>
      <c r="K556" t="str">
        <f t="shared" si="128"/>
        <v/>
      </c>
      <c r="L556" t="str">
        <f t="shared" si="129"/>
        <v/>
      </c>
      <c r="M556" t="str">
        <f t="shared" si="130"/>
        <v/>
      </c>
      <c r="N556" t="str">
        <f t="shared" si="131"/>
        <v/>
      </c>
      <c r="O556" t="str">
        <f t="shared" si="132"/>
        <v/>
      </c>
      <c r="P556" t="str">
        <f t="shared" si="140"/>
        <v/>
      </c>
      <c r="R556" t="str">
        <f t="shared" ca="1" si="141"/>
        <v>0, 0</v>
      </c>
      <c r="S556">
        <f ca="1"/>
        <v>0</v>
      </c>
      <c r="T556">
        <f ca="1"/>
        <v>0</v>
      </c>
      <c r="U556">
        <f ca="1"/>
        <v>0</v>
      </c>
      <c r="V556">
        <f ca="1"/>
        <v>0</v>
      </c>
      <c r="W556">
        <f ca="1"/>
        <v>0</v>
      </c>
      <c r="X556">
        <f ca="1"/>
        <v>0</v>
      </c>
      <c r="Y556">
        <f ca="1"/>
        <v>0</v>
      </c>
      <c r="Z556">
        <f ca="1"/>
        <v>0</v>
      </c>
      <c r="AA556">
        <f ca="1"/>
        <v>0</v>
      </c>
      <c r="AC556" s="2"/>
      <c r="AD556" t="str">
        <f t="shared" si="142"/>
        <v/>
      </c>
      <c r="AF556" t="str">
        <f t="shared" si="133"/>
        <v/>
      </c>
      <c r="AG556" t="str">
        <f t="shared" si="134"/>
        <v/>
      </c>
      <c r="AH556" t="str">
        <f t="shared" si="135"/>
        <v/>
      </c>
      <c r="AI556" t="str">
        <f t="shared" si="136"/>
        <v/>
      </c>
      <c r="AJ556" t="str">
        <f t="shared" si="137"/>
        <v/>
      </c>
      <c r="AK556" t="str">
        <f t="shared" si="138"/>
        <v/>
      </c>
      <c r="AM556" t="str">
        <f t="shared" ca="1" si="143"/>
        <v>0, 0</v>
      </c>
      <c r="AN556">
        <f ca="1">OFFSET(INDIRECT(CONCATENATE($AE$1,"!$A$1")),$AT556,MATCH("First Name",INDIRECT(CONCATENATE($AE$1,"!$A$1")):INDIRECT(CONCATENATE($AE$1,"!$L$1")),0)-1,1,1)</f>
        <v>0</v>
      </c>
      <c r="AO556">
        <f ca="1">OFFSET(INDIRECT(CONCATENATE($AE$1,"!$A$1")),$AT556,MATCH("Last Name",INDIRECT(CONCATENATE($AE$1,"!$A$1")):INDIRECT(CONCATENATE($AE$1,"!$L$1")),0)-1,1,1)</f>
        <v>0</v>
      </c>
      <c r="AP556">
        <f ca="1">OFFSET(INDIRECT(CONCATENATE($AE$1,"!$A$1")),$AT556,MATCH("description",INDIRECT(CONCATENATE($AE$1,"!$A$1")):INDIRECT(CONCATENATE($AE$1,"!$L$1")),0)-1,1,1)</f>
        <v>0</v>
      </c>
      <c r="AQ556">
        <f ca="1">OFFSET(INDIRECT(CONCATENATE($AE$1,"!$A$1")),$AT556,MATCH("Display Name",INDIRECT(CONCATENATE($AE$1,"!$A$1")):INDIRECT(CONCATENATE($AE$1,"!$L$1")),0)-1,1,1)</f>
        <v>0</v>
      </c>
      <c r="AR556">
        <f ca="1">OFFSET(INDIRECT(CONCATENATE($AE$1,"!$A$1")),$AT556,MATCH("Pre-Windows 2000 Logon Name",INDIRECT(CONCATENATE($AE$1,"!$A$1")):INDIRECT(CONCATENATE($AE$1,"!$L$1")),0)-1,1,1)</f>
        <v>0</v>
      </c>
      <c r="AS556">
        <f ca="1">OFFSET(INDIRECT(CONCATENATE($AE$1,"!$A$1")),$AT556,MATCH("E-Mail Address",INDIRECT(CONCATENATE($AE$1,"!$A$1")):INDIRECT(CONCATENATE($AE$1,"!$L$1")),0)-1,1,1)</f>
        <v>0</v>
      </c>
      <c r="AT556">
        <v>555</v>
      </c>
    </row>
    <row r="557" spans="1:46" x14ac:dyDescent="0.25">
      <c r="A557" s="4"/>
      <c r="B557" s="4"/>
      <c r="C557" s="4"/>
      <c r="D557" s="4"/>
      <c r="E557" s="4"/>
      <c r="F557" s="4"/>
      <c r="H557" s="2"/>
      <c r="I557" t="str">
        <f t="shared" si="139"/>
        <v/>
      </c>
      <c r="K557" t="str">
        <f t="shared" si="128"/>
        <v/>
      </c>
      <c r="L557" t="str">
        <f t="shared" si="129"/>
        <v/>
      </c>
      <c r="M557" t="str">
        <f t="shared" si="130"/>
        <v/>
      </c>
      <c r="N557" t="str">
        <f t="shared" si="131"/>
        <v/>
      </c>
      <c r="O557" t="str">
        <f t="shared" si="132"/>
        <v/>
      </c>
      <c r="P557" t="str">
        <f t="shared" si="140"/>
        <v/>
      </c>
      <c r="R557" t="str">
        <f t="shared" ca="1" si="141"/>
        <v>0, 0</v>
      </c>
      <c r="S557">
        <f ca="1"/>
        <v>0</v>
      </c>
      <c r="T557">
        <f ca="1"/>
        <v>0</v>
      </c>
      <c r="U557">
        <f ca="1"/>
        <v>0</v>
      </c>
      <c r="V557">
        <f ca="1"/>
        <v>0</v>
      </c>
      <c r="W557">
        <f ca="1"/>
        <v>0</v>
      </c>
      <c r="X557">
        <f ca="1"/>
        <v>0</v>
      </c>
      <c r="Y557">
        <f ca="1"/>
        <v>0</v>
      </c>
      <c r="Z557">
        <f ca="1"/>
        <v>0</v>
      </c>
      <c r="AA557">
        <f ca="1"/>
        <v>0</v>
      </c>
      <c r="AC557" s="2"/>
      <c r="AD557" t="str">
        <f t="shared" si="142"/>
        <v/>
      </c>
      <c r="AF557" t="str">
        <f t="shared" si="133"/>
        <v/>
      </c>
      <c r="AG557" t="str">
        <f t="shared" si="134"/>
        <v/>
      </c>
      <c r="AH557" t="str">
        <f t="shared" si="135"/>
        <v/>
      </c>
      <c r="AI557" t="str">
        <f t="shared" si="136"/>
        <v/>
      </c>
      <c r="AJ557" t="str">
        <f t="shared" si="137"/>
        <v/>
      </c>
      <c r="AK557" t="str">
        <f t="shared" si="138"/>
        <v/>
      </c>
      <c r="AM557" t="str">
        <f t="shared" ca="1" si="143"/>
        <v>0, 0</v>
      </c>
      <c r="AN557">
        <f ca="1">OFFSET(INDIRECT(CONCATENATE($AE$1,"!$A$1")),$AT557,MATCH("First Name",INDIRECT(CONCATENATE($AE$1,"!$A$1")):INDIRECT(CONCATENATE($AE$1,"!$L$1")),0)-1,1,1)</f>
        <v>0</v>
      </c>
      <c r="AO557">
        <f ca="1">OFFSET(INDIRECT(CONCATENATE($AE$1,"!$A$1")),$AT557,MATCH("Last Name",INDIRECT(CONCATENATE($AE$1,"!$A$1")):INDIRECT(CONCATENATE($AE$1,"!$L$1")),0)-1,1,1)</f>
        <v>0</v>
      </c>
      <c r="AP557">
        <f ca="1">OFFSET(INDIRECT(CONCATENATE($AE$1,"!$A$1")),$AT557,MATCH("description",INDIRECT(CONCATENATE($AE$1,"!$A$1")):INDIRECT(CONCATENATE($AE$1,"!$L$1")),0)-1,1,1)</f>
        <v>0</v>
      </c>
      <c r="AQ557">
        <f ca="1">OFFSET(INDIRECT(CONCATENATE($AE$1,"!$A$1")),$AT557,MATCH("Display Name",INDIRECT(CONCATENATE($AE$1,"!$A$1")):INDIRECT(CONCATENATE($AE$1,"!$L$1")),0)-1,1,1)</f>
        <v>0</v>
      </c>
      <c r="AR557">
        <f ca="1">OFFSET(INDIRECT(CONCATENATE($AE$1,"!$A$1")),$AT557,MATCH("Pre-Windows 2000 Logon Name",INDIRECT(CONCATENATE($AE$1,"!$A$1")):INDIRECT(CONCATENATE($AE$1,"!$L$1")),0)-1,1,1)</f>
        <v>0</v>
      </c>
      <c r="AS557">
        <f ca="1">OFFSET(INDIRECT(CONCATENATE($AE$1,"!$A$1")),$AT557,MATCH("E-Mail Address",INDIRECT(CONCATENATE($AE$1,"!$A$1")):INDIRECT(CONCATENATE($AE$1,"!$L$1")),0)-1,1,1)</f>
        <v>0</v>
      </c>
      <c r="AT557">
        <v>556</v>
      </c>
    </row>
    <row r="558" spans="1:46" x14ac:dyDescent="0.25">
      <c r="A558" s="4"/>
      <c r="B558" s="4"/>
      <c r="C558" s="4"/>
      <c r="D558" s="4"/>
      <c r="E558" s="4"/>
      <c r="F558" s="4"/>
      <c r="H558" s="2"/>
      <c r="I558" t="str">
        <f t="shared" si="139"/>
        <v/>
      </c>
      <c r="K558" t="str">
        <f t="shared" si="128"/>
        <v/>
      </c>
      <c r="L558" t="str">
        <f t="shared" si="129"/>
        <v/>
      </c>
      <c r="M558" t="str">
        <f t="shared" si="130"/>
        <v/>
      </c>
      <c r="N558" t="str">
        <f t="shared" si="131"/>
        <v/>
      </c>
      <c r="O558" t="str">
        <f t="shared" si="132"/>
        <v/>
      </c>
      <c r="P558" t="str">
        <f t="shared" si="140"/>
        <v/>
      </c>
      <c r="R558" t="str">
        <f t="shared" ca="1" si="141"/>
        <v>0, 0</v>
      </c>
      <c r="S558">
        <f ca="1"/>
        <v>0</v>
      </c>
      <c r="T558">
        <f ca="1"/>
        <v>0</v>
      </c>
      <c r="U558">
        <f ca="1"/>
        <v>0</v>
      </c>
      <c r="V558">
        <f ca="1"/>
        <v>0</v>
      </c>
      <c r="W558">
        <f ca="1"/>
        <v>0</v>
      </c>
      <c r="X558">
        <f ca="1"/>
        <v>0</v>
      </c>
      <c r="Y558">
        <f ca="1"/>
        <v>0</v>
      </c>
      <c r="Z558">
        <f ca="1"/>
        <v>0</v>
      </c>
      <c r="AA558">
        <f ca="1"/>
        <v>0</v>
      </c>
      <c r="AC558" s="2"/>
      <c r="AD558" t="str">
        <f t="shared" si="142"/>
        <v/>
      </c>
      <c r="AF558" t="str">
        <f t="shared" si="133"/>
        <v/>
      </c>
      <c r="AG558" t="str">
        <f t="shared" si="134"/>
        <v/>
      </c>
      <c r="AH558" t="str">
        <f t="shared" si="135"/>
        <v/>
      </c>
      <c r="AI558" t="str">
        <f t="shared" si="136"/>
        <v/>
      </c>
      <c r="AJ558" t="str">
        <f t="shared" si="137"/>
        <v/>
      </c>
      <c r="AK558" t="str">
        <f t="shared" si="138"/>
        <v/>
      </c>
      <c r="AM558" t="str">
        <f t="shared" ca="1" si="143"/>
        <v>0, 0</v>
      </c>
      <c r="AN558">
        <f ca="1">OFFSET(INDIRECT(CONCATENATE($AE$1,"!$A$1")),$AT558,MATCH("First Name",INDIRECT(CONCATENATE($AE$1,"!$A$1")):INDIRECT(CONCATENATE($AE$1,"!$L$1")),0)-1,1,1)</f>
        <v>0</v>
      </c>
      <c r="AO558">
        <f ca="1">OFFSET(INDIRECT(CONCATENATE($AE$1,"!$A$1")),$AT558,MATCH("Last Name",INDIRECT(CONCATENATE($AE$1,"!$A$1")):INDIRECT(CONCATENATE($AE$1,"!$L$1")),0)-1,1,1)</f>
        <v>0</v>
      </c>
      <c r="AP558">
        <f ca="1">OFFSET(INDIRECT(CONCATENATE($AE$1,"!$A$1")),$AT558,MATCH("description",INDIRECT(CONCATENATE($AE$1,"!$A$1")):INDIRECT(CONCATENATE($AE$1,"!$L$1")),0)-1,1,1)</f>
        <v>0</v>
      </c>
      <c r="AQ558">
        <f ca="1">OFFSET(INDIRECT(CONCATENATE($AE$1,"!$A$1")),$AT558,MATCH("Display Name",INDIRECT(CONCATENATE($AE$1,"!$A$1")):INDIRECT(CONCATENATE($AE$1,"!$L$1")),0)-1,1,1)</f>
        <v>0</v>
      </c>
      <c r="AR558">
        <f ca="1">OFFSET(INDIRECT(CONCATENATE($AE$1,"!$A$1")),$AT558,MATCH("Pre-Windows 2000 Logon Name",INDIRECT(CONCATENATE($AE$1,"!$A$1")):INDIRECT(CONCATENATE($AE$1,"!$L$1")),0)-1,1,1)</f>
        <v>0</v>
      </c>
      <c r="AS558">
        <f ca="1">OFFSET(INDIRECT(CONCATENATE($AE$1,"!$A$1")),$AT558,MATCH("E-Mail Address",INDIRECT(CONCATENATE($AE$1,"!$A$1")):INDIRECT(CONCATENATE($AE$1,"!$L$1")),0)-1,1,1)</f>
        <v>0</v>
      </c>
      <c r="AT558">
        <v>557</v>
      </c>
    </row>
    <row r="559" spans="1:46" x14ac:dyDescent="0.25">
      <c r="A559" s="4"/>
      <c r="B559" s="4"/>
      <c r="C559" s="4"/>
      <c r="D559" s="4"/>
      <c r="E559" s="4"/>
      <c r="F559" s="4"/>
      <c r="H559" s="2"/>
      <c r="I559" t="str">
        <f t="shared" si="139"/>
        <v/>
      </c>
      <c r="K559" t="str">
        <f t="shared" si="128"/>
        <v/>
      </c>
      <c r="L559" t="str">
        <f t="shared" si="129"/>
        <v/>
      </c>
      <c r="M559" t="str">
        <f t="shared" si="130"/>
        <v/>
      </c>
      <c r="N559" t="str">
        <f t="shared" si="131"/>
        <v/>
      </c>
      <c r="O559" t="str">
        <f t="shared" si="132"/>
        <v/>
      </c>
      <c r="P559" t="str">
        <f t="shared" si="140"/>
        <v/>
      </c>
      <c r="R559" t="str">
        <f t="shared" ca="1" si="141"/>
        <v>0, 0</v>
      </c>
      <c r="S559">
        <f ca="1"/>
        <v>0</v>
      </c>
      <c r="T559">
        <f ca="1"/>
        <v>0</v>
      </c>
      <c r="U559">
        <f ca="1"/>
        <v>0</v>
      </c>
      <c r="V559">
        <f ca="1"/>
        <v>0</v>
      </c>
      <c r="W559">
        <f ca="1"/>
        <v>0</v>
      </c>
      <c r="X559">
        <f ca="1"/>
        <v>0</v>
      </c>
      <c r="Y559">
        <f ca="1"/>
        <v>0</v>
      </c>
      <c r="Z559">
        <f ca="1"/>
        <v>0</v>
      </c>
      <c r="AA559">
        <f ca="1"/>
        <v>0</v>
      </c>
      <c r="AC559" s="2"/>
      <c r="AD559" t="str">
        <f t="shared" si="142"/>
        <v/>
      </c>
      <c r="AF559" t="str">
        <f t="shared" si="133"/>
        <v/>
      </c>
      <c r="AG559" t="str">
        <f t="shared" si="134"/>
        <v/>
      </c>
      <c r="AH559" t="str">
        <f t="shared" si="135"/>
        <v/>
      </c>
      <c r="AI559" t="str">
        <f t="shared" si="136"/>
        <v/>
      </c>
      <c r="AJ559" t="str">
        <f t="shared" si="137"/>
        <v/>
      </c>
      <c r="AK559" t="str">
        <f t="shared" si="138"/>
        <v/>
      </c>
      <c r="AM559" t="str">
        <f t="shared" ca="1" si="143"/>
        <v>0, 0</v>
      </c>
      <c r="AN559">
        <f ca="1">OFFSET(INDIRECT(CONCATENATE($AE$1,"!$A$1")),$AT559,MATCH("First Name",INDIRECT(CONCATENATE($AE$1,"!$A$1")):INDIRECT(CONCATENATE($AE$1,"!$L$1")),0)-1,1,1)</f>
        <v>0</v>
      </c>
      <c r="AO559">
        <f ca="1">OFFSET(INDIRECT(CONCATENATE($AE$1,"!$A$1")),$AT559,MATCH("Last Name",INDIRECT(CONCATENATE($AE$1,"!$A$1")):INDIRECT(CONCATENATE($AE$1,"!$L$1")),0)-1,1,1)</f>
        <v>0</v>
      </c>
      <c r="AP559">
        <f ca="1">OFFSET(INDIRECT(CONCATENATE($AE$1,"!$A$1")),$AT559,MATCH("description",INDIRECT(CONCATENATE($AE$1,"!$A$1")):INDIRECT(CONCATENATE($AE$1,"!$L$1")),0)-1,1,1)</f>
        <v>0</v>
      </c>
      <c r="AQ559">
        <f ca="1">OFFSET(INDIRECT(CONCATENATE($AE$1,"!$A$1")),$AT559,MATCH("Display Name",INDIRECT(CONCATENATE($AE$1,"!$A$1")):INDIRECT(CONCATENATE($AE$1,"!$L$1")),0)-1,1,1)</f>
        <v>0</v>
      </c>
      <c r="AR559">
        <f ca="1">OFFSET(INDIRECT(CONCATENATE($AE$1,"!$A$1")),$AT559,MATCH("Pre-Windows 2000 Logon Name",INDIRECT(CONCATENATE($AE$1,"!$A$1")):INDIRECT(CONCATENATE($AE$1,"!$L$1")),0)-1,1,1)</f>
        <v>0</v>
      </c>
      <c r="AS559">
        <f ca="1">OFFSET(INDIRECT(CONCATENATE($AE$1,"!$A$1")),$AT559,MATCH("E-Mail Address",INDIRECT(CONCATENATE($AE$1,"!$A$1")):INDIRECT(CONCATENATE($AE$1,"!$L$1")),0)-1,1,1)</f>
        <v>0</v>
      </c>
      <c r="AT559">
        <v>558</v>
      </c>
    </row>
    <row r="560" spans="1:46" x14ac:dyDescent="0.25">
      <c r="A560" s="4"/>
      <c r="B560" s="4"/>
      <c r="C560" s="4"/>
      <c r="D560" s="4"/>
      <c r="E560" s="4"/>
      <c r="F560" s="4"/>
      <c r="H560" s="2"/>
      <c r="I560" t="str">
        <f t="shared" si="139"/>
        <v/>
      </c>
      <c r="K560" t="str">
        <f t="shared" si="128"/>
        <v/>
      </c>
      <c r="L560" t="str">
        <f t="shared" si="129"/>
        <v/>
      </c>
      <c r="M560" t="str">
        <f t="shared" si="130"/>
        <v/>
      </c>
      <c r="N560" t="str">
        <f t="shared" si="131"/>
        <v/>
      </c>
      <c r="O560" t="str">
        <f t="shared" si="132"/>
        <v/>
      </c>
      <c r="P560" t="str">
        <f t="shared" si="140"/>
        <v/>
      </c>
      <c r="R560" t="str">
        <f t="shared" ca="1" si="141"/>
        <v>0, 0</v>
      </c>
      <c r="S560">
        <f ca="1"/>
        <v>0</v>
      </c>
      <c r="T560">
        <f ca="1"/>
        <v>0</v>
      </c>
      <c r="U560">
        <f ca="1"/>
        <v>0</v>
      </c>
      <c r="V560">
        <f ca="1"/>
        <v>0</v>
      </c>
      <c r="W560">
        <f ca="1"/>
        <v>0</v>
      </c>
      <c r="X560">
        <f ca="1"/>
        <v>0</v>
      </c>
      <c r="Y560">
        <f ca="1"/>
        <v>0</v>
      </c>
      <c r="Z560">
        <f ca="1"/>
        <v>0</v>
      </c>
      <c r="AA560">
        <f ca="1"/>
        <v>0</v>
      </c>
      <c r="AC560" s="2"/>
      <c r="AD560" t="str">
        <f t="shared" si="142"/>
        <v/>
      </c>
      <c r="AF560" t="str">
        <f t="shared" si="133"/>
        <v/>
      </c>
      <c r="AG560" t="str">
        <f t="shared" si="134"/>
        <v/>
      </c>
      <c r="AH560" t="str">
        <f t="shared" si="135"/>
        <v/>
      </c>
      <c r="AI560" t="str">
        <f t="shared" si="136"/>
        <v/>
      </c>
      <c r="AJ560" t="str">
        <f t="shared" si="137"/>
        <v/>
      </c>
      <c r="AK560" t="str">
        <f t="shared" si="138"/>
        <v/>
      </c>
      <c r="AM560" t="str">
        <f t="shared" ca="1" si="143"/>
        <v>0, 0</v>
      </c>
      <c r="AN560">
        <f ca="1">OFFSET(INDIRECT(CONCATENATE($AE$1,"!$A$1")),$AT560,MATCH("First Name",INDIRECT(CONCATENATE($AE$1,"!$A$1")):INDIRECT(CONCATENATE($AE$1,"!$L$1")),0)-1,1,1)</f>
        <v>0</v>
      </c>
      <c r="AO560">
        <f ca="1">OFFSET(INDIRECT(CONCATENATE($AE$1,"!$A$1")),$AT560,MATCH("Last Name",INDIRECT(CONCATENATE($AE$1,"!$A$1")):INDIRECT(CONCATENATE($AE$1,"!$L$1")),0)-1,1,1)</f>
        <v>0</v>
      </c>
      <c r="AP560">
        <f ca="1">OFFSET(INDIRECT(CONCATENATE($AE$1,"!$A$1")),$AT560,MATCH("description",INDIRECT(CONCATENATE($AE$1,"!$A$1")):INDIRECT(CONCATENATE($AE$1,"!$L$1")),0)-1,1,1)</f>
        <v>0</v>
      </c>
      <c r="AQ560">
        <f ca="1">OFFSET(INDIRECT(CONCATENATE($AE$1,"!$A$1")),$AT560,MATCH("Display Name",INDIRECT(CONCATENATE($AE$1,"!$A$1")):INDIRECT(CONCATENATE($AE$1,"!$L$1")),0)-1,1,1)</f>
        <v>0</v>
      </c>
      <c r="AR560">
        <f ca="1">OFFSET(INDIRECT(CONCATENATE($AE$1,"!$A$1")),$AT560,MATCH("Pre-Windows 2000 Logon Name",INDIRECT(CONCATENATE($AE$1,"!$A$1")):INDIRECT(CONCATENATE($AE$1,"!$L$1")),0)-1,1,1)</f>
        <v>0</v>
      </c>
      <c r="AS560">
        <f ca="1">OFFSET(INDIRECT(CONCATENATE($AE$1,"!$A$1")),$AT560,MATCH("E-Mail Address",INDIRECT(CONCATENATE($AE$1,"!$A$1")):INDIRECT(CONCATENATE($AE$1,"!$L$1")),0)-1,1,1)</f>
        <v>0</v>
      </c>
      <c r="AT560">
        <v>559</v>
      </c>
    </row>
    <row r="561" spans="1:46" x14ac:dyDescent="0.25">
      <c r="A561" s="4"/>
      <c r="B561" s="4"/>
      <c r="C561" s="4"/>
      <c r="D561" s="4"/>
      <c r="E561" s="4"/>
      <c r="F561" s="4"/>
      <c r="H561" s="2"/>
      <c r="I561" t="str">
        <f t="shared" si="139"/>
        <v/>
      </c>
      <c r="K561" t="str">
        <f t="shared" si="128"/>
        <v/>
      </c>
      <c r="L561" t="str">
        <f t="shared" si="129"/>
        <v/>
      </c>
      <c r="M561" t="str">
        <f t="shared" si="130"/>
        <v/>
      </c>
      <c r="N561" t="str">
        <f t="shared" si="131"/>
        <v/>
      </c>
      <c r="O561" t="str">
        <f t="shared" si="132"/>
        <v/>
      </c>
      <c r="P561" t="str">
        <f t="shared" si="140"/>
        <v/>
      </c>
      <c r="R561" t="str">
        <f t="shared" ca="1" si="141"/>
        <v>0, 0</v>
      </c>
      <c r="S561">
        <f ca="1"/>
        <v>0</v>
      </c>
      <c r="T561">
        <f ca="1"/>
        <v>0</v>
      </c>
      <c r="U561">
        <f ca="1"/>
        <v>0</v>
      </c>
      <c r="V561">
        <f ca="1"/>
        <v>0</v>
      </c>
      <c r="W561">
        <f ca="1"/>
        <v>0</v>
      </c>
      <c r="X561">
        <f ca="1"/>
        <v>0</v>
      </c>
      <c r="Y561">
        <f ca="1"/>
        <v>0</v>
      </c>
      <c r="Z561">
        <f ca="1"/>
        <v>0</v>
      </c>
      <c r="AA561">
        <f ca="1"/>
        <v>0</v>
      </c>
      <c r="AC561" s="2"/>
      <c r="AD561" t="str">
        <f t="shared" si="142"/>
        <v/>
      </c>
      <c r="AF561" t="str">
        <f t="shared" si="133"/>
        <v/>
      </c>
      <c r="AG561" t="str">
        <f t="shared" si="134"/>
        <v/>
      </c>
      <c r="AH561" t="str">
        <f t="shared" si="135"/>
        <v/>
      </c>
      <c r="AI561" t="str">
        <f t="shared" si="136"/>
        <v/>
      </c>
      <c r="AJ561" t="str">
        <f t="shared" si="137"/>
        <v/>
      </c>
      <c r="AK561" t="str">
        <f t="shared" si="138"/>
        <v/>
      </c>
      <c r="AM561" t="str">
        <f t="shared" ca="1" si="143"/>
        <v>0, 0</v>
      </c>
      <c r="AN561">
        <f ca="1">OFFSET(INDIRECT(CONCATENATE($AE$1,"!$A$1")),$AT561,MATCH("First Name",INDIRECT(CONCATENATE($AE$1,"!$A$1")):INDIRECT(CONCATENATE($AE$1,"!$L$1")),0)-1,1,1)</f>
        <v>0</v>
      </c>
      <c r="AO561">
        <f ca="1">OFFSET(INDIRECT(CONCATENATE($AE$1,"!$A$1")),$AT561,MATCH("Last Name",INDIRECT(CONCATENATE($AE$1,"!$A$1")):INDIRECT(CONCATENATE($AE$1,"!$L$1")),0)-1,1,1)</f>
        <v>0</v>
      </c>
      <c r="AP561">
        <f ca="1">OFFSET(INDIRECT(CONCATENATE($AE$1,"!$A$1")),$AT561,MATCH("description",INDIRECT(CONCATENATE($AE$1,"!$A$1")):INDIRECT(CONCATENATE($AE$1,"!$L$1")),0)-1,1,1)</f>
        <v>0</v>
      </c>
      <c r="AQ561">
        <f ca="1">OFFSET(INDIRECT(CONCATENATE($AE$1,"!$A$1")),$AT561,MATCH("Display Name",INDIRECT(CONCATENATE($AE$1,"!$A$1")):INDIRECT(CONCATENATE($AE$1,"!$L$1")),0)-1,1,1)</f>
        <v>0</v>
      </c>
      <c r="AR561">
        <f ca="1">OFFSET(INDIRECT(CONCATENATE($AE$1,"!$A$1")),$AT561,MATCH("Pre-Windows 2000 Logon Name",INDIRECT(CONCATENATE($AE$1,"!$A$1")):INDIRECT(CONCATENATE($AE$1,"!$L$1")),0)-1,1,1)</f>
        <v>0</v>
      </c>
      <c r="AS561">
        <f ca="1">OFFSET(INDIRECT(CONCATENATE($AE$1,"!$A$1")),$AT561,MATCH("E-Mail Address",INDIRECT(CONCATENATE($AE$1,"!$A$1")):INDIRECT(CONCATENATE($AE$1,"!$L$1")),0)-1,1,1)</f>
        <v>0</v>
      </c>
      <c r="AT561">
        <v>560</v>
      </c>
    </row>
    <row r="562" spans="1:46" x14ac:dyDescent="0.25">
      <c r="A562" s="4"/>
      <c r="B562" s="4"/>
      <c r="C562" s="4"/>
      <c r="D562" s="4"/>
      <c r="E562" s="4"/>
      <c r="F562" s="4"/>
      <c r="H562" s="2"/>
      <c r="I562" t="str">
        <f t="shared" si="139"/>
        <v/>
      </c>
      <c r="K562" t="str">
        <f t="shared" si="128"/>
        <v/>
      </c>
      <c r="L562" t="str">
        <f t="shared" si="129"/>
        <v/>
      </c>
      <c r="M562" t="str">
        <f t="shared" si="130"/>
        <v/>
      </c>
      <c r="N562" t="str">
        <f t="shared" si="131"/>
        <v/>
      </c>
      <c r="O562" t="str">
        <f t="shared" si="132"/>
        <v/>
      </c>
      <c r="P562" t="str">
        <f t="shared" si="140"/>
        <v/>
      </c>
      <c r="R562" t="str">
        <f t="shared" ca="1" si="141"/>
        <v>0, 0</v>
      </c>
      <c r="S562">
        <f ca="1"/>
        <v>0</v>
      </c>
      <c r="T562">
        <f ca="1"/>
        <v>0</v>
      </c>
      <c r="U562">
        <f ca="1"/>
        <v>0</v>
      </c>
      <c r="V562">
        <f ca="1"/>
        <v>0</v>
      </c>
      <c r="W562">
        <f ca="1"/>
        <v>0</v>
      </c>
      <c r="X562">
        <f ca="1"/>
        <v>0</v>
      </c>
      <c r="Y562">
        <f ca="1"/>
        <v>0</v>
      </c>
      <c r="Z562">
        <f ca="1"/>
        <v>0</v>
      </c>
      <c r="AA562">
        <f ca="1"/>
        <v>0</v>
      </c>
      <c r="AC562" s="2"/>
      <c r="AD562" t="str">
        <f t="shared" si="142"/>
        <v/>
      </c>
      <c r="AF562" t="str">
        <f t="shared" si="133"/>
        <v/>
      </c>
      <c r="AG562" t="str">
        <f t="shared" si="134"/>
        <v/>
      </c>
      <c r="AH562" t="str">
        <f t="shared" si="135"/>
        <v/>
      </c>
      <c r="AI562" t="str">
        <f t="shared" si="136"/>
        <v/>
      </c>
      <c r="AJ562" t="str">
        <f t="shared" si="137"/>
        <v/>
      </c>
      <c r="AK562" t="str">
        <f t="shared" si="138"/>
        <v/>
      </c>
      <c r="AM562" t="str">
        <f t="shared" ca="1" si="143"/>
        <v>0, 0</v>
      </c>
      <c r="AN562">
        <f ca="1">OFFSET(INDIRECT(CONCATENATE($AE$1,"!$A$1")),$AT562,MATCH("First Name",INDIRECT(CONCATENATE($AE$1,"!$A$1")):INDIRECT(CONCATENATE($AE$1,"!$L$1")),0)-1,1,1)</f>
        <v>0</v>
      </c>
      <c r="AO562">
        <f ca="1">OFFSET(INDIRECT(CONCATENATE($AE$1,"!$A$1")),$AT562,MATCH("Last Name",INDIRECT(CONCATENATE($AE$1,"!$A$1")):INDIRECT(CONCATENATE($AE$1,"!$L$1")),0)-1,1,1)</f>
        <v>0</v>
      </c>
      <c r="AP562">
        <f ca="1">OFFSET(INDIRECT(CONCATENATE($AE$1,"!$A$1")),$AT562,MATCH("description",INDIRECT(CONCATENATE($AE$1,"!$A$1")):INDIRECT(CONCATENATE($AE$1,"!$L$1")),0)-1,1,1)</f>
        <v>0</v>
      </c>
      <c r="AQ562">
        <f ca="1">OFFSET(INDIRECT(CONCATENATE($AE$1,"!$A$1")),$AT562,MATCH("Display Name",INDIRECT(CONCATENATE($AE$1,"!$A$1")):INDIRECT(CONCATENATE($AE$1,"!$L$1")),0)-1,1,1)</f>
        <v>0</v>
      </c>
      <c r="AR562">
        <f ca="1">OFFSET(INDIRECT(CONCATENATE($AE$1,"!$A$1")),$AT562,MATCH("Pre-Windows 2000 Logon Name",INDIRECT(CONCATENATE($AE$1,"!$A$1")):INDIRECT(CONCATENATE($AE$1,"!$L$1")),0)-1,1,1)</f>
        <v>0</v>
      </c>
      <c r="AS562">
        <f ca="1">OFFSET(INDIRECT(CONCATENATE($AE$1,"!$A$1")),$AT562,MATCH("E-Mail Address",INDIRECT(CONCATENATE($AE$1,"!$A$1")):INDIRECT(CONCATENATE($AE$1,"!$L$1")),0)-1,1,1)</f>
        <v>0</v>
      </c>
      <c r="AT562">
        <v>561</v>
      </c>
    </row>
    <row r="563" spans="1:46" x14ac:dyDescent="0.25">
      <c r="A563" s="4"/>
      <c r="B563" s="4"/>
      <c r="C563" s="4"/>
      <c r="D563" s="4"/>
      <c r="E563" s="4"/>
      <c r="F563" s="4"/>
      <c r="H563" s="2"/>
      <c r="I563" t="str">
        <f t="shared" si="139"/>
        <v/>
      </c>
      <c r="K563" t="str">
        <f t="shared" si="128"/>
        <v/>
      </c>
      <c r="L563" t="str">
        <f t="shared" si="129"/>
        <v/>
      </c>
      <c r="M563" t="str">
        <f t="shared" si="130"/>
        <v/>
      </c>
      <c r="N563" t="str">
        <f t="shared" si="131"/>
        <v/>
      </c>
      <c r="O563" t="str">
        <f t="shared" si="132"/>
        <v/>
      </c>
      <c r="P563" t="str">
        <f t="shared" si="140"/>
        <v/>
      </c>
      <c r="R563" t="str">
        <f t="shared" ca="1" si="141"/>
        <v>0, 0</v>
      </c>
      <c r="S563">
        <f ca="1"/>
        <v>0</v>
      </c>
      <c r="T563">
        <f ca="1"/>
        <v>0</v>
      </c>
      <c r="U563">
        <f ca="1"/>
        <v>0</v>
      </c>
      <c r="V563">
        <f ca="1"/>
        <v>0</v>
      </c>
      <c r="W563">
        <f ca="1"/>
        <v>0</v>
      </c>
      <c r="X563">
        <f ca="1"/>
        <v>0</v>
      </c>
      <c r="Y563">
        <f ca="1"/>
        <v>0</v>
      </c>
      <c r="Z563">
        <f ca="1"/>
        <v>0</v>
      </c>
      <c r="AA563">
        <f ca="1"/>
        <v>0</v>
      </c>
      <c r="AC563" s="2"/>
      <c r="AD563" t="str">
        <f t="shared" si="142"/>
        <v/>
      </c>
      <c r="AF563" t="str">
        <f t="shared" si="133"/>
        <v/>
      </c>
      <c r="AG563" t="str">
        <f t="shared" si="134"/>
        <v/>
      </c>
      <c r="AH563" t="str">
        <f t="shared" si="135"/>
        <v/>
      </c>
      <c r="AI563" t="str">
        <f t="shared" si="136"/>
        <v/>
      </c>
      <c r="AJ563" t="str">
        <f t="shared" si="137"/>
        <v/>
      </c>
      <c r="AK563" t="str">
        <f t="shared" si="138"/>
        <v/>
      </c>
      <c r="AM563" t="str">
        <f t="shared" ca="1" si="143"/>
        <v>0, 0</v>
      </c>
      <c r="AN563">
        <f ca="1">OFFSET(INDIRECT(CONCATENATE($AE$1,"!$A$1")),$AT563,MATCH("First Name",INDIRECT(CONCATENATE($AE$1,"!$A$1")):INDIRECT(CONCATENATE($AE$1,"!$L$1")),0)-1,1,1)</f>
        <v>0</v>
      </c>
      <c r="AO563">
        <f ca="1">OFFSET(INDIRECT(CONCATENATE($AE$1,"!$A$1")),$AT563,MATCH("Last Name",INDIRECT(CONCATENATE($AE$1,"!$A$1")):INDIRECT(CONCATENATE($AE$1,"!$L$1")),0)-1,1,1)</f>
        <v>0</v>
      </c>
      <c r="AP563">
        <f ca="1">OFFSET(INDIRECT(CONCATENATE($AE$1,"!$A$1")),$AT563,MATCH("description",INDIRECT(CONCATENATE($AE$1,"!$A$1")):INDIRECT(CONCATENATE($AE$1,"!$L$1")),0)-1,1,1)</f>
        <v>0</v>
      </c>
      <c r="AQ563">
        <f ca="1">OFFSET(INDIRECT(CONCATENATE($AE$1,"!$A$1")),$AT563,MATCH("Display Name",INDIRECT(CONCATENATE($AE$1,"!$A$1")):INDIRECT(CONCATENATE($AE$1,"!$L$1")),0)-1,1,1)</f>
        <v>0</v>
      </c>
      <c r="AR563">
        <f ca="1">OFFSET(INDIRECT(CONCATENATE($AE$1,"!$A$1")),$AT563,MATCH("Pre-Windows 2000 Logon Name",INDIRECT(CONCATENATE($AE$1,"!$A$1")):INDIRECT(CONCATENATE($AE$1,"!$L$1")),0)-1,1,1)</f>
        <v>0</v>
      </c>
      <c r="AS563">
        <f ca="1">OFFSET(INDIRECT(CONCATENATE($AE$1,"!$A$1")),$AT563,MATCH("E-Mail Address",INDIRECT(CONCATENATE($AE$1,"!$A$1")):INDIRECT(CONCATENATE($AE$1,"!$L$1")),0)-1,1,1)</f>
        <v>0</v>
      </c>
      <c r="AT563">
        <v>562</v>
      </c>
    </row>
    <row r="564" spans="1:46" x14ac:dyDescent="0.25">
      <c r="A564" s="4"/>
      <c r="B564" s="4"/>
      <c r="C564" s="4"/>
      <c r="D564" s="4"/>
      <c r="E564" s="4"/>
      <c r="F564" s="4"/>
      <c r="H564" s="2"/>
      <c r="I564" t="str">
        <f t="shared" si="139"/>
        <v/>
      </c>
      <c r="K564" t="str">
        <f t="shared" si="128"/>
        <v/>
      </c>
      <c r="L564" t="str">
        <f t="shared" si="129"/>
        <v/>
      </c>
      <c r="M564" t="str">
        <f t="shared" si="130"/>
        <v/>
      </c>
      <c r="N564" t="str">
        <f t="shared" si="131"/>
        <v/>
      </c>
      <c r="O564" t="str">
        <f t="shared" si="132"/>
        <v/>
      </c>
      <c r="P564" t="str">
        <f t="shared" si="140"/>
        <v/>
      </c>
      <c r="R564" t="str">
        <f t="shared" ca="1" si="141"/>
        <v>0, 0</v>
      </c>
      <c r="S564">
        <f ca="1"/>
        <v>0</v>
      </c>
      <c r="T564">
        <f ca="1"/>
        <v>0</v>
      </c>
      <c r="U564">
        <f ca="1"/>
        <v>0</v>
      </c>
      <c r="V564">
        <f ca="1"/>
        <v>0</v>
      </c>
      <c r="W564">
        <f ca="1"/>
        <v>0</v>
      </c>
      <c r="X564">
        <f ca="1"/>
        <v>0</v>
      </c>
      <c r="Y564">
        <f ca="1"/>
        <v>0</v>
      </c>
      <c r="Z564">
        <f ca="1"/>
        <v>0</v>
      </c>
      <c r="AA564">
        <f ca="1"/>
        <v>0</v>
      </c>
      <c r="AC564" s="2"/>
      <c r="AD564" t="str">
        <f t="shared" si="142"/>
        <v/>
      </c>
      <c r="AF564" t="str">
        <f t="shared" si="133"/>
        <v/>
      </c>
      <c r="AG564" t="str">
        <f t="shared" si="134"/>
        <v/>
      </c>
      <c r="AH564" t="str">
        <f t="shared" si="135"/>
        <v/>
      </c>
      <c r="AI564" t="str">
        <f t="shared" si="136"/>
        <v/>
      </c>
      <c r="AJ564" t="str">
        <f t="shared" si="137"/>
        <v/>
      </c>
      <c r="AK564" t="str">
        <f t="shared" si="138"/>
        <v/>
      </c>
      <c r="AM564" t="str">
        <f t="shared" ca="1" si="143"/>
        <v>0, 0</v>
      </c>
      <c r="AN564">
        <f ca="1">OFFSET(INDIRECT(CONCATENATE($AE$1,"!$A$1")),$AT564,MATCH("First Name",INDIRECT(CONCATENATE($AE$1,"!$A$1")):INDIRECT(CONCATENATE($AE$1,"!$L$1")),0)-1,1,1)</f>
        <v>0</v>
      </c>
      <c r="AO564">
        <f ca="1">OFFSET(INDIRECT(CONCATENATE($AE$1,"!$A$1")),$AT564,MATCH("Last Name",INDIRECT(CONCATENATE($AE$1,"!$A$1")):INDIRECT(CONCATENATE($AE$1,"!$L$1")),0)-1,1,1)</f>
        <v>0</v>
      </c>
      <c r="AP564">
        <f ca="1">OFFSET(INDIRECT(CONCATENATE($AE$1,"!$A$1")),$AT564,MATCH("description",INDIRECT(CONCATENATE($AE$1,"!$A$1")):INDIRECT(CONCATENATE($AE$1,"!$L$1")),0)-1,1,1)</f>
        <v>0</v>
      </c>
      <c r="AQ564">
        <f ca="1">OFFSET(INDIRECT(CONCATENATE($AE$1,"!$A$1")),$AT564,MATCH("Display Name",INDIRECT(CONCATENATE($AE$1,"!$A$1")):INDIRECT(CONCATENATE($AE$1,"!$L$1")),0)-1,1,1)</f>
        <v>0</v>
      </c>
      <c r="AR564">
        <f ca="1">OFFSET(INDIRECT(CONCATENATE($AE$1,"!$A$1")),$AT564,MATCH("Pre-Windows 2000 Logon Name",INDIRECT(CONCATENATE($AE$1,"!$A$1")):INDIRECT(CONCATENATE($AE$1,"!$L$1")),0)-1,1,1)</f>
        <v>0</v>
      </c>
      <c r="AS564">
        <f ca="1">OFFSET(INDIRECT(CONCATENATE($AE$1,"!$A$1")),$AT564,MATCH("E-Mail Address",INDIRECT(CONCATENATE($AE$1,"!$A$1")):INDIRECT(CONCATENATE($AE$1,"!$L$1")),0)-1,1,1)</f>
        <v>0</v>
      </c>
      <c r="AT564">
        <v>563</v>
      </c>
    </row>
    <row r="565" spans="1:46" x14ac:dyDescent="0.25">
      <c r="A565" s="4"/>
      <c r="B565" s="4"/>
      <c r="C565" s="4"/>
      <c r="D565" s="4"/>
      <c r="E565" s="4"/>
      <c r="F565" s="4"/>
      <c r="H565" s="2"/>
      <c r="I565" t="str">
        <f t="shared" si="139"/>
        <v/>
      </c>
      <c r="K565" t="str">
        <f t="shared" si="128"/>
        <v/>
      </c>
      <c r="L565" t="str">
        <f t="shared" si="129"/>
        <v/>
      </c>
      <c r="M565" t="str">
        <f t="shared" si="130"/>
        <v/>
      </c>
      <c r="N565" t="str">
        <f t="shared" si="131"/>
        <v/>
      </c>
      <c r="O565" t="str">
        <f t="shared" si="132"/>
        <v/>
      </c>
      <c r="P565" t="str">
        <f t="shared" si="140"/>
        <v/>
      </c>
      <c r="R565" t="str">
        <f t="shared" ca="1" si="141"/>
        <v>0, 0</v>
      </c>
      <c r="S565">
        <f ca="1"/>
        <v>0</v>
      </c>
      <c r="T565">
        <f ca="1"/>
        <v>0</v>
      </c>
      <c r="U565">
        <f ca="1"/>
        <v>0</v>
      </c>
      <c r="V565">
        <f ca="1"/>
        <v>0</v>
      </c>
      <c r="W565">
        <f ca="1"/>
        <v>0</v>
      </c>
      <c r="X565">
        <f ca="1"/>
        <v>0</v>
      </c>
      <c r="Y565">
        <f ca="1"/>
        <v>0</v>
      </c>
      <c r="Z565">
        <f ca="1"/>
        <v>0</v>
      </c>
      <c r="AA565">
        <f ca="1"/>
        <v>0</v>
      </c>
      <c r="AC565" s="2"/>
      <c r="AD565" t="str">
        <f t="shared" si="142"/>
        <v/>
      </c>
      <c r="AF565" t="str">
        <f t="shared" si="133"/>
        <v/>
      </c>
      <c r="AG565" t="str">
        <f t="shared" si="134"/>
        <v/>
      </c>
      <c r="AH565" t="str">
        <f t="shared" si="135"/>
        <v/>
      </c>
      <c r="AI565" t="str">
        <f t="shared" si="136"/>
        <v/>
      </c>
      <c r="AJ565" t="str">
        <f t="shared" si="137"/>
        <v/>
      </c>
      <c r="AK565" t="str">
        <f t="shared" si="138"/>
        <v/>
      </c>
      <c r="AM565" t="str">
        <f t="shared" ca="1" si="143"/>
        <v>0, 0</v>
      </c>
      <c r="AN565">
        <f ca="1">OFFSET(INDIRECT(CONCATENATE($AE$1,"!$A$1")),$AT565,MATCH("First Name",INDIRECT(CONCATENATE($AE$1,"!$A$1")):INDIRECT(CONCATENATE($AE$1,"!$L$1")),0)-1,1,1)</f>
        <v>0</v>
      </c>
      <c r="AO565">
        <f ca="1">OFFSET(INDIRECT(CONCATENATE($AE$1,"!$A$1")),$AT565,MATCH("Last Name",INDIRECT(CONCATENATE($AE$1,"!$A$1")):INDIRECT(CONCATENATE($AE$1,"!$L$1")),0)-1,1,1)</f>
        <v>0</v>
      </c>
      <c r="AP565">
        <f ca="1">OFFSET(INDIRECT(CONCATENATE($AE$1,"!$A$1")),$AT565,MATCH("description",INDIRECT(CONCATENATE($AE$1,"!$A$1")):INDIRECT(CONCATENATE($AE$1,"!$L$1")),0)-1,1,1)</f>
        <v>0</v>
      </c>
      <c r="AQ565">
        <f ca="1">OFFSET(INDIRECT(CONCATENATE($AE$1,"!$A$1")),$AT565,MATCH("Display Name",INDIRECT(CONCATENATE($AE$1,"!$A$1")):INDIRECT(CONCATENATE($AE$1,"!$L$1")),0)-1,1,1)</f>
        <v>0</v>
      </c>
      <c r="AR565">
        <f ca="1">OFFSET(INDIRECT(CONCATENATE($AE$1,"!$A$1")),$AT565,MATCH("Pre-Windows 2000 Logon Name",INDIRECT(CONCATENATE($AE$1,"!$A$1")):INDIRECT(CONCATENATE($AE$1,"!$L$1")),0)-1,1,1)</f>
        <v>0</v>
      </c>
      <c r="AS565">
        <f ca="1">OFFSET(INDIRECT(CONCATENATE($AE$1,"!$A$1")),$AT565,MATCH("E-Mail Address",INDIRECT(CONCATENATE($AE$1,"!$A$1")):INDIRECT(CONCATENATE($AE$1,"!$L$1")),0)-1,1,1)</f>
        <v>0</v>
      </c>
      <c r="AT565">
        <v>564</v>
      </c>
    </row>
    <row r="566" spans="1:46" x14ac:dyDescent="0.25">
      <c r="A566" s="4"/>
      <c r="B566" s="4"/>
      <c r="C566" s="4"/>
      <c r="D566" s="4"/>
      <c r="E566" s="4"/>
      <c r="F566" s="4"/>
      <c r="H566" s="2"/>
      <c r="I566" t="str">
        <f t="shared" si="139"/>
        <v/>
      </c>
      <c r="K566" t="str">
        <f t="shared" si="128"/>
        <v/>
      </c>
      <c r="L566" t="str">
        <f t="shared" si="129"/>
        <v/>
      </c>
      <c r="M566" t="str">
        <f t="shared" si="130"/>
        <v/>
      </c>
      <c r="N566" t="str">
        <f t="shared" si="131"/>
        <v/>
      </c>
      <c r="O566" t="str">
        <f t="shared" si="132"/>
        <v/>
      </c>
      <c r="P566" t="str">
        <f t="shared" si="140"/>
        <v/>
      </c>
      <c r="R566" t="str">
        <f t="shared" ca="1" si="141"/>
        <v>0, 0</v>
      </c>
      <c r="S566">
        <f ca="1"/>
        <v>0</v>
      </c>
      <c r="T566">
        <f ca="1"/>
        <v>0</v>
      </c>
      <c r="U566">
        <f ca="1"/>
        <v>0</v>
      </c>
      <c r="V566">
        <f ca="1"/>
        <v>0</v>
      </c>
      <c r="W566">
        <f ca="1"/>
        <v>0</v>
      </c>
      <c r="X566">
        <f ca="1"/>
        <v>0</v>
      </c>
      <c r="Y566">
        <f ca="1"/>
        <v>0</v>
      </c>
      <c r="Z566">
        <f ca="1"/>
        <v>0</v>
      </c>
      <c r="AA566">
        <f ca="1"/>
        <v>0</v>
      </c>
      <c r="AC566" s="2"/>
      <c r="AD566" t="str">
        <f t="shared" si="142"/>
        <v/>
      </c>
      <c r="AF566" t="str">
        <f t="shared" si="133"/>
        <v/>
      </c>
      <c r="AG566" t="str">
        <f t="shared" si="134"/>
        <v/>
      </c>
      <c r="AH566" t="str">
        <f t="shared" si="135"/>
        <v/>
      </c>
      <c r="AI566" t="str">
        <f t="shared" si="136"/>
        <v/>
      </c>
      <c r="AJ566" t="str">
        <f t="shared" si="137"/>
        <v/>
      </c>
      <c r="AK566" t="str">
        <f t="shared" si="138"/>
        <v/>
      </c>
      <c r="AM566" t="str">
        <f t="shared" ca="1" si="143"/>
        <v>0, 0</v>
      </c>
      <c r="AN566">
        <f ca="1">OFFSET(INDIRECT(CONCATENATE($AE$1,"!$A$1")),$AT566,MATCH("First Name",INDIRECT(CONCATENATE($AE$1,"!$A$1")):INDIRECT(CONCATENATE($AE$1,"!$L$1")),0)-1,1,1)</f>
        <v>0</v>
      </c>
      <c r="AO566">
        <f ca="1">OFFSET(INDIRECT(CONCATENATE($AE$1,"!$A$1")),$AT566,MATCH("Last Name",INDIRECT(CONCATENATE($AE$1,"!$A$1")):INDIRECT(CONCATENATE($AE$1,"!$L$1")),0)-1,1,1)</f>
        <v>0</v>
      </c>
      <c r="AP566">
        <f ca="1">OFFSET(INDIRECT(CONCATENATE($AE$1,"!$A$1")),$AT566,MATCH("description",INDIRECT(CONCATENATE($AE$1,"!$A$1")):INDIRECT(CONCATENATE($AE$1,"!$L$1")),0)-1,1,1)</f>
        <v>0</v>
      </c>
      <c r="AQ566">
        <f ca="1">OFFSET(INDIRECT(CONCATENATE($AE$1,"!$A$1")),$AT566,MATCH("Display Name",INDIRECT(CONCATENATE($AE$1,"!$A$1")):INDIRECT(CONCATENATE($AE$1,"!$L$1")),0)-1,1,1)</f>
        <v>0</v>
      </c>
      <c r="AR566">
        <f ca="1">OFFSET(INDIRECT(CONCATENATE($AE$1,"!$A$1")),$AT566,MATCH("Pre-Windows 2000 Logon Name",INDIRECT(CONCATENATE($AE$1,"!$A$1")):INDIRECT(CONCATENATE($AE$1,"!$L$1")),0)-1,1,1)</f>
        <v>0</v>
      </c>
      <c r="AS566">
        <f ca="1">OFFSET(INDIRECT(CONCATENATE($AE$1,"!$A$1")),$AT566,MATCH("E-Mail Address",INDIRECT(CONCATENATE($AE$1,"!$A$1")):INDIRECT(CONCATENATE($AE$1,"!$L$1")),0)-1,1,1)</f>
        <v>0</v>
      </c>
      <c r="AT566">
        <v>565</v>
      </c>
    </row>
    <row r="567" spans="1:46" x14ac:dyDescent="0.25">
      <c r="A567" s="4"/>
      <c r="B567" s="4"/>
      <c r="C567" s="4"/>
      <c r="D567" s="4"/>
      <c r="E567" s="4"/>
      <c r="F567" s="4"/>
      <c r="H567" s="2"/>
      <c r="I567" t="str">
        <f t="shared" si="139"/>
        <v/>
      </c>
      <c r="K567" t="str">
        <f t="shared" si="128"/>
        <v/>
      </c>
      <c r="L567" t="str">
        <f t="shared" si="129"/>
        <v/>
      </c>
      <c r="M567" t="str">
        <f t="shared" si="130"/>
        <v/>
      </c>
      <c r="N567" t="str">
        <f t="shared" si="131"/>
        <v/>
      </c>
      <c r="O567" t="str">
        <f t="shared" si="132"/>
        <v/>
      </c>
      <c r="P567" t="str">
        <f t="shared" si="140"/>
        <v/>
      </c>
      <c r="R567" t="str">
        <f t="shared" ca="1" si="141"/>
        <v>0, 0</v>
      </c>
      <c r="S567">
        <f ca="1"/>
        <v>0</v>
      </c>
      <c r="T567">
        <f ca="1"/>
        <v>0</v>
      </c>
      <c r="U567">
        <f ca="1"/>
        <v>0</v>
      </c>
      <c r="V567">
        <f ca="1"/>
        <v>0</v>
      </c>
      <c r="W567">
        <f ca="1"/>
        <v>0</v>
      </c>
      <c r="X567">
        <f ca="1"/>
        <v>0</v>
      </c>
      <c r="Y567">
        <f ca="1"/>
        <v>0</v>
      </c>
      <c r="Z567">
        <f ca="1"/>
        <v>0</v>
      </c>
      <c r="AA567">
        <f ca="1"/>
        <v>0</v>
      </c>
      <c r="AC567" s="2"/>
      <c r="AD567" t="str">
        <f t="shared" si="142"/>
        <v/>
      </c>
      <c r="AF567" t="str">
        <f t="shared" si="133"/>
        <v/>
      </c>
      <c r="AG567" t="str">
        <f t="shared" si="134"/>
        <v/>
      </c>
      <c r="AH567" t="str">
        <f t="shared" si="135"/>
        <v/>
      </c>
      <c r="AI567" t="str">
        <f t="shared" si="136"/>
        <v/>
      </c>
      <c r="AJ567" t="str">
        <f t="shared" si="137"/>
        <v/>
      </c>
      <c r="AK567" t="str">
        <f t="shared" si="138"/>
        <v/>
      </c>
      <c r="AM567" t="str">
        <f t="shared" ca="1" si="143"/>
        <v>0, 0</v>
      </c>
      <c r="AN567">
        <f ca="1">OFFSET(INDIRECT(CONCATENATE($AE$1,"!$A$1")),$AT567,MATCH("First Name",INDIRECT(CONCATENATE($AE$1,"!$A$1")):INDIRECT(CONCATENATE($AE$1,"!$L$1")),0)-1,1,1)</f>
        <v>0</v>
      </c>
      <c r="AO567">
        <f ca="1">OFFSET(INDIRECT(CONCATENATE($AE$1,"!$A$1")),$AT567,MATCH("Last Name",INDIRECT(CONCATENATE($AE$1,"!$A$1")):INDIRECT(CONCATENATE($AE$1,"!$L$1")),0)-1,1,1)</f>
        <v>0</v>
      </c>
      <c r="AP567">
        <f ca="1">OFFSET(INDIRECT(CONCATENATE($AE$1,"!$A$1")),$AT567,MATCH("description",INDIRECT(CONCATENATE($AE$1,"!$A$1")):INDIRECT(CONCATENATE($AE$1,"!$L$1")),0)-1,1,1)</f>
        <v>0</v>
      </c>
      <c r="AQ567">
        <f ca="1">OFFSET(INDIRECT(CONCATENATE($AE$1,"!$A$1")),$AT567,MATCH("Display Name",INDIRECT(CONCATENATE($AE$1,"!$A$1")):INDIRECT(CONCATENATE($AE$1,"!$L$1")),0)-1,1,1)</f>
        <v>0</v>
      </c>
      <c r="AR567">
        <f ca="1">OFFSET(INDIRECT(CONCATENATE($AE$1,"!$A$1")),$AT567,MATCH("Pre-Windows 2000 Logon Name",INDIRECT(CONCATENATE($AE$1,"!$A$1")):INDIRECT(CONCATENATE($AE$1,"!$L$1")),0)-1,1,1)</f>
        <v>0</v>
      </c>
      <c r="AS567">
        <f ca="1">OFFSET(INDIRECT(CONCATENATE($AE$1,"!$A$1")),$AT567,MATCH("E-Mail Address",INDIRECT(CONCATENATE($AE$1,"!$A$1")):INDIRECT(CONCATENATE($AE$1,"!$L$1")),0)-1,1,1)</f>
        <v>0</v>
      </c>
      <c r="AT567">
        <v>566</v>
      </c>
    </row>
    <row r="568" spans="1:46" x14ac:dyDescent="0.25">
      <c r="A568" s="4"/>
      <c r="B568" s="4"/>
      <c r="C568" s="4"/>
      <c r="D568" s="4"/>
      <c r="E568" s="4"/>
      <c r="F568" s="4"/>
      <c r="H568" s="2"/>
      <c r="I568" t="str">
        <f t="shared" si="139"/>
        <v/>
      </c>
      <c r="K568" t="str">
        <f t="shared" si="128"/>
        <v/>
      </c>
      <c r="L568" t="str">
        <f t="shared" si="129"/>
        <v/>
      </c>
      <c r="M568" t="str">
        <f t="shared" si="130"/>
        <v/>
      </c>
      <c r="N568" t="str">
        <f t="shared" si="131"/>
        <v/>
      </c>
      <c r="O568" t="str">
        <f t="shared" si="132"/>
        <v/>
      </c>
      <c r="P568" t="str">
        <f t="shared" si="140"/>
        <v/>
      </c>
      <c r="R568" t="str">
        <f t="shared" ca="1" si="141"/>
        <v>0, 0</v>
      </c>
      <c r="S568">
        <f ca="1"/>
        <v>0</v>
      </c>
      <c r="T568">
        <f ca="1"/>
        <v>0</v>
      </c>
      <c r="U568">
        <f ca="1"/>
        <v>0</v>
      </c>
      <c r="V568">
        <f ca="1"/>
        <v>0</v>
      </c>
      <c r="W568">
        <f ca="1"/>
        <v>0</v>
      </c>
      <c r="X568">
        <f ca="1"/>
        <v>0</v>
      </c>
      <c r="Y568">
        <f ca="1"/>
        <v>0</v>
      </c>
      <c r="Z568">
        <f ca="1"/>
        <v>0</v>
      </c>
      <c r="AA568">
        <f ca="1"/>
        <v>0</v>
      </c>
      <c r="AC568" s="2"/>
      <c r="AD568" t="str">
        <f t="shared" si="142"/>
        <v/>
      </c>
      <c r="AF568" t="str">
        <f t="shared" si="133"/>
        <v/>
      </c>
      <c r="AG568" t="str">
        <f t="shared" si="134"/>
        <v/>
      </c>
      <c r="AH568" t="str">
        <f t="shared" si="135"/>
        <v/>
      </c>
      <c r="AI568" t="str">
        <f t="shared" si="136"/>
        <v/>
      </c>
      <c r="AJ568" t="str">
        <f t="shared" si="137"/>
        <v/>
      </c>
      <c r="AK568" t="str">
        <f t="shared" si="138"/>
        <v/>
      </c>
      <c r="AM568" t="str">
        <f t="shared" ca="1" si="143"/>
        <v>0, 0</v>
      </c>
      <c r="AN568">
        <f ca="1">OFFSET(INDIRECT(CONCATENATE($AE$1,"!$A$1")),$AT568,MATCH("First Name",INDIRECT(CONCATENATE($AE$1,"!$A$1")):INDIRECT(CONCATENATE($AE$1,"!$L$1")),0)-1,1,1)</f>
        <v>0</v>
      </c>
      <c r="AO568">
        <f ca="1">OFFSET(INDIRECT(CONCATENATE($AE$1,"!$A$1")),$AT568,MATCH("Last Name",INDIRECT(CONCATENATE($AE$1,"!$A$1")):INDIRECT(CONCATENATE($AE$1,"!$L$1")),0)-1,1,1)</f>
        <v>0</v>
      </c>
      <c r="AP568">
        <f ca="1">OFFSET(INDIRECT(CONCATENATE($AE$1,"!$A$1")),$AT568,MATCH("description",INDIRECT(CONCATENATE($AE$1,"!$A$1")):INDIRECT(CONCATENATE($AE$1,"!$L$1")),0)-1,1,1)</f>
        <v>0</v>
      </c>
      <c r="AQ568">
        <f ca="1">OFFSET(INDIRECT(CONCATENATE($AE$1,"!$A$1")),$AT568,MATCH("Display Name",INDIRECT(CONCATENATE($AE$1,"!$A$1")):INDIRECT(CONCATENATE($AE$1,"!$L$1")),0)-1,1,1)</f>
        <v>0</v>
      </c>
      <c r="AR568">
        <f ca="1">OFFSET(INDIRECT(CONCATENATE($AE$1,"!$A$1")),$AT568,MATCH("Pre-Windows 2000 Logon Name",INDIRECT(CONCATENATE($AE$1,"!$A$1")):INDIRECT(CONCATENATE($AE$1,"!$L$1")),0)-1,1,1)</f>
        <v>0</v>
      </c>
      <c r="AS568">
        <f ca="1">OFFSET(INDIRECT(CONCATENATE($AE$1,"!$A$1")),$AT568,MATCH("E-Mail Address",INDIRECT(CONCATENATE($AE$1,"!$A$1")):INDIRECT(CONCATENATE($AE$1,"!$L$1")),0)-1,1,1)</f>
        <v>0</v>
      </c>
      <c r="AT568">
        <v>567</v>
      </c>
    </row>
    <row r="569" spans="1:46" x14ac:dyDescent="0.25">
      <c r="A569" s="4"/>
      <c r="B569" s="4"/>
      <c r="C569" s="4"/>
      <c r="D569" s="4"/>
      <c r="E569" s="4"/>
      <c r="F569" s="4"/>
      <c r="H569" s="2"/>
      <c r="I569" t="str">
        <f t="shared" si="139"/>
        <v/>
      </c>
      <c r="K569" t="str">
        <f t="shared" si="128"/>
        <v/>
      </c>
      <c r="L569" t="str">
        <f t="shared" si="129"/>
        <v/>
      </c>
      <c r="M569" t="str">
        <f t="shared" si="130"/>
        <v/>
      </c>
      <c r="N569" t="str">
        <f t="shared" si="131"/>
        <v/>
      </c>
      <c r="O569" t="str">
        <f t="shared" si="132"/>
        <v/>
      </c>
      <c r="P569" t="str">
        <f t="shared" si="140"/>
        <v/>
      </c>
      <c r="R569" t="str">
        <f t="shared" ca="1" si="141"/>
        <v>0, 0</v>
      </c>
      <c r="S569">
        <f ca="1"/>
        <v>0</v>
      </c>
      <c r="T569">
        <f ca="1"/>
        <v>0</v>
      </c>
      <c r="U569">
        <f ca="1"/>
        <v>0</v>
      </c>
      <c r="V569">
        <f ca="1"/>
        <v>0</v>
      </c>
      <c r="W569">
        <f ca="1"/>
        <v>0</v>
      </c>
      <c r="X569">
        <f ca="1"/>
        <v>0</v>
      </c>
      <c r="Y569">
        <f ca="1"/>
        <v>0</v>
      </c>
      <c r="Z569">
        <f ca="1"/>
        <v>0</v>
      </c>
      <c r="AA569">
        <f ca="1"/>
        <v>0</v>
      </c>
      <c r="AC569" s="2"/>
      <c r="AD569" t="str">
        <f t="shared" si="142"/>
        <v/>
      </c>
      <c r="AF569" t="str">
        <f t="shared" si="133"/>
        <v/>
      </c>
      <c r="AG569" t="str">
        <f t="shared" si="134"/>
        <v/>
      </c>
      <c r="AH569" t="str">
        <f t="shared" si="135"/>
        <v/>
      </c>
      <c r="AI569" t="str">
        <f t="shared" si="136"/>
        <v/>
      </c>
      <c r="AJ569" t="str">
        <f t="shared" si="137"/>
        <v/>
      </c>
      <c r="AK569" t="str">
        <f t="shared" si="138"/>
        <v/>
      </c>
      <c r="AM569" t="str">
        <f t="shared" ca="1" si="143"/>
        <v>0, 0</v>
      </c>
      <c r="AN569">
        <f ca="1">OFFSET(INDIRECT(CONCATENATE($AE$1,"!$A$1")),$AT569,MATCH("First Name",INDIRECT(CONCATENATE($AE$1,"!$A$1")):INDIRECT(CONCATENATE($AE$1,"!$L$1")),0)-1,1,1)</f>
        <v>0</v>
      </c>
      <c r="AO569">
        <f ca="1">OFFSET(INDIRECT(CONCATENATE($AE$1,"!$A$1")),$AT569,MATCH("Last Name",INDIRECT(CONCATENATE($AE$1,"!$A$1")):INDIRECT(CONCATENATE($AE$1,"!$L$1")),0)-1,1,1)</f>
        <v>0</v>
      </c>
      <c r="AP569">
        <f ca="1">OFFSET(INDIRECT(CONCATENATE($AE$1,"!$A$1")),$AT569,MATCH("description",INDIRECT(CONCATENATE($AE$1,"!$A$1")):INDIRECT(CONCATENATE($AE$1,"!$L$1")),0)-1,1,1)</f>
        <v>0</v>
      </c>
      <c r="AQ569">
        <f ca="1">OFFSET(INDIRECT(CONCATENATE($AE$1,"!$A$1")),$AT569,MATCH("Display Name",INDIRECT(CONCATENATE($AE$1,"!$A$1")):INDIRECT(CONCATENATE($AE$1,"!$L$1")),0)-1,1,1)</f>
        <v>0</v>
      </c>
      <c r="AR569">
        <f ca="1">OFFSET(INDIRECT(CONCATENATE($AE$1,"!$A$1")),$AT569,MATCH("Pre-Windows 2000 Logon Name",INDIRECT(CONCATENATE($AE$1,"!$A$1")):INDIRECT(CONCATENATE($AE$1,"!$L$1")),0)-1,1,1)</f>
        <v>0</v>
      </c>
      <c r="AS569">
        <f ca="1">OFFSET(INDIRECT(CONCATENATE($AE$1,"!$A$1")),$AT569,MATCH("E-Mail Address",INDIRECT(CONCATENATE($AE$1,"!$A$1")):INDIRECT(CONCATENATE($AE$1,"!$L$1")),0)-1,1,1)</f>
        <v>0</v>
      </c>
      <c r="AT569">
        <v>568</v>
      </c>
    </row>
    <row r="570" spans="1:46" x14ac:dyDescent="0.25">
      <c r="A570" s="4"/>
      <c r="B570" s="4"/>
      <c r="C570" s="4"/>
      <c r="D570" s="4"/>
      <c r="E570" s="4"/>
      <c r="F570" s="4"/>
      <c r="H570" s="2"/>
      <c r="I570" t="str">
        <f t="shared" si="139"/>
        <v/>
      </c>
      <c r="K570" t="str">
        <f t="shared" si="128"/>
        <v/>
      </c>
      <c r="L570" t="str">
        <f t="shared" si="129"/>
        <v/>
      </c>
      <c r="M570" t="str">
        <f t="shared" si="130"/>
        <v/>
      </c>
      <c r="N570" t="str">
        <f t="shared" si="131"/>
        <v/>
      </c>
      <c r="O570" t="str">
        <f t="shared" si="132"/>
        <v/>
      </c>
      <c r="P570" t="str">
        <f t="shared" si="140"/>
        <v/>
      </c>
      <c r="R570" t="str">
        <f t="shared" ca="1" si="141"/>
        <v>0, 0</v>
      </c>
      <c r="S570">
        <f ca="1"/>
        <v>0</v>
      </c>
      <c r="T570">
        <f ca="1"/>
        <v>0</v>
      </c>
      <c r="U570">
        <f ca="1"/>
        <v>0</v>
      </c>
      <c r="V570">
        <f ca="1"/>
        <v>0</v>
      </c>
      <c r="W570">
        <f ca="1"/>
        <v>0</v>
      </c>
      <c r="X570">
        <f ca="1"/>
        <v>0</v>
      </c>
      <c r="Y570">
        <f ca="1"/>
        <v>0</v>
      </c>
      <c r="Z570">
        <f ca="1"/>
        <v>0</v>
      </c>
      <c r="AA570">
        <f ca="1"/>
        <v>0</v>
      </c>
      <c r="AC570" s="2"/>
      <c r="AD570" t="str">
        <f t="shared" si="142"/>
        <v/>
      </c>
      <c r="AF570" t="str">
        <f t="shared" si="133"/>
        <v/>
      </c>
      <c r="AG570" t="str">
        <f t="shared" si="134"/>
        <v/>
      </c>
      <c r="AH570" t="str">
        <f t="shared" si="135"/>
        <v/>
      </c>
      <c r="AI570" t="str">
        <f t="shared" si="136"/>
        <v/>
      </c>
      <c r="AJ570" t="str">
        <f t="shared" si="137"/>
        <v/>
      </c>
      <c r="AK570" t="str">
        <f t="shared" si="138"/>
        <v/>
      </c>
      <c r="AM570" t="str">
        <f t="shared" ca="1" si="143"/>
        <v>0, 0</v>
      </c>
      <c r="AN570">
        <f ca="1">OFFSET(INDIRECT(CONCATENATE($AE$1,"!$A$1")),$AT570,MATCH("First Name",INDIRECT(CONCATENATE($AE$1,"!$A$1")):INDIRECT(CONCATENATE($AE$1,"!$L$1")),0)-1,1,1)</f>
        <v>0</v>
      </c>
      <c r="AO570">
        <f ca="1">OFFSET(INDIRECT(CONCATENATE($AE$1,"!$A$1")),$AT570,MATCH("Last Name",INDIRECT(CONCATENATE($AE$1,"!$A$1")):INDIRECT(CONCATENATE($AE$1,"!$L$1")),0)-1,1,1)</f>
        <v>0</v>
      </c>
      <c r="AP570">
        <f ca="1">OFFSET(INDIRECT(CONCATENATE($AE$1,"!$A$1")),$AT570,MATCH("description",INDIRECT(CONCATENATE($AE$1,"!$A$1")):INDIRECT(CONCATENATE($AE$1,"!$L$1")),0)-1,1,1)</f>
        <v>0</v>
      </c>
      <c r="AQ570">
        <f ca="1">OFFSET(INDIRECT(CONCATENATE($AE$1,"!$A$1")),$AT570,MATCH("Display Name",INDIRECT(CONCATENATE($AE$1,"!$A$1")):INDIRECT(CONCATENATE($AE$1,"!$L$1")),0)-1,1,1)</f>
        <v>0</v>
      </c>
      <c r="AR570">
        <f ca="1">OFFSET(INDIRECT(CONCATENATE($AE$1,"!$A$1")),$AT570,MATCH("Pre-Windows 2000 Logon Name",INDIRECT(CONCATENATE($AE$1,"!$A$1")):INDIRECT(CONCATENATE($AE$1,"!$L$1")),0)-1,1,1)</f>
        <v>0</v>
      </c>
      <c r="AS570">
        <f ca="1">OFFSET(INDIRECT(CONCATENATE($AE$1,"!$A$1")),$AT570,MATCH("E-Mail Address",INDIRECT(CONCATENATE($AE$1,"!$A$1")):INDIRECT(CONCATENATE($AE$1,"!$L$1")),0)-1,1,1)</f>
        <v>0</v>
      </c>
      <c r="AT570">
        <v>569</v>
      </c>
    </row>
    <row r="571" spans="1:46" x14ac:dyDescent="0.25">
      <c r="A571" s="4"/>
      <c r="B571" s="4"/>
      <c r="C571" s="4"/>
      <c r="D571" s="4"/>
      <c r="E571" s="4"/>
      <c r="F571" s="4"/>
      <c r="H571" s="2"/>
      <c r="I571" t="str">
        <f t="shared" si="139"/>
        <v/>
      </c>
      <c r="K571" t="str">
        <f t="shared" si="128"/>
        <v/>
      </c>
      <c r="L571" t="str">
        <f t="shared" si="129"/>
        <v/>
      </c>
      <c r="M571" t="str">
        <f t="shared" si="130"/>
        <v/>
      </c>
      <c r="N571" t="str">
        <f t="shared" si="131"/>
        <v/>
      </c>
      <c r="O571" t="str">
        <f t="shared" si="132"/>
        <v/>
      </c>
      <c r="P571" t="str">
        <f t="shared" si="140"/>
        <v/>
      </c>
      <c r="R571" t="str">
        <f t="shared" ca="1" si="141"/>
        <v>0, 0</v>
      </c>
      <c r="S571">
        <f ca="1"/>
        <v>0</v>
      </c>
      <c r="T571">
        <f ca="1"/>
        <v>0</v>
      </c>
      <c r="U571">
        <f ca="1"/>
        <v>0</v>
      </c>
      <c r="V571">
        <f ca="1"/>
        <v>0</v>
      </c>
      <c r="W571">
        <f ca="1"/>
        <v>0</v>
      </c>
      <c r="X571">
        <f ca="1"/>
        <v>0</v>
      </c>
      <c r="Y571">
        <f ca="1"/>
        <v>0</v>
      </c>
      <c r="Z571">
        <f ca="1"/>
        <v>0</v>
      </c>
      <c r="AA571">
        <f ca="1"/>
        <v>0</v>
      </c>
      <c r="AC571" s="2"/>
      <c r="AD571" t="str">
        <f t="shared" si="142"/>
        <v/>
      </c>
      <c r="AF571" t="str">
        <f t="shared" si="133"/>
        <v/>
      </c>
      <c r="AG571" t="str">
        <f t="shared" si="134"/>
        <v/>
      </c>
      <c r="AH571" t="str">
        <f t="shared" si="135"/>
        <v/>
      </c>
      <c r="AI571" t="str">
        <f t="shared" si="136"/>
        <v/>
      </c>
      <c r="AJ571" t="str">
        <f t="shared" si="137"/>
        <v/>
      </c>
      <c r="AK571" t="str">
        <f t="shared" si="138"/>
        <v/>
      </c>
      <c r="AM571" t="str">
        <f t="shared" ca="1" si="143"/>
        <v>0, 0</v>
      </c>
      <c r="AN571">
        <f ca="1">OFFSET(INDIRECT(CONCATENATE($AE$1,"!$A$1")),$AT571,MATCH("First Name",INDIRECT(CONCATENATE($AE$1,"!$A$1")):INDIRECT(CONCATENATE($AE$1,"!$L$1")),0)-1,1,1)</f>
        <v>0</v>
      </c>
      <c r="AO571">
        <f ca="1">OFFSET(INDIRECT(CONCATENATE($AE$1,"!$A$1")),$AT571,MATCH("Last Name",INDIRECT(CONCATENATE($AE$1,"!$A$1")):INDIRECT(CONCATENATE($AE$1,"!$L$1")),0)-1,1,1)</f>
        <v>0</v>
      </c>
      <c r="AP571">
        <f ca="1">OFFSET(INDIRECT(CONCATENATE($AE$1,"!$A$1")),$AT571,MATCH("description",INDIRECT(CONCATENATE($AE$1,"!$A$1")):INDIRECT(CONCATENATE($AE$1,"!$L$1")),0)-1,1,1)</f>
        <v>0</v>
      </c>
      <c r="AQ571">
        <f ca="1">OFFSET(INDIRECT(CONCATENATE($AE$1,"!$A$1")),$AT571,MATCH("Display Name",INDIRECT(CONCATENATE($AE$1,"!$A$1")):INDIRECT(CONCATENATE($AE$1,"!$L$1")),0)-1,1,1)</f>
        <v>0</v>
      </c>
      <c r="AR571">
        <f ca="1">OFFSET(INDIRECT(CONCATENATE($AE$1,"!$A$1")),$AT571,MATCH("Pre-Windows 2000 Logon Name",INDIRECT(CONCATENATE($AE$1,"!$A$1")):INDIRECT(CONCATENATE($AE$1,"!$L$1")),0)-1,1,1)</f>
        <v>0</v>
      </c>
      <c r="AS571">
        <f ca="1">OFFSET(INDIRECT(CONCATENATE($AE$1,"!$A$1")),$AT571,MATCH("E-Mail Address",INDIRECT(CONCATENATE($AE$1,"!$A$1")):INDIRECT(CONCATENATE($AE$1,"!$L$1")),0)-1,1,1)</f>
        <v>0</v>
      </c>
      <c r="AT571">
        <v>570</v>
      </c>
    </row>
    <row r="572" spans="1:46" x14ac:dyDescent="0.25">
      <c r="A572" s="4"/>
      <c r="B572" s="4"/>
      <c r="C572" s="4"/>
      <c r="D572" s="4"/>
      <c r="E572" s="4"/>
      <c r="F572" s="4"/>
      <c r="H572" s="2"/>
      <c r="I572" t="str">
        <f t="shared" si="139"/>
        <v/>
      </c>
      <c r="K572" t="str">
        <f t="shared" si="128"/>
        <v/>
      </c>
      <c r="L572" t="str">
        <f t="shared" si="129"/>
        <v/>
      </c>
      <c r="M572" t="str">
        <f t="shared" si="130"/>
        <v/>
      </c>
      <c r="N572" t="str">
        <f t="shared" si="131"/>
        <v/>
      </c>
      <c r="O572" t="str">
        <f t="shared" si="132"/>
        <v/>
      </c>
      <c r="P572" t="str">
        <f t="shared" si="140"/>
        <v/>
      </c>
      <c r="R572" t="str">
        <f t="shared" ca="1" si="141"/>
        <v>0, 0</v>
      </c>
      <c r="S572">
        <f ca="1"/>
        <v>0</v>
      </c>
      <c r="T572">
        <f ca="1"/>
        <v>0</v>
      </c>
      <c r="U572">
        <f ca="1"/>
        <v>0</v>
      </c>
      <c r="V572">
        <f ca="1"/>
        <v>0</v>
      </c>
      <c r="W572">
        <f ca="1"/>
        <v>0</v>
      </c>
      <c r="X572">
        <f ca="1"/>
        <v>0</v>
      </c>
      <c r="Y572">
        <f ca="1"/>
        <v>0</v>
      </c>
      <c r="Z572">
        <f ca="1"/>
        <v>0</v>
      </c>
      <c r="AA572">
        <f ca="1"/>
        <v>0</v>
      </c>
      <c r="AC572" s="2"/>
      <c r="AD572" t="str">
        <f t="shared" si="142"/>
        <v/>
      </c>
      <c r="AF572" t="str">
        <f t="shared" si="133"/>
        <v/>
      </c>
      <c r="AG572" t="str">
        <f t="shared" si="134"/>
        <v/>
      </c>
      <c r="AH572" t="str">
        <f t="shared" si="135"/>
        <v/>
      </c>
      <c r="AI572" t="str">
        <f t="shared" si="136"/>
        <v/>
      </c>
      <c r="AJ572" t="str">
        <f t="shared" si="137"/>
        <v/>
      </c>
      <c r="AK572" t="str">
        <f t="shared" si="138"/>
        <v/>
      </c>
      <c r="AM572" t="str">
        <f t="shared" ca="1" si="143"/>
        <v>0, 0</v>
      </c>
      <c r="AN572">
        <f ca="1">OFFSET(INDIRECT(CONCATENATE($AE$1,"!$A$1")),$AT572,MATCH("First Name",INDIRECT(CONCATENATE($AE$1,"!$A$1")):INDIRECT(CONCATENATE($AE$1,"!$L$1")),0)-1,1,1)</f>
        <v>0</v>
      </c>
      <c r="AO572">
        <f ca="1">OFFSET(INDIRECT(CONCATENATE($AE$1,"!$A$1")),$AT572,MATCH("Last Name",INDIRECT(CONCATENATE($AE$1,"!$A$1")):INDIRECT(CONCATENATE($AE$1,"!$L$1")),0)-1,1,1)</f>
        <v>0</v>
      </c>
      <c r="AP572">
        <f ca="1">OFFSET(INDIRECT(CONCATENATE($AE$1,"!$A$1")),$AT572,MATCH("description",INDIRECT(CONCATENATE($AE$1,"!$A$1")):INDIRECT(CONCATENATE($AE$1,"!$L$1")),0)-1,1,1)</f>
        <v>0</v>
      </c>
      <c r="AQ572">
        <f ca="1">OFFSET(INDIRECT(CONCATENATE($AE$1,"!$A$1")),$AT572,MATCH("Display Name",INDIRECT(CONCATENATE($AE$1,"!$A$1")):INDIRECT(CONCATENATE($AE$1,"!$L$1")),0)-1,1,1)</f>
        <v>0</v>
      </c>
      <c r="AR572">
        <f ca="1">OFFSET(INDIRECT(CONCATENATE($AE$1,"!$A$1")),$AT572,MATCH("Pre-Windows 2000 Logon Name",INDIRECT(CONCATENATE($AE$1,"!$A$1")):INDIRECT(CONCATENATE($AE$1,"!$L$1")),0)-1,1,1)</f>
        <v>0</v>
      </c>
      <c r="AS572">
        <f ca="1">OFFSET(INDIRECT(CONCATENATE($AE$1,"!$A$1")),$AT572,MATCH("E-Mail Address",INDIRECT(CONCATENATE($AE$1,"!$A$1")):INDIRECT(CONCATENATE($AE$1,"!$L$1")),0)-1,1,1)</f>
        <v>0</v>
      </c>
      <c r="AT572">
        <v>571</v>
      </c>
    </row>
    <row r="573" spans="1:46" x14ac:dyDescent="0.25">
      <c r="A573" s="4"/>
      <c r="B573" s="4"/>
      <c r="C573" s="4"/>
      <c r="D573" s="4"/>
      <c r="E573" s="4"/>
      <c r="F573" s="4"/>
      <c r="H573" s="2"/>
      <c r="I573" t="str">
        <f t="shared" si="139"/>
        <v/>
      </c>
      <c r="K573" t="str">
        <f t="shared" si="128"/>
        <v/>
      </c>
      <c r="L573" t="str">
        <f t="shared" si="129"/>
        <v/>
      </c>
      <c r="M573" t="str">
        <f t="shared" si="130"/>
        <v/>
      </c>
      <c r="N573" t="str">
        <f t="shared" si="131"/>
        <v/>
      </c>
      <c r="O573" t="str">
        <f t="shared" si="132"/>
        <v/>
      </c>
      <c r="P573" t="str">
        <f t="shared" si="140"/>
        <v/>
      </c>
      <c r="R573" t="str">
        <f t="shared" ca="1" si="141"/>
        <v>0, 0</v>
      </c>
      <c r="S573">
        <f ca="1"/>
        <v>0</v>
      </c>
      <c r="T573">
        <f ca="1"/>
        <v>0</v>
      </c>
      <c r="U573">
        <f ca="1"/>
        <v>0</v>
      </c>
      <c r="V573">
        <f ca="1"/>
        <v>0</v>
      </c>
      <c r="W573">
        <f ca="1"/>
        <v>0</v>
      </c>
      <c r="X573">
        <f ca="1"/>
        <v>0</v>
      </c>
      <c r="Y573">
        <f ca="1"/>
        <v>0</v>
      </c>
      <c r="Z573">
        <f ca="1"/>
        <v>0</v>
      </c>
      <c r="AA573">
        <f ca="1"/>
        <v>0</v>
      </c>
      <c r="AC573" s="2"/>
      <c r="AD573" t="str">
        <f t="shared" si="142"/>
        <v/>
      </c>
      <c r="AF573" t="str">
        <f t="shared" si="133"/>
        <v/>
      </c>
      <c r="AG573" t="str">
        <f t="shared" si="134"/>
        <v/>
      </c>
      <c r="AH573" t="str">
        <f t="shared" si="135"/>
        <v/>
      </c>
      <c r="AI573" t="str">
        <f t="shared" si="136"/>
        <v/>
      </c>
      <c r="AJ573" t="str">
        <f t="shared" si="137"/>
        <v/>
      </c>
      <c r="AK573" t="str">
        <f t="shared" si="138"/>
        <v/>
      </c>
      <c r="AM573" t="str">
        <f t="shared" ca="1" si="143"/>
        <v>0, 0</v>
      </c>
      <c r="AN573">
        <f ca="1">OFFSET(INDIRECT(CONCATENATE($AE$1,"!$A$1")),$AT573,MATCH("First Name",INDIRECT(CONCATENATE($AE$1,"!$A$1")):INDIRECT(CONCATENATE($AE$1,"!$L$1")),0)-1,1,1)</f>
        <v>0</v>
      </c>
      <c r="AO573">
        <f ca="1">OFFSET(INDIRECT(CONCATENATE($AE$1,"!$A$1")),$AT573,MATCH("Last Name",INDIRECT(CONCATENATE($AE$1,"!$A$1")):INDIRECT(CONCATENATE($AE$1,"!$L$1")),0)-1,1,1)</f>
        <v>0</v>
      </c>
      <c r="AP573">
        <f ca="1">OFFSET(INDIRECT(CONCATENATE($AE$1,"!$A$1")),$AT573,MATCH("description",INDIRECT(CONCATENATE($AE$1,"!$A$1")):INDIRECT(CONCATENATE($AE$1,"!$L$1")),0)-1,1,1)</f>
        <v>0</v>
      </c>
      <c r="AQ573">
        <f ca="1">OFFSET(INDIRECT(CONCATENATE($AE$1,"!$A$1")),$AT573,MATCH("Display Name",INDIRECT(CONCATENATE($AE$1,"!$A$1")):INDIRECT(CONCATENATE($AE$1,"!$L$1")),0)-1,1,1)</f>
        <v>0</v>
      </c>
      <c r="AR573">
        <f ca="1">OFFSET(INDIRECT(CONCATENATE($AE$1,"!$A$1")),$AT573,MATCH("Pre-Windows 2000 Logon Name",INDIRECT(CONCATENATE($AE$1,"!$A$1")):INDIRECT(CONCATENATE($AE$1,"!$L$1")),0)-1,1,1)</f>
        <v>0</v>
      </c>
      <c r="AS573">
        <f ca="1">OFFSET(INDIRECT(CONCATENATE($AE$1,"!$A$1")),$AT573,MATCH("E-Mail Address",INDIRECT(CONCATENATE($AE$1,"!$A$1")):INDIRECT(CONCATENATE($AE$1,"!$L$1")),0)-1,1,1)</f>
        <v>0</v>
      </c>
      <c r="AT573">
        <v>572</v>
      </c>
    </row>
    <row r="574" spans="1:46" x14ac:dyDescent="0.25">
      <c r="A574" s="4"/>
      <c r="B574" s="4"/>
      <c r="C574" s="4"/>
      <c r="D574" s="4"/>
      <c r="E574" s="4"/>
      <c r="F574" s="4"/>
      <c r="H574" s="2"/>
      <c r="I574" t="str">
        <f t="shared" si="139"/>
        <v/>
      </c>
      <c r="K574" t="str">
        <f t="shared" si="128"/>
        <v/>
      </c>
      <c r="L574" t="str">
        <f t="shared" si="129"/>
        <v/>
      </c>
      <c r="M574" t="str">
        <f t="shared" si="130"/>
        <v/>
      </c>
      <c r="N574" t="str">
        <f t="shared" si="131"/>
        <v/>
      </c>
      <c r="O574" t="str">
        <f t="shared" si="132"/>
        <v/>
      </c>
      <c r="P574" t="str">
        <f t="shared" si="140"/>
        <v/>
      </c>
      <c r="R574" t="str">
        <f t="shared" ca="1" si="141"/>
        <v>0, 0</v>
      </c>
      <c r="S574">
        <f ca="1"/>
        <v>0</v>
      </c>
      <c r="T574">
        <f ca="1"/>
        <v>0</v>
      </c>
      <c r="U574">
        <f ca="1"/>
        <v>0</v>
      </c>
      <c r="V574">
        <f ca="1"/>
        <v>0</v>
      </c>
      <c r="W574">
        <f ca="1"/>
        <v>0</v>
      </c>
      <c r="X574">
        <f ca="1"/>
        <v>0</v>
      </c>
      <c r="Y574">
        <f ca="1"/>
        <v>0</v>
      </c>
      <c r="Z574">
        <f ca="1"/>
        <v>0</v>
      </c>
      <c r="AA574">
        <f ca="1"/>
        <v>0</v>
      </c>
      <c r="AC574" s="2"/>
      <c r="AD574" t="str">
        <f t="shared" si="142"/>
        <v/>
      </c>
      <c r="AF574" t="str">
        <f t="shared" si="133"/>
        <v/>
      </c>
      <c r="AG574" t="str">
        <f t="shared" si="134"/>
        <v/>
      </c>
      <c r="AH574" t="str">
        <f t="shared" si="135"/>
        <v/>
      </c>
      <c r="AI574" t="str">
        <f t="shared" si="136"/>
        <v/>
      </c>
      <c r="AJ574" t="str">
        <f t="shared" si="137"/>
        <v/>
      </c>
      <c r="AK574" t="str">
        <f t="shared" si="138"/>
        <v/>
      </c>
      <c r="AM574" t="str">
        <f t="shared" ca="1" si="143"/>
        <v>0, 0</v>
      </c>
      <c r="AN574">
        <f ca="1">OFFSET(INDIRECT(CONCATENATE($AE$1,"!$A$1")),$AT574,MATCH("First Name",INDIRECT(CONCATENATE($AE$1,"!$A$1")):INDIRECT(CONCATENATE($AE$1,"!$L$1")),0)-1,1,1)</f>
        <v>0</v>
      </c>
      <c r="AO574">
        <f ca="1">OFFSET(INDIRECT(CONCATENATE($AE$1,"!$A$1")),$AT574,MATCH("Last Name",INDIRECT(CONCATENATE($AE$1,"!$A$1")):INDIRECT(CONCATENATE($AE$1,"!$L$1")),0)-1,1,1)</f>
        <v>0</v>
      </c>
      <c r="AP574">
        <f ca="1">OFFSET(INDIRECT(CONCATENATE($AE$1,"!$A$1")),$AT574,MATCH("description",INDIRECT(CONCATENATE($AE$1,"!$A$1")):INDIRECT(CONCATENATE($AE$1,"!$L$1")),0)-1,1,1)</f>
        <v>0</v>
      </c>
      <c r="AQ574">
        <f ca="1">OFFSET(INDIRECT(CONCATENATE($AE$1,"!$A$1")),$AT574,MATCH("Display Name",INDIRECT(CONCATENATE($AE$1,"!$A$1")):INDIRECT(CONCATENATE($AE$1,"!$L$1")),0)-1,1,1)</f>
        <v>0</v>
      </c>
      <c r="AR574">
        <f ca="1">OFFSET(INDIRECT(CONCATENATE($AE$1,"!$A$1")),$AT574,MATCH("Pre-Windows 2000 Logon Name",INDIRECT(CONCATENATE($AE$1,"!$A$1")):INDIRECT(CONCATENATE($AE$1,"!$L$1")),0)-1,1,1)</f>
        <v>0</v>
      </c>
      <c r="AS574">
        <f ca="1">OFFSET(INDIRECT(CONCATENATE($AE$1,"!$A$1")),$AT574,MATCH("E-Mail Address",INDIRECT(CONCATENATE($AE$1,"!$A$1")):INDIRECT(CONCATENATE($AE$1,"!$L$1")),0)-1,1,1)</f>
        <v>0</v>
      </c>
      <c r="AT574">
        <v>573</v>
      </c>
    </row>
    <row r="575" spans="1:46" x14ac:dyDescent="0.25">
      <c r="A575" s="4"/>
      <c r="B575" s="4"/>
      <c r="C575" s="4"/>
      <c r="D575" s="4"/>
      <c r="E575" s="4"/>
      <c r="F575" s="4"/>
      <c r="H575" s="2"/>
      <c r="I575" t="str">
        <f t="shared" si="139"/>
        <v/>
      </c>
      <c r="K575" t="str">
        <f t="shared" si="128"/>
        <v/>
      </c>
      <c r="L575" t="str">
        <f t="shared" si="129"/>
        <v/>
      </c>
      <c r="M575" t="str">
        <f t="shared" si="130"/>
        <v/>
      </c>
      <c r="N575" t="str">
        <f t="shared" si="131"/>
        <v/>
      </c>
      <c r="O575" t="str">
        <f t="shared" si="132"/>
        <v/>
      </c>
      <c r="P575" t="str">
        <f t="shared" si="140"/>
        <v/>
      </c>
      <c r="R575" t="str">
        <f t="shared" ca="1" si="141"/>
        <v>0, 0</v>
      </c>
      <c r="S575">
        <f ca="1"/>
        <v>0</v>
      </c>
      <c r="T575">
        <f ca="1"/>
        <v>0</v>
      </c>
      <c r="U575">
        <f ca="1"/>
        <v>0</v>
      </c>
      <c r="V575">
        <f ca="1"/>
        <v>0</v>
      </c>
      <c r="W575">
        <f ca="1"/>
        <v>0</v>
      </c>
      <c r="X575">
        <f ca="1"/>
        <v>0</v>
      </c>
      <c r="Y575">
        <f ca="1"/>
        <v>0</v>
      </c>
      <c r="Z575">
        <f ca="1"/>
        <v>0</v>
      </c>
      <c r="AA575">
        <f ca="1"/>
        <v>0</v>
      </c>
      <c r="AC575" s="2"/>
      <c r="AD575" t="str">
        <f t="shared" si="142"/>
        <v/>
      </c>
      <c r="AF575" t="str">
        <f t="shared" si="133"/>
        <v/>
      </c>
      <c r="AG575" t="str">
        <f t="shared" si="134"/>
        <v/>
      </c>
      <c r="AH575" t="str">
        <f t="shared" si="135"/>
        <v/>
      </c>
      <c r="AI575" t="str">
        <f t="shared" si="136"/>
        <v/>
      </c>
      <c r="AJ575" t="str">
        <f t="shared" si="137"/>
        <v/>
      </c>
      <c r="AK575" t="str">
        <f t="shared" si="138"/>
        <v/>
      </c>
      <c r="AM575" t="str">
        <f t="shared" ca="1" si="143"/>
        <v>0, 0</v>
      </c>
      <c r="AN575">
        <f ca="1">OFFSET(INDIRECT(CONCATENATE($AE$1,"!$A$1")),$AT575,MATCH("First Name",INDIRECT(CONCATENATE($AE$1,"!$A$1")):INDIRECT(CONCATENATE($AE$1,"!$L$1")),0)-1,1,1)</f>
        <v>0</v>
      </c>
      <c r="AO575">
        <f ca="1">OFFSET(INDIRECT(CONCATENATE($AE$1,"!$A$1")),$AT575,MATCH("Last Name",INDIRECT(CONCATENATE($AE$1,"!$A$1")):INDIRECT(CONCATENATE($AE$1,"!$L$1")),0)-1,1,1)</f>
        <v>0</v>
      </c>
      <c r="AP575">
        <f ca="1">OFFSET(INDIRECT(CONCATENATE($AE$1,"!$A$1")),$AT575,MATCH("description",INDIRECT(CONCATENATE($AE$1,"!$A$1")):INDIRECT(CONCATENATE($AE$1,"!$L$1")),0)-1,1,1)</f>
        <v>0</v>
      </c>
      <c r="AQ575">
        <f ca="1">OFFSET(INDIRECT(CONCATENATE($AE$1,"!$A$1")),$AT575,MATCH("Display Name",INDIRECT(CONCATENATE($AE$1,"!$A$1")):INDIRECT(CONCATENATE($AE$1,"!$L$1")),0)-1,1,1)</f>
        <v>0</v>
      </c>
      <c r="AR575">
        <f ca="1">OFFSET(INDIRECT(CONCATENATE($AE$1,"!$A$1")),$AT575,MATCH("Pre-Windows 2000 Logon Name",INDIRECT(CONCATENATE($AE$1,"!$A$1")):INDIRECT(CONCATENATE($AE$1,"!$L$1")),0)-1,1,1)</f>
        <v>0</v>
      </c>
      <c r="AS575">
        <f ca="1">OFFSET(INDIRECT(CONCATENATE($AE$1,"!$A$1")),$AT575,MATCH("E-Mail Address",INDIRECT(CONCATENATE($AE$1,"!$A$1")):INDIRECT(CONCATENATE($AE$1,"!$L$1")),0)-1,1,1)</f>
        <v>0</v>
      </c>
      <c r="AT575">
        <v>574</v>
      </c>
    </row>
    <row r="576" spans="1:46" x14ac:dyDescent="0.25">
      <c r="A576" s="4"/>
      <c r="B576" s="4"/>
      <c r="C576" s="4"/>
      <c r="D576" s="4"/>
      <c r="E576" s="4"/>
      <c r="F576" s="4"/>
      <c r="H576" s="2"/>
      <c r="I576" t="str">
        <f t="shared" si="139"/>
        <v/>
      </c>
      <c r="K576" t="str">
        <f t="shared" si="128"/>
        <v/>
      </c>
      <c r="L576" t="str">
        <f t="shared" si="129"/>
        <v/>
      </c>
      <c r="M576" t="str">
        <f t="shared" si="130"/>
        <v/>
      </c>
      <c r="N576" t="str">
        <f t="shared" si="131"/>
        <v/>
      </c>
      <c r="O576" t="str">
        <f t="shared" si="132"/>
        <v/>
      </c>
      <c r="P576" t="str">
        <f t="shared" si="140"/>
        <v/>
      </c>
      <c r="R576" t="str">
        <f t="shared" ca="1" si="141"/>
        <v>0, 0</v>
      </c>
      <c r="S576">
        <f ca="1"/>
        <v>0</v>
      </c>
      <c r="T576">
        <f ca="1"/>
        <v>0</v>
      </c>
      <c r="U576">
        <f ca="1"/>
        <v>0</v>
      </c>
      <c r="V576">
        <f ca="1"/>
        <v>0</v>
      </c>
      <c r="W576">
        <f ca="1"/>
        <v>0</v>
      </c>
      <c r="X576">
        <f ca="1"/>
        <v>0</v>
      </c>
      <c r="Y576">
        <f ca="1"/>
        <v>0</v>
      </c>
      <c r="Z576">
        <f ca="1"/>
        <v>0</v>
      </c>
      <c r="AA576">
        <f ca="1"/>
        <v>0</v>
      </c>
      <c r="AC576" s="2"/>
      <c r="AD576" t="str">
        <f t="shared" si="142"/>
        <v/>
      </c>
      <c r="AF576" t="str">
        <f t="shared" si="133"/>
        <v/>
      </c>
      <c r="AG576" t="str">
        <f t="shared" si="134"/>
        <v/>
      </c>
      <c r="AH576" t="str">
        <f t="shared" si="135"/>
        <v/>
      </c>
      <c r="AI576" t="str">
        <f t="shared" si="136"/>
        <v/>
      </c>
      <c r="AJ576" t="str">
        <f t="shared" si="137"/>
        <v/>
      </c>
      <c r="AK576" t="str">
        <f t="shared" si="138"/>
        <v/>
      </c>
      <c r="AM576" t="str">
        <f t="shared" ca="1" si="143"/>
        <v>0, 0</v>
      </c>
      <c r="AN576">
        <f ca="1">OFFSET(INDIRECT(CONCATENATE($AE$1,"!$A$1")),$AT576,MATCH("First Name",INDIRECT(CONCATENATE($AE$1,"!$A$1")):INDIRECT(CONCATENATE($AE$1,"!$L$1")),0)-1,1,1)</f>
        <v>0</v>
      </c>
      <c r="AO576">
        <f ca="1">OFFSET(INDIRECT(CONCATENATE($AE$1,"!$A$1")),$AT576,MATCH("Last Name",INDIRECT(CONCATENATE($AE$1,"!$A$1")):INDIRECT(CONCATENATE($AE$1,"!$L$1")),0)-1,1,1)</f>
        <v>0</v>
      </c>
      <c r="AP576">
        <f ca="1">OFFSET(INDIRECT(CONCATENATE($AE$1,"!$A$1")),$AT576,MATCH("description",INDIRECT(CONCATENATE($AE$1,"!$A$1")):INDIRECT(CONCATENATE($AE$1,"!$L$1")),0)-1,1,1)</f>
        <v>0</v>
      </c>
      <c r="AQ576">
        <f ca="1">OFFSET(INDIRECT(CONCATENATE($AE$1,"!$A$1")),$AT576,MATCH("Display Name",INDIRECT(CONCATENATE($AE$1,"!$A$1")):INDIRECT(CONCATENATE($AE$1,"!$L$1")),0)-1,1,1)</f>
        <v>0</v>
      </c>
      <c r="AR576">
        <f ca="1">OFFSET(INDIRECT(CONCATENATE($AE$1,"!$A$1")),$AT576,MATCH("Pre-Windows 2000 Logon Name",INDIRECT(CONCATENATE($AE$1,"!$A$1")):INDIRECT(CONCATENATE($AE$1,"!$L$1")),0)-1,1,1)</f>
        <v>0</v>
      </c>
      <c r="AS576">
        <f ca="1">OFFSET(INDIRECT(CONCATENATE($AE$1,"!$A$1")),$AT576,MATCH("E-Mail Address",INDIRECT(CONCATENATE($AE$1,"!$A$1")):INDIRECT(CONCATENATE($AE$1,"!$L$1")),0)-1,1,1)</f>
        <v>0</v>
      </c>
      <c r="AT576">
        <v>575</v>
      </c>
    </row>
    <row r="577" spans="1:46" x14ac:dyDescent="0.25">
      <c r="A577" s="4"/>
      <c r="B577" s="4"/>
      <c r="C577" s="4"/>
      <c r="D577" s="4"/>
      <c r="E577" s="4"/>
      <c r="F577" s="4"/>
      <c r="H577" s="2"/>
      <c r="I577" t="str">
        <f t="shared" si="139"/>
        <v/>
      </c>
      <c r="K577" t="str">
        <f t="shared" si="128"/>
        <v/>
      </c>
      <c r="L577" t="str">
        <f t="shared" si="129"/>
        <v/>
      </c>
      <c r="M577" t="str">
        <f t="shared" si="130"/>
        <v/>
      </c>
      <c r="N577" t="str">
        <f t="shared" si="131"/>
        <v/>
      </c>
      <c r="O577" t="str">
        <f t="shared" si="132"/>
        <v/>
      </c>
      <c r="P577" t="str">
        <f t="shared" si="140"/>
        <v/>
      </c>
      <c r="R577" t="str">
        <f t="shared" ca="1" si="141"/>
        <v>0, 0</v>
      </c>
      <c r="S577">
        <f ca="1"/>
        <v>0</v>
      </c>
      <c r="T577">
        <f ca="1"/>
        <v>0</v>
      </c>
      <c r="U577">
        <f ca="1"/>
        <v>0</v>
      </c>
      <c r="V577">
        <f ca="1"/>
        <v>0</v>
      </c>
      <c r="W577">
        <f ca="1"/>
        <v>0</v>
      </c>
      <c r="X577">
        <f ca="1"/>
        <v>0</v>
      </c>
      <c r="Y577">
        <f ca="1"/>
        <v>0</v>
      </c>
      <c r="Z577">
        <f ca="1"/>
        <v>0</v>
      </c>
      <c r="AA577">
        <f ca="1"/>
        <v>0</v>
      </c>
      <c r="AC577" s="2"/>
      <c r="AD577" t="str">
        <f t="shared" si="142"/>
        <v/>
      </c>
      <c r="AF577" t="str">
        <f t="shared" si="133"/>
        <v/>
      </c>
      <c r="AG577" t="str">
        <f t="shared" si="134"/>
        <v/>
      </c>
      <c r="AH577" t="str">
        <f t="shared" si="135"/>
        <v/>
      </c>
      <c r="AI577" t="str">
        <f t="shared" si="136"/>
        <v/>
      </c>
      <c r="AJ577" t="str">
        <f t="shared" si="137"/>
        <v/>
      </c>
      <c r="AK577" t="str">
        <f t="shared" si="138"/>
        <v/>
      </c>
      <c r="AM577" t="str">
        <f t="shared" ca="1" si="143"/>
        <v>0, 0</v>
      </c>
      <c r="AN577">
        <f ca="1">OFFSET(INDIRECT(CONCATENATE($AE$1,"!$A$1")),$AT577,MATCH("First Name",INDIRECT(CONCATENATE($AE$1,"!$A$1")):INDIRECT(CONCATENATE($AE$1,"!$L$1")),0)-1,1,1)</f>
        <v>0</v>
      </c>
      <c r="AO577">
        <f ca="1">OFFSET(INDIRECT(CONCATENATE($AE$1,"!$A$1")),$AT577,MATCH("Last Name",INDIRECT(CONCATENATE($AE$1,"!$A$1")):INDIRECT(CONCATENATE($AE$1,"!$L$1")),0)-1,1,1)</f>
        <v>0</v>
      </c>
      <c r="AP577">
        <f ca="1">OFFSET(INDIRECT(CONCATENATE($AE$1,"!$A$1")),$AT577,MATCH("description",INDIRECT(CONCATENATE($AE$1,"!$A$1")):INDIRECT(CONCATENATE($AE$1,"!$L$1")),0)-1,1,1)</f>
        <v>0</v>
      </c>
      <c r="AQ577">
        <f ca="1">OFFSET(INDIRECT(CONCATENATE($AE$1,"!$A$1")),$AT577,MATCH("Display Name",INDIRECT(CONCATENATE($AE$1,"!$A$1")):INDIRECT(CONCATENATE($AE$1,"!$L$1")),0)-1,1,1)</f>
        <v>0</v>
      </c>
      <c r="AR577">
        <f ca="1">OFFSET(INDIRECT(CONCATENATE($AE$1,"!$A$1")),$AT577,MATCH("Pre-Windows 2000 Logon Name",INDIRECT(CONCATENATE($AE$1,"!$A$1")):INDIRECT(CONCATENATE($AE$1,"!$L$1")),0)-1,1,1)</f>
        <v>0</v>
      </c>
      <c r="AS577">
        <f ca="1">OFFSET(INDIRECT(CONCATENATE($AE$1,"!$A$1")),$AT577,MATCH("E-Mail Address",INDIRECT(CONCATENATE($AE$1,"!$A$1")):INDIRECT(CONCATENATE($AE$1,"!$L$1")),0)-1,1,1)</f>
        <v>0</v>
      </c>
      <c r="AT577">
        <v>576</v>
      </c>
    </row>
    <row r="578" spans="1:46" x14ac:dyDescent="0.25">
      <c r="A578" s="4"/>
      <c r="B578" s="4"/>
      <c r="C578" s="4"/>
      <c r="D578" s="4"/>
      <c r="E578" s="4"/>
      <c r="F578" s="4"/>
      <c r="H578" s="2"/>
      <c r="I578" t="str">
        <f t="shared" si="139"/>
        <v/>
      </c>
      <c r="K578" t="str">
        <f t="shared" ref="K578:K641" si="144">IF($I578="","",IF(ISNA(VLOOKUP($I578,$R$2:$AA$1001,2,FALSE)),"Not Found",VLOOKUP($I578,$R$2:$AA$1001,2,FALSE)))</f>
        <v/>
      </c>
      <c r="L578" t="str">
        <f t="shared" ref="L578:L641" si="145">IF($I578="","",IF(ISNA(VLOOKUP($I578,$R$2:$AA$1001,3,FALSE)),"Not Found",VLOOKUP($I578,$R$2:$AA$1001,3,FALSE)))</f>
        <v/>
      </c>
      <c r="M578" t="str">
        <f t="shared" ref="M578:M641" si="146">IF($I578="","",IF(ISNA(VLOOKUP($I578,$R$2:$AA$1001,4,FALSE)),"Not Found",VLOOKUP($I578,$R$2:$AA$1001,4,FALSE)))</f>
        <v/>
      </c>
      <c r="N578" t="str">
        <f t="shared" ref="N578:N641" si="147">IF($I578="","",IF(ISNA(VLOOKUP($I578,$R$2:$AA$1001,5,FALSE)),"Not Found",IF(VLOOKUP($I578,$R$2:$AA$1001,5,FALSE)=0,"Missing",VLOOKUP($I578,$R$2:$AA$1001,5,FALSE))))</f>
        <v/>
      </c>
      <c r="O578" t="str">
        <f t="shared" ref="O578:O641" si="148">IF($I578="","",IF(ISNA(VLOOKUP($I578,$R$2:$AA$1001,6,FALSE)),"Not Found",IF(VLOOKUP($I578,$R$2:$AA$1001,6,FALSE)=0,"Missing",VLOOKUP($I578,$R$2:$AA$1001,6,FALSE))))</f>
        <v/>
      </c>
      <c r="P578" t="str">
        <f t="shared" si="140"/>
        <v/>
      </c>
      <c r="R578" t="str">
        <f t="shared" ca="1" si="141"/>
        <v>0, 0</v>
      </c>
      <c r="S578">
        <f ca="1"/>
        <v>0</v>
      </c>
      <c r="T578">
        <f ca="1"/>
        <v>0</v>
      </c>
      <c r="U578">
        <f ca="1"/>
        <v>0</v>
      </c>
      <c r="V578">
        <f ca="1"/>
        <v>0</v>
      </c>
      <c r="W578">
        <f ca="1"/>
        <v>0</v>
      </c>
      <c r="X578">
        <f ca="1"/>
        <v>0</v>
      </c>
      <c r="Y578">
        <f ca="1"/>
        <v>0</v>
      </c>
      <c r="Z578">
        <f ca="1"/>
        <v>0</v>
      </c>
      <c r="AA578">
        <f ca="1"/>
        <v>0</v>
      </c>
      <c r="AC578" s="2"/>
      <c r="AD578" t="str">
        <f t="shared" si="142"/>
        <v/>
      </c>
      <c r="AF578" t="str">
        <f t="shared" ref="AF578:AF641" si="149">IF($I578="","",IF(ISNA(VLOOKUP($AD578,$AM$2:$AS$1001,2,FALSE)),"Not Found",VLOOKUP($AD578,$AM$2:$AS$1001,2,FALSE)))</f>
        <v/>
      </c>
      <c r="AG578" t="str">
        <f t="shared" ref="AG578:AG641" si="150">IF($I578="","",IF(ISNA(VLOOKUP($AD578,$AM$2:$AS$1001,3,FALSE)),"Not Found",VLOOKUP($AD578,$AM$2:$AS$1001,3,FALSE)))</f>
        <v/>
      </c>
      <c r="AH578" t="str">
        <f t="shared" ref="AH578:AH641" si="151">IF($I578="","",IF(ISNA(VLOOKUP($AD578,$AM$2:$AS$1001,4,FALSE)),"Not Found",VLOOKUP($AD578,$AM$2:$AS$1001,4,FALSE)))</f>
        <v/>
      </c>
      <c r="AI578" t="str">
        <f t="shared" ref="AI578:AI641" si="152">IF($I578="","",IF(ISNA(VLOOKUP($AD578,$AM$2:$AS$1001,5,FALSE)),"Not Found",VLOOKUP($AD578,$AM$2:$AS$1001,5,FALSE)))</f>
        <v/>
      </c>
      <c r="AJ578" t="str">
        <f t="shared" ref="AJ578:AJ641" si="153">IF($I578="","",IF(ISNA(VLOOKUP($AD578,$AM$2:$AS$1001,6,FALSE)),"Not Found",VLOOKUP($AD578,$AM$2:$AS$1001,6,FALSE)))</f>
        <v/>
      </c>
      <c r="AK578" t="str">
        <f t="shared" ref="AK578:AK641" si="154">IF($I578="","",IF(ISNA(VLOOKUP($AD578,$AM$2:$AS$1001,7,FALSE)),"Not Found",IF(ISERROR(FIND("@",VLOOKUP($AD578,$AM$2:$AS$1001,7,FALSE))),"Missing",VLOOKUP($AD578,$AM$2:$AS$1001,7,FALSE))))</f>
        <v/>
      </c>
      <c r="AM578" t="str">
        <f t="shared" ca="1" si="143"/>
        <v>0, 0</v>
      </c>
      <c r="AN578">
        <f ca="1">OFFSET(INDIRECT(CONCATENATE($AE$1,"!$A$1")),$AT578,MATCH("First Name",INDIRECT(CONCATENATE($AE$1,"!$A$1")):INDIRECT(CONCATENATE($AE$1,"!$L$1")),0)-1,1,1)</f>
        <v>0</v>
      </c>
      <c r="AO578">
        <f ca="1">OFFSET(INDIRECT(CONCATENATE($AE$1,"!$A$1")),$AT578,MATCH("Last Name",INDIRECT(CONCATENATE($AE$1,"!$A$1")):INDIRECT(CONCATENATE($AE$1,"!$L$1")),0)-1,1,1)</f>
        <v>0</v>
      </c>
      <c r="AP578">
        <f ca="1">OFFSET(INDIRECT(CONCATENATE($AE$1,"!$A$1")),$AT578,MATCH("description",INDIRECT(CONCATENATE($AE$1,"!$A$1")):INDIRECT(CONCATENATE($AE$1,"!$L$1")),0)-1,1,1)</f>
        <v>0</v>
      </c>
      <c r="AQ578">
        <f ca="1">OFFSET(INDIRECT(CONCATENATE($AE$1,"!$A$1")),$AT578,MATCH("Display Name",INDIRECT(CONCATENATE($AE$1,"!$A$1")):INDIRECT(CONCATENATE($AE$1,"!$L$1")),0)-1,1,1)</f>
        <v>0</v>
      </c>
      <c r="AR578">
        <f ca="1">OFFSET(INDIRECT(CONCATENATE($AE$1,"!$A$1")),$AT578,MATCH("Pre-Windows 2000 Logon Name",INDIRECT(CONCATENATE($AE$1,"!$A$1")):INDIRECT(CONCATENATE($AE$1,"!$L$1")),0)-1,1,1)</f>
        <v>0</v>
      </c>
      <c r="AS578">
        <f ca="1">OFFSET(INDIRECT(CONCATENATE($AE$1,"!$A$1")),$AT578,MATCH("E-Mail Address",INDIRECT(CONCATENATE($AE$1,"!$A$1")):INDIRECT(CONCATENATE($AE$1,"!$L$1")),0)-1,1,1)</f>
        <v>0</v>
      </c>
      <c r="AT578">
        <v>577</v>
      </c>
    </row>
    <row r="579" spans="1:46" x14ac:dyDescent="0.25">
      <c r="A579" s="4"/>
      <c r="B579" s="4"/>
      <c r="C579" s="4"/>
      <c r="D579" s="4"/>
      <c r="E579" s="4"/>
      <c r="F579" s="4"/>
      <c r="H579" s="2"/>
      <c r="I579" t="str">
        <f t="shared" ref="I579:I642" si="155">IF((H579&lt;&gt;"Deferred")*(H579&lt;&gt;""),H579,IF(($D579="")*($A579=""),"",CONCATENATE($D579,", ",$A579)))</f>
        <v/>
      </c>
      <c r="K579" t="str">
        <f t="shared" si="144"/>
        <v/>
      </c>
      <c r="L579" t="str">
        <f t="shared" si="145"/>
        <v/>
      </c>
      <c r="M579" t="str">
        <f t="shared" si="146"/>
        <v/>
      </c>
      <c r="N579" t="str">
        <f t="shared" si="147"/>
        <v/>
      </c>
      <c r="O579" t="str">
        <f t="shared" si="148"/>
        <v/>
      </c>
      <c r="P579" t="str">
        <f t="shared" ref="P579:P642" si="156">IF($I579="","",IF(ISNA(VLOOKUP($I579,$R$2:$AA$1001,7,FALSE)),"Not Found",IF(VLOOKUP($I579,$R$2:$AA$1001,7,FALSE)=0,"Missing",VLOOKUP($I579,$R$2:$AA$1001,7,FALSE))))</f>
        <v/>
      </c>
      <c r="R579" t="str">
        <f t="shared" ref="R579:R642" ca="1" si="157">CONCATENATE(T579,", ",S579)</f>
        <v>0, 0</v>
      </c>
      <c r="S579">
        <f ca="1"/>
        <v>0</v>
      </c>
      <c r="T579">
        <f ca="1"/>
        <v>0</v>
      </c>
      <c r="U579">
        <f ca="1"/>
        <v>0</v>
      </c>
      <c r="V579">
        <f ca="1"/>
        <v>0</v>
      </c>
      <c r="W579">
        <f ca="1"/>
        <v>0</v>
      </c>
      <c r="X579">
        <f ca="1"/>
        <v>0</v>
      </c>
      <c r="Y579">
        <f ca="1"/>
        <v>0</v>
      </c>
      <c r="Z579">
        <f ca="1"/>
        <v>0</v>
      </c>
      <c r="AA579">
        <f ca="1"/>
        <v>0</v>
      </c>
      <c r="AC579" s="2"/>
      <c r="AD579" t="str">
        <f t="shared" ref="AD579:AD642" si="158">IF(AC579&lt;&gt;"",AC579,IF(($D579="")*($A579=""),"",CONCATENATE($D579,", ",$A579)))</f>
        <v/>
      </c>
      <c r="AF579" t="str">
        <f t="shared" si="149"/>
        <v/>
      </c>
      <c r="AG579" t="str">
        <f t="shared" si="150"/>
        <v/>
      </c>
      <c r="AH579" t="str">
        <f t="shared" si="151"/>
        <v/>
      </c>
      <c r="AI579" t="str">
        <f t="shared" si="152"/>
        <v/>
      </c>
      <c r="AJ579" t="str">
        <f t="shared" si="153"/>
        <v/>
      </c>
      <c r="AK579" t="str">
        <f t="shared" si="154"/>
        <v/>
      </c>
      <c r="AM579" t="str">
        <f t="shared" ref="AM579:AM642" ca="1" si="159">CONCATENATE(AO579,", ",AN579)</f>
        <v>0, 0</v>
      </c>
      <c r="AN579">
        <f ca="1">OFFSET(INDIRECT(CONCATENATE($AE$1,"!$A$1")),$AT579,MATCH("First Name",INDIRECT(CONCATENATE($AE$1,"!$A$1")):INDIRECT(CONCATENATE($AE$1,"!$L$1")),0)-1,1,1)</f>
        <v>0</v>
      </c>
      <c r="AO579">
        <f ca="1">OFFSET(INDIRECT(CONCATENATE($AE$1,"!$A$1")),$AT579,MATCH("Last Name",INDIRECT(CONCATENATE($AE$1,"!$A$1")):INDIRECT(CONCATENATE($AE$1,"!$L$1")),0)-1,1,1)</f>
        <v>0</v>
      </c>
      <c r="AP579">
        <f ca="1">OFFSET(INDIRECT(CONCATENATE($AE$1,"!$A$1")),$AT579,MATCH("description",INDIRECT(CONCATENATE($AE$1,"!$A$1")):INDIRECT(CONCATENATE($AE$1,"!$L$1")),0)-1,1,1)</f>
        <v>0</v>
      </c>
      <c r="AQ579">
        <f ca="1">OFFSET(INDIRECT(CONCATENATE($AE$1,"!$A$1")),$AT579,MATCH("Display Name",INDIRECT(CONCATENATE($AE$1,"!$A$1")):INDIRECT(CONCATENATE($AE$1,"!$L$1")),0)-1,1,1)</f>
        <v>0</v>
      </c>
      <c r="AR579">
        <f ca="1">OFFSET(INDIRECT(CONCATENATE($AE$1,"!$A$1")),$AT579,MATCH("Pre-Windows 2000 Logon Name",INDIRECT(CONCATENATE($AE$1,"!$A$1")):INDIRECT(CONCATENATE($AE$1,"!$L$1")),0)-1,1,1)</f>
        <v>0</v>
      </c>
      <c r="AS579">
        <f ca="1">OFFSET(INDIRECT(CONCATENATE($AE$1,"!$A$1")),$AT579,MATCH("E-Mail Address",INDIRECT(CONCATENATE($AE$1,"!$A$1")):INDIRECT(CONCATENATE($AE$1,"!$L$1")),0)-1,1,1)</f>
        <v>0</v>
      </c>
      <c r="AT579">
        <v>578</v>
      </c>
    </row>
    <row r="580" spans="1:46" x14ac:dyDescent="0.25">
      <c r="A580" s="4"/>
      <c r="B580" s="4"/>
      <c r="C580" s="4"/>
      <c r="D580" s="4"/>
      <c r="E580" s="4"/>
      <c r="F580" s="4"/>
      <c r="H580" s="2"/>
      <c r="I580" t="str">
        <f t="shared" si="155"/>
        <v/>
      </c>
      <c r="K580" t="str">
        <f t="shared" si="144"/>
        <v/>
      </c>
      <c r="L580" t="str">
        <f t="shared" si="145"/>
        <v/>
      </c>
      <c r="M580" t="str">
        <f t="shared" si="146"/>
        <v/>
      </c>
      <c r="N580" t="str">
        <f t="shared" si="147"/>
        <v/>
      </c>
      <c r="O580" t="str">
        <f t="shared" si="148"/>
        <v/>
      </c>
      <c r="P580" t="str">
        <f t="shared" si="156"/>
        <v/>
      </c>
      <c r="R580" t="str">
        <f t="shared" ca="1" si="157"/>
        <v>0, 0</v>
      </c>
      <c r="S580">
        <f ca="1"/>
        <v>0</v>
      </c>
      <c r="T580">
        <f ca="1"/>
        <v>0</v>
      </c>
      <c r="U580">
        <f ca="1"/>
        <v>0</v>
      </c>
      <c r="V580">
        <f ca="1"/>
        <v>0</v>
      </c>
      <c r="W580">
        <f ca="1"/>
        <v>0</v>
      </c>
      <c r="X580">
        <f ca="1"/>
        <v>0</v>
      </c>
      <c r="Y580">
        <f ca="1"/>
        <v>0</v>
      </c>
      <c r="Z580">
        <f ca="1"/>
        <v>0</v>
      </c>
      <c r="AA580">
        <f ca="1"/>
        <v>0</v>
      </c>
      <c r="AC580" s="2"/>
      <c r="AD580" t="str">
        <f t="shared" si="158"/>
        <v/>
      </c>
      <c r="AF580" t="str">
        <f t="shared" si="149"/>
        <v/>
      </c>
      <c r="AG580" t="str">
        <f t="shared" si="150"/>
        <v/>
      </c>
      <c r="AH580" t="str">
        <f t="shared" si="151"/>
        <v/>
      </c>
      <c r="AI580" t="str">
        <f t="shared" si="152"/>
        <v/>
      </c>
      <c r="AJ580" t="str">
        <f t="shared" si="153"/>
        <v/>
      </c>
      <c r="AK580" t="str">
        <f t="shared" si="154"/>
        <v/>
      </c>
      <c r="AM580" t="str">
        <f t="shared" ca="1" si="159"/>
        <v>0, 0</v>
      </c>
      <c r="AN580">
        <f ca="1">OFFSET(INDIRECT(CONCATENATE($AE$1,"!$A$1")),$AT580,MATCH("First Name",INDIRECT(CONCATENATE($AE$1,"!$A$1")):INDIRECT(CONCATENATE($AE$1,"!$L$1")),0)-1,1,1)</f>
        <v>0</v>
      </c>
      <c r="AO580">
        <f ca="1">OFFSET(INDIRECT(CONCATENATE($AE$1,"!$A$1")),$AT580,MATCH("Last Name",INDIRECT(CONCATENATE($AE$1,"!$A$1")):INDIRECT(CONCATENATE($AE$1,"!$L$1")),0)-1,1,1)</f>
        <v>0</v>
      </c>
      <c r="AP580">
        <f ca="1">OFFSET(INDIRECT(CONCATENATE($AE$1,"!$A$1")),$AT580,MATCH("description",INDIRECT(CONCATENATE($AE$1,"!$A$1")):INDIRECT(CONCATENATE($AE$1,"!$L$1")),0)-1,1,1)</f>
        <v>0</v>
      </c>
      <c r="AQ580">
        <f ca="1">OFFSET(INDIRECT(CONCATENATE($AE$1,"!$A$1")),$AT580,MATCH("Display Name",INDIRECT(CONCATENATE($AE$1,"!$A$1")):INDIRECT(CONCATENATE($AE$1,"!$L$1")),0)-1,1,1)</f>
        <v>0</v>
      </c>
      <c r="AR580">
        <f ca="1">OFFSET(INDIRECT(CONCATENATE($AE$1,"!$A$1")),$AT580,MATCH("Pre-Windows 2000 Logon Name",INDIRECT(CONCATENATE($AE$1,"!$A$1")):INDIRECT(CONCATENATE($AE$1,"!$L$1")),0)-1,1,1)</f>
        <v>0</v>
      </c>
      <c r="AS580">
        <f ca="1">OFFSET(INDIRECT(CONCATENATE($AE$1,"!$A$1")),$AT580,MATCH("E-Mail Address",INDIRECT(CONCATENATE($AE$1,"!$A$1")):INDIRECT(CONCATENATE($AE$1,"!$L$1")),0)-1,1,1)</f>
        <v>0</v>
      </c>
      <c r="AT580">
        <v>579</v>
      </c>
    </row>
    <row r="581" spans="1:46" x14ac:dyDescent="0.25">
      <c r="A581" s="4"/>
      <c r="B581" s="4"/>
      <c r="C581" s="4"/>
      <c r="D581" s="4"/>
      <c r="E581" s="4"/>
      <c r="F581" s="4"/>
      <c r="H581" s="2"/>
      <c r="I581" t="str">
        <f t="shared" si="155"/>
        <v/>
      </c>
      <c r="K581" t="str">
        <f t="shared" si="144"/>
        <v/>
      </c>
      <c r="L581" t="str">
        <f t="shared" si="145"/>
        <v/>
      </c>
      <c r="M581" t="str">
        <f t="shared" si="146"/>
        <v/>
      </c>
      <c r="N581" t="str">
        <f t="shared" si="147"/>
        <v/>
      </c>
      <c r="O581" t="str">
        <f t="shared" si="148"/>
        <v/>
      </c>
      <c r="P581" t="str">
        <f t="shared" si="156"/>
        <v/>
      </c>
      <c r="R581" t="str">
        <f t="shared" ca="1" si="157"/>
        <v>0, 0</v>
      </c>
      <c r="S581">
        <f ca="1"/>
        <v>0</v>
      </c>
      <c r="T581">
        <f ca="1"/>
        <v>0</v>
      </c>
      <c r="U581">
        <f ca="1"/>
        <v>0</v>
      </c>
      <c r="V581">
        <f ca="1"/>
        <v>0</v>
      </c>
      <c r="W581">
        <f ca="1"/>
        <v>0</v>
      </c>
      <c r="X581">
        <f ca="1"/>
        <v>0</v>
      </c>
      <c r="Y581">
        <f ca="1"/>
        <v>0</v>
      </c>
      <c r="Z581">
        <f ca="1"/>
        <v>0</v>
      </c>
      <c r="AA581">
        <f ca="1"/>
        <v>0</v>
      </c>
      <c r="AC581" s="2"/>
      <c r="AD581" t="str">
        <f t="shared" si="158"/>
        <v/>
      </c>
      <c r="AF581" t="str">
        <f t="shared" si="149"/>
        <v/>
      </c>
      <c r="AG581" t="str">
        <f t="shared" si="150"/>
        <v/>
      </c>
      <c r="AH581" t="str">
        <f t="shared" si="151"/>
        <v/>
      </c>
      <c r="AI581" t="str">
        <f t="shared" si="152"/>
        <v/>
      </c>
      <c r="AJ581" t="str">
        <f t="shared" si="153"/>
        <v/>
      </c>
      <c r="AK581" t="str">
        <f t="shared" si="154"/>
        <v/>
      </c>
      <c r="AM581" t="str">
        <f t="shared" ca="1" si="159"/>
        <v>0, 0</v>
      </c>
      <c r="AN581">
        <f ca="1">OFFSET(INDIRECT(CONCATENATE($AE$1,"!$A$1")),$AT581,MATCH("First Name",INDIRECT(CONCATENATE($AE$1,"!$A$1")):INDIRECT(CONCATENATE($AE$1,"!$L$1")),0)-1,1,1)</f>
        <v>0</v>
      </c>
      <c r="AO581">
        <f ca="1">OFFSET(INDIRECT(CONCATENATE($AE$1,"!$A$1")),$AT581,MATCH("Last Name",INDIRECT(CONCATENATE($AE$1,"!$A$1")):INDIRECT(CONCATENATE($AE$1,"!$L$1")),0)-1,1,1)</f>
        <v>0</v>
      </c>
      <c r="AP581">
        <f ca="1">OFFSET(INDIRECT(CONCATENATE($AE$1,"!$A$1")),$AT581,MATCH("description",INDIRECT(CONCATENATE($AE$1,"!$A$1")):INDIRECT(CONCATENATE($AE$1,"!$L$1")),0)-1,1,1)</f>
        <v>0</v>
      </c>
      <c r="AQ581">
        <f ca="1">OFFSET(INDIRECT(CONCATENATE($AE$1,"!$A$1")),$AT581,MATCH("Display Name",INDIRECT(CONCATENATE($AE$1,"!$A$1")):INDIRECT(CONCATENATE($AE$1,"!$L$1")),0)-1,1,1)</f>
        <v>0</v>
      </c>
      <c r="AR581">
        <f ca="1">OFFSET(INDIRECT(CONCATENATE($AE$1,"!$A$1")),$AT581,MATCH("Pre-Windows 2000 Logon Name",INDIRECT(CONCATENATE($AE$1,"!$A$1")):INDIRECT(CONCATENATE($AE$1,"!$L$1")),0)-1,1,1)</f>
        <v>0</v>
      </c>
      <c r="AS581">
        <f ca="1">OFFSET(INDIRECT(CONCATENATE($AE$1,"!$A$1")),$AT581,MATCH("E-Mail Address",INDIRECT(CONCATENATE($AE$1,"!$A$1")):INDIRECT(CONCATENATE($AE$1,"!$L$1")),0)-1,1,1)</f>
        <v>0</v>
      </c>
      <c r="AT581">
        <v>580</v>
      </c>
    </row>
    <row r="582" spans="1:46" x14ac:dyDescent="0.25">
      <c r="A582" s="4"/>
      <c r="B582" s="4"/>
      <c r="C582" s="4"/>
      <c r="D582" s="4"/>
      <c r="E582" s="4"/>
      <c r="F582" s="4"/>
      <c r="H582" s="2"/>
      <c r="I582" t="str">
        <f t="shared" si="155"/>
        <v/>
      </c>
      <c r="K582" t="str">
        <f t="shared" si="144"/>
        <v/>
      </c>
      <c r="L582" t="str">
        <f t="shared" si="145"/>
        <v/>
      </c>
      <c r="M582" t="str">
        <f t="shared" si="146"/>
        <v/>
      </c>
      <c r="N582" t="str">
        <f t="shared" si="147"/>
        <v/>
      </c>
      <c r="O582" t="str">
        <f t="shared" si="148"/>
        <v/>
      </c>
      <c r="P582" t="str">
        <f t="shared" si="156"/>
        <v/>
      </c>
      <c r="R582" t="str">
        <f t="shared" ca="1" si="157"/>
        <v>0, 0</v>
      </c>
      <c r="S582">
        <f ca="1"/>
        <v>0</v>
      </c>
      <c r="T582">
        <f ca="1"/>
        <v>0</v>
      </c>
      <c r="U582">
        <f ca="1"/>
        <v>0</v>
      </c>
      <c r="V582">
        <f ca="1"/>
        <v>0</v>
      </c>
      <c r="W582">
        <f ca="1"/>
        <v>0</v>
      </c>
      <c r="X582">
        <f ca="1"/>
        <v>0</v>
      </c>
      <c r="Y582">
        <f ca="1"/>
        <v>0</v>
      </c>
      <c r="Z582">
        <f ca="1"/>
        <v>0</v>
      </c>
      <c r="AA582">
        <f ca="1"/>
        <v>0</v>
      </c>
      <c r="AC582" s="2"/>
      <c r="AD582" t="str">
        <f t="shared" si="158"/>
        <v/>
      </c>
      <c r="AF582" t="str">
        <f t="shared" si="149"/>
        <v/>
      </c>
      <c r="AG582" t="str">
        <f t="shared" si="150"/>
        <v/>
      </c>
      <c r="AH582" t="str">
        <f t="shared" si="151"/>
        <v/>
      </c>
      <c r="AI582" t="str">
        <f t="shared" si="152"/>
        <v/>
      </c>
      <c r="AJ582" t="str">
        <f t="shared" si="153"/>
        <v/>
      </c>
      <c r="AK582" t="str">
        <f t="shared" si="154"/>
        <v/>
      </c>
      <c r="AM582" t="str">
        <f t="shared" ca="1" si="159"/>
        <v>0, 0</v>
      </c>
      <c r="AN582">
        <f ca="1">OFFSET(INDIRECT(CONCATENATE($AE$1,"!$A$1")),$AT582,MATCH("First Name",INDIRECT(CONCATENATE($AE$1,"!$A$1")):INDIRECT(CONCATENATE($AE$1,"!$L$1")),0)-1,1,1)</f>
        <v>0</v>
      </c>
      <c r="AO582">
        <f ca="1">OFFSET(INDIRECT(CONCATENATE($AE$1,"!$A$1")),$AT582,MATCH("Last Name",INDIRECT(CONCATENATE($AE$1,"!$A$1")):INDIRECT(CONCATENATE($AE$1,"!$L$1")),0)-1,1,1)</f>
        <v>0</v>
      </c>
      <c r="AP582">
        <f ca="1">OFFSET(INDIRECT(CONCATENATE($AE$1,"!$A$1")),$AT582,MATCH("description",INDIRECT(CONCATENATE($AE$1,"!$A$1")):INDIRECT(CONCATENATE($AE$1,"!$L$1")),0)-1,1,1)</f>
        <v>0</v>
      </c>
      <c r="AQ582">
        <f ca="1">OFFSET(INDIRECT(CONCATENATE($AE$1,"!$A$1")),$AT582,MATCH("Display Name",INDIRECT(CONCATENATE($AE$1,"!$A$1")):INDIRECT(CONCATENATE($AE$1,"!$L$1")),0)-1,1,1)</f>
        <v>0</v>
      </c>
      <c r="AR582">
        <f ca="1">OFFSET(INDIRECT(CONCATENATE($AE$1,"!$A$1")),$AT582,MATCH("Pre-Windows 2000 Logon Name",INDIRECT(CONCATENATE($AE$1,"!$A$1")):INDIRECT(CONCATENATE($AE$1,"!$L$1")),0)-1,1,1)</f>
        <v>0</v>
      </c>
      <c r="AS582">
        <f ca="1">OFFSET(INDIRECT(CONCATENATE($AE$1,"!$A$1")),$AT582,MATCH("E-Mail Address",INDIRECT(CONCATENATE($AE$1,"!$A$1")):INDIRECT(CONCATENATE($AE$1,"!$L$1")),0)-1,1,1)</f>
        <v>0</v>
      </c>
      <c r="AT582">
        <v>581</v>
      </c>
    </row>
    <row r="583" spans="1:46" x14ac:dyDescent="0.25">
      <c r="A583" s="4"/>
      <c r="B583" s="4"/>
      <c r="C583" s="4"/>
      <c r="D583" s="4"/>
      <c r="E583" s="4"/>
      <c r="F583" s="4"/>
      <c r="H583" s="2"/>
      <c r="I583" t="str">
        <f t="shared" si="155"/>
        <v/>
      </c>
      <c r="K583" t="str">
        <f t="shared" si="144"/>
        <v/>
      </c>
      <c r="L583" t="str">
        <f t="shared" si="145"/>
        <v/>
      </c>
      <c r="M583" t="str">
        <f t="shared" si="146"/>
        <v/>
      </c>
      <c r="N583" t="str">
        <f t="shared" si="147"/>
        <v/>
      </c>
      <c r="O583" t="str">
        <f t="shared" si="148"/>
        <v/>
      </c>
      <c r="P583" t="str">
        <f t="shared" si="156"/>
        <v/>
      </c>
      <c r="R583" t="str">
        <f t="shared" ca="1" si="157"/>
        <v>0, 0</v>
      </c>
      <c r="S583">
        <f ca="1"/>
        <v>0</v>
      </c>
      <c r="T583">
        <f ca="1"/>
        <v>0</v>
      </c>
      <c r="U583">
        <f ca="1"/>
        <v>0</v>
      </c>
      <c r="V583">
        <f ca="1"/>
        <v>0</v>
      </c>
      <c r="W583">
        <f ca="1"/>
        <v>0</v>
      </c>
      <c r="X583">
        <f ca="1"/>
        <v>0</v>
      </c>
      <c r="Y583">
        <f ca="1"/>
        <v>0</v>
      </c>
      <c r="Z583">
        <f ca="1"/>
        <v>0</v>
      </c>
      <c r="AA583">
        <f ca="1"/>
        <v>0</v>
      </c>
      <c r="AC583" s="2"/>
      <c r="AD583" t="str">
        <f t="shared" si="158"/>
        <v/>
      </c>
      <c r="AF583" t="str">
        <f t="shared" si="149"/>
        <v/>
      </c>
      <c r="AG583" t="str">
        <f t="shared" si="150"/>
        <v/>
      </c>
      <c r="AH583" t="str">
        <f t="shared" si="151"/>
        <v/>
      </c>
      <c r="AI583" t="str">
        <f t="shared" si="152"/>
        <v/>
      </c>
      <c r="AJ583" t="str">
        <f t="shared" si="153"/>
        <v/>
      </c>
      <c r="AK583" t="str">
        <f t="shared" si="154"/>
        <v/>
      </c>
      <c r="AM583" t="str">
        <f t="shared" ca="1" si="159"/>
        <v>0, 0</v>
      </c>
      <c r="AN583">
        <f ca="1">OFFSET(INDIRECT(CONCATENATE($AE$1,"!$A$1")),$AT583,MATCH("First Name",INDIRECT(CONCATENATE($AE$1,"!$A$1")):INDIRECT(CONCATENATE($AE$1,"!$L$1")),0)-1,1,1)</f>
        <v>0</v>
      </c>
      <c r="AO583">
        <f ca="1">OFFSET(INDIRECT(CONCATENATE($AE$1,"!$A$1")),$AT583,MATCH("Last Name",INDIRECT(CONCATENATE($AE$1,"!$A$1")):INDIRECT(CONCATENATE($AE$1,"!$L$1")),0)-1,1,1)</f>
        <v>0</v>
      </c>
      <c r="AP583">
        <f ca="1">OFFSET(INDIRECT(CONCATENATE($AE$1,"!$A$1")),$AT583,MATCH("description",INDIRECT(CONCATENATE($AE$1,"!$A$1")):INDIRECT(CONCATENATE($AE$1,"!$L$1")),0)-1,1,1)</f>
        <v>0</v>
      </c>
      <c r="AQ583">
        <f ca="1">OFFSET(INDIRECT(CONCATENATE($AE$1,"!$A$1")),$AT583,MATCH("Display Name",INDIRECT(CONCATENATE($AE$1,"!$A$1")):INDIRECT(CONCATENATE($AE$1,"!$L$1")),0)-1,1,1)</f>
        <v>0</v>
      </c>
      <c r="AR583">
        <f ca="1">OFFSET(INDIRECT(CONCATENATE($AE$1,"!$A$1")),$AT583,MATCH("Pre-Windows 2000 Logon Name",INDIRECT(CONCATENATE($AE$1,"!$A$1")):INDIRECT(CONCATENATE($AE$1,"!$L$1")),0)-1,1,1)</f>
        <v>0</v>
      </c>
      <c r="AS583">
        <f ca="1">OFFSET(INDIRECT(CONCATENATE($AE$1,"!$A$1")),$AT583,MATCH("E-Mail Address",INDIRECT(CONCATENATE($AE$1,"!$A$1")):INDIRECT(CONCATENATE($AE$1,"!$L$1")),0)-1,1,1)</f>
        <v>0</v>
      </c>
      <c r="AT583">
        <v>582</v>
      </c>
    </row>
    <row r="584" spans="1:46" x14ac:dyDescent="0.25">
      <c r="A584" s="4"/>
      <c r="B584" s="4"/>
      <c r="C584" s="4"/>
      <c r="D584" s="4"/>
      <c r="E584" s="4"/>
      <c r="F584" s="4"/>
      <c r="H584" s="2"/>
      <c r="I584" t="str">
        <f t="shared" si="155"/>
        <v/>
      </c>
      <c r="K584" t="str">
        <f t="shared" si="144"/>
        <v/>
      </c>
      <c r="L584" t="str">
        <f t="shared" si="145"/>
        <v/>
      </c>
      <c r="M584" t="str">
        <f t="shared" si="146"/>
        <v/>
      </c>
      <c r="N584" t="str">
        <f t="shared" si="147"/>
        <v/>
      </c>
      <c r="O584" t="str">
        <f t="shared" si="148"/>
        <v/>
      </c>
      <c r="P584" t="str">
        <f t="shared" si="156"/>
        <v/>
      </c>
      <c r="R584" t="str">
        <f t="shared" ca="1" si="157"/>
        <v>0, 0</v>
      </c>
      <c r="S584">
        <f ca="1"/>
        <v>0</v>
      </c>
      <c r="T584">
        <f ca="1"/>
        <v>0</v>
      </c>
      <c r="U584">
        <f ca="1"/>
        <v>0</v>
      </c>
      <c r="V584">
        <f ca="1"/>
        <v>0</v>
      </c>
      <c r="W584">
        <f ca="1"/>
        <v>0</v>
      </c>
      <c r="X584">
        <f ca="1"/>
        <v>0</v>
      </c>
      <c r="Y584">
        <f ca="1"/>
        <v>0</v>
      </c>
      <c r="Z584">
        <f ca="1"/>
        <v>0</v>
      </c>
      <c r="AA584">
        <f ca="1"/>
        <v>0</v>
      </c>
      <c r="AC584" s="2"/>
      <c r="AD584" t="str">
        <f t="shared" si="158"/>
        <v/>
      </c>
      <c r="AF584" t="str">
        <f t="shared" si="149"/>
        <v/>
      </c>
      <c r="AG584" t="str">
        <f t="shared" si="150"/>
        <v/>
      </c>
      <c r="AH584" t="str">
        <f t="shared" si="151"/>
        <v/>
      </c>
      <c r="AI584" t="str">
        <f t="shared" si="152"/>
        <v/>
      </c>
      <c r="AJ584" t="str">
        <f t="shared" si="153"/>
        <v/>
      </c>
      <c r="AK584" t="str">
        <f t="shared" si="154"/>
        <v/>
      </c>
      <c r="AM584" t="str">
        <f t="shared" ca="1" si="159"/>
        <v>0, 0</v>
      </c>
      <c r="AN584">
        <f ca="1">OFFSET(INDIRECT(CONCATENATE($AE$1,"!$A$1")),$AT584,MATCH("First Name",INDIRECT(CONCATENATE($AE$1,"!$A$1")):INDIRECT(CONCATENATE($AE$1,"!$L$1")),0)-1,1,1)</f>
        <v>0</v>
      </c>
      <c r="AO584">
        <f ca="1">OFFSET(INDIRECT(CONCATENATE($AE$1,"!$A$1")),$AT584,MATCH("Last Name",INDIRECT(CONCATENATE($AE$1,"!$A$1")):INDIRECT(CONCATENATE($AE$1,"!$L$1")),0)-1,1,1)</f>
        <v>0</v>
      </c>
      <c r="AP584">
        <f ca="1">OFFSET(INDIRECT(CONCATENATE($AE$1,"!$A$1")),$AT584,MATCH("description",INDIRECT(CONCATENATE($AE$1,"!$A$1")):INDIRECT(CONCATENATE($AE$1,"!$L$1")),0)-1,1,1)</f>
        <v>0</v>
      </c>
      <c r="AQ584">
        <f ca="1">OFFSET(INDIRECT(CONCATENATE($AE$1,"!$A$1")),$AT584,MATCH("Display Name",INDIRECT(CONCATENATE($AE$1,"!$A$1")):INDIRECT(CONCATENATE($AE$1,"!$L$1")),0)-1,1,1)</f>
        <v>0</v>
      </c>
      <c r="AR584">
        <f ca="1">OFFSET(INDIRECT(CONCATENATE($AE$1,"!$A$1")),$AT584,MATCH("Pre-Windows 2000 Logon Name",INDIRECT(CONCATENATE($AE$1,"!$A$1")):INDIRECT(CONCATENATE($AE$1,"!$L$1")),0)-1,1,1)</f>
        <v>0</v>
      </c>
      <c r="AS584">
        <f ca="1">OFFSET(INDIRECT(CONCATENATE($AE$1,"!$A$1")),$AT584,MATCH("E-Mail Address",INDIRECT(CONCATENATE($AE$1,"!$A$1")):INDIRECT(CONCATENATE($AE$1,"!$L$1")),0)-1,1,1)</f>
        <v>0</v>
      </c>
      <c r="AT584">
        <v>583</v>
      </c>
    </row>
    <row r="585" spans="1:46" x14ac:dyDescent="0.25">
      <c r="A585" s="4"/>
      <c r="B585" s="4"/>
      <c r="C585" s="4"/>
      <c r="D585" s="4"/>
      <c r="E585" s="4"/>
      <c r="F585" s="4"/>
      <c r="H585" s="2"/>
      <c r="I585" t="str">
        <f t="shared" si="155"/>
        <v/>
      </c>
      <c r="K585" t="str">
        <f t="shared" si="144"/>
        <v/>
      </c>
      <c r="L585" t="str">
        <f t="shared" si="145"/>
        <v/>
      </c>
      <c r="M585" t="str">
        <f t="shared" si="146"/>
        <v/>
      </c>
      <c r="N585" t="str">
        <f t="shared" si="147"/>
        <v/>
      </c>
      <c r="O585" t="str">
        <f t="shared" si="148"/>
        <v/>
      </c>
      <c r="P585" t="str">
        <f t="shared" si="156"/>
        <v/>
      </c>
      <c r="R585" t="str">
        <f t="shared" ca="1" si="157"/>
        <v>0, 0</v>
      </c>
      <c r="S585">
        <f ca="1"/>
        <v>0</v>
      </c>
      <c r="T585">
        <f ca="1"/>
        <v>0</v>
      </c>
      <c r="U585">
        <f ca="1"/>
        <v>0</v>
      </c>
      <c r="V585">
        <f ca="1"/>
        <v>0</v>
      </c>
      <c r="W585">
        <f ca="1"/>
        <v>0</v>
      </c>
      <c r="X585">
        <f ca="1"/>
        <v>0</v>
      </c>
      <c r="Y585">
        <f ca="1"/>
        <v>0</v>
      </c>
      <c r="Z585">
        <f ca="1"/>
        <v>0</v>
      </c>
      <c r="AA585">
        <f ca="1"/>
        <v>0</v>
      </c>
      <c r="AC585" s="2"/>
      <c r="AD585" t="str">
        <f t="shared" si="158"/>
        <v/>
      </c>
      <c r="AF585" t="str">
        <f t="shared" si="149"/>
        <v/>
      </c>
      <c r="AG585" t="str">
        <f t="shared" si="150"/>
        <v/>
      </c>
      <c r="AH585" t="str">
        <f t="shared" si="151"/>
        <v/>
      </c>
      <c r="AI585" t="str">
        <f t="shared" si="152"/>
        <v/>
      </c>
      <c r="AJ585" t="str">
        <f t="shared" si="153"/>
        <v/>
      </c>
      <c r="AK585" t="str">
        <f t="shared" si="154"/>
        <v/>
      </c>
      <c r="AM585" t="str">
        <f t="shared" ca="1" si="159"/>
        <v>0, 0</v>
      </c>
      <c r="AN585">
        <f ca="1">OFFSET(INDIRECT(CONCATENATE($AE$1,"!$A$1")),$AT585,MATCH("First Name",INDIRECT(CONCATENATE($AE$1,"!$A$1")):INDIRECT(CONCATENATE($AE$1,"!$L$1")),0)-1,1,1)</f>
        <v>0</v>
      </c>
      <c r="AO585">
        <f ca="1">OFFSET(INDIRECT(CONCATENATE($AE$1,"!$A$1")),$AT585,MATCH("Last Name",INDIRECT(CONCATENATE($AE$1,"!$A$1")):INDIRECT(CONCATENATE($AE$1,"!$L$1")),0)-1,1,1)</f>
        <v>0</v>
      </c>
      <c r="AP585">
        <f ca="1">OFFSET(INDIRECT(CONCATENATE($AE$1,"!$A$1")),$AT585,MATCH("description",INDIRECT(CONCATENATE($AE$1,"!$A$1")):INDIRECT(CONCATENATE($AE$1,"!$L$1")),0)-1,1,1)</f>
        <v>0</v>
      </c>
      <c r="AQ585">
        <f ca="1">OFFSET(INDIRECT(CONCATENATE($AE$1,"!$A$1")),$AT585,MATCH("Display Name",INDIRECT(CONCATENATE($AE$1,"!$A$1")):INDIRECT(CONCATENATE($AE$1,"!$L$1")),0)-1,1,1)</f>
        <v>0</v>
      </c>
      <c r="AR585">
        <f ca="1">OFFSET(INDIRECT(CONCATENATE($AE$1,"!$A$1")),$AT585,MATCH("Pre-Windows 2000 Logon Name",INDIRECT(CONCATENATE($AE$1,"!$A$1")):INDIRECT(CONCATENATE($AE$1,"!$L$1")),0)-1,1,1)</f>
        <v>0</v>
      </c>
      <c r="AS585">
        <f ca="1">OFFSET(INDIRECT(CONCATENATE($AE$1,"!$A$1")),$AT585,MATCH("E-Mail Address",INDIRECT(CONCATENATE($AE$1,"!$A$1")):INDIRECT(CONCATENATE($AE$1,"!$L$1")),0)-1,1,1)</f>
        <v>0</v>
      </c>
      <c r="AT585">
        <v>584</v>
      </c>
    </row>
    <row r="586" spans="1:46" x14ac:dyDescent="0.25">
      <c r="A586" s="4"/>
      <c r="B586" s="4"/>
      <c r="C586" s="4"/>
      <c r="D586" s="4"/>
      <c r="E586" s="4"/>
      <c r="F586" s="4"/>
      <c r="H586" s="2"/>
      <c r="I586" t="str">
        <f t="shared" si="155"/>
        <v/>
      </c>
      <c r="K586" t="str">
        <f t="shared" si="144"/>
        <v/>
      </c>
      <c r="L586" t="str">
        <f t="shared" si="145"/>
        <v/>
      </c>
      <c r="M586" t="str">
        <f t="shared" si="146"/>
        <v/>
      </c>
      <c r="N586" t="str">
        <f t="shared" si="147"/>
        <v/>
      </c>
      <c r="O586" t="str">
        <f t="shared" si="148"/>
        <v/>
      </c>
      <c r="P586" t="str">
        <f t="shared" si="156"/>
        <v/>
      </c>
      <c r="R586" t="str">
        <f t="shared" ca="1" si="157"/>
        <v>0, 0</v>
      </c>
      <c r="S586">
        <f ca="1"/>
        <v>0</v>
      </c>
      <c r="T586">
        <f ca="1"/>
        <v>0</v>
      </c>
      <c r="U586">
        <f ca="1"/>
        <v>0</v>
      </c>
      <c r="V586">
        <f ca="1"/>
        <v>0</v>
      </c>
      <c r="W586">
        <f ca="1"/>
        <v>0</v>
      </c>
      <c r="X586">
        <f ca="1"/>
        <v>0</v>
      </c>
      <c r="Y586">
        <f ca="1"/>
        <v>0</v>
      </c>
      <c r="Z586">
        <f ca="1"/>
        <v>0</v>
      </c>
      <c r="AA586">
        <f ca="1"/>
        <v>0</v>
      </c>
      <c r="AC586" s="2"/>
      <c r="AD586" t="str">
        <f t="shared" si="158"/>
        <v/>
      </c>
      <c r="AF586" t="str">
        <f t="shared" si="149"/>
        <v/>
      </c>
      <c r="AG586" t="str">
        <f t="shared" si="150"/>
        <v/>
      </c>
      <c r="AH586" t="str">
        <f t="shared" si="151"/>
        <v/>
      </c>
      <c r="AI586" t="str">
        <f t="shared" si="152"/>
        <v/>
      </c>
      <c r="AJ586" t="str">
        <f t="shared" si="153"/>
        <v/>
      </c>
      <c r="AK586" t="str">
        <f t="shared" si="154"/>
        <v/>
      </c>
      <c r="AM586" t="str">
        <f t="shared" ca="1" si="159"/>
        <v>0, 0</v>
      </c>
      <c r="AN586">
        <f ca="1">OFFSET(INDIRECT(CONCATENATE($AE$1,"!$A$1")),$AT586,MATCH("First Name",INDIRECT(CONCATENATE($AE$1,"!$A$1")):INDIRECT(CONCATENATE($AE$1,"!$L$1")),0)-1,1,1)</f>
        <v>0</v>
      </c>
      <c r="AO586">
        <f ca="1">OFFSET(INDIRECT(CONCATENATE($AE$1,"!$A$1")),$AT586,MATCH("Last Name",INDIRECT(CONCATENATE($AE$1,"!$A$1")):INDIRECT(CONCATENATE($AE$1,"!$L$1")),0)-1,1,1)</f>
        <v>0</v>
      </c>
      <c r="AP586">
        <f ca="1">OFFSET(INDIRECT(CONCATENATE($AE$1,"!$A$1")),$AT586,MATCH("description",INDIRECT(CONCATENATE($AE$1,"!$A$1")):INDIRECT(CONCATENATE($AE$1,"!$L$1")),0)-1,1,1)</f>
        <v>0</v>
      </c>
      <c r="AQ586">
        <f ca="1">OFFSET(INDIRECT(CONCATENATE($AE$1,"!$A$1")),$AT586,MATCH("Display Name",INDIRECT(CONCATENATE($AE$1,"!$A$1")):INDIRECT(CONCATENATE($AE$1,"!$L$1")),0)-1,1,1)</f>
        <v>0</v>
      </c>
      <c r="AR586">
        <f ca="1">OFFSET(INDIRECT(CONCATENATE($AE$1,"!$A$1")),$AT586,MATCH("Pre-Windows 2000 Logon Name",INDIRECT(CONCATENATE($AE$1,"!$A$1")):INDIRECT(CONCATENATE($AE$1,"!$L$1")),0)-1,1,1)</f>
        <v>0</v>
      </c>
      <c r="AS586">
        <f ca="1">OFFSET(INDIRECT(CONCATENATE($AE$1,"!$A$1")),$AT586,MATCH("E-Mail Address",INDIRECT(CONCATENATE($AE$1,"!$A$1")):INDIRECT(CONCATENATE($AE$1,"!$L$1")),0)-1,1,1)</f>
        <v>0</v>
      </c>
      <c r="AT586">
        <v>585</v>
      </c>
    </row>
    <row r="587" spans="1:46" x14ac:dyDescent="0.25">
      <c r="A587" s="4"/>
      <c r="B587" s="4"/>
      <c r="C587" s="4"/>
      <c r="D587" s="4"/>
      <c r="E587" s="4"/>
      <c r="F587" s="4"/>
      <c r="H587" s="2"/>
      <c r="I587" t="str">
        <f t="shared" si="155"/>
        <v/>
      </c>
      <c r="K587" t="str">
        <f t="shared" si="144"/>
        <v/>
      </c>
      <c r="L587" t="str">
        <f t="shared" si="145"/>
        <v/>
      </c>
      <c r="M587" t="str">
        <f t="shared" si="146"/>
        <v/>
      </c>
      <c r="N587" t="str">
        <f t="shared" si="147"/>
        <v/>
      </c>
      <c r="O587" t="str">
        <f t="shared" si="148"/>
        <v/>
      </c>
      <c r="P587" t="str">
        <f t="shared" si="156"/>
        <v/>
      </c>
      <c r="R587" t="str">
        <f t="shared" ca="1" si="157"/>
        <v>0, 0</v>
      </c>
      <c r="S587">
        <f ca="1"/>
        <v>0</v>
      </c>
      <c r="T587">
        <f ca="1"/>
        <v>0</v>
      </c>
      <c r="U587">
        <f ca="1"/>
        <v>0</v>
      </c>
      <c r="V587">
        <f ca="1"/>
        <v>0</v>
      </c>
      <c r="W587">
        <f ca="1"/>
        <v>0</v>
      </c>
      <c r="X587">
        <f ca="1"/>
        <v>0</v>
      </c>
      <c r="Y587">
        <f ca="1"/>
        <v>0</v>
      </c>
      <c r="Z587">
        <f ca="1"/>
        <v>0</v>
      </c>
      <c r="AA587">
        <f ca="1"/>
        <v>0</v>
      </c>
      <c r="AC587" s="2"/>
      <c r="AD587" t="str">
        <f t="shared" si="158"/>
        <v/>
      </c>
      <c r="AF587" t="str">
        <f t="shared" si="149"/>
        <v/>
      </c>
      <c r="AG587" t="str">
        <f t="shared" si="150"/>
        <v/>
      </c>
      <c r="AH587" t="str">
        <f t="shared" si="151"/>
        <v/>
      </c>
      <c r="AI587" t="str">
        <f t="shared" si="152"/>
        <v/>
      </c>
      <c r="AJ587" t="str">
        <f t="shared" si="153"/>
        <v/>
      </c>
      <c r="AK587" t="str">
        <f t="shared" si="154"/>
        <v/>
      </c>
      <c r="AM587" t="str">
        <f t="shared" ca="1" si="159"/>
        <v>0, 0</v>
      </c>
      <c r="AN587">
        <f ca="1">OFFSET(INDIRECT(CONCATENATE($AE$1,"!$A$1")),$AT587,MATCH("First Name",INDIRECT(CONCATENATE($AE$1,"!$A$1")):INDIRECT(CONCATENATE($AE$1,"!$L$1")),0)-1,1,1)</f>
        <v>0</v>
      </c>
      <c r="AO587">
        <f ca="1">OFFSET(INDIRECT(CONCATENATE($AE$1,"!$A$1")),$AT587,MATCH("Last Name",INDIRECT(CONCATENATE($AE$1,"!$A$1")):INDIRECT(CONCATENATE($AE$1,"!$L$1")),0)-1,1,1)</f>
        <v>0</v>
      </c>
      <c r="AP587">
        <f ca="1">OFFSET(INDIRECT(CONCATENATE($AE$1,"!$A$1")),$AT587,MATCH("description",INDIRECT(CONCATENATE($AE$1,"!$A$1")):INDIRECT(CONCATENATE($AE$1,"!$L$1")),0)-1,1,1)</f>
        <v>0</v>
      </c>
      <c r="AQ587">
        <f ca="1">OFFSET(INDIRECT(CONCATENATE($AE$1,"!$A$1")),$AT587,MATCH("Display Name",INDIRECT(CONCATENATE($AE$1,"!$A$1")):INDIRECT(CONCATENATE($AE$1,"!$L$1")),0)-1,1,1)</f>
        <v>0</v>
      </c>
      <c r="AR587">
        <f ca="1">OFFSET(INDIRECT(CONCATENATE($AE$1,"!$A$1")),$AT587,MATCH("Pre-Windows 2000 Logon Name",INDIRECT(CONCATENATE($AE$1,"!$A$1")):INDIRECT(CONCATENATE($AE$1,"!$L$1")),0)-1,1,1)</f>
        <v>0</v>
      </c>
      <c r="AS587">
        <f ca="1">OFFSET(INDIRECT(CONCATENATE($AE$1,"!$A$1")),$AT587,MATCH("E-Mail Address",INDIRECT(CONCATENATE($AE$1,"!$A$1")):INDIRECT(CONCATENATE($AE$1,"!$L$1")),0)-1,1,1)</f>
        <v>0</v>
      </c>
      <c r="AT587">
        <v>586</v>
      </c>
    </row>
    <row r="588" spans="1:46" x14ac:dyDescent="0.25">
      <c r="A588" s="4"/>
      <c r="B588" s="4"/>
      <c r="C588" s="4"/>
      <c r="D588" s="4"/>
      <c r="E588" s="4"/>
      <c r="F588" s="4"/>
      <c r="H588" s="2"/>
      <c r="I588" t="str">
        <f t="shared" si="155"/>
        <v/>
      </c>
      <c r="K588" t="str">
        <f t="shared" si="144"/>
        <v/>
      </c>
      <c r="L588" t="str">
        <f t="shared" si="145"/>
        <v/>
      </c>
      <c r="M588" t="str">
        <f t="shared" si="146"/>
        <v/>
      </c>
      <c r="N588" t="str">
        <f t="shared" si="147"/>
        <v/>
      </c>
      <c r="O588" t="str">
        <f t="shared" si="148"/>
        <v/>
      </c>
      <c r="P588" t="str">
        <f t="shared" si="156"/>
        <v/>
      </c>
      <c r="R588" t="str">
        <f t="shared" ca="1" si="157"/>
        <v>0, 0</v>
      </c>
      <c r="S588">
        <f ca="1"/>
        <v>0</v>
      </c>
      <c r="T588">
        <f ca="1"/>
        <v>0</v>
      </c>
      <c r="U588">
        <f ca="1"/>
        <v>0</v>
      </c>
      <c r="V588">
        <f ca="1"/>
        <v>0</v>
      </c>
      <c r="W588">
        <f ca="1"/>
        <v>0</v>
      </c>
      <c r="X588">
        <f ca="1"/>
        <v>0</v>
      </c>
      <c r="Y588">
        <f ca="1"/>
        <v>0</v>
      </c>
      <c r="Z588">
        <f ca="1"/>
        <v>0</v>
      </c>
      <c r="AA588">
        <f ca="1"/>
        <v>0</v>
      </c>
      <c r="AC588" s="2"/>
      <c r="AD588" t="str">
        <f t="shared" si="158"/>
        <v/>
      </c>
      <c r="AF588" t="str">
        <f t="shared" si="149"/>
        <v/>
      </c>
      <c r="AG588" t="str">
        <f t="shared" si="150"/>
        <v/>
      </c>
      <c r="AH588" t="str">
        <f t="shared" si="151"/>
        <v/>
      </c>
      <c r="AI588" t="str">
        <f t="shared" si="152"/>
        <v/>
      </c>
      <c r="AJ588" t="str">
        <f t="shared" si="153"/>
        <v/>
      </c>
      <c r="AK588" t="str">
        <f t="shared" si="154"/>
        <v/>
      </c>
      <c r="AM588" t="str">
        <f t="shared" ca="1" si="159"/>
        <v>0, 0</v>
      </c>
      <c r="AN588">
        <f ca="1">OFFSET(INDIRECT(CONCATENATE($AE$1,"!$A$1")),$AT588,MATCH("First Name",INDIRECT(CONCATENATE($AE$1,"!$A$1")):INDIRECT(CONCATENATE($AE$1,"!$L$1")),0)-1,1,1)</f>
        <v>0</v>
      </c>
      <c r="AO588">
        <f ca="1">OFFSET(INDIRECT(CONCATENATE($AE$1,"!$A$1")),$AT588,MATCH("Last Name",INDIRECT(CONCATENATE($AE$1,"!$A$1")):INDIRECT(CONCATENATE($AE$1,"!$L$1")),0)-1,1,1)</f>
        <v>0</v>
      </c>
      <c r="AP588">
        <f ca="1">OFFSET(INDIRECT(CONCATENATE($AE$1,"!$A$1")),$AT588,MATCH("description",INDIRECT(CONCATENATE($AE$1,"!$A$1")):INDIRECT(CONCATENATE($AE$1,"!$L$1")),0)-1,1,1)</f>
        <v>0</v>
      </c>
      <c r="AQ588">
        <f ca="1">OFFSET(INDIRECT(CONCATENATE($AE$1,"!$A$1")),$AT588,MATCH("Display Name",INDIRECT(CONCATENATE($AE$1,"!$A$1")):INDIRECT(CONCATENATE($AE$1,"!$L$1")),0)-1,1,1)</f>
        <v>0</v>
      </c>
      <c r="AR588">
        <f ca="1">OFFSET(INDIRECT(CONCATENATE($AE$1,"!$A$1")),$AT588,MATCH("Pre-Windows 2000 Logon Name",INDIRECT(CONCATENATE($AE$1,"!$A$1")):INDIRECT(CONCATENATE($AE$1,"!$L$1")),0)-1,1,1)</f>
        <v>0</v>
      </c>
      <c r="AS588">
        <f ca="1">OFFSET(INDIRECT(CONCATENATE($AE$1,"!$A$1")),$AT588,MATCH("E-Mail Address",INDIRECT(CONCATENATE($AE$1,"!$A$1")):INDIRECT(CONCATENATE($AE$1,"!$L$1")),0)-1,1,1)</f>
        <v>0</v>
      </c>
      <c r="AT588">
        <v>587</v>
      </c>
    </row>
    <row r="589" spans="1:46" x14ac:dyDescent="0.25">
      <c r="A589" s="4"/>
      <c r="B589" s="4"/>
      <c r="C589" s="4"/>
      <c r="D589" s="4"/>
      <c r="E589" s="4"/>
      <c r="F589" s="4"/>
      <c r="H589" s="2"/>
      <c r="I589" t="str">
        <f t="shared" si="155"/>
        <v/>
      </c>
      <c r="K589" t="str">
        <f t="shared" si="144"/>
        <v/>
      </c>
      <c r="L589" t="str">
        <f t="shared" si="145"/>
        <v/>
      </c>
      <c r="M589" t="str">
        <f t="shared" si="146"/>
        <v/>
      </c>
      <c r="N589" t="str">
        <f t="shared" si="147"/>
        <v/>
      </c>
      <c r="O589" t="str">
        <f t="shared" si="148"/>
        <v/>
      </c>
      <c r="P589" t="str">
        <f t="shared" si="156"/>
        <v/>
      </c>
      <c r="R589" t="str">
        <f t="shared" ca="1" si="157"/>
        <v>0, 0</v>
      </c>
      <c r="S589">
        <f ca="1"/>
        <v>0</v>
      </c>
      <c r="T589">
        <f ca="1"/>
        <v>0</v>
      </c>
      <c r="U589">
        <f ca="1"/>
        <v>0</v>
      </c>
      <c r="V589">
        <f ca="1"/>
        <v>0</v>
      </c>
      <c r="W589">
        <f ca="1"/>
        <v>0</v>
      </c>
      <c r="X589">
        <f ca="1"/>
        <v>0</v>
      </c>
      <c r="Y589">
        <f ca="1"/>
        <v>0</v>
      </c>
      <c r="Z589">
        <f ca="1"/>
        <v>0</v>
      </c>
      <c r="AA589">
        <f ca="1"/>
        <v>0</v>
      </c>
      <c r="AC589" s="2"/>
      <c r="AD589" t="str">
        <f t="shared" si="158"/>
        <v/>
      </c>
      <c r="AF589" t="str">
        <f t="shared" si="149"/>
        <v/>
      </c>
      <c r="AG589" t="str">
        <f t="shared" si="150"/>
        <v/>
      </c>
      <c r="AH589" t="str">
        <f t="shared" si="151"/>
        <v/>
      </c>
      <c r="AI589" t="str">
        <f t="shared" si="152"/>
        <v/>
      </c>
      <c r="AJ589" t="str">
        <f t="shared" si="153"/>
        <v/>
      </c>
      <c r="AK589" t="str">
        <f t="shared" si="154"/>
        <v/>
      </c>
      <c r="AM589" t="str">
        <f t="shared" ca="1" si="159"/>
        <v>0, 0</v>
      </c>
      <c r="AN589">
        <f ca="1">OFFSET(INDIRECT(CONCATENATE($AE$1,"!$A$1")),$AT589,MATCH("First Name",INDIRECT(CONCATENATE($AE$1,"!$A$1")):INDIRECT(CONCATENATE($AE$1,"!$L$1")),0)-1,1,1)</f>
        <v>0</v>
      </c>
      <c r="AO589">
        <f ca="1">OFFSET(INDIRECT(CONCATENATE($AE$1,"!$A$1")),$AT589,MATCH("Last Name",INDIRECT(CONCATENATE($AE$1,"!$A$1")):INDIRECT(CONCATENATE($AE$1,"!$L$1")),0)-1,1,1)</f>
        <v>0</v>
      </c>
      <c r="AP589">
        <f ca="1">OFFSET(INDIRECT(CONCATENATE($AE$1,"!$A$1")),$AT589,MATCH("description",INDIRECT(CONCATENATE($AE$1,"!$A$1")):INDIRECT(CONCATENATE($AE$1,"!$L$1")),0)-1,1,1)</f>
        <v>0</v>
      </c>
      <c r="AQ589">
        <f ca="1">OFFSET(INDIRECT(CONCATENATE($AE$1,"!$A$1")),$AT589,MATCH("Display Name",INDIRECT(CONCATENATE($AE$1,"!$A$1")):INDIRECT(CONCATENATE($AE$1,"!$L$1")),0)-1,1,1)</f>
        <v>0</v>
      </c>
      <c r="AR589">
        <f ca="1">OFFSET(INDIRECT(CONCATENATE($AE$1,"!$A$1")),$AT589,MATCH("Pre-Windows 2000 Logon Name",INDIRECT(CONCATENATE($AE$1,"!$A$1")):INDIRECT(CONCATENATE($AE$1,"!$L$1")),0)-1,1,1)</f>
        <v>0</v>
      </c>
      <c r="AS589">
        <f ca="1">OFFSET(INDIRECT(CONCATENATE($AE$1,"!$A$1")),$AT589,MATCH("E-Mail Address",INDIRECT(CONCATENATE($AE$1,"!$A$1")):INDIRECT(CONCATENATE($AE$1,"!$L$1")),0)-1,1,1)</f>
        <v>0</v>
      </c>
      <c r="AT589">
        <v>588</v>
      </c>
    </row>
    <row r="590" spans="1:46" x14ac:dyDescent="0.25">
      <c r="A590" s="4"/>
      <c r="B590" s="4"/>
      <c r="C590" s="4"/>
      <c r="D590" s="4"/>
      <c r="E590" s="4"/>
      <c r="F590" s="4"/>
      <c r="H590" s="2"/>
      <c r="I590" t="str">
        <f t="shared" si="155"/>
        <v/>
      </c>
      <c r="K590" t="str">
        <f t="shared" si="144"/>
        <v/>
      </c>
      <c r="L590" t="str">
        <f t="shared" si="145"/>
        <v/>
      </c>
      <c r="M590" t="str">
        <f t="shared" si="146"/>
        <v/>
      </c>
      <c r="N590" t="str">
        <f t="shared" si="147"/>
        <v/>
      </c>
      <c r="O590" t="str">
        <f t="shared" si="148"/>
        <v/>
      </c>
      <c r="P590" t="str">
        <f t="shared" si="156"/>
        <v/>
      </c>
      <c r="R590" t="str">
        <f t="shared" ca="1" si="157"/>
        <v>0, 0</v>
      </c>
      <c r="S590">
        <f ca="1"/>
        <v>0</v>
      </c>
      <c r="T590">
        <f ca="1"/>
        <v>0</v>
      </c>
      <c r="U590">
        <f ca="1"/>
        <v>0</v>
      </c>
      <c r="V590">
        <f ca="1"/>
        <v>0</v>
      </c>
      <c r="W590">
        <f ca="1"/>
        <v>0</v>
      </c>
      <c r="X590">
        <f ca="1"/>
        <v>0</v>
      </c>
      <c r="Y590">
        <f ca="1"/>
        <v>0</v>
      </c>
      <c r="Z590">
        <f ca="1"/>
        <v>0</v>
      </c>
      <c r="AA590">
        <f ca="1"/>
        <v>0</v>
      </c>
      <c r="AC590" s="2"/>
      <c r="AD590" t="str">
        <f t="shared" si="158"/>
        <v/>
      </c>
      <c r="AF590" t="str">
        <f t="shared" si="149"/>
        <v/>
      </c>
      <c r="AG590" t="str">
        <f t="shared" si="150"/>
        <v/>
      </c>
      <c r="AH590" t="str">
        <f t="shared" si="151"/>
        <v/>
      </c>
      <c r="AI590" t="str">
        <f t="shared" si="152"/>
        <v/>
      </c>
      <c r="AJ590" t="str">
        <f t="shared" si="153"/>
        <v/>
      </c>
      <c r="AK590" t="str">
        <f t="shared" si="154"/>
        <v/>
      </c>
      <c r="AM590" t="str">
        <f t="shared" ca="1" si="159"/>
        <v>0, 0</v>
      </c>
      <c r="AN590">
        <f ca="1">OFFSET(INDIRECT(CONCATENATE($AE$1,"!$A$1")),$AT590,MATCH("First Name",INDIRECT(CONCATENATE($AE$1,"!$A$1")):INDIRECT(CONCATENATE($AE$1,"!$L$1")),0)-1,1,1)</f>
        <v>0</v>
      </c>
      <c r="AO590">
        <f ca="1">OFFSET(INDIRECT(CONCATENATE($AE$1,"!$A$1")),$AT590,MATCH("Last Name",INDIRECT(CONCATENATE($AE$1,"!$A$1")):INDIRECT(CONCATENATE($AE$1,"!$L$1")),0)-1,1,1)</f>
        <v>0</v>
      </c>
      <c r="AP590">
        <f ca="1">OFFSET(INDIRECT(CONCATENATE($AE$1,"!$A$1")),$AT590,MATCH("description",INDIRECT(CONCATENATE($AE$1,"!$A$1")):INDIRECT(CONCATENATE($AE$1,"!$L$1")),0)-1,1,1)</f>
        <v>0</v>
      </c>
      <c r="AQ590">
        <f ca="1">OFFSET(INDIRECT(CONCATENATE($AE$1,"!$A$1")),$AT590,MATCH("Display Name",INDIRECT(CONCATENATE($AE$1,"!$A$1")):INDIRECT(CONCATENATE($AE$1,"!$L$1")),0)-1,1,1)</f>
        <v>0</v>
      </c>
      <c r="AR590">
        <f ca="1">OFFSET(INDIRECT(CONCATENATE($AE$1,"!$A$1")),$AT590,MATCH("Pre-Windows 2000 Logon Name",INDIRECT(CONCATENATE($AE$1,"!$A$1")):INDIRECT(CONCATENATE($AE$1,"!$L$1")),0)-1,1,1)</f>
        <v>0</v>
      </c>
      <c r="AS590">
        <f ca="1">OFFSET(INDIRECT(CONCATENATE($AE$1,"!$A$1")),$AT590,MATCH("E-Mail Address",INDIRECT(CONCATENATE($AE$1,"!$A$1")):INDIRECT(CONCATENATE($AE$1,"!$L$1")),0)-1,1,1)</f>
        <v>0</v>
      </c>
      <c r="AT590">
        <v>589</v>
      </c>
    </row>
    <row r="591" spans="1:46" x14ac:dyDescent="0.25">
      <c r="A591" s="4"/>
      <c r="B591" s="4"/>
      <c r="C591" s="4"/>
      <c r="D591" s="4"/>
      <c r="E591" s="4"/>
      <c r="F591" s="4"/>
      <c r="H591" s="2"/>
      <c r="I591" t="str">
        <f t="shared" si="155"/>
        <v/>
      </c>
      <c r="K591" t="str">
        <f t="shared" si="144"/>
        <v/>
      </c>
      <c r="L591" t="str">
        <f t="shared" si="145"/>
        <v/>
      </c>
      <c r="M591" t="str">
        <f t="shared" si="146"/>
        <v/>
      </c>
      <c r="N591" t="str">
        <f t="shared" si="147"/>
        <v/>
      </c>
      <c r="O591" t="str">
        <f t="shared" si="148"/>
        <v/>
      </c>
      <c r="P591" t="str">
        <f t="shared" si="156"/>
        <v/>
      </c>
      <c r="R591" t="str">
        <f t="shared" ca="1" si="157"/>
        <v>0, 0</v>
      </c>
      <c r="S591">
        <f ca="1"/>
        <v>0</v>
      </c>
      <c r="T591">
        <f ca="1"/>
        <v>0</v>
      </c>
      <c r="U591">
        <f ca="1"/>
        <v>0</v>
      </c>
      <c r="V591">
        <f ca="1"/>
        <v>0</v>
      </c>
      <c r="W591">
        <f ca="1"/>
        <v>0</v>
      </c>
      <c r="X591">
        <f ca="1"/>
        <v>0</v>
      </c>
      <c r="Y591">
        <f ca="1"/>
        <v>0</v>
      </c>
      <c r="Z591">
        <f ca="1"/>
        <v>0</v>
      </c>
      <c r="AA591">
        <f ca="1"/>
        <v>0</v>
      </c>
      <c r="AC591" s="2"/>
      <c r="AD591" t="str">
        <f t="shared" si="158"/>
        <v/>
      </c>
      <c r="AF591" t="str">
        <f t="shared" si="149"/>
        <v/>
      </c>
      <c r="AG591" t="str">
        <f t="shared" si="150"/>
        <v/>
      </c>
      <c r="AH591" t="str">
        <f t="shared" si="151"/>
        <v/>
      </c>
      <c r="AI591" t="str">
        <f t="shared" si="152"/>
        <v/>
      </c>
      <c r="AJ591" t="str">
        <f t="shared" si="153"/>
        <v/>
      </c>
      <c r="AK591" t="str">
        <f t="shared" si="154"/>
        <v/>
      </c>
      <c r="AM591" t="str">
        <f t="shared" ca="1" si="159"/>
        <v>0, 0</v>
      </c>
      <c r="AN591">
        <f ca="1">OFFSET(INDIRECT(CONCATENATE($AE$1,"!$A$1")),$AT591,MATCH("First Name",INDIRECT(CONCATENATE($AE$1,"!$A$1")):INDIRECT(CONCATENATE($AE$1,"!$L$1")),0)-1,1,1)</f>
        <v>0</v>
      </c>
      <c r="AO591">
        <f ca="1">OFFSET(INDIRECT(CONCATENATE($AE$1,"!$A$1")),$AT591,MATCH("Last Name",INDIRECT(CONCATENATE($AE$1,"!$A$1")):INDIRECT(CONCATENATE($AE$1,"!$L$1")),0)-1,1,1)</f>
        <v>0</v>
      </c>
      <c r="AP591">
        <f ca="1">OFFSET(INDIRECT(CONCATENATE($AE$1,"!$A$1")),$AT591,MATCH("description",INDIRECT(CONCATENATE($AE$1,"!$A$1")):INDIRECT(CONCATENATE($AE$1,"!$L$1")),0)-1,1,1)</f>
        <v>0</v>
      </c>
      <c r="AQ591">
        <f ca="1">OFFSET(INDIRECT(CONCATENATE($AE$1,"!$A$1")),$AT591,MATCH("Display Name",INDIRECT(CONCATENATE($AE$1,"!$A$1")):INDIRECT(CONCATENATE($AE$1,"!$L$1")),0)-1,1,1)</f>
        <v>0</v>
      </c>
      <c r="AR591">
        <f ca="1">OFFSET(INDIRECT(CONCATENATE($AE$1,"!$A$1")),$AT591,MATCH("Pre-Windows 2000 Logon Name",INDIRECT(CONCATENATE($AE$1,"!$A$1")):INDIRECT(CONCATENATE($AE$1,"!$L$1")),0)-1,1,1)</f>
        <v>0</v>
      </c>
      <c r="AS591">
        <f ca="1">OFFSET(INDIRECT(CONCATENATE($AE$1,"!$A$1")),$AT591,MATCH("E-Mail Address",INDIRECT(CONCATENATE($AE$1,"!$A$1")):INDIRECT(CONCATENATE($AE$1,"!$L$1")),0)-1,1,1)</f>
        <v>0</v>
      </c>
      <c r="AT591">
        <v>590</v>
      </c>
    </row>
    <row r="592" spans="1:46" x14ac:dyDescent="0.25">
      <c r="A592" s="4"/>
      <c r="B592" s="4"/>
      <c r="C592" s="4"/>
      <c r="D592" s="4"/>
      <c r="E592" s="4"/>
      <c r="F592" s="4"/>
      <c r="H592" s="2"/>
      <c r="I592" t="str">
        <f t="shared" si="155"/>
        <v/>
      </c>
      <c r="K592" t="str">
        <f t="shared" si="144"/>
        <v/>
      </c>
      <c r="L592" t="str">
        <f t="shared" si="145"/>
        <v/>
      </c>
      <c r="M592" t="str">
        <f t="shared" si="146"/>
        <v/>
      </c>
      <c r="N592" t="str">
        <f t="shared" si="147"/>
        <v/>
      </c>
      <c r="O592" t="str">
        <f t="shared" si="148"/>
        <v/>
      </c>
      <c r="P592" t="str">
        <f t="shared" si="156"/>
        <v/>
      </c>
      <c r="R592" t="str">
        <f t="shared" ca="1" si="157"/>
        <v>0, 0</v>
      </c>
      <c r="S592">
        <f ca="1"/>
        <v>0</v>
      </c>
      <c r="T592">
        <f ca="1"/>
        <v>0</v>
      </c>
      <c r="U592">
        <f ca="1"/>
        <v>0</v>
      </c>
      <c r="V592">
        <f ca="1"/>
        <v>0</v>
      </c>
      <c r="W592">
        <f ca="1"/>
        <v>0</v>
      </c>
      <c r="X592">
        <f ca="1"/>
        <v>0</v>
      </c>
      <c r="Y592">
        <f ca="1"/>
        <v>0</v>
      </c>
      <c r="Z592">
        <f ca="1"/>
        <v>0</v>
      </c>
      <c r="AA592">
        <f ca="1"/>
        <v>0</v>
      </c>
      <c r="AC592" s="2"/>
      <c r="AD592" t="str">
        <f t="shared" si="158"/>
        <v/>
      </c>
      <c r="AF592" t="str">
        <f t="shared" si="149"/>
        <v/>
      </c>
      <c r="AG592" t="str">
        <f t="shared" si="150"/>
        <v/>
      </c>
      <c r="AH592" t="str">
        <f t="shared" si="151"/>
        <v/>
      </c>
      <c r="AI592" t="str">
        <f t="shared" si="152"/>
        <v/>
      </c>
      <c r="AJ592" t="str">
        <f t="shared" si="153"/>
        <v/>
      </c>
      <c r="AK592" t="str">
        <f t="shared" si="154"/>
        <v/>
      </c>
      <c r="AM592" t="str">
        <f t="shared" ca="1" si="159"/>
        <v>0, 0</v>
      </c>
      <c r="AN592">
        <f ca="1">OFFSET(INDIRECT(CONCATENATE($AE$1,"!$A$1")),$AT592,MATCH("First Name",INDIRECT(CONCATENATE($AE$1,"!$A$1")):INDIRECT(CONCATENATE($AE$1,"!$L$1")),0)-1,1,1)</f>
        <v>0</v>
      </c>
      <c r="AO592">
        <f ca="1">OFFSET(INDIRECT(CONCATENATE($AE$1,"!$A$1")),$AT592,MATCH("Last Name",INDIRECT(CONCATENATE($AE$1,"!$A$1")):INDIRECT(CONCATENATE($AE$1,"!$L$1")),0)-1,1,1)</f>
        <v>0</v>
      </c>
      <c r="AP592">
        <f ca="1">OFFSET(INDIRECT(CONCATENATE($AE$1,"!$A$1")),$AT592,MATCH("description",INDIRECT(CONCATENATE($AE$1,"!$A$1")):INDIRECT(CONCATENATE($AE$1,"!$L$1")),0)-1,1,1)</f>
        <v>0</v>
      </c>
      <c r="AQ592">
        <f ca="1">OFFSET(INDIRECT(CONCATENATE($AE$1,"!$A$1")),$AT592,MATCH("Display Name",INDIRECT(CONCATENATE($AE$1,"!$A$1")):INDIRECT(CONCATENATE($AE$1,"!$L$1")),0)-1,1,1)</f>
        <v>0</v>
      </c>
      <c r="AR592">
        <f ca="1">OFFSET(INDIRECT(CONCATENATE($AE$1,"!$A$1")),$AT592,MATCH("Pre-Windows 2000 Logon Name",INDIRECT(CONCATENATE($AE$1,"!$A$1")):INDIRECT(CONCATENATE($AE$1,"!$L$1")),0)-1,1,1)</f>
        <v>0</v>
      </c>
      <c r="AS592">
        <f ca="1">OFFSET(INDIRECT(CONCATENATE($AE$1,"!$A$1")),$AT592,MATCH("E-Mail Address",INDIRECT(CONCATENATE($AE$1,"!$A$1")):INDIRECT(CONCATENATE($AE$1,"!$L$1")),0)-1,1,1)</f>
        <v>0</v>
      </c>
      <c r="AT592">
        <v>591</v>
      </c>
    </row>
    <row r="593" spans="1:46" x14ac:dyDescent="0.25">
      <c r="A593" s="4"/>
      <c r="B593" s="4"/>
      <c r="C593" s="4"/>
      <c r="D593" s="4"/>
      <c r="E593" s="4"/>
      <c r="F593" s="4"/>
      <c r="H593" s="2"/>
      <c r="I593" t="str">
        <f t="shared" si="155"/>
        <v/>
      </c>
      <c r="K593" t="str">
        <f t="shared" si="144"/>
        <v/>
      </c>
      <c r="L593" t="str">
        <f t="shared" si="145"/>
        <v/>
      </c>
      <c r="M593" t="str">
        <f t="shared" si="146"/>
        <v/>
      </c>
      <c r="N593" t="str">
        <f t="shared" si="147"/>
        <v/>
      </c>
      <c r="O593" t="str">
        <f t="shared" si="148"/>
        <v/>
      </c>
      <c r="P593" t="str">
        <f t="shared" si="156"/>
        <v/>
      </c>
      <c r="R593" t="str">
        <f t="shared" ca="1" si="157"/>
        <v>0, 0</v>
      </c>
      <c r="S593">
        <f ca="1"/>
        <v>0</v>
      </c>
      <c r="T593">
        <f ca="1"/>
        <v>0</v>
      </c>
      <c r="U593">
        <f ca="1"/>
        <v>0</v>
      </c>
      <c r="V593">
        <f ca="1"/>
        <v>0</v>
      </c>
      <c r="W593">
        <f ca="1"/>
        <v>0</v>
      </c>
      <c r="X593">
        <f ca="1"/>
        <v>0</v>
      </c>
      <c r="Y593">
        <f ca="1"/>
        <v>0</v>
      </c>
      <c r="Z593">
        <f ca="1"/>
        <v>0</v>
      </c>
      <c r="AA593">
        <f ca="1"/>
        <v>0</v>
      </c>
      <c r="AC593" s="2"/>
      <c r="AD593" t="str">
        <f t="shared" si="158"/>
        <v/>
      </c>
      <c r="AF593" t="str">
        <f t="shared" si="149"/>
        <v/>
      </c>
      <c r="AG593" t="str">
        <f t="shared" si="150"/>
        <v/>
      </c>
      <c r="AH593" t="str">
        <f t="shared" si="151"/>
        <v/>
      </c>
      <c r="AI593" t="str">
        <f t="shared" si="152"/>
        <v/>
      </c>
      <c r="AJ593" t="str">
        <f t="shared" si="153"/>
        <v/>
      </c>
      <c r="AK593" t="str">
        <f t="shared" si="154"/>
        <v/>
      </c>
      <c r="AM593" t="str">
        <f t="shared" ca="1" si="159"/>
        <v>0, 0</v>
      </c>
      <c r="AN593">
        <f ca="1">OFFSET(INDIRECT(CONCATENATE($AE$1,"!$A$1")),$AT593,MATCH("First Name",INDIRECT(CONCATENATE($AE$1,"!$A$1")):INDIRECT(CONCATENATE($AE$1,"!$L$1")),0)-1,1,1)</f>
        <v>0</v>
      </c>
      <c r="AO593">
        <f ca="1">OFFSET(INDIRECT(CONCATENATE($AE$1,"!$A$1")),$AT593,MATCH("Last Name",INDIRECT(CONCATENATE($AE$1,"!$A$1")):INDIRECT(CONCATENATE($AE$1,"!$L$1")),0)-1,1,1)</f>
        <v>0</v>
      </c>
      <c r="AP593">
        <f ca="1">OFFSET(INDIRECT(CONCATENATE($AE$1,"!$A$1")),$AT593,MATCH("description",INDIRECT(CONCATENATE($AE$1,"!$A$1")):INDIRECT(CONCATENATE($AE$1,"!$L$1")),0)-1,1,1)</f>
        <v>0</v>
      </c>
      <c r="AQ593">
        <f ca="1">OFFSET(INDIRECT(CONCATENATE($AE$1,"!$A$1")),$AT593,MATCH("Display Name",INDIRECT(CONCATENATE($AE$1,"!$A$1")):INDIRECT(CONCATENATE($AE$1,"!$L$1")),0)-1,1,1)</f>
        <v>0</v>
      </c>
      <c r="AR593">
        <f ca="1">OFFSET(INDIRECT(CONCATENATE($AE$1,"!$A$1")),$AT593,MATCH("Pre-Windows 2000 Logon Name",INDIRECT(CONCATENATE($AE$1,"!$A$1")):INDIRECT(CONCATENATE($AE$1,"!$L$1")),0)-1,1,1)</f>
        <v>0</v>
      </c>
      <c r="AS593">
        <f ca="1">OFFSET(INDIRECT(CONCATENATE($AE$1,"!$A$1")),$AT593,MATCH("E-Mail Address",INDIRECT(CONCATENATE($AE$1,"!$A$1")):INDIRECT(CONCATENATE($AE$1,"!$L$1")),0)-1,1,1)</f>
        <v>0</v>
      </c>
      <c r="AT593">
        <v>592</v>
      </c>
    </row>
    <row r="594" spans="1:46" x14ac:dyDescent="0.25">
      <c r="A594" s="4"/>
      <c r="B594" s="4"/>
      <c r="C594" s="4"/>
      <c r="D594" s="4"/>
      <c r="E594" s="4"/>
      <c r="F594" s="4"/>
      <c r="H594" s="2"/>
      <c r="I594" t="str">
        <f t="shared" si="155"/>
        <v/>
      </c>
      <c r="K594" t="str">
        <f t="shared" si="144"/>
        <v/>
      </c>
      <c r="L594" t="str">
        <f t="shared" si="145"/>
        <v/>
      </c>
      <c r="M594" t="str">
        <f t="shared" si="146"/>
        <v/>
      </c>
      <c r="N594" t="str">
        <f t="shared" si="147"/>
        <v/>
      </c>
      <c r="O594" t="str">
        <f t="shared" si="148"/>
        <v/>
      </c>
      <c r="P594" t="str">
        <f t="shared" si="156"/>
        <v/>
      </c>
      <c r="R594" t="str">
        <f t="shared" ca="1" si="157"/>
        <v>0, 0</v>
      </c>
      <c r="S594">
        <f ca="1"/>
        <v>0</v>
      </c>
      <c r="T594">
        <f ca="1"/>
        <v>0</v>
      </c>
      <c r="U594">
        <f ca="1"/>
        <v>0</v>
      </c>
      <c r="V594">
        <f ca="1"/>
        <v>0</v>
      </c>
      <c r="W594">
        <f ca="1"/>
        <v>0</v>
      </c>
      <c r="X594">
        <f ca="1"/>
        <v>0</v>
      </c>
      <c r="Y594">
        <f ca="1"/>
        <v>0</v>
      </c>
      <c r="Z594">
        <f ca="1"/>
        <v>0</v>
      </c>
      <c r="AA594">
        <f ca="1"/>
        <v>0</v>
      </c>
      <c r="AC594" s="2"/>
      <c r="AD594" t="str">
        <f t="shared" si="158"/>
        <v/>
      </c>
      <c r="AF594" t="str">
        <f t="shared" si="149"/>
        <v/>
      </c>
      <c r="AG594" t="str">
        <f t="shared" si="150"/>
        <v/>
      </c>
      <c r="AH594" t="str">
        <f t="shared" si="151"/>
        <v/>
      </c>
      <c r="AI594" t="str">
        <f t="shared" si="152"/>
        <v/>
      </c>
      <c r="AJ594" t="str">
        <f t="shared" si="153"/>
        <v/>
      </c>
      <c r="AK594" t="str">
        <f t="shared" si="154"/>
        <v/>
      </c>
      <c r="AM594" t="str">
        <f t="shared" ca="1" si="159"/>
        <v>0, 0</v>
      </c>
      <c r="AN594">
        <f ca="1">OFFSET(INDIRECT(CONCATENATE($AE$1,"!$A$1")),$AT594,MATCH("First Name",INDIRECT(CONCATENATE($AE$1,"!$A$1")):INDIRECT(CONCATENATE($AE$1,"!$L$1")),0)-1,1,1)</f>
        <v>0</v>
      </c>
      <c r="AO594">
        <f ca="1">OFFSET(INDIRECT(CONCATENATE($AE$1,"!$A$1")),$AT594,MATCH("Last Name",INDIRECT(CONCATENATE($AE$1,"!$A$1")):INDIRECT(CONCATENATE($AE$1,"!$L$1")),0)-1,1,1)</f>
        <v>0</v>
      </c>
      <c r="AP594">
        <f ca="1">OFFSET(INDIRECT(CONCATENATE($AE$1,"!$A$1")),$AT594,MATCH("description",INDIRECT(CONCATENATE($AE$1,"!$A$1")):INDIRECT(CONCATENATE($AE$1,"!$L$1")),0)-1,1,1)</f>
        <v>0</v>
      </c>
      <c r="AQ594">
        <f ca="1">OFFSET(INDIRECT(CONCATENATE($AE$1,"!$A$1")),$AT594,MATCH("Display Name",INDIRECT(CONCATENATE($AE$1,"!$A$1")):INDIRECT(CONCATENATE($AE$1,"!$L$1")),0)-1,1,1)</f>
        <v>0</v>
      </c>
      <c r="AR594">
        <f ca="1">OFFSET(INDIRECT(CONCATENATE($AE$1,"!$A$1")),$AT594,MATCH("Pre-Windows 2000 Logon Name",INDIRECT(CONCATENATE($AE$1,"!$A$1")):INDIRECT(CONCATENATE($AE$1,"!$L$1")),0)-1,1,1)</f>
        <v>0</v>
      </c>
      <c r="AS594">
        <f ca="1">OFFSET(INDIRECT(CONCATENATE($AE$1,"!$A$1")),$AT594,MATCH("E-Mail Address",INDIRECT(CONCATENATE($AE$1,"!$A$1")):INDIRECT(CONCATENATE($AE$1,"!$L$1")),0)-1,1,1)</f>
        <v>0</v>
      </c>
      <c r="AT594">
        <v>593</v>
      </c>
    </row>
    <row r="595" spans="1:46" x14ac:dyDescent="0.25">
      <c r="A595" s="4"/>
      <c r="B595" s="4"/>
      <c r="C595" s="4"/>
      <c r="D595" s="4"/>
      <c r="E595" s="4"/>
      <c r="F595" s="4"/>
      <c r="H595" s="2"/>
      <c r="I595" t="str">
        <f t="shared" si="155"/>
        <v/>
      </c>
      <c r="K595" t="str">
        <f t="shared" si="144"/>
        <v/>
      </c>
      <c r="L595" t="str">
        <f t="shared" si="145"/>
        <v/>
      </c>
      <c r="M595" t="str">
        <f t="shared" si="146"/>
        <v/>
      </c>
      <c r="N595" t="str">
        <f t="shared" si="147"/>
        <v/>
      </c>
      <c r="O595" t="str">
        <f t="shared" si="148"/>
        <v/>
      </c>
      <c r="P595" t="str">
        <f t="shared" si="156"/>
        <v/>
      </c>
      <c r="R595" t="str">
        <f t="shared" ca="1" si="157"/>
        <v>0, 0</v>
      </c>
      <c r="S595">
        <f ca="1"/>
        <v>0</v>
      </c>
      <c r="T595">
        <f ca="1"/>
        <v>0</v>
      </c>
      <c r="U595">
        <f ca="1"/>
        <v>0</v>
      </c>
      <c r="V595">
        <f ca="1"/>
        <v>0</v>
      </c>
      <c r="W595">
        <f ca="1"/>
        <v>0</v>
      </c>
      <c r="X595">
        <f ca="1"/>
        <v>0</v>
      </c>
      <c r="Y595">
        <f ca="1"/>
        <v>0</v>
      </c>
      <c r="Z595">
        <f ca="1"/>
        <v>0</v>
      </c>
      <c r="AA595">
        <f ca="1"/>
        <v>0</v>
      </c>
      <c r="AC595" s="2"/>
      <c r="AD595" t="str">
        <f t="shared" si="158"/>
        <v/>
      </c>
      <c r="AF595" t="str">
        <f t="shared" si="149"/>
        <v/>
      </c>
      <c r="AG595" t="str">
        <f t="shared" si="150"/>
        <v/>
      </c>
      <c r="AH595" t="str">
        <f t="shared" si="151"/>
        <v/>
      </c>
      <c r="AI595" t="str">
        <f t="shared" si="152"/>
        <v/>
      </c>
      <c r="AJ595" t="str">
        <f t="shared" si="153"/>
        <v/>
      </c>
      <c r="AK595" t="str">
        <f t="shared" si="154"/>
        <v/>
      </c>
      <c r="AM595" t="str">
        <f t="shared" ca="1" si="159"/>
        <v>0, 0</v>
      </c>
      <c r="AN595">
        <f ca="1">OFFSET(INDIRECT(CONCATENATE($AE$1,"!$A$1")),$AT595,MATCH("First Name",INDIRECT(CONCATENATE($AE$1,"!$A$1")):INDIRECT(CONCATENATE($AE$1,"!$L$1")),0)-1,1,1)</f>
        <v>0</v>
      </c>
      <c r="AO595">
        <f ca="1">OFFSET(INDIRECT(CONCATENATE($AE$1,"!$A$1")),$AT595,MATCH("Last Name",INDIRECT(CONCATENATE($AE$1,"!$A$1")):INDIRECT(CONCATENATE($AE$1,"!$L$1")),0)-1,1,1)</f>
        <v>0</v>
      </c>
      <c r="AP595">
        <f ca="1">OFFSET(INDIRECT(CONCATENATE($AE$1,"!$A$1")),$AT595,MATCH("description",INDIRECT(CONCATENATE($AE$1,"!$A$1")):INDIRECT(CONCATENATE($AE$1,"!$L$1")),0)-1,1,1)</f>
        <v>0</v>
      </c>
      <c r="AQ595">
        <f ca="1">OFFSET(INDIRECT(CONCATENATE($AE$1,"!$A$1")),$AT595,MATCH("Display Name",INDIRECT(CONCATENATE($AE$1,"!$A$1")):INDIRECT(CONCATENATE($AE$1,"!$L$1")),0)-1,1,1)</f>
        <v>0</v>
      </c>
      <c r="AR595">
        <f ca="1">OFFSET(INDIRECT(CONCATENATE($AE$1,"!$A$1")),$AT595,MATCH("Pre-Windows 2000 Logon Name",INDIRECT(CONCATENATE($AE$1,"!$A$1")):INDIRECT(CONCATENATE($AE$1,"!$L$1")),0)-1,1,1)</f>
        <v>0</v>
      </c>
      <c r="AS595">
        <f ca="1">OFFSET(INDIRECT(CONCATENATE($AE$1,"!$A$1")),$AT595,MATCH("E-Mail Address",INDIRECT(CONCATENATE($AE$1,"!$A$1")):INDIRECT(CONCATENATE($AE$1,"!$L$1")),0)-1,1,1)</f>
        <v>0</v>
      </c>
      <c r="AT595">
        <v>594</v>
      </c>
    </row>
    <row r="596" spans="1:46" x14ac:dyDescent="0.25">
      <c r="A596" s="4"/>
      <c r="B596" s="4"/>
      <c r="C596" s="4"/>
      <c r="D596" s="4"/>
      <c r="E596" s="4"/>
      <c r="F596" s="4"/>
      <c r="H596" s="2"/>
      <c r="I596" t="str">
        <f t="shared" si="155"/>
        <v/>
      </c>
      <c r="K596" t="str">
        <f t="shared" si="144"/>
        <v/>
      </c>
      <c r="L596" t="str">
        <f t="shared" si="145"/>
        <v/>
      </c>
      <c r="M596" t="str">
        <f t="shared" si="146"/>
        <v/>
      </c>
      <c r="N596" t="str">
        <f t="shared" si="147"/>
        <v/>
      </c>
      <c r="O596" t="str">
        <f t="shared" si="148"/>
        <v/>
      </c>
      <c r="P596" t="str">
        <f t="shared" si="156"/>
        <v/>
      </c>
      <c r="R596" t="str">
        <f t="shared" ca="1" si="157"/>
        <v>0, 0</v>
      </c>
      <c r="S596">
        <f ca="1"/>
        <v>0</v>
      </c>
      <c r="T596">
        <f ca="1"/>
        <v>0</v>
      </c>
      <c r="U596">
        <f ca="1"/>
        <v>0</v>
      </c>
      <c r="V596">
        <f ca="1"/>
        <v>0</v>
      </c>
      <c r="W596">
        <f ca="1"/>
        <v>0</v>
      </c>
      <c r="X596">
        <f ca="1"/>
        <v>0</v>
      </c>
      <c r="Y596">
        <f ca="1"/>
        <v>0</v>
      </c>
      <c r="Z596">
        <f ca="1"/>
        <v>0</v>
      </c>
      <c r="AA596">
        <f ca="1"/>
        <v>0</v>
      </c>
      <c r="AC596" s="2"/>
      <c r="AD596" t="str">
        <f t="shared" si="158"/>
        <v/>
      </c>
      <c r="AF596" t="str">
        <f t="shared" si="149"/>
        <v/>
      </c>
      <c r="AG596" t="str">
        <f t="shared" si="150"/>
        <v/>
      </c>
      <c r="AH596" t="str">
        <f t="shared" si="151"/>
        <v/>
      </c>
      <c r="AI596" t="str">
        <f t="shared" si="152"/>
        <v/>
      </c>
      <c r="AJ596" t="str">
        <f t="shared" si="153"/>
        <v/>
      </c>
      <c r="AK596" t="str">
        <f t="shared" si="154"/>
        <v/>
      </c>
      <c r="AM596" t="str">
        <f t="shared" ca="1" si="159"/>
        <v>0, 0</v>
      </c>
      <c r="AN596">
        <f ca="1">OFFSET(INDIRECT(CONCATENATE($AE$1,"!$A$1")),$AT596,MATCH("First Name",INDIRECT(CONCATENATE($AE$1,"!$A$1")):INDIRECT(CONCATENATE($AE$1,"!$L$1")),0)-1,1,1)</f>
        <v>0</v>
      </c>
      <c r="AO596">
        <f ca="1">OFFSET(INDIRECT(CONCATENATE($AE$1,"!$A$1")),$AT596,MATCH("Last Name",INDIRECT(CONCATENATE($AE$1,"!$A$1")):INDIRECT(CONCATENATE($AE$1,"!$L$1")),0)-1,1,1)</f>
        <v>0</v>
      </c>
      <c r="AP596">
        <f ca="1">OFFSET(INDIRECT(CONCATENATE($AE$1,"!$A$1")),$AT596,MATCH("description",INDIRECT(CONCATENATE($AE$1,"!$A$1")):INDIRECT(CONCATENATE($AE$1,"!$L$1")),0)-1,1,1)</f>
        <v>0</v>
      </c>
      <c r="AQ596">
        <f ca="1">OFFSET(INDIRECT(CONCATENATE($AE$1,"!$A$1")),$AT596,MATCH("Display Name",INDIRECT(CONCATENATE($AE$1,"!$A$1")):INDIRECT(CONCATENATE($AE$1,"!$L$1")),0)-1,1,1)</f>
        <v>0</v>
      </c>
      <c r="AR596">
        <f ca="1">OFFSET(INDIRECT(CONCATENATE($AE$1,"!$A$1")),$AT596,MATCH("Pre-Windows 2000 Logon Name",INDIRECT(CONCATENATE($AE$1,"!$A$1")):INDIRECT(CONCATENATE($AE$1,"!$L$1")),0)-1,1,1)</f>
        <v>0</v>
      </c>
      <c r="AS596">
        <f ca="1">OFFSET(INDIRECT(CONCATENATE($AE$1,"!$A$1")),$AT596,MATCH("E-Mail Address",INDIRECT(CONCATENATE($AE$1,"!$A$1")):INDIRECT(CONCATENATE($AE$1,"!$L$1")),0)-1,1,1)</f>
        <v>0</v>
      </c>
      <c r="AT596">
        <v>595</v>
      </c>
    </row>
    <row r="597" spans="1:46" x14ac:dyDescent="0.25">
      <c r="A597" s="4"/>
      <c r="B597" s="4"/>
      <c r="C597" s="4"/>
      <c r="D597" s="4"/>
      <c r="E597" s="4"/>
      <c r="F597" s="4"/>
      <c r="H597" s="2"/>
      <c r="I597" t="str">
        <f t="shared" si="155"/>
        <v/>
      </c>
      <c r="K597" t="str">
        <f t="shared" si="144"/>
        <v/>
      </c>
      <c r="L597" t="str">
        <f t="shared" si="145"/>
        <v/>
      </c>
      <c r="M597" t="str">
        <f t="shared" si="146"/>
        <v/>
      </c>
      <c r="N597" t="str">
        <f t="shared" si="147"/>
        <v/>
      </c>
      <c r="O597" t="str">
        <f t="shared" si="148"/>
        <v/>
      </c>
      <c r="P597" t="str">
        <f t="shared" si="156"/>
        <v/>
      </c>
      <c r="R597" t="str">
        <f t="shared" ca="1" si="157"/>
        <v>0, 0</v>
      </c>
      <c r="S597">
        <f ca="1"/>
        <v>0</v>
      </c>
      <c r="T597">
        <f ca="1"/>
        <v>0</v>
      </c>
      <c r="U597">
        <f ca="1"/>
        <v>0</v>
      </c>
      <c r="V597">
        <f ca="1"/>
        <v>0</v>
      </c>
      <c r="W597">
        <f ca="1"/>
        <v>0</v>
      </c>
      <c r="X597">
        <f ca="1"/>
        <v>0</v>
      </c>
      <c r="Y597">
        <f ca="1"/>
        <v>0</v>
      </c>
      <c r="Z597">
        <f ca="1"/>
        <v>0</v>
      </c>
      <c r="AA597">
        <f ca="1"/>
        <v>0</v>
      </c>
      <c r="AC597" s="2"/>
      <c r="AD597" t="str">
        <f t="shared" si="158"/>
        <v/>
      </c>
      <c r="AF597" t="str">
        <f t="shared" si="149"/>
        <v/>
      </c>
      <c r="AG597" t="str">
        <f t="shared" si="150"/>
        <v/>
      </c>
      <c r="AH597" t="str">
        <f t="shared" si="151"/>
        <v/>
      </c>
      <c r="AI597" t="str">
        <f t="shared" si="152"/>
        <v/>
      </c>
      <c r="AJ597" t="str">
        <f t="shared" si="153"/>
        <v/>
      </c>
      <c r="AK597" t="str">
        <f t="shared" si="154"/>
        <v/>
      </c>
      <c r="AM597" t="str">
        <f t="shared" ca="1" si="159"/>
        <v>0, 0</v>
      </c>
      <c r="AN597">
        <f ca="1">OFFSET(INDIRECT(CONCATENATE($AE$1,"!$A$1")),$AT597,MATCH("First Name",INDIRECT(CONCATENATE($AE$1,"!$A$1")):INDIRECT(CONCATENATE($AE$1,"!$L$1")),0)-1,1,1)</f>
        <v>0</v>
      </c>
      <c r="AO597">
        <f ca="1">OFFSET(INDIRECT(CONCATENATE($AE$1,"!$A$1")),$AT597,MATCH("Last Name",INDIRECT(CONCATENATE($AE$1,"!$A$1")):INDIRECT(CONCATENATE($AE$1,"!$L$1")),0)-1,1,1)</f>
        <v>0</v>
      </c>
      <c r="AP597">
        <f ca="1">OFFSET(INDIRECT(CONCATENATE($AE$1,"!$A$1")),$AT597,MATCH("description",INDIRECT(CONCATENATE($AE$1,"!$A$1")):INDIRECT(CONCATENATE($AE$1,"!$L$1")),0)-1,1,1)</f>
        <v>0</v>
      </c>
      <c r="AQ597">
        <f ca="1">OFFSET(INDIRECT(CONCATENATE($AE$1,"!$A$1")),$AT597,MATCH("Display Name",INDIRECT(CONCATENATE($AE$1,"!$A$1")):INDIRECT(CONCATENATE($AE$1,"!$L$1")),0)-1,1,1)</f>
        <v>0</v>
      </c>
      <c r="AR597">
        <f ca="1">OFFSET(INDIRECT(CONCATENATE($AE$1,"!$A$1")),$AT597,MATCH("Pre-Windows 2000 Logon Name",INDIRECT(CONCATENATE($AE$1,"!$A$1")):INDIRECT(CONCATENATE($AE$1,"!$L$1")),0)-1,1,1)</f>
        <v>0</v>
      </c>
      <c r="AS597">
        <f ca="1">OFFSET(INDIRECT(CONCATENATE($AE$1,"!$A$1")),$AT597,MATCH("E-Mail Address",INDIRECT(CONCATENATE($AE$1,"!$A$1")):INDIRECT(CONCATENATE($AE$1,"!$L$1")),0)-1,1,1)</f>
        <v>0</v>
      </c>
      <c r="AT597">
        <v>596</v>
      </c>
    </row>
    <row r="598" spans="1:46" x14ac:dyDescent="0.25">
      <c r="A598" s="4"/>
      <c r="B598" s="4"/>
      <c r="C598" s="4"/>
      <c r="D598" s="4"/>
      <c r="E598" s="4"/>
      <c r="F598" s="4"/>
      <c r="H598" s="2"/>
      <c r="I598" t="str">
        <f t="shared" si="155"/>
        <v/>
      </c>
      <c r="K598" t="str">
        <f t="shared" si="144"/>
        <v/>
      </c>
      <c r="L598" t="str">
        <f t="shared" si="145"/>
        <v/>
      </c>
      <c r="M598" t="str">
        <f t="shared" si="146"/>
        <v/>
      </c>
      <c r="N598" t="str">
        <f t="shared" si="147"/>
        <v/>
      </c>
      <c r="O598" t="str">
        <f t="shared" si="148"/>
        <v/>
      </c>
      <c r="P598" t="str">
        <f t="shared" si="156"/>
        <v/>
      </c>
      <c r="R598" t="str">
        <f t="shared" ca="1" si="157"/>
        <v>0, 0</v>
      </c>
      <c r="S598">
        <f ca="1"/>
        <v>0</v>
      </c>
      <c r="T598">
        <f ca="1"/>
        <v>0</v>
      </c>
      <c r="U598">
        <f ca="1"/>
        <v>0</v>
      </c>
      <c r="V598">
        <f ca="1"/>
        <v>0</v>
      </c>
      <c r="W598">
        <f ca="1"/>
        <v>0</v>
      </c>
      <c r="X598">
        <f ca="1"/>
        <v>0</v>
      </c>
      <c r="Y598">
        <f ca="1"/>
        <v>0</v>
      </c>
      <c r="Z598">
        <f ca="1"/>
        <v>0</v>
      </c>
      <c r="AA598">
        <f ca="1"/>
        <v>0</v>
      </c>
      <c r="AC598" s="2"/>
      <c r="AD598" t="str">
        <f t="shared" si="158"/>
        <v/>
      </c>
      <c r="AF598" t="str">
        <f t="shared" si="149"/>
        <v/>
      </c>
      <c r="AG598" t="str">
        <f t="shared" si="150"/>
        <v/>
      </c>
      <c r="AH598" t="str">
        <f t="shared" si="151"/>
        <v/>
      </c>
      <c r="AI598" t="str">
        <f t="shared" si="152"/>
        <v/>
      </c>
      <c r="AJ598" t="str">
        <f t="shared" si="153"/>
        <v/>
      </c>
      <c r="AK598" t="str">
        <f t="shared" si="154"/>
        <v/>
      </c>
      <c r="AM598" t="str">
        <f t="shared" ca="1" si="159"/>
        <v>0, 0</v>
      </c>
      <c r="AN598">
        <f ca="1">OFFSET(INDIRECT(CONCATENATE($AE$1,"!$A$1")),$AT598,MATCH("First Name",INDIRECT(CONCATENATE($AE$1,"!$A$1")):INDIRECT(CONCATENATE($AE$1,"!$L$1")),0)-1,1,1)</f>
        <v>0</v>
      </c>
      <c r="AO598">
        <f ca="1">OFFSET(INDIRECT(CONCATENATE($AE$1,"!$A$1")),$AT598,MATCH("Last Name",INDIRECT(CONCATENATE($AE$1,"!$A$1")):INDIRECT(CONCATENATE($AE$1,"!$L$1")),0)-1,1,1)</f>
        <v>0</v>
      </c>
      <c r="AP598">
        <f ca="1">OFFSET(INDIRECT(CONCATENATE($AE$1,"!$A$1")),$AT598,MATCH("description",INDIRECT(CONCATENATE($AE$1,"!$A$1")):INDIRECT(CONCATENATE($AE$1,"!$L$1")),0)-1,1,1)</f>
        <v>0</v>
      </c>
      <c r="AQ598">
        <f ca="1">OFFSET(INDIRECT(CONCATENATE($AE$1,"!$A$1")),$AT598,MATCH("Display Name",INDIRECT(CONCATENATE($AE$1,"!$A$1")):INDIRECT(CONCATENATE($AE$1,"!$L$1")),0)-1,1,1)</f>
        <v>0</v>
      </c>
      <c r="AR598">
        <f ca="1">OFFSET(INDIRECT(CONCATENATE($AE$1,"!$A$1")),$AT598,MATCH("Pre-Windows 2000 Logon Name",INDIRECT(CONCATENATE($AE$1,"!$A$1")):INDIRECT(CONCATENATE($AE$1,"!$L$1")),0)-1,1,1)</f>
        <v>0</v>
      </c>
      <c r="AS598">
        <f ca="1">OFFSET(INDIRECT(CONCATENATE($AE$1,"!$A$1")),$AT598,MATCH("E-Mail Address",INDIRECT(CONCATENATE($AE$1,"!$A$1")):INDIRECT(CONCATENATE($AE$1,"!$L$1")),0)-1,1,1)</f>
        <v>0</v>
      </c>
      <c r="AT598">
        <v>597</v>
      </c>
    </row>
    <row r="599" spans="1:46" x14ac:dyDescent="0.25">
      <c r="A599" s="4"/>
      <c r="B599" s="4"/>
      <c r="C599" s="4"/>
      <c r="D599" s="4"/>
      <c r="E599" s="4"/>
      <c r="F599" s="4"/>
      <c r="H599" s="2"/>
      <c r="I599" t="str">
        <f t="shared" si="155"/>
        <v/>
      </c>
      <c r="K599" t="str">
        <f t="shared" si="144"/>
        <v/>
      </c>
      <c r="L599" t="str">
        <f t="shared" si="145"/>
        <v/>
      </c>
      <c r="M599" t="str">
        <f t="shared" si="146"/>
        <v/>
      </c>
      <c r="N599" t="str">
        <f t="shared" si="147"/>
        <v/>
      </c>
      <c r="O599" t="str">
        <f t="shared" si="148"/>
        <v/>
      </c>
      <c r="P599" t="str">
        <f t="shared" si="156"/>
        <v/>
      </c>
      <c r="R599" t="str">
        <f t="shared" ca="1" si="157"/>
        <v>0, 0</v>
      </c>
      <c r="S599">
        <f ca="1"/>
        <v>0</v>
      </c>
      <c r="T599">
        <f ca="1"/>
        <v>0</v>
      </c>
      <c r="U599">
        <f ca="1"/>
        <v>0</v>
      </c>
      <c r="V599">
        <f ca="1"/>
        <v>0</v>
      </c>
      <c r="W599">
        <f ca="1"/>
        <v>0</v>
      </c>
      <c r="X599">
        <f ca="1"/>
        <v>0</v>
      </c>
      <c r="Y599">
        <f ca="1"/>
        <v>0</v>
      </c>
      <c r="Z599">
        <f ca="1"/>
        <v>0</v>
      </c>
      <c r="AA599">
        <f ca="1"/>
        <v>0</v>
      </c>
      <c r="AC599" s="2"/>
      <c r="AD599" t="str">
        <f t="shared" si="158"/>
        <v/>
      </c>
      <c r="AF599" t="str">
        <f t="shared" si="149"/>
        <v/>
      </c>
      <c r="AG599" t="str">
        <f t="shared" si="150"/>
        <v/>
      </c>
      <c r="AH599" t="str">
        <f t="shared" si="151"/>
        <v/>
      </c>
      <c r="AI599" t="str">
        <f t="shared" si="152"/>
        <v/>
      </c>
      <c r="AJ599" t="str">
        <f t="shared" si="153"/>
        <v/>
      </c>
      <c r="AK599" t="str">
        <f t="shared" si="154"/>
        <v/>
      </c>
      <c r="AM599" t="str">
        <f t="shared" ca="1" si="159"/>
        <v>0, 0</v>
      </c>
      <c r="AN599">
        <f ca="1">OFFSET(INDIRECT(CONCATENATE($AE$1,"!$A$1")),$AT599,MATCH("First Name",INDIRECT(CONCATENATE($AE$1,"!$A$1")):INDIRECT(CONCATENATE($AE$1,"!$L$1")),0)-1,1,1)</f>
        <v>0</v>
      </c>
      <c r="AO599">
        <f ca="1">OFFSET(INDIRECT(CONCATENATE($AE$1,"!$A$1")),$AT599,MATCH("Last Name",INDIRECT(CONCATENATE($AE$1,"!$A$1")):INDIRECT(CONCATENATE($AE$1,"!$L$1")),0)-1,1,1)</f>
        <v>0</v>
      </c>
      <c r="AP599">
        <f ca="1">OFFSET(INDIRECT(CONCATENATE($AE$1,"!$A$1")),$AT599,MATCH("description",INDIRECT(CONCATENATE($AE$1,"!$A$1")):INDIRECT(CONCATENATE($AE$1,"!$L$1")),0)-1,1,1)</f>
        <v>0</v>
      </c>
      <c r="AQ599">
        <f ca="1">OFFSET(INDIRECT(CONCATENATE($AE$1,"!$A$1")),$AT599,MATCH("Display Name",INDIRECT(CONCATENATE($AE$1,"!$A$1")):INDIRECT(CONCATENATE($AE$1,"!$L$1")),0)-1,1,1)</f>
        <v>0</v>
      </c>
      <c r="AR599">
        <f ca="1">OFFSET(INDIRECT(CONCATENATE($AE$1,"!$A$1")),$AT599,MATCH("Pre-Windows 2000 Logon Name",INDIRECT(CONCATENATE($AE$1,"!$A$1")):INDIRECT(CONCATENATE($AE$1,"!$L$1")),0)-1,1,1)</f>
        <v>0</v>
      </c>
      <c r="AS599">
        <f ca="1">OFFSET(INDIRECT(CONCATENATE($AE$1,"!$A$1")),$AT599,MATCH("E-Mail Address",INDIRECT(CONCATENATE($AE$1,"!$A$1")):INDIRECT(CONCATENATE($AE$1,"!$L$1")),0)-1,1,1)</f>
        <v>0</v>
      </c>
      <c r="AT599">
        <v>598</v>
      </c>
    </row>
    <row r="600" spans="1:46" x14ac:dyDescent="0.25">
      <c r="A600" s="4"/>
      <c r="B600" s="4"/>
      <c r="C600" s="4"/>
      <c r="D600" s="4"/>
      <c r="E600" s="4"/>
      <c r="F600" s="4"/>
      <c r="H600" s="2"/>
      <c r="I600" t="str">
        <f t="shared" si="155"/>
        <v/>
      </c>
      <c r="K600" t="str">
        <f t="shared" si="144"/>
        <v/>
      </c>
      <c r="L600" t="str">
        <f t="shared" si="145"/>
        <v/>
      </c>
      <c r="M600" t="str">
        <f t="shared" si="146"/>
        <v/>
      </c>
      <c r="N600" t="str">
        <f t="shared" si="147"/>
        <v/>
      </c>
      <c r="O600" t="str">
        <f t="shared" si="148"/>
        <v/>
      </c>
      <c r="P600" t="str">
        <f t="shared" si="156"/>
        <v/>
      </c>
      <c r="R600" t="str">
        <f t="shared" ca="1" si="157"/>
        <v>0, 0</v>
      </c>
      <c r="S600">
        <f ca="1"/>
        <v>0</v>
      </c>
      <c r="T600">
        <f ca="1"/>
        <v>0</v>
      </c>
      <c r="U600">
        <f ca="1"/>
        <v>0</v>
      </c>
      <c r="V600">
        <f ca="1"/>
        <v>0</v>
      </c>
      <c r="W600">
        <f ca="1"/>
        <v>0</v>
      </c>
      <c r="X600">
        <f ca="1"/>
        <v>0</v>
      </c>
      <c r="Y600">
        <f ca="1"/>
        <v>0</v>
      </c>
      <c r="Z600">
        <f ca="1"/>
        <v>0</v>
      </c>
      <c r="AA600">
        <f ca="1"/>
        <v>0</v>
      </c>
      <c r="AC600" s="2"/>
      <c r="AD600" t="str">
        <f t="shared" si="158"/>
        <v/>
      </c>
      <c r="AF600" t="str">
        <f t="shared" si="149"/>
        <v/>
      </c>
      <c r="AG600" t="str">
        <f t="shared" si="150"/>
        <v/>
      </c>
      <c r="AH600" t="str">
        <f t="shared" si="151"/>
        <v/>
      </c>
      <c r="AI600" t="str">
        <f t="shared" si="152"/>
        <v/>
      </c>
      <c r="AJ600" t="str">
        <f t="shared" si="153"/>
        <v/>
      </c>
      <c r="AK600" t="str">
        <f t="shared" si="154"/>
        <v/>
      </c>
      <c r="AM600" t="str">
        <f t="shared" ca="1" si="159"/>
        <v>0, 0</v>
      </c>
      <c r="AN600">
        <f ca="1">OFFSET(INDIRECT(CONCATENATE($AE$1,"!$A$1")),$AT600,MATCH("First Name",INDIRECT(CONCATENATE($AE$1,"!$A$1")):INDIRECT(CONCATENATE($AE$1,"!$L$1")),0)-1,1,1)</f>
        <v>0</v>
      </c>
      <c r="AO600">
        <f ca="1">OFFSET(INDIRECT(CONCATENATE($AE$1,"!$A$1")),$AT600,MATCH("Last Name",INDIRECT(CONCATENATE($AE$1,"!$A$1")):INDIRECT(CONCATENATE($AE$1,"!$L$1")),0)-1,1,1)</f>
        <v>0</v>
      </c>
      <c r="AP600">
        <f ca="1">OFFSET(INDIRECT(CONCATENATE($AE$1,"!$A$1")),$AT600,MATCH("description",INDIRECT(CONCATENATE($AE$1,"!$A$1")):INDIRECT(CONCATENATE($AE$1,"!$L$1")),0)-1,1,1)</f>
        <v>0</v>
      </c>
      <c r="AQ600">
        <f ca="1">OFFSET(INDIRECT(CONCATENATE($AE$1,"!$A$1")),$AT600,MATCH("Display Name",INDIRECT(CONCATENATE($AE$1,"!$A$1")):INDIRECT(CONCATENATE($AE$1,"!$L$1")),0)-1,1,1)</f>
        <v>0</v>
      </c>
      <c r="AR600">
        <f ca="1">OFFSET(INDIRECT(CONCATENATE($AE$1,"!$A$1")),$AT600,MATCH("Pre-Windows 2000 Logon Name",INDIRECT(CONCATENATE($AE$1,"!$A$1")):INDIRECT(CONCATENATE($AE$1,"!$L$1")),0)-1,1,1)</f>
        <v>0</v>
      </c>
      <c r="AS600">
        <f ca="1">OFFSET(INDIRECT(CONCATENATE($AE$1,"!$A$1")),$AT600,MATCH("E-Mail Address",INDIRECT(CONCATENATE($AE$1,"!$A$1")):INDIRECT(CONCATENATE($AE$1,"!$L$1")),0)-1,1,1)</f>
        <v>0</v>
      </c>
      <c r="AT600">
        <v>599</v>
      </c>
    </row>
    <row r="601" spans="1:46" x14ac:dyDescent="0.25">
      <c r="A601" s="4"/>
      <c r="B601" s="4"/>
      <c r="C601" s="4"/>
      <c r="D601" s="4"/>
      <c r="E601" s="4"/>
      <c r="F601" s="4"/>
      <c r="H601" s="2"/>
      <c r="I601" t="str">
        <f t="shared" si="155"/>
        <v/>
      </c>
      <c r="K601" t="str">
        <f t="shared" si="144"/>
        <v/>
      </c>
      <c r="L601" t="str">
        <f t="shared" si="145"/>
        <v/>
      </c>
      <c r="M601" t="str">
        <f t="shared" si="146"/>
        <v/>
      </c>
      <c r="N601" t="str">
        <f t="shared" si="147"/>
        <v/>
      </c>
      <c r="O601" t="str">
        <f t="shared" si="148"/>
        <v/>
      </c>
      <c r="P601" t="str">
        <f t="shared" si="156"/>
        <v/>
      </c>
      <c r="R601" t="str">
        <f t="shared" ca="1" si="157"/>
        <v>0, 0</v>
      </c>
      <c r="S601">
        <f ca="1"/>
        <v>0</v>
      </c>
      <c r="T601">
        <f ca="1"/>
        <v>0</v>
      </c>
      <c r="U601">
        <f ca="1"/>
        <v>0</v>
      </c>
      <c r="V601">
        <f ca="1"/>
        <v>0</v>
      </c>
      <c r="W601">
        <f ca="1"/>
        <v>0</v>
      </c>
      <c r="X601">
        <f ca="1"/>
        <v>0</v>
      </c>
      <c r="Y601">
        <f ca="1"/>
        <v>0</v>
      </c>
      <c r="Z601">
        <f ca="1"/>
        <v>0</v>
      </c>
      <c r="AA601">
        <f ca="1"/>
        <v>0</v>
      </c>
      <c r="AC601" s="2"/>
      <c r="AD601" t="str">
        <f t="shared" si="158"/>
        <v/>
      </c>
      <c r="AF601" t="str">
        <f t="shared" si="149"/>
        <v/>
      </c>
      <c r="AG601" t="str">
        <f t="shared" si="150"/>
        <v/>
      </c>
      <c r="AH601" t="str">
        <f t="shared" si="151"/>
        <v/>
      </c>
      <c r="AI601" t="str">
        <f t="shared" si="152"/>
        <v/>
      </c>
      <c r="AJ601" t="str">
        <f t="shared" si="153"/>
        <v/>
      </c>
      <c r="AK601" t="str">
        <f t="shared" si="154"/>
        <v/>
      </c>
      <c r="AM601" t="str">
        <f t="shared" ca="1" si="159"/>
        <v>0, 0</v>
      </c>
      <c r="AN601">
        <f ca="1">OFFSET(INDIRECT(CONCATENATE($AE$1,"!$A$1")),$AT601,MATCH("First Name",INDIRECT(CONCATENATE($AE$1,"!$A$1")):INDIRECT(CONCATENATE($AE$1,"!$L$1")),0)-1,1,1)</f>
        <v>0</v>
      </c>
      <c r="AO601">
        <f ca="1">OFFSET(INDIRECT(CONCATENATE($AE$1,"!$A$1")),$AT601,MATCH("Last Name",INDIRECT(CONCATENATE($AE$1,"!$A$1")):INDIRECT(CONCATENATE($AE$1,"!$L$1")),0)-1,1,1)</f>
        <v>0</v>
      </c>
      <c r="AP601">
        <f ca="1">OFFSET(INDIRECT(CONCATENATE($AE$1,"!$A$1")),$AT601,MATCH("description",INDIRECT(CONCATENATE($AE$1,"!$A$1")):INDIRECT(CONCATENATE($AE$1,"!$L$1")),0)-1,1,1)</f>
        <v>0</v>
      </c>
      <c r="AQ601">
        <f ca="1">OFFSET(INDIRECT(CONCATENATE($AE$1,"!$A$1")),$AT601,MATCH("Display Name",INDIRECT(CONCATENATE($AE$1,"!$A$1")):INDIRECT(CONCATENATE($AE$1,"!$L$1")),0)-1,1,1)</f>
        <v>0</v>
      </c>
      <c r="AR601">
        <f ca="1">OFFSET(INDIRECT(CONCATENATE($AE$1,"!$A$1")),$AT601,MATCH("Pre-Windows 2000 Logon Name",INDIRECT(CONCATENATE($AE$1,"!$A$1")):INDIRECT(CONCATENATE($AE$1,"!$L$1")),0)-1,1,1)</f>
        <v>0</v>
      </c>
      <c r="AS601">
        <f ca="1">OFFSET(INDIRECT(CONCATENATE($AE$1,"!$A$1")),$AT601,MATCH("E-Mail Address",INDIRECT(CONCATENATE($AE$1,"!$A$1")):INDIRECT(CONCATENATE($AE$1,"!$L$1")),0)-1,1,1)</f>
        <v>0</v>
      </c>
      <c r="AT601">
        <v>600</v>
      </c>
    </row>
    <row r="602" spans="1:46" x14ac:dyDescent="0.25">
      <c r="A602" s="4"/>
      <c r="B602" s="4"/>
      <c r="C602" s="4"/>
      <c r="D602" s="4"/>
      <c r="E602" s="4"/>
      <c r="F602" s="4"/>
      <c r="H602" s="2"/>
      <c r="I602" t="str">
        <f t="shared" si="155"/>
        <v/>
      </c>
      <c r="K602" t="str">
        <f t="shared" si="144"/>
        <v/>
      </c>
      <c r="L602" t="str">
        <f t="shared" si="145"/>
        <v/>
      </c>
      <c r="M602" t="str">
        <f t="shared" si="146"/>
        <v/>
      </c>
      <c r="N602" t="str">
        <f t="shared" si="147"/>
        <v/>
      </c>
      <c r="O602" t="str">
        <f t="shared" si="148"/>
        <v/>
      </c>
      <c r="P602" t="str">
        <f t="shared" si="156"/>
        <v/>
      </c>
      <c r="R602" t="str">
        <f t="shared" ca="1" si="157"/>
        <v>0, 0</v>
      </c>
      <c r="S602">
        <f ca="1"/>
        <v>0</v>
      </c>
      <c r="T602">
        <f ca="1"/>
        <v>0</v>
      </c>
      <c r="U602">
        <f ca="1"/>
        <v>0</v>
      </c>
      <c r="V602">
        <f ca="1"/>
        <v>0</v>
      </c>
      <c r="W602">
        <f ca="1"/>
        <v>0</v>
      </c>
      <c r="X602">
        <f ca="1"/>
        <v>0</v>
      </c>
      <c r="Y602">
        <f ca="1"/>
        <v>0</v>
      </c>
      <c r="Z602">
        <f ca="1"/>
        <v>0</v>
      </c>
      <c r="AA602">
        <f ca="1"/>
        <v>0</v>
      </c>
      <c r="AC602" s="2"/>
      <c r="AD602" t="str">
        <f t="shared" si="158"/>
        <v/>
      </c>
      <c r="AF602" t="str">
        <f t="shared" si="149"/>
        <v/>
      </c>
      <c r="AG602" t="str">
        <f t="shared" si="150"/>
        <v/>
      </c>
      <c r="AH602" t="str">
        <f t="shared" si="151"/>
        <v/>
      </c>
      <c r="AI602" t="str">
        <f t="shared" si="152"/>
        <v/>
      </c>
      <c r="AJ602" t="str">
        <f t="shared" si="153"/>
        <v/>
      </c>
      <c r="AK602" t="str">
        <f t="shared" si="154"/>
        <v/>
      </c>
      <c r="AM602" t="str">
        <f t="shared" ca="1" si="159"/>
        <v>0, 0</v>
      </c>
      <c r="AN602">
        <f ca="1">OFFSET(INDIRECT(CONCATENATE($AE$1,"!$A$1")),$AT602,MATCH("First Name",INDIRECT(CONCATENATE($AE$1,"!$A$1")):INDIRECT(CONCATENATE($AE$1,"!$L$1")),0)-1,1,1)</f>
        <v>0</v>
      </c>
      <c r="AO602">
        <f ca="1">OFFSET(INDIRECT(CONCATENATE($AE$1,"!$A$1")),$AT602,MATCH("Last Name",INDIRECT(CONCATENATE($AE$1,"!$A$1")):INDIRECT(CONCATENATE($AE$1,"!$L$1")),0)-1,1,1)</f>
        <v>0</v>
      </c>
      <c r="AP602">
        <f ca="1">OFFSET(INDIRECT(CONCATENATE($AE$1,"!$A$1")),$AT602,MATCH("description",INDIRECT(CONCATENATE($AE$1,"!$A$1")):INDIRECT(CONCATENATE($AE$1,"!$L$1")),0)-1,1,1)</f>
        <v>0</v>
      </c>
      <c r="AQ602">
        <f ca="1">OFFSET(INDIRECT(CONCATENATE($AE$1,"!$A$1")),$AT602,MATCH("Display Name",INDIRECT(CONCATENATE($AE$1,"!$A$1")):INDIRECT(CONCATENATE($AE$1,"!$L$1")),0)-1,1,1)</f>
        <v>0</v>
      </c>
      <c r="AR602">
        <f ca="1">OFFSET(INDIRECT(CONCATENATE($AE$1,"!$A$1")),$AT602,MATCH("Pre-Windows 2000 Logon Name",INDIRECT(CONCATENATE($AE$1,"!$A$1")):INDIRECT(CONCATENATE($AE$1,"!$L$1")),0)-1,1,1)</f>
        <v>0</v>
      </c>
      <c r="AS602">
        <f ca="1">OFFSET(INDIRECT(CONCATENATE($AE$1,"!$A$1")),$AT602,MATCH("E-Mail Address",INDIRECT(CONCATENATE($AE$1,"!$A$1")):INDIRECT(CONCATENATE($AE$1,"!$L$1")),0)-1,1,1)</f>
        <v>0</v>
      </c>
      <c r="AT602">
        <v>601</v>
      </c>
    </row>
    <row r="603" spans="1:46" x14ac:dyDescent="0.25">
      <c r="A603" s="4"/>
      <c r="B603" s="4"/>
      <c r="C603" s="4"/>
      <c r="D603" s="4"/>
      <c r="E603" s="4"/>
      <c r="F603" s="4"/>
      <c r="H603" s="2"/>
      <c r="I603" t="str">
        <f t="shared" si="155"/>
        <v/>
      </c>
      <c r="K603" t="str">
        <f t="shared" si="144"/>
        <v/>
      </c>
      <c r="L603" t="str">
        <f t="shared" si="145"/>
        <v/>
      </c>
      <c r="M603" t="str">
        <f t="shared" si="146"/>
        <v/>
      </c>
      <c r="N603" t="str">
        <f t="shared" si="147"/>
        <v/>
      </c>
      <c r="O603" t="str">
        <f t="shared" si="148"/>
        <v/>
      </c>
      <c r="P603" t="str">
        <f t="shared" si="156"/>
        <v/>
      </c>
      <c r="R603" t="str">
        <f t="shared" ca="1" si="157"/>
        <v>0, 0</v>
      </c>
      <c r="S603">
        <f ca="1"/>
        <v>0</v>
      </c>
      <c r="T603">
        <f ca="1"/>
        <v>0</v>
      </c>
      <c r="U603">
        <f ca="1"/>
        <v>0</v>
      </c>
      <c r="V603">
        <f ca="1"/>
        <v>0</v>
      </c>
      <c r="W603">
        <f ca="1"/>
        <v>0</v>
      </c>
      <c r="X603">
        <f ca="1"/>
        <v>0</v>
      </c>
      <c r="Y603">
        <f ca="1"/>
        <v>0</v>
      </c>
      <c r="Z603">
        <f ca="1"/>
        <v>0</v>
      </c>
      <c r="AA603">
        <f ca="1"/>
        <v>0</v>
      </c>
      <c r="AC603" s="2"/>
      <c r="AD603" t="str">
        <f t="shared" si="158"/>
        <v/>
      </c>
      <c r="AF603" t="str">
        <f t="shared" si="149"/>
        <v/>
      </c>
      <c r="AG603" t="str">
        <f t="shared" si="150"/>
        <v/>
      </c>
      <c r="AH603" t="str">
        <f t="shared" si="151"/>
        <v/>
      </c>
      <c r="AI603" t="str">
        <f t="shared" si="152"/>
        <v/>
      </c>
      <c r="AJ603" t="str">
        <f t="shared" si="153"/>
        <v/>
      </c>
      <c r="AK603" t="str">
        <f t="shared" si="154"/>
        <v/>
      </c>
      <c r="AM603" t="str">
        <f t="shared" ca="1" si="159"/>
        <v>0, 0</v>
      </c>
      <c r="AN603">
        <f ca="1">OFFSET(INDIRECT(CONCATENATE($AE$1,"!$A$1")),$AT603,MATCH("First Name",INDIRECT(CONCATENATE($AE$1,"!$A$1")):INDIRECT(CONCATENATE($AE$1,"!$L$1")),0)-1,1,1)</f>
        <v>0</v>
      </c>
      <c r="AO603">
        <f ca="1">OFFSET(INDIRECT(CONCATENATE($AE$1,"!$A$1")),$AT603,MATCH("Last Name",INDIRECT(CONCATENATE($AE$1,"!$A$1")):INDIRECT(CONCATENATE($AE$1,"!$L$1")),0)-1,1,1)</f>
        <v>0</v>
      </c>
      <c r="AP603">
        <f ca="1">OFFSET(INDIRECT(CONCATENATE($AE$1,"!$A$1")),$AT603,MATCH("description",INDIRECT(CONCATENATE($AE$1,"!$A$1")):INDIRECT(CONCATENATE($AE$1,"!$L$1")),0)-1,1,1)</f>
        <v>0</v>
      </c>
      <c r="AQ603">
        <f ca="1">OFFSET(INDIRECT(CONCATENATE($AE$1,"!$A$1")),$AT603,MATCH("Display Name",INDIRECT(CONCATENATE($AE$1,"!$A$1")):INDIRECT(CONCATENATE($AE$1,"!$L$1")),0)-1,1,1)</f>
        <v>0</v>
      </c>
      <c r="AR603">
        <f ca="1">OFFSET(INDIRECT(CONCATENATE($AE$1,"!$A$1")),$AT603,MATCH("Pre-Windows 2000 Logon Name",INDIRECT(CONCATENATE($AE$1,"!$A$1")):INDIRECT(CONCATENATE($AE$1,"!$L$1")),0)-1,1,1)</f>
        <v>0</v>
      </c>
      <c r="AS603">
        <f ca="1">OFFSET(INDIRECT(CONCATENATE($AE$1,"!$A$1")),$AT603,MATCH("E-Mail Address",INDIRECT(CONCATENATE($AE$1,"!$A$1")):INDIRECT(CONCATENATE($AE$1,"!$L$1")),0)-1,1,1)</f>
        <v>0</v>
      </c>
      <c r="AT603">
        <v>602</v>
      </c>
    </row>
    <row r="604" spans="1:46" x14ac:dyDescent="0.25">
      <c r="A604" s="4"/>
      <c r="B604" s="4"/>
      <c r="C604" s="4"/>
      <c r="D604" s="4"/>
      <c r="E604" s="4"/>
      <c r="F604" s="4"/>
      <c r="H604" s="2"/>
      <c r="I604" t="str">
        <f t="shared" si="155"/>
        <v/>
      </c>
      <c r="K604" t="str">
        <f t="shared" si="144"/>
        <v/>
      </c>
      <c r="L604" t="str">
        <f t="shared" si="145"/>
        <v/>
      </c>
      <c r="M604" t="str">
        <f t="shared" si="146"/>
        <v/>
      </c>
      <c r="N604" t="str">
        <f t="shared" si="147"/>
        <v/>
      </c>
      <c r="O604" t="str">
        <f t="shared" si="148"/>
        <v/>
      </c>
      <c r="P604" t="str">
        <f t="shared" si="156"/>
        <v/>
      </c>
      <c r="R604" t="str">
        <f t="shared" ca="1" si="157"/>
        <v>0, 0</v>
      </c>
      <c r="S604">
        <f ca="1"/>
        <v>0</v>
      </c>
      <c r="T604">
        <f ca="1"/>
        <v>0</v>
      </c>
      <c r="U604">
        <f ca="1"/>
        <v>0</v>
      </c>
      <c r="V604">
        <f ca="1"/>
        <v>0</v>
      </c>
      <c r="W604">
        <f ca="1"/>
        <v>0</v>
      </c>
      <c r="X604">
        <f ca="1"/>
        <v>0</v>
      </c>
      <c r="Y604">
        <f ca="1"/>
        <v>0</v>
      </c>
      <c r="Z604">
        <f ca="1"/>
        <v>0</v>
      </c>
      <c r="AA604">
        <f ca="1"/>
        <v>0</v>
      </c>
      <c r="AC604" s="2"/>
      <c r="AD604" t="str">
        <f t="shared" si="158"/>
        <v/>
      </c>
      <c r="AF604" t="str">
        <f t="shared" si="149"/>
        <v/>
      </c>
      <c r="AG604" t="str">
        <f t="shared" si="150"/>
        <v/>
      </c>
      <c r="AH604" t="str">
        <f t="shared" si="151"/>
        <v/>
      </c>
      <c r="AI604" t="str">
        <f t="shared" si="152"/>
        <v/>
      </c>
      <c r="AJ604" t="str">
        <f t="shared" si="153"/>
        <v/>
      </c>
      <c r="AK604" t="str">
        <f t="shared" si="154"/>
        <v/>
      </c>
      <c r="AM604" t="str">
        <f t="shared" ca="1" si="159"/>
        <v>0, 0</v>
      </c>
      <c r="AN604">
        <f ca="1">OFFSET(INDIRECT(CONCATENATE($AE$1,"!$A$1")),$AT604,MATCH("First Name",INDIRECT(CONCATENATE($AE$1,"!$A$1")):INDIRECT(CONCATENATE($AE$1,"!$L$1")),0)-1,1,1)</f>
        <v>0</v>
      </c>
      <c r="AO604">
        <f ca="1">OFFSET(INDIRECT(CONCATENATE($AE$1,"!$A$1")),$AT604,MATCH("Last Name",INDIRECT(CONCATENATE($AE$1,"!$A$1")):INDIRECT(CONCATENATE($AE$1,"!$L$1")),0)-1,1,1)</f>
        <v>0</v>
      </c>
      <c r="AP604">
        <f ca="1">OFFSET(INDIRECT(CONCATENATE($AE$1,"!$A$1")),$AT604,MATCH("description",INDIRECT(CONCATENATE($AE$1,"!$A$1")):INDIRECT(CONCATENATE($AE$1,"!$L$1")),0)-1,1,1)</f>
        <v>0</v>
      </c>
      <c r="AQ604">
        <f ca="1">OFFSET(INDIRECT(CONCATENATE($AE$1,"!$A$1")),$AT604,MATCH("Display Name",INDIRECT(CONCATENATE($AE$1,"!$A$1")):INDIRECT(CONCATENATE($AE$1,"!$L$1")),0)-1,1,1)</f>
        <v>0</v>
      </c>
      <c r="AR604">
        <f ca="1">OFFSET(INDIRECT(CONCATENATE($AE$1,"!$A$1")),$AT604,MATCH("Pre-Windows 2000 Logon Name",INDIRECT(CONCATENATE($AE$1,"!$A$1")):INDIRECT(CONCATENATE($AE$1,"!$L$1")),0)-1,1,1)</f>
        <v>0</v>
      </c>
      <c r="AS604">
        <f ca="1">OFFSET(INDIRECT(CONCATENATE($AE$1,"!$A$1")),$AT604,MATCH("E-Mail Address",INDIRECT(CONCATENATE($AE$1,"!$A$1")):INDIRECT(CONCATENATE($AE$1,"!$L$1")),0)-1,1,1)</f>
        <v>0</v>
      </c>
      <c r="AT604">
        <v>603</v>
      </c>
    </row>
    <row r="605" spans="1:46" x14ac:dyDescent="0.25">
      <c r="A605" s="4"/>
      <c r="B605" s="4"/>
      <c r="C605" s="4"/>
      <c r="D605" s="4"/>
      <c r="E605" s="4"/>
      <c r="F605" s="4"/>
      <c r="H605" s="2"/>
      <c r="I605" t="str">
        <f t="shared" si="155"/>
        <v/>
      </c>
      <c r="K605" t="str">
        <f t="shared" si="144"/>
        <v/>
      </c>
      <c r="L605" t="str">
        <f t="shared" si="145"/>
        <v/>
      </c>
      <c r="M605" t="str">
        <f t="shared" si="146"/>
        <v/>
      </c>
      <c r="N605" t="str">
        <f t="shared" si="147"/>
        <v/>
      </c>
      <c r="O605" t="str">
        <f t="shared" si="148"/>
        <v/>
      </c>
      <c r="P605" t="str">
        <f t="shared" si="156"/>
        <v/>
      </c>
      <c r="R605" t="str">
        <f t="shared" ca="1" si="157"/>
        <v>0, 0</v>
      </c>
      <c r="S605">
        <f ca="1"/>
        <v>0</v>
      </c>
      <c r="T605">
        <f ca="1"/>
        <v>0</v>
      </c>
      <c r="U605">
        <f ca="1"/>
        <v>0</v>
      </c>
      <c r="V605">
        <f ca="1"/>
        <v>0</v>
      </c>
      <c r="W605">
        <f ca="1"/>
        <v>0</v>
      </c>
      <c r="X605">
        <f ca="1"/>
        <v>0</v>
      </c>
      <c r="Y605">
        <f ca="1"/>
        <v>0</v>
      </c>
      <c r="Z605">
        <f ca="1"/>
        <v>0</v>
      </c>
      <c r="AA605">
        <f ca="1"/>
        <v>0</v>
      </c>
      <c r="AC605" s="2"/>
      <c r="AD605" t="str">
        <f t="shared" si="158"/>
        <v/>
      </c>
      <c r="AF605" t="str">
        <f t="shared" si="149"/>
        <v/>
      </c>
      <c r="AG605" t="str">
        <f t="shared" si="150"/>
        <v/>
      </c>
      <c r="AH605" t="str">
        <f t="shared" si="151"/>
        <v/>
      </c>
      <c r="AI605" t="str">
        <f t="shared" si="152"/>
        <v/>
      </c>
      <c r="AJ605" t="str">
        <f t="shared" si="153"/>
        <v/>
      </c>
      <c r="AK605" t="str">
        <f t="shared" si="154"/>
        <v/>
      </c>
      <c r="AM605" t="str">
        <f t="shared" ca="1" si="159"/>
        <v>0, 0</v>
      </c>
      <c r="AN605">
        <f ca="1">OFFSET(INDIRECT(CONCATENATE($AE$1,"!$A$1")),$AT605,MATCH("First Name",INDIRECT(CONCATENATE($AE$1,"!$A$1")):INDIRECT(CONCATENATE($AE$1,"!$L$1")),0)-1,1,1)</f>
        <v>0</v>
      </c>
      <c r="AO605">
        <f ca="1">OFFSET(INDIRECT(CONCATENATE($AE$1,"!$A$1")),$AT605,MATCH("Last Name",INDIRECT(CONCATENATE($AE$1,"!$A$1")):INDIRECT(CONCATENATE($AE$1,"!$L$1")),0)-1,1,1)</f>
        <v>0</v>
      </c>
      <c r="AP605">
        <f ca="1">OFFSET(INDIRECT(CONCATENATE($AE$1,"!$A$1")),$AT605,MATCH("description",INDIRECT(CONCATENATE($AE$1,"!$A$1")):INDIRECT(CONCATENATE($AE$1,"!$L$1")),0)-1,1,1)</f>
        <v>0</v>
      </c>
      <c r="AQ605">
        <f ca="1">OFFSET(INDIRECT(CONCATENATE($AE$1,"!$A$1")),$AT605,MATCH("Display Name",INDIRECT(CONCATENATE($AE$1,"!$A$1")):INDIRECT(CONCATENATE($AE$1,"!$L$1")),0)-1,1,1)</f>
        <v>0</v>
      </c>
      <c r="AR605">
        <f ca="1">OFFSET(INDIRECT(CONCATENATE($AE$1,"!$A$1")),$AT605,MATCH("Pre-Windows 2000 Logon Name",INDIRECT(CONCATENATE($AE$1,"!$A$1")):INDIRECT(CONCATENATE($AE$1,"!$L$1")),0)-1,1,1)</f>
        <v>0</v>
      </c>
      <c r="AS605">
        <f ca="1">OFFSET(INDIRECT(CONCATENATE($AE$1,"!$A$1")),$AT605,MATCH("E-Mail Address",INDIRECT(CONCATENATE($AE$1,"!$A$1")):INDIRECT(CONCATENATE($AE$1,"!$L$1")),0)-1,1,1)</f>
        <v>0</v>
      </c>
      <c r="AT605">
        <v>604</v>
      </c>
    </row>
    <row r="606" spans="1:46" x14ac:dyDescent="0.25">
      <c r="A606" s="4"/>
      <c r="B606" s="4"/>
      <c r="C606" s="4"/>
      <c r="D606" s="4"/>
      <c r="E606" s="4"/>
      <c r="F606" s="4"/>
      <c r="H606" s="2"/>
      <c r="I606" t="str">
        <f t="shared" si="155"/>
        <v/>
      </c>
      <c r="K606" t="str">
        <f t="shared" si="144"/>
        <v/>
      </c>
      <c r="L606" t="str">
        <f t="shared" si="145"/>
        <v/>
      </c>
      <c r="M606" t="str">
        <f t="shared" si="146"/>
        <v/>
      </c>
      <c r="N606" t="str">
        <f t="shared" si="147"/>
        <v/>
      </c>
      <c r="O606" t="str">
        <f t="shared" si="148"/>
        <v/>
      </c>
      <c r="P606" t="str">
        <f t="shared" si="156"/>
        <v/>
      </c>
      <c r="R606" t="str">
        <f t="shared" ca="1" si="157"/>
        <v>0, 0</v>
      </c>
      <c r="S606">
        <f ca="1"/>
        <v>0</v>
      </c>
      <c r="T606">
        <f ca="1"/>
        <v>0</v>
      </c>
      <c r="U606">
        <f ca="1"/>
        <v>0</v>
      </c>
      <c r="V606">
        <f ca="1"/>
        <v>0</v>
      </c>
      <c r="W606">
        <f ca="1"/>
        <v>0</v>
      </c>
      <c r="X606">
        <f ca="1"/>
        <v>0</v>
      </c>
      <c r="Y606">
        <f ca="1"/>
        <v>0</v>
      </c>
      <c r="Z606">
        <f ca="1"/>
        <v>0</v>
      </c>
      <c r="AA606">
        <f ca="1"/>
        <v>0</v>
      </c>
      <c r="AC606" s="2"/>
      <c r="AD606" t="str">
        <f t="shared" si="158"/>
        <v/>
      </c>
      <c r="AF606" t="str">
        <f t="shared" si="149"/>
        <v/>
      </c>
      <c r="AG606" t="str">
        <f t="shared" si="150"/>
        <v/>
      </c>
      <c r="AH606" t="str">
        <f t="shared" si="151"/>
        <v/>
      </c>
      <c r="AI606" t="str">
        <f t="shared" si="152"/>
        <v/>
      </c>
      <c r="AJ606" t="str">
        <f t="shared" si="153"/>
        <v/>
      </c>
      <c r="AK606" t="str">
        <f t="shared" si="154"/>
        <v/>
      </c>
      <c r="AM606" t="str">
        <f t="shared" ca="1" si="159"/>
        <v>0, 0</v>
      </c>
      <c r="AN606">
        <f ca="1">OFFSET(INDIRECT(CONCATENATE($AE$1,"!$A$1")),$AT606,MATCH("First Name",INDIRECT(CONCATENATE($AE$1,"!$A$1")):INDIRECT(CONCATENATE($AE$1,"!$L$1")),0)-1,1,1)</f>
        <v>0</v>
      </c>
      <c r="AO606">
        <f ca="1">OFFSET(INDIRECT(CONCATENATE($AE$1,"!$A$1")),$AT606,MATCH("Last Name",INDIRECT(CONCATENATE($AE$1,"!$A$1")):INDIRECT(CONCATENATE($AE$1,"!$L$1")),0)-1,1,1)</f>
        <v>0</v>
      </c>
      <c r="AP606">
        <f ca="1">OFFSET(INDIRECT(CONCATENATE($AE$1,"!$A$1")),$AT606,MATCH("description",INDIRECT(CONCATENATE($AE$1,"!$A$1")):INDIRECT(CONCATENATE($AE$1,"!$L$1")),0)-1,1,1)</f>
        <v>0</v>
      </c>
      <c r="AQ606">
        <f ca="1">OFFSET(INDIRECT(CONCATENATE($AE$1,"!$A$1")),$AT606,MATCH("Display Name",INDIRECT(CONCATENATE($AE$1,"!$A$1")):INDIRECT(CONCATENATE($AE$1,"!$L$1")),0)-1,1,1)</f>
        <v>0</v>
      </c>
      <c r="AR606">
        <f ca="1">OFFSET(INDIRECT(CONCATENATE($AE$1,"!$A$1")),$AT606,MATCH("Pre-Windows 2000 Logon Name",INDIRECT(CONCATENATE($AE$1,"!$A$1")):INDIRECT(CONCATENATE($AE$1,"!$L$1")),0)-1,1,1)</f>
        <v>0</v>
      </c>
      <c r="AS606">
        <f ca="1">OFFSET(INDIRECT(CONCATENATE($AE$1,"!$A$1")),$AT606,MATCH("E-Mail Address",INDIRECT(CONCATENATE($AE$1,"!$A$1")):INDIRECT(CONCATENATE($AE$1,"!$L$1")),0)-1,1,1)</f>
        <v>0</v>
      </c>
      <c r="AT606">
        <v>605</v>
      </c>
    </row>
    <row r="607" spans="1:46" x14ac:dyDescent="0.25">
      <c r="A607" s="4"/>
      <c r="B607" s="4"/>
      <c r="C607" s="4"/>
      <c r="D607" s="4"/>
      <c r="E607" s="4"/>
      <c r="F607" s="4"/>
      <c r="H607" s="2"/>
      <c r="I607" t="str">
        <f t="shared" si="155"/>
        <v/>
      </c>
      <c r="K607" t="str">
        <f t="shared" si="144"/>
        <v/>
      </c>
      <c r="L607" t="str">
        <f t="shared" si="145"/>
        <v/>
      </c>
      <c r="M607" t="str">
        <f t="shared" si="146"/>
        <v/>
      </c>
      <c r="N607" t="str">
        <f t="shared" si="147"/>
        <v/>
      </c>
      <c r="O607" t="str">
        <f t="shared" si="148"/>
        <v/>
      </c>
      <c r="P607" t="str">
        <f t="shared" si="156"/>
        <v/>
      </c>
      <c r="R607" t="str">
        <f t="shared" ca="1" si="157"/>
        <v>0, 0</v>
      </c>
      <c r="S607">
        <f ca="1"/>
        <v>0</v>
      </c>
      <c r="T607">
        <f ca="1"/>
        <v>0</v>
      </c>
      <c r="U607">
        <f ca="1"/>
        <v>0</v>
      </c>
      <c r="V607">
        <f ca="1"/>
        <v>0</v>
      </c>
      <c r="W607">
        <f ca="1"/>
        <v>0</v>
      </c>
      <c r="X607">
        <f ca="1"/>
        <v>0</v>
      </c>
      <c r="Y607">
        <f ca="1"/>
        <v>0</v>
      </c>
      <c r="Z607">
        <f ca="1"/>
        <v>0</v>
      </c>
      <c r="AA607">
        <f ca="1"/>
        <v>0</v>
      </c>
      <c r="AC607" s="2"/>
      <c r="AD607" t="str">
        <f t="shared" si="158"/>
        <v/>
      </c>
      <c r="AF607" t="str">
        <f t="shared" si="149"/>
        <v/>
      </c>
      <c r="AG607" t="str">
        <f t="shared" si="150"/>
        <v/>
      </c>
      <c r="AH607" t="str">
        <f t="shared" si="151"/>
        <v/>
      </c>
      <c r="AI607" t="str">
        <f t="shared" si="152"/>
        <v/>
      </c>
      <c r="AJ607" t="str">
        <f t="shared" si="153"/>
        <v/>
      </c>
      <c r="AK607" t="str">
        <f t="shared" si="154"/>
        <v/>
      </c>
      <c r="AM607" t="str">
        <f t="shared" ca="1" si="159"/>
        <v>0, 0</v>
      </c>
      <c r="AN607">
        <f ca="1">OFFSET(INDIRECT(CONCATENATE($AE$1,"!$A$1")),$AT607,MATCH("First Name",INDIRECT(CONCATENATE($AE$1,"!$A$1")):INDIRECT(CONCATENATE($AE$1,"!$L$1")),0)-1,1,1)</f>
        <v>0</v>
      </c>
      <c r="AO607">
        <f ca="1">OFFSET(INDIRECT(CONCATENATE($AE$1,"!$A$1")),$AT607,MATCH("Last Name",INDIRECT(CONCATENATE($AE$1,"!$A$1")):INDIRECT(CONCATENATE($AE$1,"!$L$1")),0)-1,1,1)</f>
        <v>0</v>
      </c>
      <c r="AP607">
        <f ca="1">OFFSET(INDIRECT(CONCATENATE($AE$1,"!$A$1")),$AT607,MATCH("description",INDIRECT(CONCATENATE($AE$1,"!$A$1")):INDIRECT(CONCATENATE($AE$1,"!$L$1")),0)-1,1,1)</f>
        <v>0</v>
      </c>
      <c r="AQ607">
        <f ca="1">OFFSET(INDIRECT(CONCATENATE($AE$1,"!$A$1")),$AT607,MATCH("Display Name",INDIRECT(CONCATENATE($AE$1,"!$A$1")):INDIRECT(CONCATENATE($AE$1,"!$L$1")),0)-1,1,1)</f>
        <v>0</v>
      </c>
      <c r="AR607">
        <f ca="1">OFFSET(INDIRECT(CONCATENATE($AE$1,"!$A$1")),$AT607,MATCH("Pre-Windows 2000 Logon Name",INDIRECT(CONCATENATE($AE$1,"!$A$1")):INDIRECT(CONCATENATE($AE$1,"!$L$1")),0)-1,1,1)</f>
        <v>0</v>
      </c>
      <c r="AS607">
        <f ca="1">OFFSET(INDIRECT(CONCATENATE($AE$1,"!$A$1")),$AT607,MATCH("E-Mail Address",INDIRECT(CONCATENATE($AE$1,"!$A$1")):INDIRECT(CONCATENATE($AE$1,"!$L$1")),0)-1,1,1)</f>
        <v>0</v>
      </c>
      <c r="AT607">
        <v>606</v>
      </c>
    </row>
    <row r="608" spans="1:46" x14ac:dyDescent="0.25">
      <c r="A608" s="4"/>
      <c r="B608" s="4"/>
      <c r="C608" s="4"/>
      <c r="D608" s="4"/>
      <c r="E608" s="4"/>
      <c r="F608" s="4"/>
      <c r="H608" s="2"/>
      <c r="I608" t="str">
        <f t="shared" si="155"/>
        <v/>
      </c>
      <c r="K608" t="str">
        <f t="shared" si="144"/>
        <v/>
      </c>
      <c r="L608" t="str">
        <f t="shared" si="145"/>
        <v/>
      </c>
      <c r="M608" t="str">
        <f t="shared" si="146"/>
        <v/>
      </c>
      <c r="N608" t="str">
        <f t="shared" si="147"/>
        <v/>
      </c>
      <c r="O608" t="str">
        <f t="shared" si="148"/>
        <v/>
      </c>
      <c r="P608" t="str">
        <f t="shared" si="156"/>
        <v/>
      </c>
      <c r="R608" t="str">
        <f t="shared" ca="1" si="157"/>
        <v>0, 0</v>
      </c>
      <c r="S608">
        <f ca="1"/>
        <v>0</v>
      </c>
      <c r="T608">
        <f ca="1"/>
        <v>0</v>
      </c>
      <c r="U608">
        <f ca="1"/>
        <v>0</v>
      </c>
      <c r="V608">
        <f ca="1"/>
        <v>0</v>
      </c>
      <c r="W608">
        <f ca="1"/>
        <v>0</v>
      </c>
      <c r="X608">
        <f ca="1"/>
        <v>0</v>
      </c>
      <c r="Y608">
        <f ca="1"/>
        <v>0</v>
      </c>
      <c r="Z608">
        <f ca="1"/>
        <v>0</v>
      </c>
      <c r="AA608">
        <f ca="1"/>
        <v>0</v>
      </c>
      <c r="AC608" s="2"/>
      <c r="AD608" t="str">
        <f t="shared" si="158"/>
        <v/>
      </c>
      <c r="AF608" t="str">
        <f t="shared" si="149"/>
        <v/>
      </c>
      <c r="AG608" t="str">
        <f t="shared" si="150"/>
        <v/>
      </c>
      <c r="AH608" t="str">
        <f t="shared" si="151"/>
        <v/>
      </c>
      <c r="AI608" t="str">
        <f t="shared" si="152"/>
        <v/>
      </c>
      <c r="AJ608" t="str">
        <f t="shared" si="153"/>
        <v/>
      </c>
      <c r="AK608" t="str">
        <f t="shared" si="154"/>
        <v/>
      </c>
      <c r="AM608" t="str">
        <f t="shared" ca="1" si="159"/>
        <v>0, 0</v>
      </c>
      <c r="AN608">
        <f ca="1">OFFSET(INDIRECT(CONCATENATE($AE$1,"!$A$1")),$AT608,MATCH("First Name",INDIRECT(CONCATENATE($AE$1,"!$A$1")):INDIRECT(CONCATENATE($AE$1,"!$L$1")),0)-1,1,1)</f>
        <v>0</v>
      </c>
      <c r="AO608">
        <f ca="1">OFFSET(INDIRECT(CONCATENATE($AE$1,"!$A$1")),$AT608,MATCH("Last Name",INDIRECT(CONCATENATE($AE$1,"!$A$1")):INDIRECT(CONCATENATE($AE$1,"!$L$1")),0)-1,1,1)</f>
        <v>0</v>
      </c>
      <c r="AP608">
        <f ca="1">OFFSET(INDIRECT(CONCATENATE($AE$1,"!$A$1")),$AT608,MATCH("description",INDIRECT(CONCATENATE($AE$1,"!$A$1")):INDIRECT(CONCATENATE($AE$1,"!$L$1")),0)-1,1,1)</f>
        <v>0</v>
      </c>
      <c r="AQ608">
        <f ca="1">OFFSET(INDIRECT(CONCATENATE($AE$1,"!$A$1")),$AT608,MATCH("Display Name",INDIRECT(CONCATENATE($AE$1,"!$A$1")):INDIRECT(CONCATENATE($AE$1,"!$L$1")),0)-1,1,1)</f>
        <v>0</v>
      </c>
      <c r="AR608">
        <f ca="1">OFFSET(INDIRECT(CONCATENATE($AE$1,"!$A$1")),$AT608,MATCH("Pre-Windows 2000 Logon Name",INDIRECT(CONCATENATE($AE$1,"!$A$1")):INDIRECT(CONCATENATE($AE$1,"!$L$1")),0)-1,1,1)</f>
        <v>0</v>
      </c>
      <c r="AS608">
        <f ca="1">OFFSET(INDIRECT(CONCATENATE($AE$1,"!$A$1")),$AT608,MATCH("E-Mail Address",INDIRECT(CONCATENATE($AE$1,"!$A$1")):INDIRECT(CONCATENATE($AE$1,"!$L$1")),0)-1,1,1)</f>
        <v>0</v>
      </c>
      <c r="AT608">
        <v>607</v>
      </c>
    </row>
    <row r="609" spans="1:46" x14ac:dyDescent="0.25">
      <c r="A609" s="4"/>
      <c r="B609" s="4"/>
      <c r="C609" s="4"/>
      <c r="D609" s="4"/>
      <c r="E609" s="4"/>
      <c r="F609" s="4"/>
      <c r="H609" s="2"/>
      <c r="I609" t="str">
        <f t="shared" si="155"/>
        <v/>
      </c>
      <c r="K609" t="str">
        <f t="shared" si="144"/>
        <v/>
      </c>
      <c r="L609" t="str">
        <f t="shared" si="145"/>
        <v/>
      </c>
      <c r="M609" t="str">
        <f t="shared" si="146"/>
        <v/>
      </c>
      <c r="N609" t="str">
        <f t="shared" si="147"/>
        <v/>
      </c>
      <c r="O609" t="str">
        <f t="shared" si="148"/>
        <v/>
      </c>
      <c r="P609" t="str">
        <f t="shared" si="156"/>
        <v/>
      </c>
      <c r="R609" t="str">
        <f t="shared" ca="1" si="157"/>
        <v>0, 0</v>
      </c>
      <c r="S609">
        <f ca="1"/>
        <v>0</v>
      </c>
      <c r="T609">
        <f ca="1"/>
        <v>0</v>
      </c>
      <c r="U609">
        <f ca="1"/>
        <v>0</v>
      </c>
      <c r="V609">
        <f ca="1"/>
        <v>0</v>
      </c>
      <c r="W609">
        <f ca="1"/>
        <v>0</v>
      </c>
      <c r="X609">
        <f ca="1"/>
        <v>0</v>
      </c>
      <c r="Y609">
        <f ca="1"/>
        <v>0</v>
      </c>
      <c r="Z609">
        <f ca="1"/>
        <v>0</v>
      </c>
      <c r="AA609">
        <f ca="1"/>
        <v>0</v>
      </c>
      <c r="AC609" s="2"/>
      <c r="AD609" t="str">
        <f t="shared" si="158"/>
        <v/>
      </c>
      <c r="AF609" t="str">
        <f t="shared" si="149"/>
        <v/>
      </c>
      <c r="AG609" t="str">
        <f t="shared" si="150"/>
        <v/>
      </c>
      <c r="AH609" t="str">
        <f t="shared" si="151"/>
        <v/>
      </c>
      <c r="AI609" t="str">
        <f t="shared" si="152"/>
        <v/>
      </c>
      <c r="AJ609" t="str">
        <f t="shared" si="153"/>
        <v/>
      </c>
      <c r="AK609" t="str">
        <f t="shared" si="154"/>
        <v/>
      </c>
      <c r="AM609" t="str">
        <f t="shared" ca="1" si="159"/>
        <v>0, 0</v>
      </c>
      <c r="AN609">
        <f ca="1">OFFSET(INDIRECT(CONCATENATE($AE$1,"!$A$1")),$AT609,MATCH("First Name",INDIRECT(CONCATENATE($AE$1,"!$A$1")):INDIRECT(CONCATENATE($AE$1,"!$L$1")),0)-1,1,1)</f>
        <v>0</v>
      </c>
      <c r="AO609">
        <f ca="1">OFFSET(INDIRECT(CONCATENATE($AE$1,"!$A$1")),$AT609,MATCH("Last Name",INDIRECT(CONCATENATE($AE$1,"!$A$1")):INDIRECT(CONCATENATE($AE$1,"!$L$1")),0)-1,1,1)</f>
        <v>0</v>
      </c>
      <c r="AP609">
        <f ca="1">OFFSET(INDIRECT(CONCATENATE($AE$1,"!$A$1")),$AT609,MATCH("description",INDIRECT(CONCATENATE($AE$1,"!$A$1")):INDIRECT(CONCATENATE($AE$1,"!$L$1")),0)-1,1,1)</f>
        <v>0</v>
      </c>
      <c r="AQ609">
        <f ca="1">OFFSET(INDIRECT(CONCATENATE($AE$1,"!$A$1")),$AT609,MATCH("Display Name",INDIRECT(CONCATENATE($AE$1,"!$A$1")):INDIRECT(CONCATENATE($AE$1,"!$L$1")),0)-1,1,1)</f>
        <v>0</v>
      </c>
      <c r="AR609">
        <f ca="1">OFFSET(INDIRECT(CONCATENATE($AE$1,"!$A$1")),$AT609,MATCH("Pre-Windows 2000 Logon Name",INDIRECT(CONCATENATE($AE$1,"!$A$1")):INDIRECT(CONCATENATE($AE$1,"!$L$1")),0)-1,1,1)</f>
        <v>0</v>
      </c>
      <c r="AS609">
        <f ca="1">OFFSET(INDIRECT(CONCATENATE($AE$1,"!$A$1")),$AT609,MATCH("E-Mail Address",INDIRECT(CONCATENATE($AE$1,"!$A$1")):INDIRECT(CONCATENATE($AE$1,"!$L$1")),0)-1,1,1)</f>
        <v>0</v>
      </c>
      <c r="AT609">
        <v>608</v>
      </c>
    </row>
    <row r="610" spans="1:46" x14ac:dyDescent="0.25">
      <c r="A610" s="4"/>
      <c r="B610" s="4"/>
      <c r="C610" s="4"/>
      <c r="D610" s="4"/>
      <c r="E610" s="4"/>
      <c r="F610" s="4"/>
      <c r="H610" s="2"/>
      <c r="I610" t="str">
        <f t="shared" si="155"/>
        <v/>
      </c>
      <c r="K610" t="str">
        <f t="shared" si="144"/>
        <v/>
      </c>
      <c r="L610" t="str">
        <f t="shared" si="145"/>
        <v/>
      </c>
      <c r="M610" t="str">
        <f t="shared" si="146"/>
        <v/>
      </c>
      <c r="N610" t="str">
        <f t="shared" si="147"/>
        <v/>
      </c>
      <c r="O610" t="str">
        <f t="shared" si="148"/>
        <v/>
      </c>
      <c r="P610" t="str">
        <f t="shared" si="156"/>
        <v/>
      </c>
      <c r="R610" t="str">
        <f t="shared" ca="1" si="157"/>
        <v>0, 0</v>
      </c>
      <c r="S610">
        <f ca="1"/>
        <v>0</v>
      </c>
      <c r="T610">
        <f ca="1"/>
        <v>0</v>
      </c>
      <c r="U610">
        <f ca="1"/>
        <v>0</v>
      </c>
      <c r="V610">
        <f ca="1"/>
        <v>0</v>
      </c>
      <c r="W610">
        <f ca="1"/>
        <v>0</v>
      </c>
      <c r="X610">
        <f ca="1"/>
        <v>0</v>
      </c>
      <c r="Y610">
        <f ca="1"/>
        <v>0</v>
      </c>
      <c r="Z610">
        <f ca="1"/>
        <v>0</v>
      </c>
      <c r="AA610">
        <f ca="1"/>
        <v>0</v>
      </c>
      <c r="AC610" s="2"/>
      <c r="AD610" t="str">
        <f t="shared" si="158"/>
        <v/>
      </c>
      <c r="AF610" t="str">
        <f t="shared" si="149"/>
        <v/>
      </c>
      <c r="AG610" t="str">
        <f t="shared" si="150"/>
        <v/>
      </c>
      <c r="AH610" t="str">
        <f t="shared" si="151"/>
        <v/>
      </c>
      <c r="AI610" t="str">
        <f t="shared" si="152"/>
        <v/>
      </c>
      <c r="AJ610" t="str">
        <f t="shared" si="153"/>
        <v/>
      </c>
      <c r="AK610" t="str">
        <f t="shared" si="154"/>
        <v/>
      </c>
      <c r="AM610" t="str">
        <f t="shared" ca="1" si="159"/>
        <v>0, 0</v>
      </c>
      <c r="AN610">
        <f ca="1">OFFSET(INDIRECT(CONCATENATE($AE$1,"!$A$1")),$AT610,MATCH("First Name",INDIRECT(CONCATENATE($AE$1,"!$A$1")):INDIRECT(CONCATENATE($AE$1,"!$L$1")),0)-1,1,1)</f>
        <v>0</v>
      </c>
      <c r="AO610">
        <f ca="1">OFFSET(INDIRECT(CONCATENATE($AE$1,"!$A$1")),$AT610,MATCH("Last Name",INDIRECT(CONCATENATE($AE$1,"!$A$1")):INDIRECT(CONCATENATE($AE$1,"!$L$1")),0)-1,1,1)</f>
        <v>0</v>
      </c>
      <c r="AP610">
        <f ca="1">OFFSET(INDIRECT(CONCATENATE($AE$1,"!$A$1")),$AT610,MATCH("description",INDIRECT(CONCATENATE($AE$1,"!$A$1")):INDIRECT(CONCATENATE($AE$1,"!$L$1")),0)-1,1,1)</f>
        <v>0</v>
      </c>
      <c r="AQ610">
        <f ca="1">OFFSET(INDIRECT(CONCATENATE($AE$1,"!$A$1")),$AT610,MATCH("Display Name",INDIRECT(CONCATENATE($AE$1,"!$A$1")):INDIRECT(CONCATENATE($AE$1,"!$L$1")),0)-1,1,1)</f>
        <v>0</v>
      </c>
      <c r="AR610">
        <f ca="1">OFFSET(INDIRECT(CONCATENATE($AE$1,"!$A$1")),$AT610,MATCH("Pre-Windows 2000 Logon Name",INDIRECT(CONCATENATE($AE$1,"!$A$1")):INDIRECT(CONCATENATE($AE$1,"!$L$1")),0)-1,1,1)</f>
        <v>0</v>
      </c>
      <c r="AS610">
        <f ca="1">OFFSET(INDIRECT(CONCATENATE($AE$1,"!$A$1")),$AT610,MATCH("E-Mail Address",INDIRECT(CONCATENATE($AE$1,"!$A$1")):INDIRECT(CONCATENATE($AE$1,"!$L$1")),0)-1,1,1)</f>
        <v>0</v>
      </c>
      <c r="AT610">
        <v>609</v>
      </c>
    </row>
    <row r="611" spans="1:46" x14ac:dyDescent="0.25">
      <c r="A611" s="4"/>
      <c r="B611" s="4"/>
      <c r="C611" s="4"/>
      <c r="D611" s="4"/>
      <c r="E611" s="4"/>
      <c r="F611" s="4"/>
      <c r="H611" s="2"/>
      <c r="I611" t="str">
        <f t="shared" si="155"/>
        <v/>
      </c>
      <c r="K611" t="str">
        <f t="shared" si="144"/>
        <v/>
      </c>
      <c r="L611" t="str">
        <f t="shared" si="145"/>
        <v/>
      </c>
      <c r="M611" t="str">
        <f t="shared" si="146"/>
        <v/>
      </c>
      <c r="N611" t="str">
        <f t="shared" si="147"/>
        <v/>
      </c>
      <c r="O611" t="str">
        <f t="shared" si="148"/>
        <v/>
      </c>
      <c r="P611" t="str">
        <f t="shared" si="156"/>
        <v/>
      </c>
      <c r="R611" t="str">
        <f t="shared" ca="1" si="157"/>
        <v>0, 0</v>
      </c>
      <c r="S611">
        <f ca="1"/>
        <v>0</v>
      </c>
      <c r="T611">
        <f ca="1"/>
        <v>0</v>
      </c>
      <c r="U611">
        <f ca="1"/>
        <v>0</v>
      </c>
      <c r="V611">
        <f ca="1"/>
        <v>0</v>
      </c>
      <c r="W611">
        <f ca="1"/>
        <v>0</v>
      </c>
      <c r="X611">
        <f ca="1"/>
        <v>0</v>
      </c>
      <c r="Y611">
        <f ca="1"/>
        <v>0</v>
      </c>
      <c r="Z611">
        <f ca="1"/>
        <v>0</v>
      </c>
      <c r="AA611">
        <f ca="1"/>
        <v>0</v>
      </c>
      <c r="AC611" s="2"/>
      <c r="AD611" t="str">
        <f t="shared" si="158"/>
        <v/>
      </c>
      <c r="AF611" t="str">
        <f t="shared" si="149"/>
        <v/>
      </c>
      <c r="AG611" t="str">
        <f t="shared" si="150"/>
        <v/>
      </c>
      <c r="AH611" t="str">
        <f t="shared" si="151"/>
        <v/>
      </c>
      <c r="AI611" t="str">
        <f t="shared" si="152"/>
        <v/>
      </c>
      <c r="AJ611" t="str">
        <f t="shared" si="153"/>
        <v/>
      </c>
      <c r="AK611" t="str">
        <f t="shared" si="154"/>
        <v/>
      </c>
      <c r="AM611" t="str">
        <f t="shared" ca="1" si="159"/>
        <v>0, 0</v>
      </c>
      <c r="AN611">
        <f ca="1">OFFSET(INDIRECT(CONCATENATE($AE$1,"!$A$1")),$AT611,MATCH("First Name",INDIRECT(CONCATENATE($AE$1,"!$A$1")):INDIRECT(CONCATENATE($AE$1,"!$L$1")),0)-1,1,1)</f>
        <v>0</v>
      </c>
      <c r="AO611">
        <f ca="1">OFFSET(INDIRECT(CONCATENATE($AE$1,"!$A$1")),$AT611,MATCH("Last Name",INDIRECT(CONCATENATE($AE$1,"!$A$1")):INDIRECT(CONCATENATE($AE$1,"!$L$1")),0)-1,1,1)</f>
        <v>0</v>
      </c>
      <c r="AP611">
        <f ca="1">OFFSET(INDIRECT(CONCATENATE($AE$1,"!$A$1")),$AT611,MATCH("description",INDIRECT(CONCATENATE($AE$1,"!$A$1")):INDIRECT(CONCATENATE($AE$1,"!$L$1")),0)-1,1,1)</f>
        <v>0</v>
      </c>
      <c r="AQ611">
        <f ca="1">OFFSET(INDIRECT(CONCATENATE($AE$1,"!$A$1")),$AT611,MATCH("Display Name",INDIRECT(CONCATENATE($AE$1,"!$A$1")):INDIRECT(CONCATENATE($AE$1,"!$L$1")),0)-1,1,1)</f>
        <v>0</v>
      </c>
      <c r="AR611">
        <f ca="1">OFFSET(INDIRECT(CONCATENATE($AE$1,"!$A$1")),$AT611,MATCH("Pre-Windows 2000 Logon Name",INDIRECT(CONCATENATE($AE$1,"!$A$1")):INDIRECT(CONCATENATE($AE$1,"!$L$1")),0)-1,1,1)</f>
        <v>0</v>
      </c>
      <c r="AS611">
        <f ca="1">OFFSET(INDIRECT(CONCATENATE($AE$1,"!$A$1")),$AT611,MATCH("E-Mail Address",INDIRECT(CONCATENATE($AE$1,"!$A$1")):INDIRECT(CONCATENATE($AE$1,"!$L$1")),0)-1,1,1)</f>
        <v>0</v>
      </c>
      <c r="AT611">
        <v>610</v>
      </c>
    </row>
    <row r="612" spans="1:46" x14ac:dyDescent="0.25">
      <c r="A612" s="4"/>
      <c r="B612" s="4"/>
      <c r="C612" s="4"/>
      <c r="D612" s="4"/>
      <c r="E612" s="4"/>
      <c r="F612" s="4"/>
      <c r="H612" s="2"/>
      <c r="I612" t="str">
        <f t="shared" si="155"/>
        <v/>
      </c>
      <c r="K612" t="str">
        <f t="shared" si="144"/>
        <v/>
      </c>
      <c r="L612" t="str">
        <f t="shared" si="145"/>
        <v/>
      </c>
      <c r="M612" t="str">
        <f t="shared" si="146"/>
        <v/>
      </c>
      <c r="N612" t="str">
        <f t="shared" si="147"/>
        <v/>
      </c>
      <c r="O612" t="str">
        <f t="shared" si="148"/>
        <v/>
      </c>
      <c r="P612" t="str">
        <f t="shared" si="156"/>
        <v/>
      </c>
      <c r="R612" t="str">
        <f t="shared" ca="1" si="157"/>
        <v>0, 0</v>
      </c>
      <c r="S612">
        <f ca="1"/>
        <v>0</v>
      </c>
      <c r="T612">
        <f ca="1"/>
        <v>0</v>
      </c>
      <c r="U612">
        <f ca="1"/>
        <v>0</v>
      </c>
      <c r="V612">
        <f ca="1"/>
        <v>0</v>
      </c>
      <c r="W612">
        <f ca="1"/>
        <v>0</v>
      </c>
      <c r="X612">
        <f ca="1"/>
        <v>0</v>
      </c>
      <c r="Y612">
        <f ca="1"/>
        <v>0</v>
      </c>
      <c r="Z612">
        <f ca="1"/>
        <v>0</v>
      </c>
      <c r="AA612">
        <f ca="1"/>
        <v>0</v>
      </c>
      <c r="AC612" s="2"/>
      <c r="AD612" t="str">
        <f t="shared" si="158"/>
        <v/>
      </c>
      <c r="AF612" t="str">
        <f t="shared" si="149"/>
        <v/>
      </c>
      <c r="AG612" t="str">
        <f t="shared" si="150"/>
        <v/>
      </c>
      <c r="AH612" t="str">
        <f t="shared" si="151"/>
        <v/>
      </c>
      <c r="AI612" t="str">
        <f t="shared" si="152"/>
        <v/>
      </c>
      <c r="AJ612" t="str">
        <f t="shared" si="153"/>
        <v/>
      </c>
      <c r="AK612" t="str">
        <f t="shared" si="154"/>
        <v/>
      </c>
      <c r="AM612" t="str">
        <f t="shared" ca="1" si="159"/>
        <v>0, 0</v>
      </c>
      <c r="AN612">
        <f ca="1">OFFSET(INDIRECT(CONCATENATE($AE$1,"!$A$1")),$AT612,MATCH("First Name",INDIRECT(CONCATENATE($AE$1,"!$A$1")):INDIRECT(CONCATENATE($AE$1,"!$L$1")),0)-1,1,1)</f>
        <v>0</v>
      </c>
      <c r="AO612">
        <f ca="1">OFFSET(INDIRECT(CONCATENATE($AE$1,"!$A$1")),$AT612,MATCH("Last Name",INDIRECT(CONCATENATE($AE$1,"!$A$1")):INDIRECT(CONCATENATE($AE$1,"!$L$1")),0)-1,1,1)</f>
        <v>0</v>
      </c>
      <c r="AP612">
        <f ca="1">OFFSET(INDIRECT(CONCATENATE($AE$1,"!$A$1")),$AT612,MATCH("description",INDIRECT(CONCATENATE($AE$1,"!$A$1")):INDIRECT(CONCATENATE($AE$1,"!$L$1")),0)-1,1,1)</f>
        <v>0</v>
      </c>
      <c r="AQ612">
        <f ca="1">OFFSET(INDIRECT(CONCATENATE($AE$1,"!$A$1")),$AT612,MATCH("Display Name",INDIRECT(CONCATENATE($AE$1,"!$A$1")):INDIRECT(CONCATENATE($AE$1,"!$L$1")),0)-1,1,1)</f>
        <v>0</v>
      </c>
      <c r="AR612">
        <f ca="1">OFFSET(INDIRECT(CONCATENATE($AE$1,"!$A$1")),$AT612,MATCH("Pre-Windows 2000 Logon Name",INDIRECT(CONCATENATE($AE$1,"!$A$1")):INDIRECT(CONCATENATE($AE$1,"!$L$1")),0)-1,1,1)</f>
        <v>0</v>
      </c>
      <c r="AS612">
        <f ca="1">OFFSET(INDIRECT(CONCATENATE($AE$1,"!$A$1")),$AT612,MATCH("E-Mail Address",INDIRECT(CONCATENATE($AE$1,"!$A$1")):INDIRECT(CONCATENATE($AE$1,"!$L$1")),0)-1,1,1)</f>
        <v>0</v>
      </c>
      <c r="AT612">
        <v>611</v>
      </c>
    </row>
    <row r="613" spans="1:46" x14ac:dyDescent="0.25">
      <c r="A613" s="4"/>
      <c r="B613" s="4"/>
      <c r="C613" s="4"/>
      <c r="D613" s="4"/>
      <c r="E613" s="4"/>
      <c r="F613" s="4"/>
      <c r="H613" s="2"/>
      <c r="I613" t="str">
        <f t="shared" si="155"/>
        <v/>
      </c>
      <c r="K613" t="str">
        <f t="shared" si="144"/>
        <v/>
      </c>
      <c r="L613" t="str">
        <f t="shared" si="145"/>
        <v/>
      </c>
      <c r="M613" t="str">
        <f t="shared" si="146"/>
        <v/>
      </c>
      <c r="N613" t="str">
        <f t="shared" si="147"/>
        <v/>
      </c>
      <c r="O613" t="str">
        <f t="shared" si="148"/>
        <v/>
      </c>
      <c r="P613" t="str">
        <f t="shared" si="156"/>
        <v/>
      </c>
      <c r="R613" t="str">
        <f t="shared" ca="1" si="157"/>
        <v>0, 0</v>
      </c>
      <c r="S613">
        <f ca="1"/>
        <v>0</v>
      </c>
      <c r="T613">
        <f ca="1"/>
        <v>0</v>
      </c>
      <c r="U613">
        <f ca="1"/>
        <v>0</v>
      </c>
      <c r="V613">
        <f ca="1"/>
        <v>0</v>
      </c>
      <c r="W613">
        <f ca="1"/>
        <v>0</v>
      </c>
      <c r="X613">
        <f ca="1"/>
        <v>0</v>
      </c>
      <c r="Y613">
        <f ca="1"/>
        <v>0</v>
      </c>
      <c r="Z613">
        <f ca="1"/>
        <v>0</v>
      </c>
      <c r="AA613">
        <f ca="1"/>
        <v>0</v>
      </c>
      <c r="AC613" s="2"/>
      <c r="AD613" t="str">
        <f t="shared" si="158"/>
        <v/>
      </c>
      <c r="AF613" t="str">
        <f t="shared" si="149"/>
        <v/>
      </c>
      <c r="AG613" t="str">
        <f t="shared" si="150"/>
        <v/>
      </c>
      <c r="AH613" t="str">
        <f t="shared" si="151"/>
        <v/>
      </c>
      <c r="AI613" t="str">
        <f t="shared" si="152"/>
        <v/>
      </c>
      <c r="AJ613" t="str">
        <f t="shared" si="153"/>
        <v/>
      </c>
      <c r="AK613" t="str">
        <f t="shared" si="154"/>
        <v/>
      </c>
      <c r="AM613" t="str">
        <f t="shared" ca="1" si="159"/>
        <v>0, 0</v>
      </c>
      <c r="AN613">
        <f ca="1">OFFSET(INDIRECT(CONCATENATE($AE$1,"!$A$1")),$AT613,MATCH("First Name",INDIRECT(CONCATENATE($AE$1,"!$A$1")):INDIRECT(CONCATENATE($AE$1,"!$L$1")),0)-1,1,1)</f>
        <v>0</v>
      </c>
      <c r="AO613">
        <f ca="1">OFFSET(INDIRECT(CONCATENATE($AE$1,"!$A$1")),$AT613,MATCH("Last Name",INDIRECT(CONCATENATE($AE$1,"!$A$1")):INDIRECT(CONCATENATE($AE$1,"!$L$1")),0)-1,1,1)</f>
        <v>0</v>
      </c>
      <c r="AP613">
        <f ca="1">OFFSET(INDIRECT(CONCATENATE($AE$1,"!$A$1")),$AT613,MATCH("description",INDIRECT(CONCATENATE($AE$1,"!$A$1")):INDIRECT(CONCATENATE($AE$1,"!$L$1")),0)-1,1,1)</f>
        <v>0</v>
      </c>
      <c r="AQ613">
        <f ca="1">OFFSET(INDIRECT(CONCATENATE($AE$1,"!$A$1")),$AT613,MATCH("Display Name",INDIRECT(CONCATENATE($AE$1,"!$A$1")):INDIRECT(CONCATENATE($AE$1,"!$L$1")),0)-1,1,1)</f>
        <v>0</v>
      </c>
      <c r="AR613">
        <f ca="1">OFFSET(INDIRECT(CONCATENATE($AE$1,"!$A$1")),$AT613,MATCH("Pre-Windows 2000 Logon Name",INDIRECT(CONCATENATE($AE$1,"!$A$1")):INDIRECT(CONCATENATE($AE$1,"!$L$1")),0)-1,1,1)</f>
        <v>0</v>
      </c>
      <c r="AS613">
        <f ca="1">OFFSET(INDIRECT(CONCATENATE($AE$1,"!$A$1")),$AT613,MATCH("E-Mail Address",INDIRECT(CONCATENATE($AE$1,"!$A$1")):INDIRECT(CONCATENATE($AE$1,"!$L$1")),0)-1,1,1)</f>
        <v>0</v>
      </c>
      <c r="AT613">
        <v>612</v>
      </c>
    </row>
    <row r="614" spans="1:46" x14ac:dyDescent="0.25">
      <c r="A614" s="4"/>
      <c r="B614" s="4"/>
      <c r="C614" s="4"/>
      <c r="D614" s="4"/>
      <c r="E614" s="4"/>
      <c r="F614" s="4"/>
      <c r="H614" s="2"/>
      <c r="I614" t="str">
        <f t="shared" si="155"/>
        <v/>
      </c>
      <c r="K614" t="str">
        <f t="shared" si="144"/>
        <v/>
      </c>
      <c r="L614" t="str">
        <f t="shared" si="145"/>
        <v/>
      </c>
      <c r="M614" t="str">
        <f t="shared" si="146"/>
        <v/>
      </c>
      <c r="N614" t="str">
        <f t="shared" si="147"/>
        <v/>
      </c>
      <c r="O614" t="str">
        <f t="shared" si="148"/>
        <v/>
      </c>
      <c r="P614" t="str">
        <f t="shared" si="156"/>
        <v/>
      </c>
      <c r="R614" t="str">
        <f t="shared" ca="1" si="157"/>
        <v>0, 0</v>
      </c>
      <c r="S614">
        <f ca="1"/>
        <v>0</v>
      </c>
      <c r="T614">
        <f ca="1"/>
        <v>0</v>
      </c>
      <c r="U614">
        <f ca="1"/>
        <v>0</v>
      </c>
      <c r="V614">
        <f ca="1"/>
        <v>0</v>
      </c>
      <c r="W614">
        <f ca="1"/>
        <v>0</v>
      </c>
      <c r="X614">
        <f ca="1"/>
        <v>0</v>
      </c>
      <c r="Y614">
        <f ca="1"/>
        <v>0</v>
      </c>
      <c r="Z614">
        <f ca="1"/>
        <v>0</v>
      </c>
      <c r="AA614">
        <f ca="1"/>
        <v>0</v>
      </c>
      <c r="AC614" s="2"/>
      <c r="AD614" t="str">
        <f t="shared" si="158"/>
        <v/>
      </c>
      <c r="AF614" t="str">
        <f t="shared" si="149"/>
        <v/>
      </c>
      <c r="AG614" t="str">
        <f t="shared" si="150"/>
        <v/>
      </c>
      <c r="AH614" t="str">
        <f t="shared" si="151"/>
        <v/>
      </c>
      <c r="AI614" t="str">
        <f t="shared" si="152"/>
        <v/>
      </c>
      <c r="AJ614" t="str">
        <f t="shared" si="153"/>
        <v/>
      </c>
      <c r="AK614" t="str">
        <f t="shared" si="154"/>
        <v/>
      </c>
      <c r="AM614" t="str">
        <f t="shared" ca="1" si="159"/>
        <v>0, 0</v>
      </c>
      <c r="AN614">
        <f ca="1">OFFSET(INDIRECT(CONCATENATE($AE$1,"!$A$1")),$AT614,MATCH("First Name",INDIRECT(CONCATENATE($AE$1,"!$A$1")):INDIRECT(CONCATENATE($AE$1,"!$L$1")),0)-1,1,1)</f>
        <v>0</v>
      </c>
      <c r="AO614">
        <f ca="1">OFFSET(INDIRECT(CONCATENATE($AE$1,"!$A$1")),$AT614,MATCH("Last Name",INDIRECT(CONCATENATE($AE$1,"!$A$1")):INDIRECT(CONCATENATE($AE$1,"!$L$1")),0)-1,1,1)</f>
        <v>0</v>
      </c>
      <c r="AP614">
        <f ca="1">OFFSET(INDIRECT(CONCATENATE($AE$1,"!$A$1")),$AT614,MATCH("description",INDIRECT(CONCATENATE($AE$1,"!$A$1")):INDIRECT(CONCATENATE($AE$1,"!$L$1")),0)-1,1,1)</f>
        <v>0</v>
      </c>
      <c r="AQ614">
        <f ca="1">OFFSET(INDIRECT(CONCATENATE($AE$1,"!$A$1")),$AT614,MATCH("Display Name",INDIRECT(CONCATENATE($AE$1,"!$A$1")):INDIRECT(CONCATENATE($AE$1,"!$L$1")),0)-1,1,1)</f>
        <v>0</v>
      </c>
      <c r="AR614">
        <f ca="1">OFFSET(INDIRECT(CONCATENATE($AE$1,"!$A$1")),$AT614,MATCH("Pre-Windows 2000 Logon Name",INDIRECT(CONCATENATE($AE$1,"!$A$1")):INDIRECT(CONCATENATE($AE$1,"!$L$1")),0)-1,1,1)</f>
        <v>0</v>
      </c>
      <c r="AS614">
        <f ca="1">OFFSET(INDIRECT(CONCATENATE($AE$1,"!$A$1")),$AT614,MATCH("E-Mail Address",INDIRECT(CONCATENATE($AE$1,"!$A$1")):INDIRECT(CONCATENATE($AE$1,"!$L$1")),0)-1,1,1)</f>
        <v>0</v>
      </c>
      <c r="AT614">
        <v>613</v>
      </c>
    </row>
    <row r="615" spans="1:46" x14ac:dyDescent="0.25">
      <c r="A615" s="4"/>
      <c r="B615" s="4"/>
      <c r="C615" s="4"/>
      <c r="D615" s="4"/>
      <c r="E615" s="4"/>
      <c r="F615" s="4"/>
      <c r="H615" s="2"/>
      <c r="I615" t="str">
        <f t="shared" si="155"/>
        <v/>
      </c>
      <c r="K615" t="str">
        <f t="shared" si="144"/>
        <v/>
      </c>
      <c r="L615" t="str">
        <f t="shared" si="145"/>
        <v/>
      </c>
      <c r="M615" t="str">
        <f t="shared" si="146"/>
        <v/>
      </c>
      <c r="N615" t="str">
        <f t="shared" si="147"/>
        <v/>
      </c>
      <c r="O615" t="str">
        <f t="shared" si="148"/>
        <v/>
      </c>
      <c r="P615" t="str">
        <f t="shared" si="156"/>
        <v/>
      </c>
      <c r="R615" t="str">
        <f t="shared" ca="1" si="157"/>
        <v>0, 0</v>
      </c>
      <c r="S615">
        <f ca="1"/>
        <v>0</v>
      </c>
      <c r="T615">
        <f ca="1"/>
        <v>0</v>
      </c>
      <c r="U615">
        <f ca="1"/>
        <v>0</v>
      </c>
      <c r="V615">
        <f ca="1"/>
        <v>0</v>
      </c>
      <c r="W615">
        <f ca="1"/>
        <v>0</v>
      </c>
      <c r="X615">
        <f ca="1"/>
        <v>0</v>
      </c>
      <c r="Y615">
        <f ca="1"/>
        <v>0</v>
      </c>
      <c r="Z615">
        <f ca="1"/>
        <v>0</v>
      </c>
      <c r="AA615">
        <f ca="1"/>
        <v>0</v>
      </c>
      <c r="AC615" s="2"/>
      <c r="AD615" t="str">
        <f t="shared" si="158"/>
        <v/>
      </c>
      <c r="AF615" t="str">
        <f t="shared" si="149"/>
        <v/>
      </c>
      <c r="AG615" t="str">
        <f t="shared" si="150"/>
        <v/>
      </c>
      <c r="AH615" t="str">
        <f t="shared" si="151"/>
        <v/>
      </c>
      <c r="AI615" t="str">
        <f t="shared" si="152"/>
        <v/>
      </c>
      <c r="AJ615" t="str">
        <f t="shared" si="153"/>
        <v/>
      </c>
      <c r="AK615" t="str">
        <f t="shared" si="154"/>
        <v/>
      </c>
      <c r="AM615" t="str">
        <f t="shared" ca="1" si="159"/>
        <v>0, 0</v>
      </c>
      <c r="AN615">
        <f ca="1">OFFSET(INDIRECT(CONCATENATE($AE$1,"!$A$1")),$AT615,MATCH("First Name",INDIRECT(CONCATENATE($AE$1,"!$A$1")):INDIRECT(CONCATENATE($AE$1,"!$L$1")),0)-1,1,1)</f>
        <v>0</v>
      </c>
      <c r="AO615">
        <f ca="1">OFFSET(INDIRECT(CONCATENATE($AE$1,"!$A$1")),$AT615,MATCH("Last Name",INDIRECT(CONCATENATE($AE$1,"!$A$1")):INDIRECT(CONCATENATE($AE$1,"!$L$1")),0)-1,1,1)</f>
        <v>0</v>
      </c>
      <c r="AP615">
        <f ca="1">OFFSET(INDIRECT(CONCATENATE($AE$1,"!$A$1")),$AT615,MATCH("description",INDIRECT(CONCATENATE($AE$1,"!$A$1")):INDIRECT(CONCATENATE($AE$1,"!$L$1")),0)-1,1,1)</f>
        <v>0</v>
      </c>
      <c r="AQ615">
        <f ca="1">OFFSET(INDIRECT(CONCATENATE($AE$1,"!$A$1")),$AT615,MATCH("Display Name",INDIRECT(CONCATENATE($AE$1,"!$A$1")):INDIRECT(CONCATENATE($AE$1,"!$L$1")),0)-1,1,1)</f>
        <v>0</v>
      </c>
      <c r="AR615">
        <f ca="1">OFFSET(INDIRECT(CONCATENATE($AE$1,"!$A$1")),$AT615,MATCH("Pre-Windows 2000 Logon Name",INDIRECT(CONCATENATE($AE$1,"!$A$1")):INDIRECT(CONCATENATE($AE$1,"!$L$1")),0)-1,1,1)</f>
        <v>0</v>
      </c>
      <c r="AS615">
        <f ca="1">OFFSET(INDIRECT(CONCATENATE($AE$1,"!$A$1")),$AT615,MATCH("E-Mail Address",INDIRECT(CONCATENATE($AE$1,"!$A$1")):INDIRECT(CONCATENATE($AE$1,"!$L$1")),0)-1,1,1)</f>
        <v>0</v>
      </c>
      <c r="AT615">
        <v>614</v>
      </c>
    </row>
    <row r="616" spans="1:46" x14ac:dyDescent="0.25">
      <c r="A616" s="4"/>
      <c r="B616" s="4"/>
      <c r="C616" s="4"/>
      <c r="D616" s="4"/>
      <c r="E616" s="4"/>
      <c r="F616" s="4"/>
      <c r="H616" s="2"/>
      <c r="I616" t="str">
        <f t="shared" si="155"/>
        <v/>
      </c>
      <c r="K616" t="str">
        <f t="shared" si="144"/>
        <v/>
      </c>
      <c r="L616" t="str">
        <f t="shared" si="145"/>
        <v/>
      </c>
      <c r="M616" t="str">
        <f t="shared" si="146"/>
        <v/>
      </c>
      <c r="N616" t="str">
        <f t="shared" si="147"/>
        <v/>
      </c>
      <c r="O616" t="str">
        <f t="shared" si="148"/>
        <v/>
      </c>
      <c r="P616" t="str">
        <f t="shared" si="156"/>
        <v/>
      </c>
      <c r="R616" t="str">
        <f t="shared" ca="1" si="157"/>
        <v>0, 0</v>
      </c>
      <c r="S616">
        <f ca="1"/>
        <v>0</v>
      </c>
      <c r="T616">
        <f ca="1"/>
        <v>0</v>
      </c>
      <c r="U616">
        <f ca="1"/>
        <v>0</v>
      </c>
      <c r="V616">
        <f ca="1"/>
        <v>0</v>
      </c>
      <c r="W616">
        <f ca="1"/>
        <v>0</v>
      </c>
      <c r="X616">
        <f ca="1"/>
        <v>0</v>
      </c>
      <c r="Y616">
        <f ca="1"/>
        <v>0</v>
      </c>
      <c r="Z616">
        <f ca="1"/>
        <v>0</v>
      </c>
      <c r="AA616">
        <f ca="1"/>
        <v>0</v>
      </c>
      <c r="AC616" s="2"/>
      <c r="AD616" t="str">
        <f t="shared" si="158"/>
        <v/>
      </c>
      <c r="AF616" t="str">
        <f t="shared" si="149"/>
        <v/>
      </c>
      <c r="AG616" t="str">
        <f t="shared" si="150"/>
        <v/>
      </c>
      <c r="AH616" t="str">
        <f t="shared" si="151"/>
        <v/>
      </c>
      <c r="AI616" t="str">
        <f t="shared" si="152"/>
        <v/>
      </c>
      <c r="AJ616" t="str">
        <f t="shared" si="153"/>
        <v/>
      </c>
      <c r="AK616" t="str">
        <f t="shared" si="154"/>
        <v/>
      </c>
      <c r="AM616" t="str">
        <f t="shared" ca="1" si="159"/>
        <v>0, 0</v>
      </c>
      <c r="AN616">
        <f ca="1">OFFSET(INDIRECT(CONCATENATE($AE$1,"!$A$1")),$AT616,MATCH("First Name",INDIRECT(CONCATENATE($AE$1,"!$A$1")):INDIRECT(CONCATENATE($AE$1,"!$L$1")),0)-1,1,1)</f>
        <v>0</v>
      </c>
      <c r="AO616">
        <f ca="1">OFFSET(INDIRECT(CONCATENATE($AE$1,"!$A$1")),$AT616,MATCH("Last Name",INDIRECT(CONCATENATE($AE$1,"!$A$1")):INDIRECT(CONCATENATE($AE$1,"!$L$1")),0)-1,1,1)</f>
        <v>0</v>
      </c>
      <c r="AP616">
        <f ca="1">OFFSET(INDIRECT(CONCATENATE($AE$1,"!$A$1")),$AT616,MATCH("description",INDIRECT(CONCATENATE($AE$1,"!$A$1")):INDIRECT(CONCATENATE($AE$1,"!$L$1")),0)-1,1,1)</f>
        <v>0</v>
      </c>
      <c r="AQ616">
        <f ca="1">OFFSET(INDIRECT(CONCATENATE($AE$1,"!$A$1")),$AT616,MATCH("Display Name",INDIRECT(CONCATENATE($AE$1,"!$A$1")):INDIRECT(CONCATENATE($AE$1,"!$L$1")),0)-1,1,1)</f>
        <v>0</v>
      </c>
      <c r="AR616">
        <f ca="1">OFFSET(INDIRECT(CONCATENATE($AE$1,"!$A$1")),$AT616,MATCH("Pre-Windows 2000 Logon Name",INDIRECT(CONCATENATE($AE$1,"!$A$1")):INDIRECT(CONCATENATE($AE$1,"!$L$1")),0)-1,1,1)</f>
        <v>0</v>
      </c>
      <c r="AS616">
        <f ca="1">OFFSET(INDIRECT(CONCATENATE($AE$1,"!$A$1")),$AT616,MATCH("E-Mail Address",INDIRECT(CONCATENATE($AE$1,"!$A$1")):INDIRECT(CONCATENATE($AE$1,"!$L$1")),0)-1,1,1)</f>
        <v>0</v>
      </c>
      <c r="AT616">
        <v>615</v>
      </c>
    </row>
    <row r="617" spans="1:46" x14ac:dyDescent="0.25">
      <c r="A617" s="4"/>
      <c r="B617" s="4"/>
      <c r="C617" s="4"/>
      <c r="D617" s="4"/>
      <c r="E617" s="4"/>
      <c r="F617" s="4"/>
      <c r="H617" s="2"/>
      <c r="I617" t="str">
        <f t="shared" si="155"/>
        <v/>
      </c>
      <c r="K617" t="str">
        <f t="shared" si="144"/>
        <v/>
      </c>
      <c r="L617" t="str">
        <f t="shared" si="145"/>
        <v/>
      </c>
      <c r="M617" t="str">
        <f t="shared" si="146"/>
        <v/>
      </c>
      <c r="N617" t="str">
        <f t="shared" si="147"/>
        <v/>
      </c>
      <c r="O617" t="str">
        <f t="shared" si="148"/>
        <v/>
      </c>
      <c r="P617" t="str">
        <f t="shared" si="156"/>
        <v/>
      </c>
      <c r="R617" t="str">
        <f t="shared" ca="1" si="157"/>
        <v>0, 0</v>
      </c>
      <c r="S617">
        <f ca="1"/>
        <v>0</v>
      </c>
      <c r="T617">
        <f ca="1"/>
        <v>0</v>
      </c>
      <c r="U617">
        <f ca="1"/>
        <v>0</v>
      </c>
      <c r="V617">
        <f ca="1"/>
        <v>0</v>
      </c>
      <c r="W617">
        <f ca="1"/>
        <v>0</v>
      </c>
      <c r="X617">
        <f ca="1"/>
        <v>0</v>
      </c>
      <c r="Y617">
        <f ca="1"/>
        <v>0</v>
      </c>
      <c r="Z617">
        <f ca="1"/>
        <v>0</v>
      </c>
      <c r="AA617">
        <f ca="1"/>
        <v>0</v>
      </c>
      <c r="AC617" s="2"/>
      <c r="AD617" t="str">
        <f t="shared" si="158"/>
        <v/>
      </c>
      <c r="AF617" t="str">
        <f t="shared" si="149"/>
        <v/>
      </c>
      <c r="AG617" t="str">
        <f t="shared" si="150"/>
        <v/>
      </c>
      <c r="AH617" t="str">
        <f t="shared" si="151"/>
        <v/>
      </c>
      <c r="AI617" t="str">
        <f t="shared" si="152"/>
        <v/>
      </c>
      <c r="AJ617" t="str">
        <f t="shared" si="153"/>
        <v/>
      </c>
      <c r="AK617" t="str">
        <f t="shared" si="154"/>
        <v/>
      </c>
      <c r="AM617" t="str">
        <f t="shared" ca="1" si="159"/>
        <v>0, 0</v>
      </c>
      <c r="AN617">
        <f ca="1">OFFSET(INDIRECT(CONCATENATE($AE$1,"!$A$1")),$AT617,MATCH("First Name",INDIRECT(CONCATENATE($AE$1,"!$A$1")):INDIRECT(CONCATENATE($AE$1,"!$L$1")),0)-1,1,1)</f>
        <v>0</v>
      </c>
      <c r="AO617">
        <f ca="1">OFFSET(INDIRECT(CONCATENATE($AE$1,"!$A$1")),$AT617,MATCH("Last Name",INDIRECT(CONCATENATE($AE$1,"!$A$1")):INDIRECT(CONCATENATE($AE$1,"!$L$1")),0)-1,1,1)</f>
        <v>0</v>
      </c>
      <c r="AP617">
        <f ca="1">OFFSET(INDIRECT(CONCATENATE($AE$1,"!$A$1")),$AT617,MATCH("description",INDIRECT(CONCATENATE($AE$1,"!$A$1")):INDIRECT(CONCATENATE($AE$1,"!$L$1")),0)-1,1,1)</f>
        <v>0</v>
      </c>
      <c r="AQ617">
        <f ca="1">OFFSET(INDIRECT(CONCATENATE($AE$1,"!$A$1")),$AT617,MATCH("Display Name",INDIRECT(CONCATENATE($AE$1,"!$A$1")):INDIRECT(CONCATENATE($AE$1,"!$L$1")),0)-1,1,1)</f>
        <v>0</v>
      </c>
      <c r="AR617">
        <f ca="1">OFFSET(INDIRECT(CONCATENATE($AE$1,"!$A$1")),$AT617,MATCH("Pre-Windows 2000 Logon Name",INDIRECT(CONCATENATE($AE$1,"!$A$1")):INDIRECT(CONCATENATE($AE$1,"!$L$1")),0)-1,1,1)</f>
        <v>0</v>
      </c>
      <c r="AS617">
        <f ca="1">OFFSET(INDIRECT(CONCATENATE($AE$1,"!$A$1")),$AT617,MATCH("E-Mail Address",INDIRECT(CONCATENATE($AE$1,"!$A$1")):INDIRECT(CONCATENATE($AE$1,"!$L$1")),0)-1,1,1)</f>
        <v>0</v>
      </c>
      <c r="AT617">
        <v>616</v>
      </c>
    </row>
    <row r="618" spans="1:46" x14ac:dyDescent="0.25">
      <c r="A618" s="4"/>
      <c r="B618" s="4"/>
      <c r="C618" s="4"/>
      <c r="D618" s="4"/>
      <c r="E618" s="4"/>
      <c r="F618" s="4"/>
      <c r="H618" s="2"/>
      <c r="I618" t="str">
        <f t="shared" si="155"/>
        <v/>
      </c>
      <c r="K618" t="str">
        <f t="shared" si="144"/>
        <v/>
      </c>
      <c r="L618" t="str">
        <f t="shared" si="145"/>
        <v/>
      </c>
      <c r="M618" t="str">
        <f t="shared" si="146"/>
        <v/>
      </c>
      <c r="N618" t="str">
        <f t="shared" si="147"/>
        <v/>
      </c>
      <c r="O618" t="str">
        <f t="shared" si="148"/>
        <v/>
      </c>
      <c r="P618" t="str">
        <f t="shared" si="156"/>
        <v/>
      </c>
      <c r="R618" t="str">
        <f t="shared" ca="1" si="157"/>
        <v>0, 0</v>
      </c>
      <c r="S618">
        <f ca="1"/>
        <v>0</v>
      </c>
      <c r="T618">
        <f ca="1"/>
        <v>0</v>
      </c>
      <c r="U618">
        <f ca="1"/>
        <v>0</v>
      </c>
      <c r="V618">
        <f ca="1"/>
        <v>0</v>
      </c>
      <c r="W618">
        <f ca="1"/>
        <v>0</v>
      </c>
      <c r="X618">
        <f ca="1"/>
        <v>0</v>
      </c>
      <c r="Y618">
        <f ca="1"/>
        <v>0</v>
      </c>
      <c r="Z618">
        <f ca="1"/>
        <v>0</v>
      </c>
      <c r="AA618">
        <f ca="1"/>
        <v>0</v>
      </c>
      <c r="AC618" s="2"/>
      <c r="AD618" t="str">
        <f t="shared" si="158"/>
        <v/>
      </c>
      <c r="AF618" t="str">
        <f t="shared" si="149"/>
        <v/>
      </c>
      <c r="AG618" t="str">
        <f t="shared" si="150"/>
        <v/>
      </c>
      <c r="AH618" t="str">
        <f t="shared" si="151"/>
        <v/>
      </c>
      <c r="AI618" t="str">
        <f t="shared" si="152"/>
        <v/>
      </c>
      <c r="AJ618" t="str">
        <f t="shared" si="153"/>
        <v/>
      </c>
      <c r="AK618" t="str">
        <f t="shared" si="154"/>
        <v/>
      </c>
      <c r="AM618" t="str">
        <f t="shared" ca="1" si="159"/>
        <v>0, 0</v>
      </c>
      <c r="AN618">
        <f ca="1">OFFSET(INDIRECT(CONCATENATE($AE$1,"!$A$1")),$AT618,MATCH("First Name",INDIRECT(CONCATENATE($AE$1,"!$A$1")):INDIRECT(CONCATENATE($AE$1,"!$L$1")),0)-1,1,1)</f>
        <v>0</v>
      </c>
      <c r="AO618">
        <f ca="1">OFFSET(INDIRECT(CONCATENATE($AE$1,"!$A$1")),$AT618,MATCH("Last Name",INDIRECT(CONCATENATE($AE$1,"!$A$1")):INDIRECT(CONCATENATE($AE$1,"!$L$1")),0)-1,1,1)</f>
        <v>0</v>
      </c>
      <c r="AP618">
        <f ca="1">OFFSET(INDIRECT(CONCATENATE($AE$1,"!$A$1")),$AT618,MATCH("description",INDIRECT(CONCATENATE($AE$1,"!$A$1")):INDIRECT(CONCATENATE($AE$1,"!$L$1")),0)-1,1,1)</f>
        <v>0</v>
      </c>
      <c r="AQ618">
        <f ca="1">OFFSET(INDIRECT(CONCATENATE($AE$1,"!$A$1")),$AT618,MATCH("Display Name",INDIRECT(CONCATENATE($AE$1,"!$A$1")):INDIRECT(CONCATENATE($AE$1,"!$L$1")),0)-1,1,1)</f>
        <v>0</v>
      </c>
      <c r="AR618">
        <f ca="1">OFFSET(INDIRECT(CONCATENATE($AE$1,"!$A$1")),$AT618,MATCH("Pre-Windows 2000 Logon Name",INDIRECT(CONCATENATE($AE$1,"!$A$1")):INDIRECT(CONCATENATE($AE$1,"!$L$1")),0)-1,1,1)</f>
        <v>0</v>
      </c>
      <c r="AS618">
        <f ca="1">OFFSET(INDIRECT(CONCATENATE($AE$1,"!$A$1")),$AT618,MATCH("E-Mail Address",INDIRECT(CONCATENATE($AE$1,"!$A$1")):INDIRECT(CONCATENATE($AE$1,"!$L$1")),0)-1,1,1)</f>
        <v>0</v>
      </c>
      <c r="AT618">
        <v>617</v>
      </c>
    </row>
    <row r="619" spans="1:46" x14ac:dyDescent="0.25">
      <c r="A619" s="4"/>
      <c r="B619" s="4"/>
      <c r="C619" s="4"/>
      <c r="D619" s="4"/>
      <c r="E619" s="4"/>
      <c r="F619" s="4"/>
      <c r="H619" s="2"/>
      <c r="I619" t="str">
        <f t="shared" si="155"/>
        <v/>
      </c>
      <c r="K619" t="str">
        <f t="shared" si="144"/>
        <v/>
      </c>
      <c r="L619" t="str">
        <f t="shared" si="145"/>
        <v/>
      </c>
      <c r="M619" t="str">
        <f t="shared" si="146"/>
        <v/>
      </c>
      <c r="N619" t="str">
        <f t="shared" si="147"/>
        <v/>
      </c>
      <c r="O619" t="str">
        <f t="shared" si="148"/>
        <v/>
      </c>
      <c r="P619" t="str">
        <f t="shared" si="156"/>
        <v/>
      </c>
      <c r="R619" t="str">
        <f t="shared" ca="1" si="157"/>
        <v>0, 0</v>
      </c>
      <c r="S619">
        <f ca="1"/>
        <v>0</v>
      </c>
      <c r="T619">
        <f ca="1"/>
        <v>0</v>
      </c>
      <c r="U619">
        <f ca="1"/>
        <v>0</v>
      </c>
      <c r="V619">
        <f ca="1"/>
        <v>0</v>
      </c>
      <c r="W619">
        <f ca="1"/>
        <v>0</v>
      </c>
      <c r="X619">
        <f ca="1"/>
        <v>0</v>
      </c>
      <c r="Y619">
        <f ca="1"/>
        <v>0</v>
      </c>
      <c r="Z619">
        <f ca="1"/>
        <v>0</v>
      </c>
      <c r="AA619">
        <f ca="1"/>
        <v>0</v>
      </c>
      <c r="AC619" s="2"/>
      <c r="AD619" t="str">
        <f t="shared" si="158"/>
        <v/>
      </c>
      <c r="AF619" t="str">
        <f t="shared" si="149"/>
        <v/>
      </c>
      <c r="AG619" t="str">
        <f t="shared" si="150"/>
        <v/>
      </c>
      <c r="AH619" t="str">
        <f t="shared" si="151"/>
        <v/>
      </c>
      <c r="AI619" t="str">
        <f t="shared" si="152"/>
        <v/>
      </c>
      <c r="AJ619" t="str">
        <f t="shared" si="153"/>
        <v/>
      </c>
      <c r="AK619" t="str">
        <f t="shared" si="154"/>
        <v/>
      </c>
      <c r="AM619" t="str">
        <f t="shared" ca="1" si="159"/>
        <v>0, 0</v>
      </c>
      <c r="AN619">
        <f ca="1">OFFSET(INDIRECT(CONCATENATE($AE$1,"!$A$1")),$AT619,MATCH("First Name",INDIRECT(CONCATENATE($AE$1,"!$A$1")):INDIRECT(CONCATENATE($AE$1,"!$L$1")),0)-1,1,1)</f>
        <v>0</v>
      </c>
      <c r="AO619">
        <f ca="1">OFFSET(INDIRECT(CONCATENATE($AE$1,"!$A$1")),$AT619,MATCH("Last Name",INDIRECT(CONCATENATE($AE$1,"!$A$1")):INDIRECT(CONCATENATE($AE$1,"!$L$1")),0)-1,1,1)</f>
        <v>0</v>
      </c>
      <c r="AP619">
        <f ca="1">OFFSET(INDIRECT(CONCATENATE($AE$1,"!$A$1")),$AT619,MATCH("description",INDIRECT(CONCATENATE($AE$1,"!$A$1")):INDIRECT(CONCATENATE($AE$1,"!$L$1")),0)-1,1,1)</f>
        <v>0</v>
      </c>
      <c r="AQ619">
        <f ca="1">OFFSET(INDIRECT(CONCATENATE($AE$1,"!$A$1")),$AT619,MATCH("Display Name",INDIRECT(CONCATENATE($AE$1,"!$A$1")):INDIRECT(CONCATENATE($AE$1,"!$L$1")),0)-1,1,1)</f>
        <v>0</v>
      </c>
      <c r="AR619">
        <f ca="1">OFFSET(INDIRECT(CONCATENATE($AE$1,"!$A$1")),$AT619,MATCH("Pre-Windows 2000 Logon Name",INDIRECT(CONCATENATE($AE$1,"!$A$1")):INDIRECT(CONCATENATE($AE$1,"!$L$1")),0)-1,1,1)</f>
        <v>0</v>
      </c>
      <c r="AS619">
        <f ca="1">OFFSET(INDIRECT(CONCATENATE($AE$1,"!$A$1")),$AT619,MATCH("E-Mail Address",INDIRECT(CONCATENATE($AE$1,"!$A$1")):INDIRECT(CONCATENATE($AE$1,"!$L$1")),0)-1,1,1)</f>
        <v>0</v>
      </c>
      <c r="AT619">
        <v>618</v>
      </c>
    </row>
    <row r="620" spans="1:46" x14ac:dyDescent="0.25">
      <c r="A620" s="4"/>
      <c r="B620" s="4"/>
      <c r="C620" s="4"/>
      <c r="D620" s="4"/>
      <c r="E620" s="4"/>
      <c r="F620" s="4"/>
      <c r="H620" s="2"/>
      <c r="I620" t="str">
        <f t="shared" si="155"/>
        <v/>
      </c>
      <c r="K620" t="str">
        <f t="shared" si="144"/>
        <v/>
      </c>
      <c r="L620" t="str">
        <f t="shared" si="145"/>
        <v/>
      </c>
      <c r="M620" t="str">
        <f t="shared" si="146"/>
        <v/>
      </c>
      <c r="N620" t="str">
        <f t="shared" si="147"/>
        <v/>
      </c>
      <c r="O620" t="str">
        <f t="shared" si="148"/>
        <v/>
      </c>
      <c r="P620" t="str">
        <f t="shared" si="156"/>
        <v/>
      </c>
      <c r="R620" t="str">
        <f t="shared" ca="1" si="157"/>
        <v>0, 0</v>
      </c>
      <c r="S620">
        <f ca="1"/>
        <v>0</v>
      </c>
      <c r="T620">
        <f ca="1"/>
        <v>0</v>
      </c>
      <c r="U620">
        <f ca="1"/>
        <v>0</v>
      </c>
      <c r="V620">
        <f ca="1"/>
        <v>0</v>
      </c>
      <c r="W620">
        <f ca="1"/>
        <v>0</v>
      </c>
      <c r="X620">
        <f ca="1"/>
        <v>0</v>
      </c>
      <c r="Y620">
        <f ca="1"/>
        <v>0</v>
      </c>
      <c r="Z620">
        <f ca="1"/>
        <v>0</v>
      </c>
      <c r="AA620">
        <f ca="1"/>
        <v>0</v>
      </c>
      <c r="AC620" s="2"/>
      <c r="AD620" t="str">
        <f t="shared" si="158"/>
        <v/>
      </c>
      <c r="AF620" t="str">
        <f t="shared" si="149"/>
        <v/>
      </c>
      <c r="AG620" t="str">
        <f t="shared" si="150"/>
        <v/>
      </c>
      <c r="AH620" t="str">
        <f t="shared" si="151"/>
        <v/>
      </c>
      <c r="AI620" t="str">
        <f t="shared" si="152"/>
        <v/>
      </c>
      <c r="AJ620" t="str">
        <f t="shared" si="153"/>
        <v/>
      </c>
      <c r="AK620" t="str">
        <f t="shared" si="154"/>
        <v/>
      </c>
      <c r="AM620" t="str">
        <f t="shared" ca="1" si="159"/>
        <v>0, 0</v>
      </c>
      <c r="AN620">
        <f ca="1">OFFSET(INDIRECT(CONCATENATE($AE$1,"!$A$1")),$AT620,MATCH("First Name",INDIRECT(CONCATENATE($AE$1,"!$A$1")):INDIRECT(CONCATENATE($AE$1,"!$L$1")),0)-1,1,1)</f>
        <v>0</v>
      </c>
      <c r="AO620">
        <f ca="1">OFFSET(INDIRECT(CONCATENATE($AE$1,"!$A$1")),$AT620,MATCH("Last Name",INDIRECT(CONCATENATE($AE$1,"!$A$1")):INDIRECT(CONCATENATE($AE$1,"!$L$1")),0)-1,1,1)</f>
        <v>0</v>
      </c>
      <c r="AP620">
        <f ca="1">OFFSET(INDIRECT(CONCATENATE($AE$1,"!$A$1")),$AT620,MATCH("description",INDIRECT(CONCATENATE($AE$1,"!$A$1")):INDIRECT(CONCATENATE($AE$1,"!$L$1")),0)-1,1,1)</f>
        <v>0</v>
      </c>
      <c r="AQ620">
        <f ca="1">OFFSET(INDIRECT(CONCATENATE($AE$1,"!$A$1")),$AT620,MATCH("Display Name",INDIRECT(CONCATENATE($AE$1,"!$A$1")):INDIRECT(CONCATENATE($AE$1,"!$L$1")),0)-1,1,1)</f>
        <v>0</v>
      </c>
      <c r="AR620">
        <f ca="1">OFFSET(INDIRECT(CONCATENATE($AE$1,"!$A$1")),$AT620,MATCH("Pre-Windows 2000 Logon Name",INDIRECT(CONCATENATE($AE$1,"!$A$1")):INDIRECT(CONCATENATE($AE$1,"!$L$1")),0)-1,1,1)</f>
        <v>0</v>
      </c>
      <c r="AS620">
        <f ca="1">OFFSET(INDIRECT(CONCATENATE($AE$1,"!$A$1")),$AT620,MATCH("E-Mail Address",INDIRECT(CONCATENATE($AE$1,"!$A$1")):INDIRECT(CONCATENATE($AE$1,"!$L$1")),0)-1,1,1)</f>
        <v>0</v>
      </c>
      <c r="AT620">
        <v>619</v>
      </c>
    </row>
    <row r="621" spans="1:46" x14ac:dyDescent="0.25">
      <c r="A621" s="4"/>
      <c r="B621" s="4"/>
      <c r="C621" s="4"/>
      <c r="D621" s="4"/>
      <c r="E621" s="4"/>
      <c r="F621" s="4"/>
      <c r="H621" s="2"/>
      <c r="I621" t="str">
        <f t="shared" si="155"/>
        <v/>
      </c>
      <c r="K621" t="str">
        <f t="shared" si="144"/>
        <v/>
      </c>
      <c r="L621" t="str">
        <f t="shared" si="145"/>
        <v/>
      </c>
      <c r="M621" t="str">
        <f t="shared" si="146"/>
        <v/>
      </c>
      <c r="N621" t="str">
        <f t="shared" si="147"/>
        <v/>
      </c>
      <c r="O621" t="str">
        <f t="shared" si="148"/>
        <v/>
      </c>
      <c r="P621" t="str">
        <f t="shared" si="156"/>
        <v/>
      </c>
      <c r="R621" t="str">
        <f t="shared" ca="1" si="157"/>
        <v>0, 0</v>
      </c>
      <c r="S621">
        <f ca="1"/>
        <v>0</v>
      </c>
      <c r="T621">
        <f ca="1"/>
        <v>0</v>
      </c>
      <c r="U621">
        <f ca="1"/>
        <v>0</v>
      </c>
      <c r="V621">
        <f ca="1"/>
        <v>0</v>
      </c>
      <c r="W621">
        <f ca="1"/>
        <v>0</v>
      </c>
      <c r="X621">
        <f ca="1"/>
        <v>0</v>
      </c>
      <c r="Y621">
        <f ca="1"/>
        <v>0</v>
      </c>
      <c r="Z621">
        <f ca="1"/>
        <v>0</v>
      </c>
      <c r="AA621">
        <f ca="1"/>
        <v>0</v>
      </c>
      <c r="AC621" s="2"/>
      <c r="AD621" t="str">
        <f t="shared" si="158"/>
        <v/>
      </c>
      <c r="AF621" t="str">
        <f t="shared" si="149"/>
        <v/>
      </c>
      <c r="AG621" t="str">
        <f t="shared" si="150"/>
        <v/>
      </c>
      <c r="AH621" t="str">
        <f t="shared" si="151"/>
        <v/>
      </c>
      <c r="AI621" t="str">
        <f t="shared" si="152"/>
        <v/>
      </c>
      <c r="AJ621" t="str">
        <f t="shared" si="153"/>
        <v/>
      </c>
      <c r="AK621" t="str">
        <f t="shared" si="154"/>
        <v/>
      </c>
      <c r="AM621" t="str">
        <f t="shared" ca="1" si="159"/>
        <v>0, 0</v>
      </c>
      <c r="AN621">
        <f ca="1">OFFSET(INDIRECT(CONCATENATE($AE$1,"!$A$1")),$AT621,MATCH("First Name",INDIRECT(CONCATENATE($AE$1,"!$A$1")):INDIRECT(CONCATENATE($AE$1,"!$L$1")),0)-1,1,1)</f>
        <v>0</v>
      </c>
      <c r="AO621">
        <f ca="1">OFFSET(INDIRECT(CONCATENATE($AE$1,"!$A$1")),$AT621,MATCH("Last Name",INDIRECT(CONCATENATE($AE$1,"!$A$1")):INDIRECT(CONCATENATE($AE$1,"!$L$1")),0)-1,1,1)</f>
        <v>0</v>
      </c>
      <c r="AP621">
        <f ca="1">OFFSET(INDIRECT(CONCATENATE($AE$1,"!$A$1")),$AT621,MATCH("description",INDIRECT(CONCATENATE($AE$1,"!$A$1")):INDIRECT(CONCATENATE($AE$1,"!$L$1")),0)-1,1,1)</f>
        <v>0</v>
      </c>
      <c r="AQ621">
        <f ca="1">OFFSET(INDIRECT(CONCATENATE($AE$1,"!$A$1")),$AT621,MATCH("Display Name",INDIRECT(CONCATENATE($AE$1,"!$A$1")):INDIRECT(CONCATENATE($AE$1,"!$L$1")),0)-1,1,1)</f>
        <v>0</v>
      </c>
      <c r="AR621">
        <f ca="1">OFFSET(INDIRECT(CONCATENATE($AE$1,"!$A$1")),$AT621,MATCH("Pre-Windows 2000 Logon Name",INDIRECT(CONCATENATE($AE$1,"!$A$1")):INDIRECT(CONCATENATE($AE$1,"!$L$1")),0)-1,1,1)</f>
        <v>0</v>
      </c>
      <c r="AS621">
        <f ca="1">OFFSET(INDIRECT(CONCATENATE($AE$1,"!$A$1")),$AT621,MATCH("E-Mail Address",INDIRECT(CONCATENATE($AE$1,"!$A$1")):INDIRECT(CONCATENATE($AE$1,"!$L$1")),0)-1,1,1)</f>
        <v>0</v>
      </c>
      <c r="AT621">
        <v>620</v>
      </c>
    </row>
    <row r="622" spans="1:46" x14ac:dyDescent="0.25">
      <c r="A622" s="4"/>
      <c r="B622" s="4"/>
      <c r="C622" s="4"/>
      <c r="D622" s="4"/>
      <c r="E622" s="4"/>
      <c r="F622" s="4"/>
      <c r="H622" s="2"/>
      <c r="I622" t="str">
        <f t="shared" si="155"/>
        <v/>
      </c>
      <c r="K622" t="str">
        <f t="shared" si="144"/>
        <v/>
      </c>
      <c r="L622" t="str">
        <f t="shared" si="145"/>
        <v/>
      </c>
      <c r="M622" t="str">
        <f t="shared" si="146"/>
        <v/>
      </c>
      <c r="N622" t="str">
        <f t="shared" si="147"/>
        <v/>
      </c>
      <c r="O622" t="str">
        <f t="shared" si="148"/>
        <v/>
      </c>
      <c r="P622" t="str">
        <f t="shared" si="156"/>
        <v/>
      </c>
      <c r="R622" t="str">
        <f t="shared" ca="1" si="157"/>
        <v>0, 0</v>
      </c>
      <c r="S622">
        <f ca="1"/>
        <v>0</v>
      </c>
      <c r="T622">
        <f ca="1"/>
        <v>0</v>
      </c>
      <c r="U622">
        <f ca="1"/>
        <v>0</v>
      </c>
      <c r="V622">
        <f ca="1"/>
        <v>0</v>
      </c>
      <c r="W622">
        <f ca="1"/>
        <v>0</v>
      </c>
      <c r="X622">
        <f ca="1"/>
        <v>0</v>
      </c>
      <c r="Y622">
        <f ca="1"/>
        <v>0</v>
      </c>
      <c r="Z622">
        <f ca="1"/>
        <v>0</v>
      </c>
      <c r="AA622">
        <f ca="1"/>
        <v>0</v>
      </c>
      <c r="AC622" s="2"/>
      <c r="AD622" t="str">
        <f t="shared" si="158"/>
        <v/>
      </c>
      <c r="AF622" t="str">
        <f t="shared" si="149"/>
        <v/>
      </c>
      <c r="AG622" t="str">
        <f t="shared" si="150"/>
        <v/>
      </c>
      <c r="AH622" t="str">
        <f t="shared" si="151"/>
        <v/>
      </c>
      <c r="AI622" t="str">
        <f t="shared" si="152"/>
        <v/>
      </c>
      <c r="AJ622" t="str">
        <f t="shared" si="153"/>
        <v/>
      </c>
      <c r="AK622" t="str">
        <f t="shared" si="154"/>
        <v/>
      </c>
      <c r="AM622" t="str">
        <f t="shared" ca="1" si="159"/>
        <v>0, 0</v>
      </c>
      <c r="AN622">
        <f ca="1">OFFSET(INDIRECT(CONCATENATE($AE$1,"!$A$1")),$AT622,MATCH("First Name",INDIRECT(CONCATENATE($AE$1,"!$A$1")):INDIRECT(CONCATENATE($AE$1,"!$L$1")),0)-1,1,1)</f>
        <v>0</v>
      </c>
      <c r="AO622">
        <f ca="1">OFFSET(INDIRECT(CONCATENATE($AE$1,"!$A$1")),$AT622,MATCH("Last Name",INDIRECT(CONCATENATE($AE$1,"!$A$1")):INDIRECT(CONCATENATE($AE$1,"!$L$1")),0)-1,1,1)</f>
        <v>0</v>
      </c>
      <c r="AP622">
        <f ca="1">OFFSET(INDIRECT(CONCATENATE($AE$1,"!$A$1")),$AT622,MATCH("description",INDIRECT(CONCATENATE($AE$1,"!$A$1")):INDIRECT(CONCATENATE($AE$1,"!$L$1")),0)-1,1,1)</f>
        <v>0</v>
      </c>
      <c r="AQ622">
        <f ca="1">OFFSET(INDIRECT(CONCATENATE($AE$1,"!$A$1")),$AT622,MATCH("Display Name",INDIRECT(CONCATENATE($AE$1,"!$A$1")):INDIRECT(CONCATENATE($AE$1,"!$L$1")),0)-1,1,1)</f>
        <v>0</v>
      </c>
      <c r="AR622">
        <f ca="1">OFFSET(INDIRECT(CONCATENATE($AE$1,"!$A$1")),$AT622,MATCH("Pre-Windows 2000 Logon Name",INDIRECT(CONCATENATE($AE$1,"!$A$1")):INDIRECT(CONCATENATE($AE$1,"!$L$1")),0)-1,1,1)</f>
        <v>0</v>
      </c>
      <c r="AS622">
        <f ca="1">OFFSET(INDIRECT(CONCATENATE($AE$1,"!$A$1")),$AT622,MATCH("E-Mail Address",INDIRECT(CONCATENATE($AE$1,"!$A$1")):INDIRECT(CONCATENATE($AE$1,"!$L$1")),0)-1,1,1)</f>
        <v>0</v>
      </c>
      <c r="AT622">
        <v>621</v>
      </c>
    </row>
    <row r="623" spans="1:46" x14ac:dyDescent="0.25">
      <c r="A623" s="4"/>
      <c r="B623" s="4"/>
      <c r="C623" s="4"/>
      <c r="D623" s="4"/>
      <c r="E623" s="4"/>
      <c r="F623" s="4"/>
      <c r="H623" s="2"/>
      <c r="I623" t="str">
        <f t="shared" si="155"/>
        <v/>
      </c>
      <c r="K623" t="str">
        <f t="shared" si="144"/>
        <v/>
      </c>
      <c r="L623" t="str">
        <f t="shared" si="145"/>
        <v/>
      </c>
      <c r="M623" t="str">
        <f t="shared" si="146"/>
        <v/>
      </c>
      <c r="N623" t="str">
        <f t="shared" si="147"/>
        <v/>
      </c>
      <c r="O623" t="str">
        <f t="shared" si="148"/>
        <v/>
      </c>
      <c r="P623" t="str">
        <f t="shared" si="156"/>
        <v/>
      </c>
      <c r="R623" t="str">
        <f t="shared" ca="1" si="157"/>
        <v>0, 0</v>
      </c>
      <c r="S623">
        <f ca="1"/>
        <v>0</v>
      </c>
      <c r="T623">
        <f ca="1"/>
        <v>0</v>
      </c>
      <c r="U623">
        <f ca="1"/>
        <v>0</v>
      </c>
      <c r="V623">
        <f ca="1"/>
        <v>0</v>
      </c>
      <c r="W623">
        <f ca="1"/>
        <v>0</v>
      </c>
      <c r="X623">
        <f ca="1"/>
        <v>0</v>
      </c>
      <c r="Y623">
        <f ca="1"/>
        <v>0</v>
      </c>
      <c r="Z623">
        <f ca="1"/>
        <v>0</v>
      </c>
      <c r="AA623">
        <f ca="1"/>
        <v>0</v>
      </c>
      <c r="AC623" s="2"/>
      <c r="AD623" t="str">
        <f t="shared" si="158"/>
        <v/>
      </c>
      <c r="AF623" t="str">
        <f t="shared" si="149"/>
        <v/>
      </c>
      <c r="AG623" t="str">
        <f t="shared" si="150"/>
        <v/>
      </c>
      <c r="AH623" t="str">
        <f t="shared" si="151"/>
        <v/>
      </c>
      <c r="AI623" t="str">
        <f t="shared" si="152"/>
        <v/>
      </c>
      <c r="AJ623" t="str">
        <f t="shared" si="153"/>
        <v/>
      </c>
      <c r="AK623" t="str">
        <f t="shared" si="154"/>
        <v/>
      </c>
      <c r="AM623" t="str">
        <f t="shared" ca="1" si="159"/>
        <v>0, 0</v>
      </c>
      <c r="AN623">
        <f ca="1">OFFSET(INDIRECT(CONCATENATE($AE$1,"!$A$1")),$AT623,MATCH("First Name",INDIRECT(CONCATENATE($AE$1,"!$A$1")):INDIRECT(CONCATENATE($AE$1,"!$L$1")),0)-1,1,1)</f>
        <v>0</v>
      </c>
      <c r="AO623">
        <f ca="1">OFFSET(INDIRECT(CONCATENATE($AE$1,"!$A$1")),$AT623,MATCH("Last Name",INDIRECT(CONCATENATE($AE$1,"!$A$1")):INDIRECT(CONCATENATE($AE$1,"!$L$1")),0)-1,1,1)</f>
        <v>0</v>
      </c>
      <c r="AP623">
        <f ca="1">OFFSET(INDIRECT(CONCATENATE($AE$1,"!$A$1")),$AT623,MATCH("description",INDIRECT(CONCATENATE($AE$1,"!$A$1")):INDIRECT(CONCATENATE($AE$1,"!$L$1")),0)-1,1,1)</f>
        <v>0</v>
      </c>
      <c r="AQ623">
        <f ca="1">OFFSET(INDIRECT(CONCATENATE($AE$1,"!$A$1")),$AT623,MATCH("Display Name",INDIRECT(CONCATENATE($AE$1,"!$A$1")):INDIRECT(CONCATENATE($AE$1,"!$L$1")),0)-1,1,1)</f>
        <v>0</v>
      </c>
      <c r="AR623">
        <f ca="1">OFFSET(INDIRECT(CONCATENATE($AE$1,"!$A$1")),$AT623,MATCH("Pre-Windows 2000 Logon Name",INDIRECT(CONCATENATE($AE$1,"!$A$1")):INDIRECT(CONCATENATE($AE$1,"!$L$1")),0)-1,1,1)</f>
        <v>0</v>
      </c>
      <c r="AS623">
        <f ca="1">OFFSET(INDIRECT(CONCATENATE($AE$1,"!$A$1")),$AT623,MATCH("E-Mail Address",INDIRECT(CONCATENATE($AE$1,"!$A$1")):INDIRECT(CONCATENATE($AE$1,"!$L$1")),0)-1,1,1)</f>
        <v>0</v>
      </c>
      <c r="AT623">
        <v>622</v>
      </c>
    </row>
    <row r="624" spans="1:46" x14ac:dyDescent="0.25">
      <c r="A624" s="4"/>
      <c r="B624" s="4"/>
      <c r="C624" s="4"/>
      <c r="D624" s="4"/>
      <c r="E624" s="4"/>
      <c r="F624" s="4"/>
      <c r="H624" s="2"/>
      <c r="I624" t="str">
        <f t="shared" si="155"/>
        <v/>
      </c>
      <c r="K624" t="str">
        <f t="shared" si="144"/>
        <v/>
      </c>
      <c r="L624" t="str">
        <f t="shared" si="145"/>
        <v/>
      </c>
      <c r="M624" t="str">
        <f t="shared" si="146"/>
        <v/>
      </c>
      <c r="N624" t="str">
        <f t="shared" si="147"/>
        <v/>
      </c>
      <c r="O624" t="str">
        <f t="shared" si="148"/>
        <v/>
      </c>
      <c r="P624" t="str">
        <f t="shared" si="156"/>
        <v/>
      </c>
      <c r="R624" t="str">
        <f t="shared" ca="1" si="157"/>
        <v>0, 0</v>
      </c>
      <c r="S624">
        <f ca="1"/>
        <v>0</v>
      </c>
      <c r="T624">
        <f ca="1"/>
        <v>0</v>
      </c>
      <c r="U624">
        <f ca="1"/>
        <v>0</v>
      </c>
      <c r="V624">
        <f ca="1"/>
        <v>0</v>
      </c>
      <c r="W624">
        <f ca="1"/>
        <v>0</v>
      </c>
      <c r="X624">
        <f ca="1"/>
        <v>0</v>
      </c>
      <c r="Y624">
        <f ca="1"/>
        <v>0</v>
      </c>
      <c r="Z624">
        <f ca="1"/>
        <v>0</v>
      </c>
      <c r="AA624">
        <f ca="1"/>
        <v>0</v>
      </c>
      <c r="AC624" s="2"/>
      <c r="AD624" t="str">
        <f t="shared" si="158"/>
        <v/>
      </c>
      <c r="AF624" t="str">
        <f t="shared" si="149"/>
        <v/>
      </c>
      <c r="AG624" t="str">
        <f t="shared" si="150"/>
        <v/>
      </c>
      <c r="AH624" t="str">
        <f t="shared" si="151"/>
        <v/>
      </c>
      <c r="AI624" t="str">
        <f t="shared" si="152"/>
        <v/>
      </c>
      <c r="AJ624" t="str">
        <f t="shared" si="153"/>
        <v/>
      </c>
      <c r="AK624" t="str">
        <f t="shared" si="154"/>
        <v/>
      </c>
      <c r="AM624" t="str">
        <f t="shared" ca="1" si="159"/>
        <v>0, 0</v>
      </c>
      <c r="AN624">
        <f ca="1">OFFSET(INDIRECT(CONCATENATE($AE$1,"!$A$1")),$AT624,MATCH("First Name",INDIRECT(CONCATENATE($AE$1,"!$A$1")):INDIRECT(CONCATENATE($AE$1,"!$L$1")),0)-1,1,1)</f>
        <v>0</v>
      </c>
      <c r="AO624">
        <f ca="1">OFFSET(INDIRECT(CONCATENATE($AE$1,"!$A$1")),$AT624,MATCH("Last Name",INDIRECT(CONCATENATE($AE$1,"!$A$1")):INDIRECT(CONCATENATE($AE$1,"!$L$1")),0)-1,1,1)</f>
        <v>0</v>
      </c>
      <c r="AP624">
        <f ca="1">OFFSET(INDIRECT(CONCATENATE($AE$1,"!$A$1")),$AT624,MATCH("description",INDIRECT(CONCATENATE($AE$1,"!$A$1")):INDIRECT(CONCATENATE($AE$1,"!$L$1")),0)-1,1,1)</f>
        <v>0</v>
      </c>
      <c r="AQ624">
        <f ca="1">OFFSET(INDIRECT(CONCATENATE($AE$1,"!$A$1")),$AT624,MATCH("Display Name",INDIRECT(CONCATENATE($AE$1,"!$A$1")):INDIRECT(CONCATENATE($AE$1,"!$L$1")),0)-1,1,1)</f>
        <v>0</v>
      </c>
      <c r="AR624">
        <f ca="1">OFFSET(INDIRECT(CONCATENATE($AE$1,"!$A$1")),$AT624,MATCH("Pre-Windows 2000 Logon Name",INDIRECT(CONCATENATE($AE$1,"!$A$1")):INDIRECT(CONCATENATE($AE$1,"!$L$1")),0)-1,1,1)</f>
        <v>0</v>
      </c>
      <c r="AS624">
        <f ca="1">OFFSET(INDIRECT(CONCATENATE($AE$1,"!$A$1")),$AT624,MATCH("E-Mail Address",INDIRECT(CONCATENATE($AE$1,"!$A$1")):INDIRECT(CONCATENATE($AE$1,"!$L$1")),0)-1,1,1)</f>
        <v>0</v>
      </c>
      <c r="AT624">
        <v>623</v>
      </c>
    </row>
    <row r="625" spans="1:46" x14ac:dyDescent="0.25">
      <c r="A625" s="4"/>
      <c r="B625" s="4"/>
      <c r="C625" s="4"/>
      <c r="D625" s="4"/>
      <c r="E625" s="4"/>
      <c r="F625" s="4"/>
      <c r="H625" s="2"/>
      <c r="I625" t="str">
        <f t="shared" si="155"/>
        <v/>
      </c>
      <c r="K625" t="str">
        <f t="shared" si="144"/>
        <v/>
      </c>
      <c r="L625" t="str">
        <f t="shared" si="145"/>
        <v/>
      </c>
      <c r="M625" t="str">
        <f t="shared" si="146"/>
        <v/>
      </c>
      <c r="N625" t="str">
        <f t="shared" si="147"/>
        <v/>
      </c>
      <c r="O625" t="str">
        <f t="shared" si="148"/>
        <v/>
      </c>
      <c r="P625" t="str">
        <f t="shared" si="156"/>
        <v/>
      </c>
      <c r="R625" t="str">
        <f t="shared" ca="1" si="157"/>
        <v>0, 0</v>
      </c>
      <c r="S625">
        <f ca="1"/>
        <v>0</v>
      </c>
      <c r="T625">
        <f ca="1"/>
        <v>0</v>
      </c>
      <c r="U625">
        <f ca="1"/>
        <v>0</v>
      </c>
      <c r="V625">
        <f ca="1"/>
        <v>0</v>
      </c>
      <c r="W625">
        <f ca="1"/>
        <v>0</v>
      </c>
      <c r="X625">
        <f ca="1"/>
        <v>0</v>
      </c>
      <c r="Y625">
        <f ca="1"/>
        <v>0</v>
      </c>
      <c r="Z625">
        <f ca="1"/>
        <v>0</v>
      </c>
      <c r="AA625">
        <f ca="1"/>
        <v>0</v>
      </c>
      <c r="AC625" s="2"/>
      <c r="AD625" t="str">
        <f t="shared" si="158"/>
        <v/>
      </c>
      <c r="AF625" t="str">
        <f t="shared" si="149"/>
        <v/>
      </c>
      <c r="AG625" t="str">
        <f t="shared" si="150"/>
        <v/>
      </c>
      <c r="AH625" t="str">
        <f t="shared" si="151"/>
        <v/>
      </c>
      <c r="AI625" t="str">
        <f t="shared" si="152"/>
        <v/>
      </c>
      <c r="AJ625" t="str">
        <f t="shared" si="153"/>
        <v/>
      </c>
      <c r="AK625" t="str">
        <f t="shared" si="154"/>
        <v/>
      </c>
      <c r="AM625" t="str">
        <f t="shared" ca="1" si="159"/>
        <v>0, 0</v>
      </c>
      <c r="AN625">
        <f ca="1">OFFSET(INDIRECT(CONCATENATE($AE$1,"!$A$1")),$AT625,MATCH("First Name",INDIRECT(CONCATENATE($AE$1,"!$A$1")):INDIRECT(CONCATENATE($AE$1,"!$L$1")),0)-1,1,1)</f>
        <v>0</v>
      </c>
      <c r="AO625">
        <f ca="1">OFFSET(INDIRECT(CONCATENATE($AE$1,"!$A$1")),$AT625,MATCH("Last Name",INDIRECT(CONCATENATE($AE$1,"!$A$1")):INDIRECT(CONCATENATE($AE$1,"!$L$1")),0)-1,1,1)</f>
        <v>0</v>
      </c>
      <c r="AP625">
        <f ca="1">OFFSET(INDIRECT(CONCATENATE($AE$1,"!$A$1")),$AT625,MATCH("description",INDIRECT(CONCATENATE($AE$1,"!$A$1")):INDIRECT(CONCATENATE($AE$1,"!$L$1")),0)-1,1,1)</f>
        <v>0</v>
      </c>
      <c r="AQ625">
        <f ca="1">OFFSET(INDIRECT(CONCATENATE($AE$1,"!$A$1")),$AT625,MATCH("Display Name",INDIRECT(CONCATENATE($AE$1,"!$A$1")):INDIRECT(CONCATENATE($AE$1,"!$L$1")),0)-1,1,1)</f>
        <v>0</v>
      </c>
      <c r="AR625">
        <f ca="1">OFFSET(INDIRECT(CONCATENATE($AE$1,"!$A$1")),$AT625,MATCH("Pre-Windows 2000 Logon Name",INDIRECT(CONCATENATE($AE$1,"!$A$1")):INDIRECT(CONCATENATE($AE$1,"!$L$1")),0)-1,1,1)</f>
        <v>0</v>
      </c>
      <c r="AS625">
        <f ca="1">OFFSET(INDIRECT(CONCATENATE($AE$1,"!$A$1")),$AT625,MATCH("E-Mail Address",INDIRECT(CONCATENATE($AE$1,"!$A$1")):INDIRECT(CONCATENATE($AE$1,"!$L$1")),0)-1,1,1)</f>
        <v>0</v>
      </c>
      <c r="AT625">
        <v>624</v>
      </c>
    </row>
    <row r="626" spans="1:46" x14ac:dyDescent="0.25">
      <c r="A626" s="4"/>
      <c r="B626" s="4"/>
      <c r="C626" s="4"/>
      <c r="D626" s="4"/>
      <c r="E626" s="4"/>
      <c r="F626" s="4"/>
      <c r="H626" s="2"/>
      <c r="I626" t="str">
        <f t="shared" si="155"/>
        <v/>
      </c>
      <c r="K626" t="str">
        <f t="shared" si="144"/>
        <v/>
      </c>
      <c r="L626" t="str">
        <f t="shared" si="145"/>
        <v/>
      </c>
      <c r="M626" t="str">
        <f t="shared" si="146"/>
        <v/>
      </c>
      <c r="N626" t="str">
        <f t="shared" si="147"/>
        <v/>
      </c>
      <c r="O626" t="str">
        <f t="shared" si="148"/>
        <v/>
      </c>
      <c r="P626" t="str">
        <f t="shared" si="156"/>
        <v/>
      </c>
      <c r="R626" t="str">
        <f t="shared" ca="1" si="157"/>
        <v>0, 0</v>
      </c>
      <c r="S626">
        <f ca="1"/>
        <v>0</v>
      </c>
      <c r="T626">
        <f ca="1"/>
        <v>0</v>
      </c>
      <c r="U626">
        <f ca="1"/>
        <v>0</v>
      </c>
      <c r="V626">
        <f ca="1"/>
        <v>0</v>
      </c>
      <c r="W626">
        <f ca="1"/>
        <v>0</v>
      </c>
      <c r="X626">
        <f ca="1"/>
        <v>0</v>
      </c>
      <c r="Y626">
        <f ca="1"/>
        <v>0</v>
      </c>
      <c r="Z626">
        <f ca="1"/>
        <v>0</v>
      </c>
      <c r="AA626">
        <f ca="1"/>
        <v>0</v>
      </c>
      <c r="AC626" s="2"/>
      <c r="AD626" t="str">
        <f t="shared" si="158"/>
        <v/>
      </c>
      <c r="AF626" t="str">
        <f t="shared" si="149"/>
        <v/>
      </c>
      <c r="AG626" t="str">
        <f t="shared" si="150"/>
        <v/>
      </c>
      <c r="AH626" t="str">
        <f t="shared" si="151"/>
        <v/>
      </c>
      <c r="AI626" t="str">
        <f t="shared" si="152"/>
        <v/>
      </c>
      <c r="AJ626" t="str">
        <f t="shared" si="153"/>
        <v/>
      </c>
      <c r="AK626" t="str">
        <f t="shared" si="154"/>
        <v/>
      </c>
      <c r="AM626" t="str">
        <f t="shared" ca="1" si="159"/>
        <v>0, 0</v>
      </c>
      <c r="AN626">
        <f ca="1">OFFSET(INDIRECT(CONCATENATE($AE$1,"!$A$1")),$AT626,MATCH("First Name",INDIRECT(CONCATENATE($AE$1,"!$A$1")):INDIRECT(CONCATENATE($AE$1,"!$L$1")),0)-1,1,1)</f>
        <v>0</v>
      </c>
      <c r="AO626">
        <f ca="1">OFFSET(INDIRECT(CONCATENATE($AE$1,"!$A$1")),$AT626,MATCH("Last Name",INDIRECT(CONCATENATE($AE$1,"!$A$1")):INDIRECT(CONCATENATE($AE$1,"!$L$1")),0)-1,1,1)</f>
        <v>0</v>
      </c>
      <c r="AP626">
        <f ca="1">OFFSET(INDIRECT(CONCATENATE($AE$1,"!$A$1")),$AT626,MATCH("description",INDIRECT(CONCATENATE($AE$1,"!$A$1")):INDIRECT(CONCATENATE($AE$1,"!$L$1")),0)-1,1,1)</f>
        <v>0</v>
      </c>
      <c r="AQ626">
        <f ca="1">OFFSET(INDIRECT(CONCATENATE($AE$1,"!$A$1")),$AT626,MATCH("Display Name",INDIRECT(CONCATENATE($AE$1,"!$A$1")):INDIRECT(CONCATENATE($AE$1,"!$L$1")),0)-1,1,1)</f>
        <v>0</v>
      </c>
      <c r="AR626">
        <f ca="1">OFFSET(INDIRECT(CONCATENATE($AE$1,"!$A$1")),$AT626,MATCH("Pre-Windows 2000 Logon Name",INDIRECT(CONCATENATE($AE$1,"!$A$1")):INDIRECT(CONCATENATE($AE$1,"!$L$1")),0)-1,1,1)</f>
        <v>0</v>
      </c>
      <c r="AS626">
        <f ca="1">OFFSET(INDIRECT(CONCATENATE($AE$1,"!$A$1")),$AT626,MATCH("E-Mail Address",INDIRECT(CONCATENATE($AE$1,"!$A$1")):INDIRECT(CONCATENATE($AE$1,"!$L$1")),0)-1,1,1)</f>
        <v>0</v>
      </c>
      <c r="AT626">
        <v>625</v>
      </c>
    </row>
    <row r="627" spans="1:46" x14ac:dyDescent="0.25">
      <c r="A627" s="4"/>
      <c r="B627" s="4"/>
      <c r="C627" s="4"/>
      <c r="D627" s="4"/>
      <c r="E627" s="4"/>
      <c r="F627" s="4"/>
      <c r="H627" s="2"/>
      <c r="I627" t="str">
        <f t="shared" si="155"/>
        <v/>
      </c>
      <c r="K627" t="str">
        <f t="shared" si="144"/>
        <v/>
      </c>
      <c r="L627" t="str">
        <f t="shared" si="145"/>
        <v/>
      </c>
      <c r="M627" t="str">
        <f t="shared" si="146"/>
        <v/>
      </c>
      <c r="N627" t="str">
        <f t="shared" si="147"/>
        <v/>
      </c>
      <c r="O627" t="str">
        <f t="shared" si="148"/>
        <v/>
      </c>
      <c r="P627" t="str">
        <f t="shared" si="156"/>
        <v/>
      </c>
      <c r="R627" t="str">
        <f t="shared" ca="1" si="157"/>
        <v>0, 0</v>
      </c>
      <c r="S627">
        <f ca="1"/>
        <v>0</v>
      </c>
      <c r="T627">
        <f ca="1"/>
        <v>0</v>
      </c>
      <c r="U627">
        <f ca="1"/>
        <v>0</v>
      </c>
      <c r="V627">
        <f ca="1"/>
        <v>0</v>
      </c>
      <c r="W627">
        <f ca="1"/>
        <v>0</v>
      </c>
      <c r="X627">
        <f ca="1"/>
        <v>0</v>
      </c>
      <c r="Y627">
        <f ca="1"/>
        <v>0</v>
      </c>
      <c r="Z627">
        <f ca="1"/>
        <v>0</v>
      </c>
      <c r="AA627">
        <f ca="1"/>
        <v>0</v>
      </c>
      <c r="AC627" s="2"/>
      <c r="AD627" t="str">
        <f t="shared" si="158"/>
        <v/>
      </c>
      <c r="AF627" t="str">
        <f t="shared" si="149"/>
        <v/>
      </c>
      <c r="AG627" t="str">
        <f t="shared" si="150"/>
        <v/>
      </c>
      <c r="AH627" t="str">
        <f t="shared" si="151"/>
        <v/>
      </c>
      <c r="AI627" t="str">
        <f t="shared" si="152"/>
        <v/>
      </c>
      <c r="AJ627" t="str">
        <f t="shared" si="153"/>
        <v/>
      </c>
      <c r="AK627" t="str">
        <f t="shared" si="154"/>
        <v/>
      </c>
      <c r="AM627" t="str">
        <f t="shared" ca="1" si="159"/>
        <v>0, 0</v>
      </c>
      <c r="AN627">
        <f ca="1">OFFSET(INDIRECT(CONCATENATE($AE$1,"!$A$1")),$AT627,MATCH("First Name",INDIRECT(CONCATENATE($AE$1,"!$A$1")):INDIRECT(CONCATENATE($AE$1,"!$L$1")),0)-1,1,1)</f>
        <v>0</v>
      </c>
      <c r="AO627">
        <f ca="1">OFFSET(INDIRECT(CONCATENATE($AE$1,"!$A$1")),$AT627,MATCH("Last Name",INDIRECT(CONCATENATE($AE$1,"!$A$1")):INDIRECT(CONCATENATE($AE$1,"!$L$1")),0)-1,1,1)</f>
        <v>0</v>
      </c>
      <c r="AP627">
        <f ca="1">OFFSET(INDIRECT(CONCATENATE($AE$1,"!$A$1")),$AT627,MATCH("description",INDIRECT(CONCATENATE($AE$1,"!$A$1")):INDIRECT(CONCATENATE($AE$1,"!$L$1")),0)-1,1,1)</f>
        <v>0</v>
      </c>
      <c r="AQ627">
        <f ca="1">OFFSET(INDIRECT(CONCATENATE($AE$1,"!$A$1")),$AT627,MATCH("Display Name",INDIRECT(CONCATENATE($AE$1,"!$A$1")):INDIRECT(CONCATENATE($AE$1,"!$L$1")),0)-1,1,1)</f>
        <v>0</v>
      </c>
      <c r="AR627">
        <f ca="1">OFFSET(INDIRECT(CONCATENATE($AE$1,"!$A$1")),$AT627,MATCH("Pre-Windows 2000 Logon Name",INDIRECT(CONCATENATE($AE$1,"!$A$1")):INDIRECT(CONCATENATE($AE$1,"!$L$1")),0)-1,1,1)</f>
        <v>0</v>
      </c>
      <c r="AS627">
        <f ca="1">OFFSET(INDIRECT(CONCATENATE($AE$1,"!$A$1")),$AT627,MATCH("E-Mail Address",INDIRECT(CONCATENATE($AE$1,"!$A$1")):INDIRECT(CONCATENATE($AE$1,"!$L$1")),0)-1,1,1)</f>
        <v>0</v>
      </c>
      <c r="AT627">
        <v>626</v>
      </c>
    </row>
    <row r="628" spans="1:46" x14ac:dyDescent="0.25">
      <c r="A628" s="4"/>
      <c r="B628" s="4"/>
      <c r="C628" s="4"/>
      <c r="D628" s="4"/>
      <c r="E628" s="4"/>
      <c r="F628" s="4"/>
      <c r="H628" s="2"/>
      <c r="I628" t="str">
        <f t="shared" si="155"/>
        <v/>
      </c>
      <c r="K628" t="str">
        <f t="shared" si="144"/>
        <v/>
      </c>
      <c r="L628" t="str">
        <f t="shared" si="145"/>
        <v/>
      </c>
      <c r="M628" t="str">
        <f t="shared" si="146"/>
        <v/>
      </c>
      <c r="N628" t="str">
        <f t="shared" si="147"/>
        <v/>
      </c>
      <c r="O628" t="str">
        <f t="shared" si="148"/>
        <v/>
      </c>
      <c r="P628" t="str">
        <f t="shared" si="156"/>
        <v/>
      </c>
      <c r="R628" t="str">
        <f t="shared" ca="1" si="157"/>
        <v>0, 0</v>
      </c>
      <c r="S628">
        <f ca="1"/>
        <v>0</v>
      </c>
      <c r="T628">
        <f ca="1"/>
        <v>0</v>
      </c>
      <c r="U628">
        <f ca="1"/>
        <v>0</v>
      </c>
      <c r="V628">
        <f ca="1"/>
        <v>0</v>
      </c>
      <c r="W628">
        <f ca="1"/>
        <v>0</v>
      </c>
      <c r="X628">
        <f ca="1"/>
        <v>0</v>
      </c>
      <c r="Y628">
        <f ca="1"/>
        <v>0</v>
      </c>
      <c r="Z628">
        <f ca="1"/>
        <v>0</v>
      </c>
      <c r="AA628">
        <f ca="1"/>
        <v>0</v>
      </c>
      <c r="AC628" s="2"/>
      <c r="AD628" t="str">
        <f t="shared" si="158"/>
        <v/>
      </c>
      <c r="AF628" t="str">
        <f t="shared" si="149"/>
        <v/>
      </c>
      <c r="AG628" t="str">
        <f t="shared" si="150"/>
        <v/>
      </c>
      <c r="AH628" t="str">
        <f t="shared" si="151"/>
        <v/>
      </c>
      <c r="AI628" t="str">
        <f t="shared" si="152"/>
        <v/>
      </c>
      <c r="AJ628" t="str">
        <f t="shared" si="153"/>
        <v/>
      </c>
      <c r="AK628" t="str">
        <f t="shared" si="154"/>
        <v/>
      </c>
      <c r="AM628" t="str">
        <f t="shared" ca="1" si="159"/>
        <v>0, 0</v>
      </c>
      <c r="AN628">
        <f ca="1">OFFSET(INDIRECT(CONCATENATE($AE$1,"!$A$1")),$AT628,MATCH("First Name",INDIRECT(CONCATENATE($AE$1,"!$A$1")):INDIRECT(CONCATENATE($AE$1,"!$L$1")),0)-1,1,1)</f>
        <v>0</v>
      </c>
      <c r="AO628">
        <f ca="1">OFFSET(INDIRECT(CONCATENATE($AE$1,"!$A$1")),$AT628,MATCH("Last Name",INDIRECT(CONCATENATE($AE$1,"!$A$1")):INDIRECT(CONCATENATE($AE$1,"!$L$1")),0)-1,1,1)</f>
        <v>0</v>
      </c>
      <c r="AP628">
        <f ca="1">OFFSET(INDIRECT(CONCATENATE($AE$1,"!$A$1")),$AT628,MATCH("description",INDIRECT(CONCATENATE($AE$1,"!$A$1")):INDIRECT(CONCATENATE($AE$1,"!$L$1")),0)-1,1,1)</f>
        <v>0</v>
      </c>
      <c r="AQ628">
        <f ca="1">OFFSET(INDIRECT(CONCATENATE($AE$1,"!$A$1")),$AT628,MATCH("Display Name",INDIRECT(CONCATENATE($AE$1,"!$A$1")):INDIRECT(CONCATENATE($AE$1,"!$L$1")),0)-1,1,1)</f>
        <v>0</v>
      </c>
      <c r="AR628">
        <f ca="1">OFFSET(INDIRECT(CONCATENATE($AE$1,"!$A$1")),$AT628,MATCH("Pre-Windows 2000 Logon Name",INDIRECT(CONCATENATE($AE$1,"!$A$1")):INDIRECT(CONCATENATE($AE$1,"!$L$1")),0)-1,1,1)</f>
        <v>0</v>
      </c>
      <c r="AS628">
        <f ca="1">OFFSET(INDIRECT(CONCATENATE($AE$1,"!$A$1")),$AT628,MATCH("E-Mail Address",INDIRECT(CONCATENATE($AE$1,"!$A$1")):INDIRECT(CONCATENATE($AE$1,"!$L$1")),0)-1,1,1)</f>
        <v>0</v>
      </c>
      <c r="AT628">
        <v>627</v>
      </c>
    </row>
    <row r="629" spans="1:46" x14ac:dyDescent="0.25">
      <c r="A629" s="4"/>
      <c r="B629" s="4"/>
      <c r="C629" s="4"/>
      <c r="D629" s="4"/>
      <c r="E629" s="4"/>
      <c r="F629" s="4"/>
      <c r="H629" s="2"/>
      <c r="I629" t="str">
        <f t="shared" si="155"/>
        <v/>
      </c>
      <c r="K629" t="str">
        <f t="shared" si="144"/>
        <v/>
      </c>
      <c r="L629" t="str">
        <f t="shared" si="145"/>
        <v/>
      </c>
      <c r="M629" t="str">
        <f t="shared" si="146"/>
        <v/>
      </c>
      <c r="N629" t="str">
        <f t="shared" si="147"/>
        <v/>
      </c>
      <c r="O629" t="str">
        <f t="shared" si="148"/>
        <v/>
      </c>
      <c r="P629" t="str">
        <f t="shared" si="156"/>
        <v/>
      </c>
      <c r="R629" t="str">
        <f t="shared" ca="1" si="157"/>
        <v>0, 0</v>
      </c>
      <c r="S629">
        <f ca="1"/>
        <v>0</v>
      </c>
      <c r="T629">
        <f ca="1"/>
        <v>0</v>
      </c>
      <c r="U629">
        <f ca="1"/>
        <v>0</v>
      </c>
      <c r="V629">
        <f ca="1"/>
        <v>0</v>
      </c>
      <c r="W629">
        <f ca="1"/>
        <v>0</v>
      </c>
      <c r="X629">
        <f ca="1"/>
        <v>0</v>
      </c>
      <c r="Y629">
        <f ca="1"/>
        <v>0</v>
      </c>
      <c r="Z629">
        <f ca="1"/>
        <v>0</v>
      </c>
      <c r="AA629">
        <f ca="1"/>
        <v>0</v>
      </c>
      <c r="AC629" s="2"/>
      <c r="AD629" t="str">
        <f t="shared" si="158"/>
        <v/>
      </c>
      <c r="AF629" t="str">
        <f t="shared" si="149"/>
        <v/>
      </c>
      <c r="AG629" t="str">
        <f t="shared" si="150"/>
        <v/>
      </c>
      <c r="AH629" t="str">
        <f t="shared" si="151"/>
        <v/>
      </c>
      <c r="AI629" t="str">
        <f t="shared" si="152"/>
        <v/>
      </c>
      <c r="AJ629" t="str">
        <f t="shared" si="153"/>
        <v/>
      </c>
      <c r="AK629" t="str">
        <f t="shared" si="154"/>
        <v/>
      </c>
      <c r="AM629" t="str">
        <f t="shared" ca="1" si="159"/>
        <v>0, 0</v>
      </c>
      <c r="AN629">
        <f ca="1">OFFSET(INDIRECT(CONCATENATE($AE$1,"!$A$1")),$AT629,MATCH("First Name",INDIRECT(CONCATENATE($AE$1,"!$A$1")):INDIRECT(CONCATENATE($AE$1,"!$L$1")),0)-1,1,1)</f>
        <v>0</v>
      </c>
      <c r="AO629">
        <f ca="1">OFFSET(INDIRECT(CONCATENATE($AE$1,"!$A$1")),$AT629,MATCH("Last Name",INDIRECT(CONCATENATE($AE$1,"!$A$1")):INDIRECT(CONCATENATE($AE$1,"!$L$1")),0)-1,1,1)</f>
        <v>0</v>
      </c>
      <c r="AP629">
        <f ca="1">OFFSET(INDIRECT(CONCATENATE($AE$1,"!$A$1")),$AT629,MATCH("description",INDIRECT(CONCATENATE($AE$1,"!$A$1")):INDIRECT(CONCATENATE($AE$1,"!$L$1")),0)-1,1,1)</f>
        <v>0</v>
      </c>
      <c r="AQ629">
        <f ca="1">OFFSET(INDIRECT(CONCATENATE($AE$1,"!$A$1")),$AT629,MATCH("Display Name",INDIRECT(CONCATENATE($AE$1,"!$A$1")):INDIRECT(CONCATENATE($AE$1,"!$L$1")),0)-1,1,1)</f>
        <v>0</v>
      </c>
      <c r="AR629">
        <f ca="1">OFFSET(INDIRECT(CONCATENATE($AE$1,"!$A$1")),$AT629,MATCH("Pre-Windows 2000 Logon Name",INDIRECT(CONCATENATE($AE$1,"!$A$1")):INDIRECT(CONCATENATE($AE$1,"!$L$1")),0)-1,1,1)</f>
        <v>0</v>
      </c>
      <c r="AS629">
        <f ca="1">OFFSET(INDIRECT(CONCATENATE($AE$1,"!$A$1")),$AT629,MATCH("E-Mail Address",INDIRECT(CONCATENATE($AE$1,"!$A$1")):INDIRECT(CONCATENATE($AE$1,"!$L$1")),0)-1,1,1)</f>
        <v>0</v>
      </c>
      <c r="AT629">
        <v>628</v>
      </c>
    </row>
    <row r="630" spans="1:46" x14ac:dyDescent="0.25">
      <c r="A630" s="4"/>
      <c r="B630" s="4"/>
      <c r="C630" s="4"/>
      <c r="D630" s="4"/>
      <c r="E630" s="4"/>
      <c r="F630" s="4"/>
      <c r="H630" s="2"/>
      <c r="I630" t="str">
        <f t="shared" si="155"/>
        <v/>
      </c>
      <c r="K630" t="str">
        <f t="shared" si="144"/>
        <v/>
      </c>
      <c r="L630" t="str">
        <f t="shared" si="145"/>
        <v/>
      </c>
      <c r="M630" t="str">
        <f t="shared" si="146"/>
        <v/>
      </c>
      <c r="N630" t="str">
        <f t="shared" si="147"/>
        <v/>
      </c>
      <c r="O630" t="str">
        <f t="shared" si="148"/>
        <v/>
      </c>
      <c r="P630" t="str">
        <f t="shared" si="156"/>
        <v/>
      </c>
      <c r="R630" t="str">
        <f t="shared" ca="1" si="157"/>
        <v>0, 0</v>
      </c>
      <c r="S630">
        <f ca="1"/>
        <v>0</v>
      </c>
      <c r="T630">
        <f ca="1"/>
        <v>0</v>
      </c>
      <c r="U630">
        <f ca="1"/>
        <v>0</v>
      </c>
      <c r="V630">
        <f ca="1"/>
        <v>0</v>
      </c>
      <c r="W630">
        <f ca="1"/>
        <v>0</v>
      </c>
      <c r="X630">
        <f ca="1"/>
        <v>0</v>
      </c>
      <c r="Y630">
        <f ca="1"/>
        <v>0</v>
      </c>
      <c r="Z630">
        <f ca="1"/>
        <v>0</v>
      </c>
      <c r="AA630">
        <f ca="1"/>
        <v>0</v>
      </c>
      <c r="AC630" s="2"/>
      <c r="AD630" t="str">
        <f t="shared" si="158"/>
        <v/>
      </c>
      <c r="AF630" t="str">
        <f t="shared" si="149"/>
        <v/>
      </c>
      <c r="AG630" t="str">
        <f t="shared" si="150"/>
        <v/>
      </c>
      <c r="AH630" t="str">
        <f t="shared" si="151"/>
        <v/>
      </c>
      <c r="AI630" t="str">
        <f t="shared" si="152"/>
        <v/>
      </c>
      <c r="AJ630" t="str">
        <f t="shared" si="153"/>
        <v/>
      </c>
      <c r="AK630" t="str">
        <f t="shared" si="154"/>
        <v/>
      </c>
      <c r="AM630" t="str">
        <f t="shared" ca="1" si="159"/>
        <v>0, 0</v>
      </c>
      <c r="AN630">
        <f ca="1">OFFSET(INDIRECT(CONCATENATE($AE$1,"!$A$1")),$AT630,MATCH("First Name",INDIRECT(CONCATENATE($AE$1,"!$A$1")):INDIRECT(CONCATENATE($AE$1,"!$L$1")),0)-1,1,1)</f>
        <v>0</v>
      </c>
      <c r="AO630">
        <f ca="1">OFFSET(INDIRECT(CONCATENATE($AE$1,"!$A$1")),$AT630,MATCH("Last Name",INDIRECT(CONCATENATE($AE$1,"!$A$1")):INDIRECT(CONCATENATE($AE$1,"!$L$1")),0)-1,1,1)</f>
        <v>0</v>
      </c>
      <c r="AP630">
        <f ca="1">OFFSET(INDIRECT(CONCATENATE($AE$1,"!$A$1")),$AT630,MATCH("description",INDIRECT(CONCATENATE($AE$1,"!$A$1")):INDIRECT(CONCATENATE($AE$1,"!$L$1")),0)-1,1,1)</f>
        <v>0</v>
      </c>
      <c r="AQ630">
        <f ca="1">OFFSET(INDIRECT(CONCATENATE($AE$1,"!$A$1")),$AT630,MATCH("Display Name",INDIRECT(CONCATENATE($AE$1,"!$A$1")):INDIRECT(CONCATENATE($AE$1,"!$L$1")),0)-1,1,1)</f>
        <v>0</v>
      </c>
      <c r="AR630">
        <f ca="1">OFFSET(INDIRECT(CONCATENATE($AE$1,"!$A$1")),$AT630,MATCH("Pre-Windows 2000 Logon Name",INDIRECT(CONCATENATE($AE$1,"!$A$1")):INDIRECT(CONCATENATE($AE$1,"!$L$1")),0)-1,1,1)</f>
        <v>0</v>
      </c>
      <c r="AS630">
        <f ca="1">OFFSET(INDIRECT(CONCATENATE($AE$1,"!$A$1")),$AT630,MATCH("E-Mail Address",INDIRECT(CONCATENATE($AE$1,"!$A$1")):INDIRECT(CONCATENATE($AE$1,"!$L$1")),0)-1,1,1)</f>
        <v>0</v>
      </c>
      <c r="AT630">
        <v>629</v>
      </c>
    </row>
    <row r="631" spans="1:46" x14ac:dyDescent="0.25">
      <c r="A631" s="4"/>
      <c r="B631" s="4"/>
      <c r="C631" s="4"/>
      <c r="D631" s="4"/>
      <c r="E631" s="4"/>
      <c r="F631" s="4"/>
      <c r="H631" s="2"/>
      <c r="I631" t="str">
        <f t="shared" si="155"/>
        <v/>
      </c>
      <c r="K631" t="str">
        <f t="shared" si="144"/>
        <v/>
      </c>
      <c r="L631" t="str">
        <f t="shared" si="145"/>
        <v/>
      </c>
      <c r="M631" t="str">
        <f t="shared" si="146"/>
        <v/>
      </c>
      <c r="N631" t="str">
        <f t="shared" si="147"/>
        <v/>
      </c>
      <c r="O631" t="str">
        <f t="shared" si="148"/>
        <v/>
      </c>
      <c r="P631" t="str">
        <f t="shared" si="156"/>
        <v/>
      </c>
      <c r="R631" t="str">
        <f t="shared" ca="1" si="157"/>
        <v>0, 0</v>
      </c>
      <c r="S631">
        <f ca="1"/>
        <v>0</v>
      </c>
      <c r="T631">
        <f ca="1"/>
        <v>0</v>
      </c>
      <c r="U631">
        <f ca="1"/>
        <v>0</v>
      </c>
      <c r="V631">
        <f ca="1"/>
        <v>0</v>
      </c>
      <c r="W631">
        <f ca="1"/>
        <v>0</v>
      </c>
      <c r="X631">
        <f ca="1"/>
        <v>0</v>
      </c>
      <c r="Y631">
        <f ca="1"/>
        <v>0</v>
      </c>
      <c r="Z631">
        <f ca="1"/>
        <v>0</v>
      </c>
      <c r="AA631">
        <f ca="1"/>
        <v>0</v>
      </c>
      <c r="AC631" s="2"/>
      <c r="AD631" t="str">
        <f t="shared" si="158"/>
        <v/>
      </c>
      <c r="AF631" t="str">
        <f t="shared" si="149"/>
        <v/>
      </c>
      <c r="AG631" t="str">
        <f t="shared" si="150"/>
        <v/>
      </c>
      <c r="AH631" t="str">
        <f t="shared" si="151"/>
        <v/>
      </c>
      <c r="AI631" t="str">
        <f t="shared" si="152"/>
        <v/>
      </c>
      <c r="AJ631" t="str">
        <f t="shared" si="153"/>
        <v/>
      </c>
      <c r="AK631" t="str">
        <f t="shared" si="154"/>
        <v/>
      </c>
      <c r="AM631" t="str">
        <f t="shared" ca="1" si="159"/>
        <v>0, 0</v>
      </c>
      <c r="AN631">
        <f ca="1">OFFSET(INDIRECT(CONCATENATE($AE$1,"!$A$1")),$AT631,MATCH("First Name",INDIRECT(CONCATENATE($AE$1,"!$A$1")):INDIRECT(CONCATENATE($AE$1,"!$L$1")),0)-1,1,1)</f>
        <v>0</v>
      </c>
      <c r="AO631">
        <f ca="1">OFFSET(INDIRECT(CONCATENATE($AE$1,"!$A$1")),$AT631,MATCH("Last Name",INDIRECT(CONCATENATE($AE$1,"!$A$1")):INDIRECT(CONCATENATE($AE$1,"!$L$1")),0)-1,1,1)</f>
        <v>0</v>
      </c>
      <c r="AP631">
        <f ca="1">OFFSET(INDIRECT(CONCATENATE($AE$1,"!$A$1")),$AT631,MATCH("description",INDIRECT(CONCATENATE($AE$1,"!$A$1")):INDIRECT(CONCATENATE($AE$1,"!$L$1")),0)-1,1,1)</f>
        <v>0</v>
      </c>
      <c r="AQ631">
        <f ca="1">OFFSET(INDIRECT(CONCATENATE($AE$1,"!$A$1")),$AT631,MATCH("Display Name",INDIRECT(CONCATENATE($AE$1,"!$A$1")):INDIRECT(CONCATENATE($AE$1,"!$L$1")),0)-1,1,1)</f>
        <v>0</v>
      </c>
      <c r="AR631">
        <f ca="1">OFFSET(INDIRECT(CONCATENATE($AE$1,"!$A$1")),$AT631,MATCH("Pre-Windows 2000 Logon Name",INDIRECT(CONCATENATE($AE$1,"!$A$1")):INDIRECT(CONCATENATE($AE$1,"!$L$1")),0)-1,1,1)</f>
        <v>0</v>
      </c>
      <c r="AS631">
        <f ca="1">OFFSET(INDIRECT(CONCATENATE($AE$1,"!$A$1")),$AT631,MATCH("E-Mail Address",INDIRECT(CONCATENATE($AE$1,"!$A$1")):INDIRECT(CONCATENATE($AE$1,"!$L$1")),0)-1,1,1)</f>
        <v>0</v>
      </c>
      <c r="AT631">
        <v>630</v>
      </c>
    </row>
    <row r="632" spans="1:46" x14ac:dyDescent="0.25">
      <c r="A632" s="4"/>
      <c r="B632" s="4"/>
      <c r="C632" s="4"/>
      <c r="D632" s="4"/>
      <c r="E632" s="4"/>
      <c r="F632" s="4"/>
      <c r="H632" s="2"/>
      <c r="I632" t="str">
        <f t="shared" si="155"/>
        <v/>
      </c>
      <c r="K632" t="str">
        <f t="shared" si="144"/>
        <v/>
      </c>
      <c r="L632" t="str">
        <f t="shared" si="145"/>
        <v/>
      </c>
      <c r="M632" t="str">
        <f t="shared" si="146"/>
        <v/>
      </c>
      <c r="N632" t="str">
        <f t="shared" si="147"/>
        <v/>
      </c>
      <c r="O632" t="str">
        <f t="shared" si="148"/>
        <v/>
      </c>
      <c r="P632" t="str">
        <f t="shared" si="156"/>
        <v/>
      </c>
      <c r="R632" t="str">
        <f t="shared" ca="1" si="157"/>
        <v>0, 0</v>
      </c>
      <c r="S632">
        <f ca="1"/>
        <v>0</v>
      </c>
      <c r="T632">
        <f ca="1"/>
        <v>0</v>
      </c>
      <c r="U632">
        <f ca="1"/>
        <v>0</v>
      </c>
      <c r="V632">
        <f ca="1"/>
        <v>0</v>
      </c>
      <c r="W632">
        <f ca="1"/>
        <v>0</v>
      </c>
      <c r="X632">
        <f ca="1"/>
        <v>0</v>
      </c>
      <c r="Y632">
        <f ca="1"/>
        <v>0</v>
      </c>
      <c r="Z632">
        <f ca="1"/>
        <v>0</v>
      </c>
      <c r="AA632">
        <f ca="1"/>
        <v>0</v>
      </c>
      <c r="AC632" s="2"/>
      <c r="AD632" t="str">
        <f t="shared" si="158"/>
        <v/>
      </c>
      <c r="AF632" t="str">
        <f t="shared" si="149"/>
        <v/>
      </c>
      <c r="AG632" t="str">
        <f t="shared" si="150"/>
        <v/>
      </c>
      <c r="AH632" t="str">
        <f t="shared" si="151"/>
        <v/>
      </c>
      <c r="AI632" t="str">
        <f t="shared" si="152"/>
        <v/>
      </c>
      <c r="AJ632" t="str">
        <f t="shared" si="153"/>
        <v/>
      </c>
      <c r="AK632" t="str">
        <f t="shared" si="154"/>
        <v/>
      </c>
      <c r="AM632" t="str">
        <f t="shared" ca="1" si="159"/>
        <v>0, 0</v>
      </c>
      <c r="AN632">
        <f ca="1">OFFSET(INDIRECT(CONCATENATE($AE$1,"!$A$1")),$AT632,MATCH("First Name",INDIRECT(CONCATENATE($AE$1,"!$A$1")):INDIRECT(CONCATENATE($AE$1,"!$L$1")),0)-1,1,1)</f>
        <v>0</v>
      </c>
      <c r="AO632">
        <f ca="1">OFFSET(INDIRECT(CONCATENATE($AE$1,"!$A$1")),$AT632,MATCH("Last Name",INDIRECT(CONCATENATE($AE$1,"!$A$1")):INDIRECT(CONCATENATE($AE$1,"!$L$1")),0)-1,1,1)</f>
        <v>0</v>
      </c>
      <c r="AP632">
        <f ca="1">OFFSET(INDIRECT(CONCATENATE($AE$1,"!$A$1")),$AT632,MATCH("description",INDIRECT(CONCATENATE($AE$1,"!$A$1")):INDIRECT(CONCATENATE($AE$1,"!$L$1")),0)-1,1,1)</f>
        <v>0</v>
      </c>
      <c r="AQ632">
        <f ca="1">OFFSET(INDIRECT(CONCATENATE($AE$1,"!$A$1")),$AT632,MATCH("Display Name",INDIRECT(CONCATENATE($AE$1,"!$A$1")):INDIRECT(CONCATENATE($AE$1,"!$L$1")),0)-1,1,1)</f>
        <v>0</v>
      </c>
      <c r="AR632">
        <f ca="1">OFFSET(INDIRECT(CONCATENATE($AE$1,"!$A$1")),$AT632,MATCH("Pre-Windows 2000 Logon Name",INDIRECT(CONCATENATE($AE$1,"!$A$1")):INDIRECT(CONCATENATE($AE$1,"!$L$1")),0)-1,1,1)</f>
        <v>0</v>
      </c>
      <c r="AS632">
        <f ca="1">OFFSET(INDIRECT(CONCATENATE($AE$1,"!$A$1")),$AT632,MATCH("E-Mail Address",INDIRECT(CONCATENATE($AE$1,"!$A$1")):INDIRECT(CONCATENATE($AE$1,"!$L$1")),0)-1,1,1)</f>
        <v>0</v>
      </c>
      <c r="AT632">
        <v>631</v>
      </c>
    </row>
    <row r="633" spans="1:46" x14ac:dyDescent="0.25">
      <c r="A633" s="4"/>
      <c r="B633" s="4"/>
      <c r="C633" s="4"/>
      <c r="D633" s="4"/>
      <c r="E633" s="4"/>
      <c r="F633" s="4"/>
      <c r="H633" s="2"/>
      <c r="I633" t="str">
        <f t="shared" si="155"/>
        <v/>
      </c>
      <c r="K633" t="str">
        <f t="shared" si="144"/>
        <v/>
      </c>
      <c r="L633" t="str">
        <f t="shared" si="145"/>
        <v/>
      </c>
      <c r="M633" t="str">
        <f t="shared" si="146"/>
        <v/>
      </c>
      <c r="N633" t="str">
        <f t="shared" si="147"/>
        <v/>
      </c>
      <c r="O633" t="str">
        <f t="shared" si="148"/>
        <v/>
      </c>
      <c r="P633" t="str">
        <f t="shared" si="156"/>
        <v/>
      </c>
      <c r="R633" t="str">
        <f t="shared" ca="1" si="157"/>
        <v>0, 0</v>
      </c>
      <c r="S633">
        <f ca="1"/>
        <v>0</v>
      </c>
      <c r="T633">
        <f ca="1"/>
        <v>0</v>
      </c>
      <c r="U633">
        <f ca="1"/>
        <v>0</v>
      </c>
      <c r="V633">
        <f ca="1"/>
        <v>0</v>
      </c>
      <c r="W633">
        <f ca="1"/>
        <v>0</v>
      </c>
      <c r="X633">
        <f ca="1"/>
        <v>0</v>
      </c>
      <c r="Y633">
        <f ca="1"/>
        <v>0</v>
      </c>
      <c r="Z633">
        <f ca="1"/>
        <v>0</v>
      </c>
      <c r="AA633">
        <f ca="1"/>
        <v>0</v>
      </c>
      <c r="AC633" s="2"/>
      <c r="AD633" t="str">
        <f t="shared" si="158"/>
        <v/>
      </c>
      <c r="AF633" t="str">
        <f t="shared" si="149"/>
        <v/>
      </c>
      <c r="AG633" t="str">
        <f t="shared" si="150"/>
        <v/>
      </c>
      <c r="AH633" t="str">
        <f t="shared" si="151"/>
        <v/>
      </c>
      <c r="AI633" t="str">
        <f t="shared" si="152"/>
        <v/>
      </c>
      <c r="AJ633" t="str">
        <f t="shared" si="153"/>
        <v/>
      </c>
      <c r="AK633" t="str">
        <f t="shared" si="154"/>
        <v/>
      </c>
      <c r="AM633" t="str">
        <f t="shared" ca="1" si="159"/>
        <v>0, 0</v>
      </c>
      <c r="AN633">
        <f ca="1">OFFSET(INDIRECT(CONCATENATE($AE$1,"!$A$1")),$AT633,MATCH("First Name",INDIRECT(CONCATENATE($AE$1,"!$A$1")):INDIRECT(CONCATENATE($AE$1,"!$L$1")),0)-1,1,1)</f>
        <v>0</v>
      </c>
      <c r="AO633">
        <f ca="1">OFFSET(INDIRECT(CONCATENATE($AE$1,"!$A$1")),$AT633,MATCH("Last Name",INDIRECT(CONCATENATE($AE$1,"!$A$1")):INDIRECT(CONCATENATE($AE$1,"!$L$1")),0)-1,1,1)</f>
        <v>0</v>
      </c>
      <c r="AP633">
        <f ca="1">OFFSET(INDIRECT(CONCATENATE($AE$1,"!$A$1")),$AT633,MATCH("description",INDIRECT(CONCATENATE($AE$1,"!$A$1")):INDIRECT(CONCATENATE($AE$1,"!$L$1")),0)-1,1,1)</f>
        <v>0</v>
      </c>
      <c r="AQ633">
        <f ca="1">OFFSET(INDIRECT(CONCATENATE($AE$1,"!$A$1")),$AT633,MATCH("Display Name",INDIRECT(CONCATENATE($AE$1,"!$A$1")):INDIRECT(CONCATENATE($AE$1,"!$L$1")),0)-1,1,1)</f>
        <v>0</v>
      </c>
      <c r="AR633">
        <f ca="1">OFFSET(INDIRECT(CONCATENATE($AE$1,"!$A$1")),$AT633,MATCH("Pre-Windows 2000 Logon Name",INDIRECT(CONCATENATE($AE$1,"!$A$1")):INDIRECT(CONCATENATE($AE$1,"!$L$1")),0)-1,1,1)</f>
        <v>0</v>
      </c>
      <c r="AS633">
        <f ca="1">OFFSET(INDIRECT(CONCATENATE($AE$1,"!$A$1")),$AT633,MATCH("E-Mail Address",INDIRECT(CONCATENATE($AE$1,"!$A$1")):INDIRECT(CONCATENATE($AE$1,"!$L$1")),0)-1,1,1)</f>
        <v>0</v>
      </c>
      <c r="AT633">
        <v>632</v>
      </c>
    </row>
    <row r="634" spans="1:46" x14ac:dyDescent="0.25">
      <c r="A634" s="4"/>
      <c r="B634" s="4"/>
      <c r="C634" s="4"/>
      <c r="D634" s="4"/>
      <c r="E634" s="4"/>
      <c r="F634" s="4"/>
      <c r="H634" s="2"/>
      <c r="I634" t="str">
        <f t="shared" si="155"/>
        <v/>
      </c>
      <c r="K634" t="str">
        <f t="shared" si="144"/>
        <v/>
      </c>
      <c r="L634" t="str">
        <f t="shared" si="145"/>
        <v/>
      </c>
      <c r="M634" t="str">
        <f t="shared" si="146"/>
        <v/>
      </c>
      <c r="N634" t="str">
        <f t="shared" si="147"/>
        <v/>
      </c>
      <c r="O634" t="str">
        <f t="shared" si="148"/>
        <v/>
      </c>
      <c r="P634" t="str">
        <f t="shared" si="156"/>
        <v/>
      </c>
      <c r="R634" t="str">
        <f t="shared" ca="1" si="157"/>
        <v>0, 0</v>
      </c>
      <c r="S634">
        <f ca="1"/>
        <v>0</v>
      </c>
      <c r="T634">
        <f ca="1"/>
        <v>0</v>
      </c>
      <c r="U634">
        <f ca="1"/>
        <v>0</v>
      </c>
      <c r="V634">
        <f ca="1"/>
        <v>0</v>
      </c>
      <c r="W634">
        <f ca="1"/>
        <v>0</v>
      </c>
      <c r="X634">
        <f ca="1"/>
        <v>0</v>
      </c>
      <c r="Y634">
        <f ca="1"/>
        <v>0</v>
      </c>
      <c r="Z634">
        <f ca="1"/>
        <v>0</v>
      </c>
      <c r="AA634">
        <f ca="1"/>
        <v>0</v>
      </c>
      <c r="AC634" s="2"/>
      <c r="AD634" t="str">
        <f t="shared" si="158"/>
        <v/>
      </c>
      <c r="AF634" t="str">
        <f t="shared" si="149"/>
        <v/>
      </c>
      <c r="AG634" t="str">
        <f t="shared" si="150"/>
        <v/>
      </c>
      <c r="AH634" t="str">
        <f t="shared" si="151"/>
        <v/>
      </c>
      <c r="AI634" t="str">
        <f t="shared" si="152"/>
        <v/>
      </c>
      <c r="AJ634" t="str">
        <f t="shared" si="153"/>
        <v/>
      </c>
      <c r="AK634" t="str">
        <f t="shared" si="154"/>
        <v/>
      </c>
      <c r="AM634" t="str">
        <f t="shared" ca="1" si="159"/>
        <v>0, 0</v>
      </c>
      <c r="AN634">
        <f ca="1">OFFSET(INDIRECT(CONCATENATE($AE$1,"!$A$1")),$AT634,MATCH("First Name",INDIRECT(CONCATENATE($AE$1,"!$A$1")):INDIRECT(CONCATENATE($AE$1,"!$L$1")),0)-1,1,1)</f>
        <v>0</v>
      </c>
      <c r="AO634">
        <f ca="1">OFFSET(INDIRECT(CONCATENATE($AE$1,"!$A$1")),$AT634,MATCH("Last Name",INDIRECT(CONCATENATE($AE$1,"!$A$1")):INDIRECT(CONCATENATE($AE$1,"!$L$1")),0)-1,1,1)</f>
        <v>0</v>
      </c>
      <c r="AP634">
        <f ca="1">OFFSET(INDIRECT(CONCATENATE($AE$1,"!$A$1")),$AT634,MATCH("description",INDIRECT(CONCATENATE($AE$1,"!$A$1")):INDIRECT(CONCATENATE($AE$1,"!$L$1")),0)-1,1,1)</f>
        <v>0</v>
      </c>
      <c r="AQ634">
        <f ca="1">OFFSET(INDIRECT(CONCATENATE($AE$1,"!$A$1")),$AT634,MATCH("Display Name",INDIRECT(CONCATENATE($AE$1,"!$A$1")):INDIRECT(CONCATENATE($AE$1,"!$L$1")),0)-1,1,1)</f>
        <v>0</v>
      </c>
      <c r="AR634">
        <f ca="1">OFFSET(INDIRECT(CONCATENATE($AE$1,"!$A$1")),$AT634,MATCH("Pre-Windows 2000 Logon Name",INDIRECT(CONCATENATE($AE$1,"!$A$1")):INDIRECT(CONCATENATE($AE$1,"!$L$1")),0)-1,1,1)</f>
        <v>0</v>
      </c>
      <c r="AS634">
        <f ca="1">OFFSET(INDIRECT(CONCATENATE($AE$1,"!$A$1")),$AT634,MATCH("E-Mail Address",INDIRECT(CONCATENATE($AE$1,"!$A$1")):INDIRECT(CONCATENATE($AE$1,"!$L$1")),0)-1,1,1)</f>
        <v>0</v>
      </c>
      <c r="AT634">
        <v>633</v>
      </c>
    </row>
    <row r="635" spans="1:46" x14ac:dyDescent="0.25">
      <c r="A635" s="4"/>
      <c r="B635" s="4"/>
      <c r="C635" s="4"/>
      <c r="D635" s="4"/>
      <c r="E635" s="4"/>
      <c r="F635" s="4"/>
      <c r="H635" s="2"/>
      <c r="I635" t="str">
        <f t="shared" si="155"/>
        <v/>
      </c>
      <c r="K635" t="str">
        <f t="shared" si="144"/>
        <v/>
      </c>
      <c r="L635" t="str">
        <f t="shared" si="145"/>
        <v/>
      </c>
      <c r="M635" t="str">
        <f t="shared" si="146"/>
        <v/>
      </c>
      <c r="N635" t="str">
        <f t="shared" si="147"/>
        <v/>
      </c>
      <c r="O635" t="str">
        <f t="shared" si="148"/>
        <v/>
      </c>
      <c r="P635" t="str">
        <f t="shared" si="156"/>
        <v/>
      </c>
      <c r="R635" t="str">
        <f t="shared" ca="1" si="157"/>
        <v>0, 0</v>
      </c>
      <c r="S635">
        <f ca="1"/>
        <v>0</v>
      </c>
      <c r="T635">
        <f ca="1"/>
        <v>0</v>
      </c>
      <c r="U635">
        <f ca="1"/>
        <v>0</v>
      </c>
      <c r="V635">
        <f ca="1"/>
        <v>0</v>
      </c>
      <c r="W635">
        <f ca="1"/>
        <v>0</v>
      </c>
      <c r="X635">
        <f ca="1"/>
        <v>0</v>
      </c>
      <c r="Y635">
        <f ca="1"/>
        <v>0</v>
      </c>
      <c r="Z635">
        <f ca="1"/>
        <v>0</v>
      </c>
      <c r="AA635">
        <f ca="1"/>
        <v>0</v>
      </c>
      <c r="AC635" s="2"/>
      <c r="AD635" t="str">
        <f t="shared" si="158"/>
        <v/>
      </c>
      <c r="AF635" t="str">
        <f t="shared" si="149"/>
        <v/>
      </c>
      <c r="AG635" t="str">
        <f t="shared" si="150"/>
        <v/>
      </c>
      <c r="AH635" t="str">
        <f t="shared" si="151"/>
        <v/>
      </c>
      <c r="AI635" t="str">
        <f t="shared" si="152"/>
        <v/>
      </c>
      <c r="AJ635" t="str">
        <f t="shared" si="153"/>
        <v/>
      </c>
      <c r="AK635" t="str">
        <f t="shared" si="154"/>
        <v/>
      </c>
      <c r="AM635" t="str">
        <f t="shared" ca="1" si="159"/>
        <v>0, 0</v>
      </c>
      <c r="AN635">
        <f ca="1">OFFSET(INDIRECT(CONCATENATE($AE$1,"!$A$1")),$AT635,MATCH("First Name",INDIRECT(CONCATENATE($AE$1,"!$A$1")):INDIRECT(CONCATENATE($AE$1,"!$L$1")),0)-1,1,1)</f>
        <v>0</v>
      </c>
      <c r="AO635">
        <f ca="1">OFFSET(INDIRECT(CONCATENATE($AE$1,"!$A$1")),$AT635,MATCH("Last Name",INDIRECT(CONCATENATE($AE$1,"!$A$1")):INDIRECT(CONCATENATE($AE$1,"!$L$1")),0)-1,1,1)</f>
        <v>0</v>
      </c>
      <c r="AP635">
        <f ca="1">OFFSET(INDIRECT(CONCATENATE($AE$1,"!$A$1")),$AT635,MATCH("description",INDIRECT(CONCATENATE($AE$1,"!$A$1")):INDIRECT(CONCATENATE($AE$1,"!$L$1")),0)-1,1,1)</f>
        <v>0</v>
      </c>
      <c r="AQ635">
        <f ca="1">OFFSET(INDIRECT(CONCATENATE($AE$1,"!$A$1")),$AT635,MATCH("Display Name",INDIRECT(CONCATENATE($AE$1,"!$A$1")):INDIRECT(CONCATENATE($AE$1,"!$L$1")),0)-1,1,1)</f>
        <v>0</v>
      </c>
      <c r="AR635">
        <f ca="1">OFFSET(INDIRECT(CONCATENATE($AE$1,"!$A$1")),$AT635,MATCH("Pre-Windows 2000 Logon Name",INDIRECT(CONCATENATE($AE$1,"!$A$1")):INDIRECT(CONCATENATE($AE$1,"!$L$1")),0)-1,1,1)</f>
        <v>0</v>
      </c>
      <c r="AS635">
        <f ca="1">OFFSET(INDIRECT(CONCATENATE($AE$1,"!$A$1")),$AT635,MATCH("E-Mail Address",INDIRECT(CONCATENATE($AE$1,"!$A$1")):INDIRECT(CONCATENATE($AE$1,"!$L$1")),0)-1,1,1)</f>
        <v>0</v>
      </c>
      <c r="AT635">
        <v>634</v>
      </c>
    </row>
    <row r="636" spans="1:46" x14ac:dyDescent="0.25">
      <c r="A636" s="4"/>
      <c r="B636" s="4"/>
      <c r="C636" s="4"/>
      <c r="D636" s="4"/>
      <c r="E636" s="4"/>
      <c r="F636" s="4"/>
      <c r="H636" s="2"/>
      <c r="I636" t="str">
        <f t="shared" si="155"/>
        <v/>
      </c>
      <c r="K636" t="str">
        <f t="shared" si="144"/>
        <v/>
      </c>
      <c r="L636" t="str">
        <f t="shared" si="145"/>
        <v/>
      </c>
      <c r="M636" t="str">
        <f t="shared" si="146"/>
        <v/>
      </c>
      <c r="N636" t="str">
        <f t="shared" si="147"/>
        <v/>
      </c>
      <c r="O636" t="str">
        <f t="shared" si="148"/>
        <v/>
      </c>
      <c r="P636" t="str">
        <f t="shared" si="156"/>
        <v/>
      </c>
      <c r="R636" t="str">
        <f t="shared" ca="1" si="157"/>
        <v>0, 0</v>
      </c>
      <c r="S636">
        <f ca="1"/>
        <v>0</v>
      </c>
      <c r="T636">
        <f ca="1"/>
        <v>0</v>
      </c>
      <c r="U636">
        <f ca="1"/>
        <v>0</v>
      </c>
      <c r="V636">
        <f ca="1"/>
        <v>0</v>
      </c>
      <c r="W636">
        <f ca="1"/>
        <v>0</v>
      </c>
      <c r="X636">
        <f ca="1"/>
        <v>0</v>
      </c>
      <c r="Y636">
        <f ca="1"/>
        <v>0</v>
      </c>
      <c r="Z636">
        <f ca="1"/>
        <v>0</v>
      </c>
      <c r="AA636">
        <f ca="1"/>
        <v>0</v>
      </c>
      <c r="AC636" s="2"/>
      <c r="AD636" t="str">
        <f t="shared" si="158"/>
        <v/>
      </c>
      <c r="AF636" t="str">
        <f t="shared" si="149"/>
        <v/>
      </c>
      <c r="AG636" t="str">
        <f t="shared" si="150"/>
        <v/>
      </c>
      <c r="AH636" t="str">
        <f t="shared" si="151"/>
        <v/>
      </c>
      <c r="AI636" t="str">
        <f t="shared" si="152"/>
        <v/>
      </c>
      <c r="AJ636" t="str">
        <f t="shared" si="153"/>
        <v/>
      </c>
      <c r="AK636" t="str">
        <f t="shared" si="154"/>
        <v/>
      </c>
      <c r="AM636" t="str">
        <f t="shared" ca="1" si="159"/>
        <v>0, 0</v>
      </c>
      <c r="AN636">
        <f ca="1">OFFSET(INDIRECT(CONCATENATE($AE$1,"!$A$1")),$AT636,MATCH("First Name",INDIRECT(CONCATENATE($AE$1,"!$A$1")):INDIRECT(CONCATENATE($AE$1,"!$L$1")),0)-1,1,1)</f>
        <v>0</v>
      </c>
      <c r="AO636">
        <f ca="1">OFFSET(INDIRECT(CONCATENATE($AE$1,"!$A$1")),$AT636,MATCH("Last Name",INDIRECT(CONCATENATE($AE$1,"!$A$1")):INDIRECT(CONCATENATE($AE$1,"!$L$1")),0)-1,1,1)</f>
        <v>0</v>
      </c>
      <c r="AP636">
        <f ca="1">OFFSET(INDIRECT(CONCATENATE($AE$1,"!$A$1")),$AT636,MATCH("description",INDIRECT(CONCATENATE($AE$1,"!$A$1")):INDIRECT(CONCATENATE($AE$1,"!$L$1")),0)-1,1,1)</f>
        <v>0</v>
      </c>
      <c r="AQ636">
        <f ca="1">OFFSET(INDIRECT(CONCATENATE($AE$1,"!$A$1")),$AT636,MATCH("Display Name",INDIRECT(CONCATENATE($AE$1,"!$A$1")):INDIRECT(CONCATENATE($AE$1,"!$L$1")),0)-1,1,1)</f>
        <v>0</v>
      </c>
      <c r="AR636">
        <f ca="1">OFFSET(INDIRECT(CONCATENATE($AE$1,"!$A$1")),$AT636,MATCH("Pre-Windows 2000 Logon Name",INDIRECT(CONCATENATE($AE$1,"!$A$1")):INDIRECT(CONCATENATE($AE$1,"!$L$1")),0)-1,1,1)</f>
        <v>0</v>
      </c>
      <c r="AS636">
        <f ca="1">OFFSET(INDIRECT(CONCATENATE($AE$1,"!$A$1")),$AT636,MATCH("E-Mail Address",INDIRECT(CONCATENATE($AE$1,"!$A$1")):INDIRECT(CONCATENATE($AE$1,"!$L$1")),0)-1,1,1)</f>
        <v>0</v>
      </c>
      <c r="AT636">
        <v>635</v>
      </c>
    </row>
    <row r="637" spans="1:46" x14ac:dyDescent="0.25">
      <c r="A637" s="4"/>
      <c r="B637" s="4"/>
      <c r="C637" s="4"/>
      <c r="D637" s="4"/>
      <c r="E637" s="4"/>
      <c r="F637" s="4"/>
      <c r="H637" s="2"/>
      <c r="I637" t="str">
        <f t="shared" si="155"/>
        <v/>
      </c>
      <c r="K637" t="str">
        <f t="shared" si="144"/>
        <v/>
      </c>
      <c r="L637" t="str">
        <f t="shared" si="145"/>
        <v/>
      </c>
      <c r="M637" t="str">
        <f t="shared" si="146"/>
        <v/>
      </c>
      <c r="N637" t="str">
        <f t="shared" si="147"/>
        <v/>
      </c>
      <c r="O637" t="str">
        <f t="shared" si="148"/>
        <v/>
      </c>
      <c r="P637" t="str">
        <f t="shared" si="156"/>
        <v/>
      </c>
      <c r="R637" t="str">
        <f t="shared" ca="1" si="157"/>
        <v>0, 0</v>
      </c>
      <c r="S637">
        <f ca="1"/>
        <v>0</v>
      </c>
      <c r="T637">
        <f ca="1"/>
        <v>0</v>
      </c>
      <c r="U637">
        <f ca="1"/>
        <v>0</v>
      </c>
      <c r="V637">
        <f ca="1"/>
        <v>0</v>
      </c>
      <c r="W637">
        <f ca="1"/>
        <v>0</v>
      </c>
      <c r="X637">
        <f ca="1"/>
        <v>0</v>
      </c>
      <c r="Y637">
        <f ca="1"/>
        <v>0</v>
      </c>
      <c r="Z637">
        <f ca="1"/>
        <v>0</v>
      </c>
      <c r="AA637">
        <f ca="1"/>
        <v>0</v>
      </c>
      <c r="AC637" s="2"/>
      <c r="AD637" t="str">
        <f t="shared" si="158"/>
        <v/>
      </c>
      <c r="AF637" t="str">
        <f t="shared" si="149"/>
        <v/>
      </c>
      <c r="AG637" t="str">
        <f t="shared" si="150"/>
        <v/>
      </c>
      <c r="AH637" t="str">
        <f t="shared" si="151"/>
        <v/>
      </c>
      <c r="AI637" t="str">
        <f t="shared" si="152"/>
        <v/>
      </c>
      <c r="AJ637" t="str">
        <f t="shared" si="153"/>
        <v/>
      </c>
      <c r="AK637" t="str">
        <f t="shared" si="154"/>
        <v/>
      </c>
      <c r="AM637" t="str">
        <f t="shared" ca="1" si="159"/>
        <v>0, 0</v>
      </c>
      <c r="AN637">
        <f ca="1">OFFSET(INDIRECT(CONCATENATE($AE$1,"!$A$1")),$AT637,MATCH("First Name",INDIRECT(CONCATENATE($AE$1,"!$A$1")):INDIRECT(CONCATENATE($AE$1,"!$L$1")),0)-1,1,1)</f>
        <v>0</v>
      </c>
      <c r="AO637">
        <f ca="1">OFFSET(INDIRECT(CONCATENATE($AE$1,"!$A$1")),$AT637,MATCH("Last Name",INDIRECT(CONCATENATE($AE$1,"!$A$1")):INDIRECT(CONCATENATE($AE$1,"!$L$1")),0)-1,1,1)</f>
        <v>0</v>
      </c>
      <c r="AP637">
        <f ca="1">OFFSET(INDIRECT(CONCATENATE($AE$1,"!$A$1")),$AT637,MATCH("description",INDIRECT(CONCATENATE($AE$1,"!$A$1")):INDIRECT(CONCATENATE($AE$1,"!$L$1")),0)-1,1,1)</f>
        <v>0</v>
      </c>
      <c r="AQ637">
        <f ca="1">OFFSET(INDIRECT(CONCATENATE($AE$1,"!$A$1")),$AT637,MATCH("Display Name",INDIRECT(CONCATENATE($AE$1,"!$A$1")):INDIRECT(CONCATENATE($AE$1,"!$L$1")),0)-1,1,1)</f>
        <v>0</v>
      </c>
      <c r="AR637">
        <f ca="1">OFFSET(INDIRECT(CONCATENATE($AE$1,"!$A$1")),$AT637,MATCH("Pre-Windows 2000 Logon Name",INDIRECT(CONCATENATE($AE$1,"!$A$1")):INDIRECT(CONCATENATE($AE$1,"!$L$1")),0)-1,1,1)</f>
        <v>0</v>
      </c>
      <c r="AS637">
        <f ca="1">OFFSET(INDIRECT(CONCATENATE($AE$1,"!$A$1")),$AT637,MATCH("E-Mail Address",INDIRECT(CONCATENATE($AE$1,"!$A$1")):INDIRECT(CONCATENATE($AE$1,"!$L$1")),0)-1,1,1)</f>
        <v>0</v>
      </c>
      <c r="AT637">
        <v>636</v>
      </c>
    </row>
    <row r="638" spans="1:46" x14ac:dyDescent="0.25">
      <c r="A638" s="4"/>
      <c r="B638" s="4"/>
      <c r="C638" s="4"/>
      <c r="D638" s="4"/>
      <c r="E638" s="4"/>
      <c r="F638" s="4"/>
      <c r="H638" s="2"/>
      <c r="I638" t="str">
        <f t="shared" si="155"/>
        <v/>
      </c>
      <c r="K638" t="str">
        <f t="shared" si="144"/>
        <v/>
      </c>
      <c r="L638" t="str">
        <f t="shared" si="145"/>
        <v/>
      </c>
      <c r="M638" t="str">
        <f t="shared" si="146"/>
        <v/>
      </c>
      <c r="N638" t="str">
        <f t="shared" si="147"/>
        <v/>
      </c>
      <c r="O638" t="str">
        <f t="shared" si="148"/>
        <v/>
      </c>
      <c r="P638" t="str">
        <f t="shared" si="156"/>
        <v/>
      </c>
      <c r="R638" t="str">
        <f t="shared" ca="1" si="157"/>
        <v>0, 0</v>
      </c>
      <c r="S638">
        <f ca="1"/>
        <v>0</v>
      </c>
      <c r="T638">
        <f ca="1"/>
        <v>0</v>
      </c>
      <c r="U638">
        <f ca="1"/>
        <v>0</v>
      </c>
      <c r="V638">
        <f ca="1"/>
        <v>0</v>
      </c>
      <c r="W638">
        <f ca="1"/>
        <v>0</v>
      </c>
      <c r="X638">
        <f ca="1"/>
        <v>0</v>
      </c>
      <c r="Y638">
        <f ca="1"/>
        <v>0</v>
      </c>
      <c r="Z638">
        <f ca="1"/>
        <v>0</v>
      </c>
      <c r="AA638">
        <f ca="1"/>
        <v>0</v>
      </c>
      <c r="AC638" s="2"/>
      <c r="AD638" t="str">
        <f t="shared" si="158"/>
        <v/>
      </c>
      <c r="AF638" t="str">
        <f t="shared" si="149"/>
        <v/>
      </c>
      <c r="AG638" t="str">
        <f t="shared" si="150"/>
        <v/>
      </c>
      <c r="AH638" t="str">
        <f t="shared" si="151"/>
        <v/>
      </c>
      <c r="AI638" t="str">
        <f t="shared" si="152"/>
        <v/>
      </c>
      <c r="AJ638" t="str">
        <f t="shared" si="153"/>
        <v/>
      </c>
      <c r="AK638" t="str">
        <f t="shared" si="154"/>
        <v/>
      </c>
      <c r="AM638" t="str">
        <f t="shared" ca="1" si="159"/>
        <v>0, 0</v>
      </c>
      <c r="AN638">
        <f ca="1">OFFSET(INDIRECT(CONCATENATE($AE$1,"!$A$1")),$AT638,MATCH("First Name",INDIRECT(CONCATENATE($AE$1,"!$A$1")):INDIRECT(CONCATENATE($AE$1,"!$L$1")),0)-1,1,1)</f>
        <v>0</v>
      </c>
      <c r="AO638">
        <f ca="1">OFFSET(INDIRECT(CONCATENATE($AE$1,"!$A$1")),$AT638,MATCH("Last Name",INDIRECT(CONCATENATE($AE$1,"!$A$1")):INDIRECT(CONCATENATE($AE$1,"!$L$1")),0)-1,1,1)</f>
        <v>0</v>
      </c>
      <c r="AP638">
        <f ca="1">OFFSET(INDIRECT(CONCATENATE($AE$1,"!$A$1")),$AT638,MATCH("description",INDIRECT(CONCATENATE($AE$1,"!$A$1")):INDIRECT(CONCATENATE($AE$1,"!$L$1")),0)-1,1,1)</f>
        <v>0</v>
      </c>
      <c r="AQ638">
        <f ca="1">OFFSET(INDIRECT(CONCATENATE($AE$1,"!$A$1")),$AT638,MATCH("Display Name",INDIRECT(CONCATENATE($AE$1,"!$A$1")):INDIRECT(CONCATENATE($AE$1,"!$L$1")),0)-1,1,1)</f>
        <v>0</v>
      </c>
      <c r="AR638">
        <f ca="1">OFFSET(INDIRECT(CONCATENATE($AE$1,"!$A$1")),$AT638,MATCH("Pre-Windows 2000 Logon Name",INDIRECT(CONCATENATE($AE$1,"!$A$1")):INDIRECT(CONCATENATE($AE$1,"!$L$1")),0)-1,1,1)</f>
        <v>0</v>
      </c>
      <c r="AS638">
        <f ca="1">OFFSET(INDIRECT(CONCATENATE($AE$1,"!$A$1")),$AT638,MATCH("E-Mail Address",INDIRECT(CONCATENATE($AE$1,"!$A$1")):INDIRECT(CONCATENATE($AE$1,"!$L$1")),0)-1,1,1)</f>
        <v>0</v>
      </c>
      <c r="AT638">
        <v>637</v>
      </c>
    </row>
    <row r="639" spans="1:46" x14ac:dyDescent="0.25">
      <c r="A639" s="4"/>
      <c r="B639" s="4"/>
      <c r="C639" s="4"/>
      <c r="D639" s="4"/>
      <c r="E639" s="4"/>
      <c r="F639" s="4"/>
      <c r="H639" s="2"/>
      <c r="I639" t="str">
        <f t="shared" si="155"/>
        <v/>
      </c>
      <c r="K639" t="str">
        <f t="shared" si="144"/>
        <v/>
      </c>
      <c r="L639" t="str">
        <f t="shared" si="145"/>
        <v/>
      </c>
      <c r="M639" t="str">
        <f t="shared" si="146"/>
        <v/>
      </c>
      <c r="N639" t="str">
        <f t="shared" si="147"/>
        <v/>
      </c>
      <c r="O639" t="str">
        <f t="shared" si="148"/>
        <v/>
      </c>
      <c r="P639" t="str">
        <f t="shared" si="156"/>
        <v/>
      </c>
      <c r="R639" t="str">
        <f t="shared" ca="1" si="157"/>
        <v>0, 0</v>
      </c>
      <c r="S639">
        <f ca="1"/>
        <v>0</v>
      </c>
      <c r="T639">
        <f ca="1"/>
        <v>0</v>
      </c>
      <c r="U639">
        <f ca="1"/>
        <v>0</v>
      </c>
      <c r="V639">
        <f ca="1"/>
        <v>0</v>
      </c>
      <c r="W639">
        <f ca="1"/>
        <v>0</v>
      </c>
      <c r="X639">
        <f ca="1"/>
        <v>0</v>
      </c>
      <c r="Y639">
        <f ca="1"/>
        <v>0</v>
      </c>
      <c r="Z639">
        <f ca="1"/>
        <v>0</v>
      </c>
      <c r="AA639">
        <f ca="1"/>
        <v>0</v>
      </c>
      <c r="AC639" s="2"/>
      <c r="AD639" t="str">
        <f t="shared" si="158"/>
        <v/>
      </c>
      <c r="AF639" t="str">
        <f t="shared" si="149"/>
        <v/>
      </c>
      <c r="AG639" t="str">
        <f t="shared" si="150"/>
        <v/>
      </c>
      <c r="AH639" t="str">
        <f t="shared" si="151"/>
        <v/>
      </c>
      <c r="AI639" t="str">
        <f t="shared" si="152"/>
        <v/>
      </c>
      <c r="AJ639" t="str">
        <f t="shared" si="153"/>
        <v/>
      </c>
      <c r="AK639" t="str">
        <f t="shared" si="154"/>
        <v/>
      </c>
      <c r="AM639" t="str">
        <f t="shared" ca="1" si="159"/>
        <v>0, 0</v>
      </c>
      <c r="AN639">
        <f ca="1">OFFSET(INDIRECT(CONCATENATE($AE$1,"!$A$1")),$AT639,MATCH("First Name",INDIRECT(CONCATENATE($AE$1,"!$A$1")):INDIRECT(CONCATENATE($AE$1,"!$L$1")),0)-1,1,1)</f>
        <v>0</v>
      </c>
      <c r="AO639">
        <f ca="1">OFFSET(INDIRECT(CONCATENATE($AE$1,"!$A$1")),$AT639,MATCH("Last Name",INDIRECT(CONCATENATE($AE$1,"!$A$1")):INDIRECT(CONCATENATE($AE$1,"!$L$1")),0)-1,1,1)</f>
        <v>0</v>
      </c>
      <c r="AP639">
        <f ca="1">OFFSET(INDIRECT(CONCATENATE($AE$1,"!$A$1")),$AT639,MATCH("description",INDIRECT(CONCATENATE($AE$1,"!$A$1")):INDIRECT(CONCATENATE($AE$1,"!$L$1")),0)-1,1,1)</f>
        <v>0</v>
      </c>
      <c r="AQ639">
        <f ca="1">OFFSET(INDIRECT(CONCATENATE($AE$1,"!$A$1")),$AT639,MATCH("Display Name",INDIRECT(CONCATENATE($AE$1,"!$A$1")):INDIRECT(CONCATENATE($AE$1,"!$L$1")),0)-1,1,1)</f>
        <v>0</v>
      </c>
      <c r="AR639">
        <f ca="1">OFFSET(INDIRECT(CONCATENATE($AE$1,"!$A$1")),$AT639,MATCH("Pre-Windows 2000 Logon Name",INDIRECT(CONCATENATE($AE$1,"!$A$1")):INDIRECT(CONCATENATE($AE$1,"!$L$1")),0)-1,1,1)</f>
        <v>0</v>
      </c>
      <c r="AS639">
        <f ca="1">OFFSET(INDIRECT(CONCATENATE($AE$1,"!$A$1")),$AT639,MATCH("E-Mail Address",INDIRECT(CONCATENATE($AE$1,"!$A$1")):INDIRECT(CONCATENATE($AE$1,"!$L$1")),0)-1,1,1)</f>
        <v>0</v>
      </c>
      <c r="AT639">
        <v>638</v>
      </c>
    </row>
    <row r="640" spans="1:46" x14ac:dyDescent="0.25">
      <c r="A640" s="4"/>
      <c r="B640" s="4"/>
      <c r="C640" s="4"/>
      <c r="D640" s="4"/>
      <c r="E640" s="4"/>
      <c r="F640" s="4"/>
      <c r="H640" s="2"/>
      <c r="I640" t="str">
        <f t="shared" si="155"/>
        <v/>
      </c>
      <c r="K640" t="str">
        <f t="shared" si="144"/>
        <v/>
      </c>
      <c r="L640" t="str">
        <f t="shared" si="145"/>
        <v/>
      </c>
      <c r="M640" t="str">
        <f t="shared" si="146"/>
        <v/>
      </c>
      <c r="N640" t="str">
        <f t="shared" si="147"/>
        <v/>
      </c>
      <c r="O640" t="str">
        <f t="shared" si="148"/>
        <v/>
      </c>
      <c r="P640" t="str">
        <f t="shared" si="156"/>
        <v/>
      </c>
      <c r="R640" t="str">
        <f t="shared" ca="1" si="157"/>
        <v>0, 0</v>
      </c>
      <c r="S640">
        <f ca="1"/>
        <v>0</v>
      </c>
      <c r="T640">
        <f ca="1"/>
        <v>0</v>
      </c>
      <c r="U640">
        <f ca="1"/>
        <v>0</v>
      </c>
      <c r="V640">
        <f ca="1"/>
        <v>0</v>
      </c>
      <c r="W640">
        <f ca="1"/>
        <v>0</v>
      </c>
      <c r="X640">
        <f ca="1"/>
        <v>0</v>
      </c>
      <c r="Y640">
        <f ca="1"/>
        <v>0</v>
      </c>
      <c r="Z640">
        <f ca="1"/>
        <v>0</v>
      </c>
      <c r="AA640">
        <f ca="1"/>
        <v>0</v>
      </c>
      <c r="AC640" s="2"/>
      <c r="AD640" t="str">
        <f t="shared" si="158"/>
        <v/>
      </c>
      <c r="AF640" t="str">
        <f t="shared" si="149"/>
        <v/>
      </c>
      <c r="AG640" t="str">
        <f t="shared" si="150"/>
        <v/>
      </c>
      <c r="AH640" t="str">
        <f t="shared" si="151"/>
        <v/>
      </c>
      <c r="AI640" t="str">
        <f t="shared" si="152"/>
        <v/>
      </c>
      <c r="AJ640" t="str">
        <f t="shared" si="153"/>
        <v/>
      </c>
      <c r="AK640" t="str">
        <f t="shared" si="154"/>
        <v/>
      </c>
      <c r="AM640" t="str">
        <f t="shared" ca="1" si="159"/>
        <v>0, 0</v>
      </c>
      <c r="AN640">
        <f ca="1">OFFSET(INDIRECT(CONCATENATE($AE$1,"!$A$1")),$AT640,MATCH("First Name",INDIRECT(CONCATENATE($AE$1,"!$A$1")):INDIRECT(CONCATENATE($AE$1,"!$L$1")),0)-1,1,1)</f>
        <v>0</v>
      </c>
      <c r="AO640">
        <f ca="1">OFFSET(INDIRECT(CONCATENATE($AE$1,"!$A$1")),$AT640,MATCH("Last Name",INDIRECT(CONCATENATE($AE$1,"!$A$1")):INDIRECT(CONCATENATE($AE$1,"!$L$1")),0)-1,1,1)</f>
        <v>0</v>
      </c>
      <c r="AP640">
        <f ca="1">OFFSET(INDIRECT(CONCATENATE($AE$1,"!$A$1")),$AT640,MATCH("description",INDIRECT(CONCATENATE($AE$1,"!$A$1")):INDIRECT(CONCATENATE($AE$1,"!$L$1")),0)-1,1,1)</f>
        <v>0</v>
      </c>
      <c r="AQ640">
        <f ca="1">OFFSET(INDIRECT(CONCATENATE($AE$1,"!$A$1")),$AT640,MATCH("Display Name",INDIRECT(CONCATENATE($AE$1,"!$A$1")):INDIRECT(CONCATENATE($AE$1,"!$L$1")),0)-1,1,1)</f>
        <v>0</v>
      </c>
      <c r="AR640">
        <f ca="1">OFFSET(INDIRECT(CONCATENATE($AE$1,"!$A$1")),$AT640,MATCH("Pre-Windows 2000 Logon Name",INDIRECT(CONCATENATE($AE$1,"!$A$1")):INDIRECT(CONCATENATE($AE$1,"!$L$1")),0)-1,1,1)</f>
        <v>0</v>
      </c>
      <c r="AS640">
        <f ca="1">OFFSET(INDIRECT(CONCATENATE($AE$1,"!$A$1")),$AT640,MATCH("E-Mail Address",INDIRECT(CONCATENATE($AE$1,"!$A$1")):INDIRECT(CONCATENATE($AE$1,"!$L$1")),0)-1,1,1)</f>
        <v>0</v>
      </c>
      <c r="AT640">
        <v>639</v>
      </c>
    </row>
    <row r="641" spans="1:46" x14ac:dyDescent="0.25">
      <c r="A641" s="4"/>
      <c r="B641" s="4"/>
      <c r="C641" s="4"/>
      <c r="D641" s="4"/>
      <c r="E641" s="4"/>
      <c r="F641" s="4"/>
      <c r="H641" s="2"/>
      <c r="I641" t="str">
        <f t="shared" si="155"/>
        <v/>
      </c>
      <c r="K641" t="str">
        <f t="shared" si="144"/>
        <v/>
      </c>
      <c r="L641" t="str">
        <f t="shared" si="145"/>
        <v/>
      </c>
      <c r="M641" t="str">
        <f t="shared" si="146"/>
        <v/>
      </c>
      <c r="N641" t="str">
        <f t="shared" si="147"/>
        <v/>
      </c>
      <c r="O641" t="str">
        <f t="shared" si="148"/>
        <v/>
      </c>
      <c r="P641" t="str">
        <f t="shared" si="156"/>
        <v/>
      </c>
      <c r="R641" t="str">
        <f t="shared" ca="1" si="157"/>
        <v>0, 0</v>
      </c>
      <c r="S641">
        <f ca="1"/>
        <v>0</v>
      </c>
      <c r="T641">
        <f ca="1"/>
        <v>0</v>
      </c>
      <c r="U641">
        <f ca="1"/>
        <v>0</v>
      </c>
      <c r="V641">
        <f ca="1"/>
        <v>0</v>
      </c>
      <c r="W641">
        <f ca="1"/>
        <v>0</v>
      </c>
      <c r="X641">
        <f ca="1"/>
        <v>0</v>
      </c>
      <c r="Y641">
        <f ca="1"/>
        <v>0</v>
      </c>
      <c r="Z641">
        <f ca="1"/>
        <v>0</v>
      </c>
      <c r="AA641">
        <f ca="1"/>
        <v>0</v>
      </c>
      <c r="AC641" s="2"/>
      <c r="AD641" t="str">
        <f t="shared" si="158"/>
        <v/>
      </c>
      <c r="AF641" t="str">
        <f t="shared" si="149"/>
        <v/>
      </c>
      <c r="AG641" t="str">
        <f t="shared" si="150"/>
        <v/>
      </c>
      <c r="AH641" t="str">
        <f t="shared" si="151"/>
        <v/>
      </c>
      <c r="AI641" t="str">
        <f t="shared" si="152"/>
        <v/>
      </c>
      <c r="AJ641" t="str">
        <f t="shared" si="153"/>
        <v/>
      </c>
      <c r="AK641" t="str">
        <f t="shared" si="154"/>
        <v/>
      </c>
      <c r="AM641" t="str">
        <f t="shared" ca="1" si="159"/>
        <v>0, 0</v>
      </c>
      <c r="AN641">
        <f ca="1">OFFSET(INDIRECT(CONCATENATE($AE$1,"!$A$1")),$AT641,MATCH("First Name",INDIRECT(CONCATENATE($AE$1,"!$A$1")):INDIRECT(CONCATENATE($AE$1,"!$L$1")),0)-1,1,1)</f>
        <v>0</v>
      </c>
      <c r="AO641">
        <f ca="1">OFFSET(INDIRECT(CONCATENATE($AE$1,"!$A$1")),$AT641,MATCH("Last Name",INDIRECT(CONCATENATE($AE$1,"!$A$1")):INDIRECT(CONCATENATE($AE$1,"!$L$1")),0)-1,1,1)</f>
        <v>0</v>
      </c>
      <c r="AP641">
        <f ca="1">OFFSET(INDIRECT(CONCATENATE($AE$1,"!$A$1")),$AT641,MATCH("description",INDIRECT(CONCATENATE($AE$1,"!$A$1")):INDIRECT(CONCATENATE($AE$1,"!$L$1")),0)-1,1,1)</f>
        <v>0</v>
      </c>
      <c r="AQ641">
        <f ca="1">OFFSET(INDIRECT(CONCATENATE($AE$1,"!$A$1")),$AT641,MATCH("Display Name",INDIRECT(CONCATENATE($AE$1,"!$A$1")):INDIRECT(CONCATENATE($AE$1,"!$L$1")),0)-1,1,1)</f>
        <v>0</v>
      </c>
      <c r="AR641">
        <f ca="1">OFFSET(INDIRECT(CONCATENATE($AE$1,"!$A$1")),$AT641,MATCH("Pre-Windows 2000 Logon Name",INDIRECT(CONCATENATE($AE$1,"!$A$1")):INDIRECT(CONCATENATE($AE$1,"!$L$1")),0)-1,1,1)</f>
        <v>0</v>
      </c>
      <c r="AS641">
        <f ca="1">OFFSET(INDIRECT(CONCATENATE($AE$1,"!$A$1")),$AT641,MATCH("E-Mail Address",INDIRECT(CONCATENATE($AE$1,"!$A$1")):INDIRECT(CONCATENATE($AE$1,"!$L$1")),0)-1,1,1)</f>
        <v>0</v>
      </c>
      <c r="AT641">
        <v>640</v>
      </c>
    </row>
    <row r="642" spans="1:46" x14ac:dyDescent="0.25">
      <c r="A642" s="4"/>
      <c r="B642" s="4"/>
      <c r="C642" s="4"/>
      <c r="D642" s="4"/>
      <c r="E642" s="4"/>
      <c r="F642" s="4"/>
      <c r="H642" s="2"/>
      <c r="I642" t="str">
        <f t="shared" si="155"/>
        <v/>
      </c>
      <c r="K642" t="str">
        <f t="shared" ref="K642:K705" si="160">IF($I642="","",IF(ISNA(VLOOKUP($I642,$R$2:$AA$1001,2,FALSE)),"Not Found",VLOOKUP($I642,$R$2:$AA$1001,2,FALSE)))</f>
        <v/>
      </c>
      <c r="L642" t="str">
        <f t="shared" ref="L642:L705" si="161">IF($I642="","",IF(ISNA(VLOOKUP($I642,$R$2:$AA$1001,3,FALSE)),"Not Found",VLOOKUP($I642,$R$2:$AA$1001,3,FALSE)))</f>
        <v/>
      </c>
      <c r="M642" t="str">
        <f t="shared" ref="M642:M705" si="162">IF($I642="","",IF(ISNA(VLOOKUP($I642,$R$2:$AA$1001,4,FALSE)),"Not Found",VLOOKUP($I642,$R$2:$AA$1001,4,FALSE)))</f>
        <v/>
      </c>
      <c r="N642" t="str">
        <f t="shared" ref="N642:N705" si="163">IF($I642="","",IF(ISNA(VLOOKUP($I642,$R$2:$AA$1001,5,FALSE)),"Not Found",IF(VLOOKUP($I642,$R$2:$AA$1001,5,FALSE)=0,"Missing",VLOOKUP($I642,$R$2:$AA$1001,5,FALSE))))</f>
        <v/>
      </c>
      <c r="O642" t="str">
        <f t="shared" ref="O642:O705" si="164">IF($I642="","",IF(ISNA(VLOOKUP($I642,$R$2:$AA$1001,6,FALSE)),"Not Found",IF(VLOOKUP($I642,$R$2:$AA$1001,6,FALSE)=0,"Missing",VLOOKUP($I642,$R$2:$AA$1001,6,FALSE))))</f>
        <v/>
      </c>
      <c r="P642" t="str">
        <f t="shared" si="156"/>
        <v/>
      </c>
      <c r="R642" t="str">
        <f t="shared" ca="1" si="157"/>
        <v>0, 0</v>
      </c>
      <c r="S642">
        <f ca="1"/>
        <v>0</v>
      </c>
      <c r="T642">
        <f ca="1"/>
        <v>0</v>
      </c>
      <c r="U642">
        <f ca="1"/>
        <v>0</v>
      </c>
      <c r="V642">
        <f ca="1"/>
        <v>0</v>
      </c>
      <c r="W642">
        <f ca="1"/>
        <v>0</v>
      </c>
      <c r="X642">
        <f ca="1"/>
        <v>0</v>
      </c>
      <c r="Y642">
        <f ca="1"/>
        <v>0</v>
      </c>
      <c r="Z642">
        <f ca="1"/>
        <v>0</v>
      </c>
      <c r="AA642">
        <f ca="1"/>
        <v>0</v>
      </c>
      <c r="AC642" s="2"/>
      <c r="AD642" t="str">
        <f t="shared" si="158"/>
        <v/>
      </c>
      <c r="AF642" t="str">
        <f t="shared" ref="AF642:AF705" si="165">IF($I642="","",IF(ISNA(VLOOKUP($AD642,$AM$2:$AS$1001,2,FALSE)),"Not Found",VLOOKUP($AD642,$AM$2:$AS$1001,2,FALSE)))</f>
        <v/>
      </c>
      <c r="AG642" t="str">
        <f t="shared" ref="AG642:AG705" si="166">IF($I642="","",IF(ISNA(VLOOKUP($AD642,$AM$2:$AS$1001,3,FALSE)),"Not Found",VLOOKUP($AD642,$AM$2:$AS$1001,3,FALSE)))</f>
        <v/>
      </c>
      <c r="AH642" t="str">
        <f t="shared" ref="AH642:AH705" si="167">IF($I642="","",IF(ISNA(VLOOKUP($AD642,$AM$2:$AS$1001,4,FALSE)),"Not Found",VLOOKUP($AD642,$AM$2:$AS$1001,4,FALSE)))</f>
        <v/>
      </c>
      <c r="AI642" t="str">
        <f t="shared" ref="AI642:AI705" si="168">IF($I642="","",IF(ISNA(VLOOKUP($AD642,$AM$2:$AS$1001,5,FALSE)),"Not Found",VLOOKUP($AD642,$AM$2:$AS$1001,5,FALSE)))</f>
        <v/>
      </c>
      <c r="AJ642" t="str">
        <f t="shared" ref="AJ642:AJ705" si="169">IF($I642="","",IF(ISNA(VLOOKUP($AD642,$AM$2:$AS$1001,6,FALSE)),"Not Found",VLOOKUP($AD642,$AM$2:$AS$1001,6,FALSE)))</f>
        <v/>
      </c>
      <c r="AK642" t="str">
        <f t="shared" ref="AK642:AK705" si="170">IF($I642="","",IF(ISNA(VLOOKUP($AD642,$AM$2:$AS$1001,7,FALSE)),"Not Found",IF(ISERROR(FIND("@",VLOOKUP($AD642,$AM$2:$AS$1001,7,FALSE))),"Missing",VLOOKUP($AD642,$AM$2:$AS$1001,7,FALSE))))</f>
        <v/>
      </c>
      <c r="AM642" t="str">
        <f t="shared" ca="1" si="159"/>
        <v>0, 0</v>
      </c>
      <c r="AN642">
        <f ca="1">OFFSET(INDIRECT(CONCATENATE($AE$1,"!$A$1")),$AT642,MATCH("First Name",INDIRECT(CONCATENATE($AE$1,"!$A$1")):INDIRECT(CONCATENATE($AE$1,"!$L$1")),0)-1,1,1)</f>
        <v>0</v>
      </c>
      <c r="AO642">
        <f ca="1">OFFSET(INDIRECT(CONCATENATE($AE$1,"!$A$1")),$AT642,MATCH("Last Name",INDIRECT(CONCATENATE($AE$1,"!$A$1")):INDIRECT(CONCATENATE($AE$1,"!$L$1")),0)-1,1,1)</f>
        <v>0</v>
      </c>
      <c r="AP642">
        <f ca="1">OFFSET(INDIRECT(CONCATENATE($AE$1,"!$A$1")),$AT642,MATCH("description",INDIRECT(CONCATENATE($AE$1,"!$A$1")):INDIRECT(CONCATENATE($AE$1,"!$L$1")),0)-1,1,1)</f>
        <v>0</v>
      </c>
      <c r="AQ642">
        <f ca="1">OFFSET(INDIRECT(CONCATENATE($AE$1,"!$A$1")),$AT642,MATCH("Display Name",INDIRECT(CONCATENATE($AE$1,"!$A$1")):INDIRECT(CONCATENATE($AE$1,"!$L$1")),0)-1,1,1)</f>
        <v>0</v>
      </c>
      <c r="AR642">
        <f ca="1">OFFSET(INDIRECT(CONCATENATE($AE$1,"!$A$1")),$AT642,MATCH("Pre-Windows 2000 Logon Name",INDIRECT(CONCATENATE($AE$1,"!$A$1")):INDIRECT(CONCATENATE($AE$1,"!$L$1")),0)-1,1,1)</f>
        <v>0</v>
      </c>
      <c r="AS642">
        <f ca="1">OFFSET(INDIRECT(CONCATENATE($AE$1,"!$A$1")),$AT642,MATCH("E-Mail Address",INDIRECT(CONCATENATE($AE$1,"!$A$1")):INDIRECT(CONCATENATE($AE$1,"!$L$1")),0)-1,1,1)</f>
        <v>0</v>
      </c>
      <c r="AT642">
        <v>641</v>
      </c>
    </row>
    <row r="643" spans="1:46" x14ac:dyDescent="0.25">
      <c r="A643" s="4"/>
      <c r="B643" s="4"/>
      <c r="C643" s="4"/>
      <c r="D643" s="4"/>
      <c r="E643" s="4"/>
      <c r="F643" s="4"/>
      <c r="H643" s="2"/>
      <c r="I643" t="str">
        <f t="shared" ref="I643:I706" si="171">IF((H643&lt;&gt;"Deferred")*(H643&lt;&gt;""),H643,IF(($D643="")*($A643=""),"",CONCATENATE($D643,", ",$A643)))</f>
        <v/>
      </c>
      <c r="K643" t="str">
        <f t="shared" si="160"/>
        <v/>
      </c>
      <c r="L643" t="str">
        <f t="shared" si="161"/>
        <v/>
      </c>
      <c r="M643" t="str">
        <f t="shared" si="162"/>
        <v/>
      </c>
      <c r="N643" t="str">
        <f t="shared" si="163"/>
        <v/>
      </c>
      <c r="O643" t="str">
        <f t="shared" si="164"/>
        <v/>
      </c>
      <c r="P643" t="str">
        <f t="shared" ref="P643:P706" si="172">IF($I643="","",IF(ISNA(VLOOKUP($I643,$R$2:$AA$1001,7,FALSE)),"Not Found",IF(VLOOKUP($I643,$R$2:$AA$1001,7,FALSE)=0,"Missing",VLOOKUP($I643,$R$2:$AA$1001,7,FALSE))))</f>
        <v/>
      </c>
      <c r="R643" t="str">
        <f t="shared" ref="R643:R706" ca="1" si="173">CONCATENATE(T643,", ",S643)</f>
        <v>0, 0</v>
      </c>
      <c r="S643">
        <f ca="1"/>
        <v>0</v>
      </c>
      <c r="T643">
        <f ca="1"/>
        <v>0</v>
      </c>
      <c r="U643">
        <f ca="1"/>
        <v>0</v>
      </c>
      <c r="V643">
        <f ca="1"/>
        <v>0</v>
      </c>
      <c r="W643">
        <f ca="1"/>
        <v>0</v>
      </c>
      <c r="X643">
        <f ca="1"/>
        <v>0</v>
      </c>
      <c r="Y643">
        <f ca="1"/>
        <v>0</v>
      </c>
      <c r="Z643">
        <f ca="1"/>
        <v>0</v>
      </c>
      <c r="AA643">
        <f ca="1"/>
        <v>0</v>
      </c>
      <c r="AC643" s="2"/>
      <c r="AD643" t="str">
        <f t="shared" ref="AD643:AD706" si="174">IF(AC643&lt;&gt;"",AC643,IF(($D643="")*($A643=""),"",CONCATENATE($D643,", ",$A643)))</f>
        <v/>
      </c>
      <c r="AF643" t="str">
        <f t="shared" si="165"/>
        <v/>
      </c>
      <c r="AG643" t="str">
        <f t="shared" si="166"/>
        <v/>
      </c>
      <c r="AH643" t="str">
        <f t="shared" si="167"/>
        <v/>
      </c>
      <c r="AI643" t="str">
        <f t="shared" si="168"/>
        <v/>
      </c>
      <c r="AJ643" t="str">
        <f t="shared" si="169"/>
        <v/>
      </c>
      <c r="AK643" t="str">
        <f t="shared" si="170"/>
        <v/>
      </c>
      <c r="AM643" t="str">
        <f t="shared" ref="AM643:AM706" ca="1" si="175">CONCATENATE(AO643,", ",AN643)</f>
        <v>0, 0</v>
      </c>
      <c r="AN643">
        <f ca="1">OFFSET(INDIRECT(CONCATENATE($AE$1,"!$A$1")),$AT643,MATCH("First Name",INDIRECT(CONCATENATE($AE$1,"!$A$1")):INDIRECT(CONCATENATE($AE$1,"!$L$1")),0)-1,1,1)</f>
        <v>0</v>
      </c>
      <c r="AO643">
        <f ca="1">OFFSET(INDIRECT(CONCATENATE($AE$1,"!$A$1")),$AT643,MATCH("Last Name",INDIRECT(CONCATENATE($AE$1,"!$A$1")):INDIRECT(CONCATENATE($AE$1,"!$L$1")),0)-1,1,1)</f>
        <v>0</v>
      </c>
      <c r="AP643">
        <f ca="1">OFFSET(INDIRECT(CONCATENATE($AE$1,"!$A$1")),$AT643,MATCH("description",INDIRECT(CONCATENATE($AE$1,"!$A$1")):INDIRECT(CONCATENATE($AE$1,"!$L$1")),0)-1,1,1)</f>
        <v>0</v>
      </c>
      <c r="AQ643">
        <f ca="1">OFFSET(INDIRECT(CONCATENATE($AE$1,"!$A$1")),$AT643,MATCH("Display Name",INDIRECT(CONCATENATE($AE$1,"!$A$1")):INDIRECT(CONCATENATE($AE$1,"!$L$1")),0)-1,1,1)</f>
        <v>0</v>
      </c>
      <c r="AR643">
        <f ca="1">OFFSET(INDIRECT(CONCATENATE($AE$1,"!$A$1")),$AT643,MATCH("Pre-Windows 2000 Logon Name",INDIRECT(CONCATENATE($AE$1,"!$A$1")):INDIRECT(CONCATENATE($AE$1,"!$L$1")),0)-1,1,1)</f>
        <v>0</v>
      </c>
      <c r="AS643">
        <f ca="1">OFFSET(INDIRECT(CONCATENATE($AE$1,"!$A$1")),$AT643,MATCH("E-Mail Address",INDIRECT(CONCATENATE($AE$1,"!$A$1")):INDIRECT(CONCATENATE($AE$1,"!$L$1")),0)-1,1,1)</f>
        <v>0</v>
      </c>
      <c r="AT643">
        <v>642</v>
      </c>
    </row>
    <row r="644" spans="1:46" x14ac:dyDescent="0.25">
      <c r="A644" s="4"/>
      <c r="B644" s="4"/>
      <c r="C644" s="4"/>
      <c r="D644" s="4"/>
      <c r="E644" s="4"/>
      <c r="F644" s="4"/>
      <c r="H644" s="2"/>
      <c r="I644" t="str">
        <f t="shared" si="171"/>
        <v/>
      </c>
      <c r="K644" t="str">
        <f t="shared" si="160"/>
        <v/>
      </c>
      <c r="L644" t="str">
        <f t="shared" si="161"/>
        <v/>
      </c>
      <c r="M644" t="str">
        <f t="shared" si="162"/>
        <v/>
      </c>
      <c r="N644" t="str">
        <f t="shared" si="163"/>
        <v/>
      </c>
      <c r="O644" t="str">
        <f t="shared" si="164"/>
        <v/>
      </c>
      <c r="P644" t="str">
        <f t="shared" si="172"/>
        <v/>
      </c>
      <c r="R644" t="str">
        <f t="shared" ca="1" si="173"/>
        <v>0, 0</v>
      </c>
      <c r="S644">
        <f ca="1"/>
        <v>0</v>
      </c>
      <c r="T644">
        <f ca="1"/>
        <v>0</v>
      </c>
      <c r="U644">
        <f ca="1"/>
        <v>0</v>
      </c>
      <c r="V644">
        <f ca="1"/>
        <v>0</v>
      </c>
      <c r="W644">
        <f ca="1"/>
        <v>0</v>
      </c>
      <c r="X644">
        <f ca="1"/>
        <v>0</v>
      </c>
      <c r="Y644">
        <f ca="1"/>
        <v>0</v>
      </c>
      <c r="Z644">
        <f ca="1"/>
        <v>0</v>
      </c>
      <c r="AA644">
        <f ca="1"/>
        <v>0</v>
      </c>
      <c r="AC644" s="2"/>
      <c r="AD644" t="str">
        <f t="shared" si="174"/>
        <v/>
      </c>
      <c r="AF644" t="str">
        <f t="shared" si="165"/>
        <v/>
      </c>
      <c r="AG644" t="str">
        <f t="shared" si="166"/>
        <v/>
      </c>
      <c r="AH644" t="str">
        <f t="shared" si="167"/>
        <v/>
      </c>
      <c r="AI644" t="str">
        <f t="shared" si="168"/>
        <v/>
      </c>
      <c r="AJ644" t="str">
        <f t="shared" si="169"/>
        <v/>
      </c>
      <c r="AK644" t="str">
        <f t="shared" si="170"/>
        <v/>
      </c>
      <c r="AM644" t="str">
        <f t="shared" ca="1" si="175"/>
        <v>0, 0</v>
      </c>
      <c r="AN644">
        <f ca="1">OFFSET(INDIRECT(CONCATENATE($AE$1,"!$A$1")),$AT644,MATCH("First Name",INDIRECT(CONCATENATE($AE$1,"!$A$1")):INDIRECT(CONCATENATE($AE$1,"!$L$1")),0)-1,1,1)</f>
        <v>0</v>
      </c>
      <c r="AO644">
        <f ca="1">OFFSET(INDIRECT(CONCATENATE($AE$1,"!$A$1")),$AT644,MATCH("Last Name",INDIRECT(CONCATENATE($AE$1,"!$A$1")):INDIRECT(CONCATENATE($AE$1,"!$L$1")),0)-1,1,1)</f>
        <v>0</v>
      </c>
      <c r="AP644">
        <f ca="1">OFFSET(INDIRECT(CONCATENATE($AE$1,"!$A$1")),$AT644,MATCH("description",INDIRECT(CONCATENATE($AE$1,"!$A$1")):INDIRECT(CONCATENATE($AE$1,"!$L$1")),0)-1,1,1)</f>
        <v>0</v>
      </c>
      <c r="AQ644">
        <f ca="1">OFFSET(INDIRECT(CONCATENATE($AE$1,"!$A$1")),$AT644,MATCH("Display Name",INDIRECT(CONCATENATE($AE$1,"!$A$1")):INDIRECT(CONCATENATE($AE$1,"!$L$1")),0)-1,1,1)</f>
        <v>0</v>
      </c>
      <c r="AR644">
        <f ca="1">OFFSET(INDIRECT(CONCATENATE($AE$1,"!$A$1")),$AT644,MATCH("Pre-Windows 2000 Logon Name",INDIRECT(CONCATENATE($AE$1,"!$A$1")):INDIRECT(CONCATENATE($AE$1,"!$L$1")),0)-1,1,1)</f>
        <v>0</v>
      </c>
      <c r="AS644">
        <f ca="1">OFFSET(INDIRECT(CONCATENATE($AE$1,"!$A$1")),$AT644,MATCH("E-Mail Address",INDIRECT(CONCATENATE($AE$1,"!$A$1")):INDIRECT(CONCATENATE($AE$1,"!$L$1")),0)-1,1,1)</f>
        <v>0</v>
      </c>
      <c r="AT644">
        <v>643</v>
      </c>
    </row>
    <row r="645" spans="1:46" x14ac:dyDescent="0.25">
      <c r="A645" s="4"/>
      <c r="B645" s="4"/>
      <c r="C645" s="4"/>
      <c r="D645" s="4"/>
      <c r="E645" s="4"/>
      <c r="F645" s="4"/>
      <c r="H645" s="2"/>
      <c r="I645" t="str">
        <f t="shared" si="171"/>
        <v/>
      </c>
      <c r="K645" t="str">
        <f t="shared" si="160"/>
        <v/>
      </c>
      <c r="L645" t="str">
        <f t="shared" si="161"/>
        <v/>
      </c>
      <c r="M645" t="str">
        <f t="shared" si="162"/>
        <v/>
      </c>
      <c r="N645" t="str">
        <f t="shared" si="163"/>
        <v/>
      </c>
      <c r="O645" t="str">
        <f t="shared" si="164"/>
        <v/>
      </c>
      <c r="P645" t="str">
        <f t="shared" si="172"/>
        <v/>
      </c>
      <c r="R645" t="str">
        <f t="shared" ca="1" si="173"/>
        <v>0, 0</v>
      </c>
      <c r="S645">
        <f ca="1"/>
        <v>0</v>
      </c>
      <c r="T645">
        <f ca="1"/>
        <v>0</v>
      </c>
      <c r="U645">
        <f ca="1"/>
        <v>0</v>
      </c>
      <c r="V645">
        <f ca="1"/>
        <v>0</v>
      </c>
      <c r="W645">
        <f ca="1"/>
        <v>0</v>
      </c>
      <c r="X645">
        <f ca="1"/>
        <v>0</v>
      </c>
      <c r="Y645">
        <f ca="1"/>
        <v>0</v>
      </c>
      <c r="Z645">
        <f ca="1"/>
        <v>0</v>
      </c>
      <c r="AA645">
        <f ca="1"/>
        <v>0</v>
      </c>
      <c r="AC645" s="2"/>
      <c r="AD645" t="str">
        <f t="shared" si="174"/>
        <v/>
      </c>
      <c r="AF645" t="str">
        <f t="shared" si="165"/>
        <v/>
      </c>
      <c r="AG645" t="str">
        <f t="shared" si="166"/>
        <v/>
      </c>
      <c r="AH645" t="str">
        <f t="shared" si="167"/>
        <v/>
      </c>
      <c r="AI645" t="str">
        <f t="shared" si="168"/>
        <v/>
      </c>
      <c r="AJ645" t="str">
        <f t="shared" si="169"/>
        <v/>
      </c>
      <c r="AK645" t="str">
        <f t="shared" si="170"/>
        <v/>
      </c>
      <c r="AM645" t="str">
        <f t="shared" ca="1" si="175"/>
        <v>0, 0</v>
      </c>
      <c r="AN645">
        <f ca="1">OFFSET(INDIRECT(CONCATENATE($AE$1,"!$A$1")),$AT645,MATCH("First Name",INDIRECT(CONCATENATE($AE$1,"!$A$1")):INDIRECT(CONCATENATE($AE$1,"!$L$1")),0)-1,1,1)</f>
        <v>0</v>
      </c>
      <c r="AO645">
        <f ca="1">OFFSET(INDIRECT(CONCATENATE($AE$1,"!$A$1")),$AT645,MATCH("Last Name",INDIRECT(CONCATENATE($AE$1,"!$A$1")):INDIRECT(CONCATENATE($AE$1,"!$L$1")),0)-1,1,1)</f>
        <v>0</v>
      </c>
      <c r="AP645">
        <f ca="1">OFFSET(INDIRECT(CONCATENATE($AE$1,"!$A$1")),$AT645,MATCH("description",INDIRECT(CONCATENATE($AE$1,"!$A$1")):INDIRECT(CONCATENATE($AE$1,"!$L$1")),0)-1,1,1)</f>
        <v>0</v>
      </c>
      <c r="AQ645">
        <f ca="1">OFFSET(INDIRECT(CONCATENATE($AE$1,"!$A$1")),$AT645,MATCH("Display Name",INDIRECT(CONCATENATE($AE$1,"!$A$1")):INDIRECT(CONCATENATE($AE$1,"!$L$1")),0)-1,1,1)</f>
        <v>0</v>
      </c>
      <c r="AR645">
        <f ca="1">OFFSET(INDIRECT(CONCATENATE($AE$1,"!$A$1")),$AT645,MATCH("Pre-Windows 2000 Logon Name",INDIRECT(CONCATENATE($AE$1,"!$A$1")):INDIRECT(CONCATENATE($AE$1,"!$L$1")),0)-1,1,1)</f>
        <v>0</v>
      </c>
      <c r="AS645">
        <f ca="1">OFFSET(INDIRECT(CONCATENATE($AE$1,"!$A$1")),$AT645,MATCH("E-Mail Address",INDIRECT(CONCATENATE($AE$1,"!$A$1")):INDIRECT(CONCATENATE($AE$1,"!$L$1")),0)-1,1,1)</f>
        <v>0</v>
      </c>
      <c r="AT645">
        <v>644</v>
      </c>
    </row>
    <row r="646" spans="1:46" x14ac:dyDescent="0.25">
      <c r="A646" s="4"/>
      <c r="B646" s="4"/>
      <c r="C646" s="4"/>
      <c r="D646" s="4"/>
      <c r="E646" s="4"/>
      <c r="F646" s="4"/>
      <c r="H646" s="2"/>
      <c r="I646" t="str">
        <f t="shared" si="171"/>
        <v/>
      </c>
      <c r="K646" t="str">
        <f t="shared" si="160"/>
        <v/>
      </c>
      <c r="L646" t="str">
        <f t="shared" si="161"/>
        <v/>
      </c>
      <c r="M646" t="str">
        <f t="shared" si="162"/>
        <v/>
      </c>
      <c r="N646" t="str">
        <f t="shared" si="163"/>
        <v/>
      </c>
      <c r="O646" t="str">
        <f t="shared" si="164"/>
        <v/>
      </c>
      <c r="P646" t="str">
        <f t="shared" si="172"/>
        <v/>
      </c>
      <c r="R646" t="str">
        <f t="shared" ca="1" si="173"/>
        <v>0, 0</v>
      </c>
      <c r="S646">
        <f ca="1"/>
        <v>0</v>
      </c>
      <c r="T646">
        <f ca="1"/>
        <v>0</v>
      </c>
      <c r="U646">
        <f ca="1"/>
        <v>0</v>
      </c>
      <c r="V646">
        <f ca="1"/>
        <v>0</v>
      </c>
      <c r="W646">
        <f ca="1"/>
        <v>0</v>
      </c>
      <c r="X646">
        <f ca="1"/>
        <v>0</v>
      </c>
      <c r="Y646">
        <f ca="1"/>
        <v>0</v>
      </c>
      <c r="Z646">
        <f ca="1"/>
        <v>0</v>
      </c>
      <c r="AA646">
        <f ca="1"/>
        <v>0</v>
      </c>
      <c r="AC646" s="2"/>
      <c r="AD646" t="str">
        <f t="shared" si="174"/>
        <v/>
      </c>
      <c r="AF646" t="str">
        <f t="shared" si="165"/>
        <v/>
      </c>
      <c r="AG646" t="str">
        <f t="shared" si="166"/>
        <v/>
      </c>
      <c r="AH646" t="str">
        <f t="shared" si="167"/>
        <v/>
      </c>
      <c r="AI646" t="str">
        <f t="shared" si="168"/>
        <v/>
      </c>
      <c r="AJ646" t="str">
        <f t="shared" si="169"/>
        <v/>
      </c>
      <c r="AK646" t="str">
        <f t="shared" si="170"/>
        <v/>
      </c>
      <c r="AM646" t="str">
        <f t="shared" ca="1" si="175"/>
        <v>0, 0</v>
      </c>
      <c r="AN646">
        <f ca="1">OFFSET(INDIRECT(CONCATENATE($AE$1,"!$A$1")),$AT646,MATCH("First Name",INDIRECT(CONCATENATE($AE$1,"!$A$1")):INDIRECT(CONCATENATE($AE$1,"!$L$1")),0)-1,1,1)</f>
        <v>0</v>
      </c>
      <c r="AO646">
        <f ca="1">OFFSET(INDIRECT(CONCATENATE($AE$1,"!$A$1")),$AT646,MATCH("Last Name",INDIRECT(CONCATENATE($AE$1,"!$A$1")):INDIRECT(CONCATENATE($AE$1,"!$L$1")),0)-1,1,1)</f>
        <v>0</v>
      </c>
      <c r="AP646">
        <f ca="1">OFFSET(INDIRECT(CONCATENATE($AE$1,"!$A$1")),$AT646,MATCH("description",INDIRECT(CONCATENATE($AE$1,"!$A$1")):INDIRECT(CONCATENATE($AE$1,"!$L$1")),0)-1,1,1)</f>
        <v>0</v>
      </c>
      <c r="AQ646">
        <f ca="1">OFFSET(INDIRECT(CONCATENATE($AE$1,"!$A$1")),$AT646,MATCH("Display Name",INDIRECT(CONCATENATE($AE$1,"!$A$1")):INDIRECT(CONCATENATE($AE$1,"!$L$1")),0)-1,1,1)</f>
        <v>0</v>
      </c>
      <c r="AR646">
        <f ca="1">OFFSET(INDIRECT(CONCATENATE($AE$1,"!$A$1")),$AT646,MATCH("Pre-Windows 2000 Logon Name",INDIRECT(CONCATENATE($AE$1,"!$A$1")):INDIRECT(CONCATENATE($AE$1,"!$L$1")),0)-1,1,1)</f>
        <v>0</v>
      </c>
      <c r="AS646">
        <f ca="1">OFFSET(INDIRECT(CONCATENATE($AE$1,"!$A$1")),$AT646,MATCH("E-Mail Address",INDIRECT(CONCATENATE($AE$1,"!$A$1")):INDIRECT(CONCATENATE($AE$1,"!$L$1")),0)-1,1,1)</f>
        <v>0</v>
      </c>
      <c r="AT646">
        <v>645</v>
      </c>
    </row>
    <row r="647" spans="1:46" x14ac:dyDescent="0.25">
      <c r="A647" s="4"/>
      <c r="B647" s="4"/>
      <c r="C647" s="4"/>
      <c r="D647" s="4"/>
      <c r="E647" s="4"/>
      <c r="F647" s="4"/>
      <c r="H647" s="2"/>
      <c r="I647" t="str">
        <f t="shared" si="171"/>
        <v/>
      </c>
      <c r="K647" t="str">
        <f t="shared" si="160"/>
        <v/>
      </c>
      <c r="L647" t="str">
        <f t="shared" si="161"/>
        <v/>
      </c>
      <c r="M647" t="str">
        <f t="shared" si="162"/>
        <v/>
      </c>
      <c r="N647" t="str">
        <f t="shared" si="163"/>
        <v/>
      </c>
      <c r="O647" t="str">
        <f t="shared" si="164"/>
        <v/>
      </c>
      <c r="P647" t="str">
        <f t="shared" si="172"/>
        <v/>
      </c>
      <c r="R647" t="str">
        <f t="shared" ca="1" si="173"/>
        <v>0, 0</v>
      </c>
      <c r="S647">
        <f ca="1"/>
        <v>0</v>
      </c>
      <c r="T647">
        <f ca="1"/>
        <v>0</v>
      </c>
      <c r="U647">
        <f ca="1"/>
        <v>0</v>
      </c>
      <c r="V647">
        <f ca="1"/>
        <v>0</v>
      </c>
      <c r="W647">
        <f ca="1"/>
        <v>0</v>
      </c>
      <c r="X647">
        <f ca="1"/>
        <v>0</v>
      </c>
      <c r="Y647">
        <f ca="1"/>
        <v>0</v>
      </c>
      <c r="Z647">
        <f ca="1"/>
        <v>0</v>
      </c>
      <c r="AA647">
        <f ca="1"/>
        <v>0</v>
      </c>
      <c r="AC647" s="2"/>
      <c r="AD647" t="str">
        <f t="shared" si="174"/>
        <v/>
      </c>
      <c r="AF647" t="str">
        <f t="shared" si="165"/>
        <v/>
      </c>
      <c r="AG647" t="str">
        <f t="shared" si="166"/>
        <v/>
      </c>
      <c r="AH647" t="str">
        <f t="shared" si="167"/>
        <v/>
      </c>
      <c r="AI647" t="str">
        <f t="shared" si="168"/>
        <v/>
      </c>
      <c r="AJ647" t="str">
        <f t="shared" si="169"/>
        <v/>
      </c>
      <c r="AK647" t="str">
        <f t="shared" si="170"/>
        <v/>
      </c>
      <c r="AM647" t="str">
        <f t="shared" ca="1" si="175"/>
        <v>0, 0</v>
      </c>
      <c r="AN647">
        <f ca="1">OFFSET(INDIRECT(CONCATENATE($AE$1,"!$A$1")),$AT647,MATCH("First Name",INDIRECT(CONCATENATE($AE$1,"!$A$1")):INDIRECT(CONCATENATE($AE$1,"!$L$1")),0)-1,1,1)</f>
        <v>0</v>
      </c>
      <c r="AO647">
        <f ca="1">OFFSET(INDIRECT(CONCATENATE($AE$1,"!$A$1")),$AT647,MATCH("Last Name",INDIRECT(CONCATENATE($AE$1,"!$A$1")):INDIRECT(CONCATENATE($AE$1,"!$L$1")),0)-1,1,1)</f>
        <v>0</v>
      </c>
      <c r="AP647">
        <f ca="1">OFFSET(INDIRECT(CONCATENATE($AE$1,"!$A$1")),$AT647,MATCH("description",INDIRECT(CONCATENATE($AE$1,"!$A$1")):INDIRECT(CONCATENATE($AE$1,"!$L$1")),0)-1,1,1)</f>
        <v>0</v>
      </c>
      <c r="AQ647">
        <f ca="1">OFFSET(INDIRECT(CONCATENATE($AE$1,"!$A$1")),$AT647,MATCH("Display Name",INDIRECT(CONCATENATE($AE$1,"!$A$1")):INDIRECT(CONCATENATE($AE$1,"!$L$1")),0)-1,1,1)</f>
        <v>0</v>
      </c>
      <c r="AR647">
        <f ca="1">OFFSET(INDIRECT(CONCATENATE($AE$1,"!$A$1")),$AT647,MATCH("Pre-Windows 2000 Logon Name",INDIRECT(CONCATENATE($AE$1,"!$A$1")):INDIRECT(CONCATENATE($AE$1,"!$L$1")),0)-1,1,1)</f>
        <v>0</v>
      </c>
      <c r="AS647">
        <f ca="1">OFFSET(INDIRECT(CONCATENATE($AE$1,"!$A$1")),$AT647,MATCH("E-Mail Address",INDIRECT(CONCATENATE($AE$1,"!$A$1")):INDIRECT(CONCATENATE($AE$1,"!$L$1")),0)-1,1,1)</f>
        <v>0</v>
      </c>
      <c r="AT647">
        <v>646</v>
      </c>
    </row>
    <row r="648" spans="1:46" x14ac:dyDescent="0.25">
      <c r="A648" s="4"/>
      <c r="B648" s="4"/>
      <c r="C648" s="4"/>
      <c r="D648" s="4"/>
      <c r="E648" s="4"/>
      <c r="F648" s="4"/>
      <c r="H648" s="2"/>
      <c r="I648" t="str">
        <f t="shared" si="171"/>
        <v/>
      </c>
      <c r="K648" t="str">
        <f t="shared" si="160"/>
        <v/>
      </c>
      <c r="L648" t="str">
        <f t="shared" si="161"/>
        <v/>
      </c>
      <c r="M648" t="str">
        <f t="shared" si="162"/>
        <v/>
      </c>
      <c r="N648" t="str">
        <f t="shared" si="163"/>
        <v/>
      </c>
      <c r="O648" t="str">
        <f t="shared" si="164"/>
        <v/>
      </c>
      <c r="P648" t="str">
        <f t="shared" si="172"/>
        <v/>
      </c>
      <c r="R648" t="str">
        <f t="shared" ca="1" si="173"/>
        <v>0, 0</v>
      </c>
      <c r="S648">
        <f ca="1"/>
        <v>0</v>
      </c>
      <c r="T648">
        <f ca="1"/>
        <v>0</v>
      </c>
      <c r="U648">
        <f ca="1"/>
        <v>0</v>
      </c>
      <c r="V648">
        <f ca="1"/>
        <v>0</v>
      </c>
      <c r="W648">
        <f ca="1"/>
        <v>0</v>
      </c>
      <c r="X648">
        <f ca="1"/>
        <v>0</v>
      </c>
      <c r="Y648">
        <f ca="1"/>
        <v>0</v>
      </c>
      <c r="Z648">
        <f ca="1"/>
        <v>0</v>
      </c>
      <c r="AA648">
        <f ca="1"/>
        <v>0</v>
      </c>
      <c r="AC648" s="2"/>
      <c r="AD648" t="str">
        <f t="shared" si="174"/>
        <v/>
      </c>
      <c r="AF648" t="str">
        <f t="shared" si="165"/>
        <v/>
      </c>
      <c r="AG648" t="str">
        <f t="shared" si="166"/>
        <v/>
      </c>
      <c r="AH648" t="str">
        <f t="shared" si="167"/>
        <v/>
      </c>
      <c r="AI648" t="str">
        <f t="shared" si="168"/>
        <v/>
      </c>
      <c r="AJ648" t="str">
        <f t="shared" si="169"/>
        <v/>
      </c>
      <c r="AK648" t="str">
        <f t="shared" si="170"/>
        <v/>
      </c>
      <c r="AM648" t="str">
        <f t="shared" ca="1" si="175"/>
        <v>0, 0</v>
      </c>
      <c r="AN648">
        <f ca="1">OFFSET(INDIRECT(CONCATENATE($AE$1,"!$A$1")),$AT648,MATCH("First Name",INDIRECT(CONCATENATE($AE$1,"!$A$1")):INDIRECT(CONCATENATE($AE$1,"!$L$1")),0)-1,1,1)</f>
        <v>0</v>
      </c>
      <c r="AO648">
        <f ca="1">OFFSET(INDIRECT(CONCATENATE($AE$1,"!$A$1")),$AT648,MATCH("Last Name",INDIRECT(CONCATENATE($AE$1,"!$A$1")):INDIRECT(CONCATENATE($AE$1,"!$L$1")),0)-1,1,1)</f>
        <v>0</v>
      </c>
      <c r="AP648">
        <f ca="1">OFFSET(INDIRECT(CONCATENATE($AE$1,"!$A$1")),$AT648,MATCH("description",INDIRECT(CONCATENATE($AE$1,"!$A$1")):INDIRECT(CONCATENATE($AE$1,"!$L$1")),0)-1,1,1)</f>
        <v>0</v>
      </c>
      <c r="AQ648">
        <f ca="1">OFFSET(INDIRECT(CONCATENATE($AE$1,"!$A$1")),$AT648,MATCH("Display Name",INDIRECT(CONCATENATE($AE$1,"!$A$1")):INDIRECT(CONCATENATE($AE$1,"!$L$1")),0)-1,1,1)</f>
        <v>0</v>
      </c>
      <c r="AR648">
        <f ca="1">OFFSET(INDIRECT(CONCATENATE($AE$1,"!$A$1")),$AT648,MATCH("Pre-Windows 2000 Logon Name",INDIRECT(CONCATENATE($AE$1,"!$A$1")):INDIRECT(CONCATENATE($AE$1,"!$L$1")),0)-1,1,1)</f>
        <v>0</v>
      </c>
      <c r="AS648">
        <f ca="1">OFFSET(INDIRECT(CONCATENATE($AE$1,"!$A$1")),$AT648,MATCH("E-Mail Address",INDIRECT(CONCATENATE($AE$1,"!$A$1")):INDIRECT(CONCATENATE($AE$1,"!$L$1")),0)-1,1,1)</f>
        <v>0</v>
      </c>
      <c r="AT648">
        <v>647</v>
      </c>
    </row>
    <row r="649" spans="1:46" x14ac:dyDescent="0.25">
      <c r="A649" s="4"/>
      <c r="B649" s="4"/>
      <c r="C649" s="4"/>
      <c r="D649" s="4"/>
      <c r="E649" s="4"/>
      <c r="F649" s="4"/>
      <c r="H649" s="2"/>
      <c r="I649" t="str">
        <f t="shared" si="171"/>
        <v/>
      </c>
      <c r="K649" t="str">
        <f t="shared" si="160"/>
        <v/>
      </c>
      <c r="L649" t="str">
        <f t="shared" si="161"/>
        <v/>
      </c>
      <c r="M649" t="str">
        <f t="shared" si="162"/>
        <v/>
      </c>
      <c r="N649" t="str">
        <f t="shared" si="163"/>
        <v/>
      </c>
      <c r="O649" t="str">
        <f t="shared" si="164"/>
        <v/>
      </c>
      <c r="P649" t="str">
        <f t="shared" si="172"/>
        <v/>
      </c>
      <c r="R649" t="str">
        <f t="shared" ca="1" si="173"/>
        <v>0, 0</v>
      </c>
      <c r="S649">
        <f ca="1"/>
        <v>0</v>
      </c>
      <c r="T649">
        <f ca="1"/>
        <v>0</v>
      </c>
      <c r="U649">
        <f ca="1"/>
        <v>0</v>
      </c>
      <c r="V649">
        <f ca="1"/>
        <v>0</v>
      </c>
      <c r="W649">
        <f ca="1"/>
        <v>0</v>
      </c>
      <c r="X649">
        <f ca="1"/>
        <v>0</v>
      </c>
      <c r="Y649">
        <f ca="1"/>
        <v>0</v>
      </c>
      <c r="Z649">
        <f ca="1"/>
        <v>0</v>
      </c>
      <c r="AA649">
        <f ca="1"/>
        <v>0</v>
      </c>
      <c r="AC649" s="2"/>
      <c r="AD649" t="str">
        <f t="shared" si="174"/>
        <v/>
      </c>
      <c r="AF649" t="str">
        <f t="shared" si="165"/>
        <v/>
      </c>
      <c r="AG649" t="str">
        <f t="shared" si="166"/>
        <v/>
      </c>
      <c r="AH649" t="str">
        <f t="shared" si="167"/>
        <v/>
      </c>
      <c r="AI649" t="str">
        <f t="shared" si="168"/>
        <v/>
      </c>
      <c r="AJ649" t="str">
        <f t="shared" si="169"/>
        <v/>
      </c>
      <c r="AK649" t="str">
        <f t="shared" si="170"/>
        <v/>
      </c>
      <c r="AM649" t="str">
        <f t="shared" ca="1" si="175"/>
        <v>0, 0</v>
      </c>
      <c r="AN649">
        <f ca="1">OFFSET(INDIRECT(CONCATENATE($AE$1,"!$A$1")),$AT649,MATCH("First Name",INDIRECT(CONCATENATE($AE$1,"!$A$1")):INDIRECT(CONCATENATE($AE$1,"!$L$1")),0)-1,1,1)</f>
        <v>0</v>
      </c>
      <c r="AO649">
        <f ca="1">OFFSET(INDIRECT(CONCATENATE($AE$1,"!$A$1")),$AT649,MATCH("Last Name",INDIRECT(CONCATENATE($AE$1,"!$A$1")):INDIRECT(CONCATENATE($AE$1,"!$L$1")),0)-1,1,1)</f>
        <v>0</v>
      </c>
      <c r="AP649">
        <f ca="1">OFFSET(INDIRECT(CONCATENATE($AE$1,"!$A$1")),$AT649,MATCH("description",INDIRECT(CONCATENATE($AE$1,"!$A$1")):INDIRECT(CONCATENATE($AE$1,"!$L$1")),0)-1,1,1)</f>
        <v>0</v>
      </c>
      <c r="AQ649">
        <f ca="1">OFFSET(INDIRECT(CONCATENATE($AE$1,"!$A$1")),$AT649,MATCH("Display Name",INDIRECT(CONCATENATE($AE$1,"!$A$1")):INDIRECT(CONCATENATE($AE$1,"!$L$1")),0)-1,1,1)</f>
        <v>0</v>
      </c>
      <c r="AR649">
        <f ca="1">OFFSET(INDIRECT(CONCATENATE($AE$1,"!$A$1")),$AT649,MATCH("Pre-Windows 2000 Logon Name",INDIRECT(CONCATENATE($AE$1,"!$A$1")):INDIRECT(CONCATENATE($AE$1,"!$L$1")),0)-1,1,1)</f>
        <v>0</v>
      </c>
      <c r="AS649">
        <f ca="1">OFFSET(INDIRECT(CONCATENATE($AE$1,"!$A$1")),$AT649,MATCH("E-Mail Address",INDIRECT(CONCATENATE($AE$1,"!$A$1")):INDIRECT(CONCATENATE($AE$1,"!$L$1")),0)-1,1,1)</f>
        <v>0</v>
      </c>
      <c r="AT649">
        <v>648</v>
      </c>
    </row>
    <row r="650" spans="1:46" x14ac:dyDescent="0.25">
      <c r="A650" s="4"/>
      <c r="B650" s="4"/>
      <c r="C650" s="4"/>
      <c r="D650" s="4"/>
      <c r="E650" s="4"/>
      <c r="F650" s="4"/>
      <c r="H650" s="2"/>
      <c r="I650" t="str">
        <f t="shared" si="171"/>
        <v/>
      </c>
      <c r="K650" t="str">
        <f t="shared" si="160"/>
        <v/>
      </c>
      <c r="L650" t="str">
        <f t="shared" si="161"/>
        <v/>
      </c>
      <c r="M650" t="str">
        <f t="shared" si="162"/>
        <v/>
      </c>
      <c r="N650" t="str">
        <f t="shared" si="163"/>
        <v/>
      </c>
      <c r="O650" t="str">
        <f t="shared" si="164"/>
        <v/>
      </c>
      <c r="P650" t="str">
        <f t="shared" si="172"/>
        <v/>
      </c>
      <c r="R650" t="str">
        <f t="shared" ca="1" si="173"/>
        <v>0, 0</v>
      </c>
      <c r="S650">
        <f ca="1"/>
        <v>0</v>
      </c>
      <c r="T650">
        <f ca="1"/>
        <v>0</v>
      </c>
      <c r="U650">
        <f ca="1"/>
        <v>0</v>
      </c>
      <c r="V650">
        <f ca="1"/>
        <v>0</v>
      </c>
      <c r="W650">
        <f ca="1"/>
        <v>0</v>
      </c>
      <c r="X650">
        <f ca="1"/>
        <v>0</v>
      </c>
      <c r="Y650">
        <f ca="1"/>
        <v>0</v>
      </c>
      <c r="Z650">
        <f ca="1"/>
        <v>0</v>
      </c>
      <c r="AA650">
        <f ca="1"/>
        <v>0</v>
      </c>
      <c r="AC650" s="2"/>
      <c r="AD650" t="str">
        <f t="shared" si="174"/>
        <v/>
      </c>
      <c r="AF650" t="str">
        <f t="shared" si="165"/>
        <v/>
      </c>
      <c r="AG650" t="str">
        <f t="shared" si="166"/>
        <v/>
      </c>
      <c r="AH650" t="str">
        <f t="shared" si="167"/>
        <v/>
      </c>
      <c r="AI650" t="str">
        <f t="shared" si="168"/>
        <v/>
      </c>
      <c r="AJ650" t="str">
        <f t="shared" si="169"/>
        <v/>
      </c>
      <c r="AK650" t="str">
        <f t="shared" si="170"/>
        <v/>
      </c>
      <c r="AM650" t="str">
        <f t="shared" ca="1" si="175"/>
        <v>0, 0</v>
      </c>
      <c r="AN650">
        <f ca="1">OFFSET(INDIRECT(CONCATENATE($AE$1,"!$A$1")),$AT650,MATCH("First Name",INDIRECT(CONCATENATE($AE$1,"!$A$1")):INDIRECT(CONCATENATE($AE$1,"!$L$1")),0)-1,1,1)</f>
        <v>0</v>
      </c>
      <c r="AO650">
        <f ca="1">OFFSET(INDIRECT(CONCATENATE($AE$1,"!$A$1")),$AT650,MATCH("Last Name",INDIRECT(CONCATENATE($AE$1,"!$A$1")):INDIRECT(CONCATENATE($AE$1,"!$L$1")),0)-1,1,1)</f>
        <v>0</v>
      </c>
      <c r="AP650">
        <f ca="1">OFFSET(INDIRECT(CONCATENATE($AE$1,"!$A$1")),$AT650,MATCH("description",INDIRECT(CONCATENATE($AE$1,"!$A$1")):INDIRECT(CONCATENATE($AE$1,"!$L$1")),0)-1,1,1)</f>
        <v>0</v>
      </c>
      <c r="AQ650">
        <f ca="1">OFFSET(INDIRECT(CONCATENATE($AE$1,"!$A$1")),$AT650,MATCH("Display Name",INDIRECT(CONCATENATE($AE$1,"!$A$1")):INDIRECT(CONCATENATE($AE$1,"!$L$1")),0)-1,1,1)</f>
        <v>0</v>
      </c>
      <c r="AR650">
        <f ca="1">OFFSET(INDIRECT(CONCATENATE($AE$1,"!$A$1")),$AT650,MATCH("Pre-Windows 2000 Logon Name",INDIRECT(CONCATENATE($AE$1,"!$A$1")):INDIRECT(CONCATENATE($AE$1,"!$L$1")),0)-1,1,1)</f>
        <v>0</v>
      </c>
      <c r="AS650">
        <f ca="1">OFFSET(INDIRECT(CONCATENATE($AE$1,"!$A$1")),$AT650,MATCH("E-Mail Address",INDIRECT(CONCATENATE($AE$1,"!$A$1")):INDIRECT(CONCATENATE($AE$1,"!$L$1")),0)-1,1,1)</f>
        <v>0</v>
      </c>
      <c r="AT650">
        <v>649</v>
      </c>
    </row>
    <row r="651" spans="1:46" x14ac:dyDescent="0.25">
      <c r="A651" s="4"/>
      <c r="B651" s="4"/>
      <c r="C651" s="4"/>
      <c r="D651" s="4"/>
      <c r="E651" s="4"/>
      <c r="F651" s="4"/>
      <c r="H651" s="2"/>
      <c r="I651" t="str">
        <f t="shared" si="171"/>
        <v/>
      </c>
      <c r="K651" t="str">
        <f t="shared" si="160"/>
        <v/>
      </c>
      <c r="L651" t="str">
        <f t="shared" si="161"/>
        <v/>
      </c>
      <c r="M651" t="str">
        <f t="shared" si="162"/>
        <v/>
      </c>
      <c r="N651" t="str">
        <f t="shared" si="163"/>
        <v/>
      </c>
      <c r="O651" t="str">
        <f t="shared" si="164"/>
        <v/>
      </c>
      <c r="P651" t="str">
        <f t="shared" si="172"/>
        <v/>
      </c>
      <c r="R651" t="str">
        <f t="shared" ca="1" si="173"/>
        <v>0, 0</v>
      </c>
      <c r="S651">
        <f ca="1"/>
        <v>0</v>
      </c>
      <c r="T651">
        <f ca="1"/>
        <v>0</v>
      </c>
      <c r="U651">
        <f ca="1"/>
        <v>0</v>
      </c>
      <c r="V651">
        <f ca="1"/>
        <v>0</v>
      </c>
      <c r="W651">
        <f ca="1"/>
        <v>0</v>
      </c>
      <c r="X651">
        <f ca="1"/>
        <v>0</v>
      </c>
      <c r="Y651">
        <f ca="1"/>
        <v>0</v>
      </c>
      <c r="Z651">
        <f ca="1"/>
        <v>0</v>
      </c>
      <c r="AA651">
        <f ca="1"/>
        <v>0</v>
      </c>
      <c r="AC651" s="2"/>
      <c r="AD651" t="str">
        <f t="shared" si="174"/>
        <v/>
      </c>
      <c r="AF651" t="str">
        <f t="shared" si="165"/>
        <v/>
      </c>
      <c r="AG651" t="str">
        <f t="shared" si="166"/>
        <v/>
      </c>
      <c r="AH651" t="str">
        <f t="shared" si="167"/>
        <v/>
      </c>
      <c r="AI651" t="str">
        <f t="shared" si="168"/>
        <v/>
      </c>
      <c r="AJ651" t="str">
        <f t="shared" si="169"/>
        <v/>
      </c>
      <c r="AK651" t="str">
        <f t="shared" si="170"/>
        <v/>
      </c>
      <c r="AM651" t="str">
        <f t="shared" ca="1" si="175"/>
        <v>0, 0</v>
      </c>
      <c r="AN651">
        <f ca="1">OFFSET(INDIRECT(CONCATENATE($AE$1,"!$A$1")),$AT651,MATCH("First Name",INDIRECT(CONCATENATE($AE$1,"!$A$1")):INDIRECT(CONCATENATE($AE$1,"!$L$1")),0)-1,1,1)</f>
        <v>0</v>
      </c>
      <c r="AO651">
        <f ca="1">OFFSET(INDIRECT(CONCATENATE($AE$1,"!$A$1")),$AT651,MATCH("Last Name",INDIRECT(CONCATENATE($AE$1,"!$A$1")):INDIRECT(CONCATENATE($AE$1,"!$L$1")),0)-1,1,1)</f>
        <v>0</v>
      </c>
      <c r="AP651">
        <f ca="1">OFFSET(INDIRECT(CONCATENATE($AE$1,"!$A$1")),$AT651,MATCH("description",INDIRECT(CONCATENATE($AE$1,"!$A$1")):INDIRECT(CONCATENATE($AE$1,"!$L$1")),0)-1,1,1)</f>
        <v>0</v>
      </c>
      <c r="AQ651">
        <f ca="1">OFFSET(INDIRECT(CONCATENATE($AE$1,"!$A$1")),$AT651,MATCH("Display Name",INDIRECT(CONCATENATE($AE$1,"!$A$1")):INDIRECT(CONCATENATE($AE$1,"!$L$1")),0)-1,1,1)</f>
        <v>0</v>
      </c>
      <c r="AR651">
        <f ca="1">OFFSET(INDIRECT(CONCATENATE($AE$1,"!$A$1")),$AT651,MATCH("Pre-Windows 2000 Logon Name",INDIRECT(CONCATENATE($AE$1,"!$A$1")):INDIRECT(CONCATENATE($AE$1,"!$L$1")),0)-1,1,1)</f>
        <v>0</v>
      </c>
      <c r="AS651">
        <f ca="1">OFFSET(INDIRECT(CONCATENATE($AE$1,"!$A$1")),$AT651,MATCH("E-Mail Address",INDIRECT(CONCATENATE($AE$1,"!$A$1")):INDIRECT(CONCATENATE($AE$1,"!$L$1")),0)-1,1,1)</f>
        <v>0</v>
      </c>
      <c r="AT651">
        <v>650</v>
      </c>
    </row>
    <row r="652" spans="1:46" x14ac:dyDescent="0.25">
      <c r="A652" s="4"/>
      <c r="B652" s="4"/>
      <c r="C652" s="4"/>
      <c r="D652" s="4"/>
      <c r="E652" s="4"/>
      <c r="F652" s="4"/>
      <c r="H652" s="2"/>
      <c r="I652" t="str">
        <f t="shared" si="171"/>
        <v/>
      </c>
      <c r="K652" t="str">
        <f t="shared" si="160"/>
        <v/>
      </c>
      <c r="L652" t="str">
        <f t="shared" si="161"/>
        <v/>
      </c>
      <c r="M652" t="str">
        <f t="shared" si="162"/>
        <v/>
      </c>
      <c r="N652" t="str">
        <f t="shared" si="163"/>
        <v/>
      </c>
      <c r="O652" t="str">
        <f t="shared" si="164"/>
        <v/>
      </c>
      <c r="P652" t="str">
        <f t="shared" si="172"/>
        <v/>
      </c>
      <c r="R652" t="str">
        <f t="shared" ca="1" si="173"/>
        <v>0, 0</v>
      </c>
      <c r="S652">
        <f ca="1"/>
        <v>0</v>
      </c>
      <c r="T652">
        <f ca="1"/>
        <v>0</v>
      </c>
      <c r="U652">
        <f ca="1"/>
        <v>0</v>
      </c>
      <c r="V652">
        <f ca="1"/>
        <v>0</v>
      </c>
      <c r="W652">
        <f ca="1"/>
        <v>0</v>
      </c>
      <c r="X652">
        <f ca="1"/>
        <v>0</v>
      </c>
      <c r="Y652">
        <f ca="1"/>
        <v>0</v>
      </c>
      <c r="Z652">
        <f ca="1"/>
        <v>0</v>
      </c>
      <c r="AA652">
        <f ca="1"/>
        <v>0</v>
      </c>
      <c r="AC652" s="2"/>
      <c r="AD652" t="str">
        <f t="shared" si="174"/>
        <v/>
      </c>
      <c r="AF652" t="str">
        <f t="shared" si="165"/>
        <v/>
      </c>
      <c r="AG652" t="str">
        <f t="shared" si="166"/>
        <v/>
      </c>
      <c r="AH652" t="str">
        <f t="shared" si="167"/>
        <v/>
      </c>
      <c r="AI652" t="str">
        <f t="shared" si="168"/>
        <v/>
      </c>
      <c r="AJ652" t="str">
        <f t="shared" si="169"/>
        <v/>
      </c>
      <c r="AK652" t="str">
        <f t="shared" si="170"/>
        <v/>
      </c>
      <c r="AM652" t="str">
        <f t="shared" ca="1" si="175"/>
        <v>0, 0</v>
      </c>
      <c r="AN652">
        <f ca="1">OFFSET(INDIRECT(CONCATENATE($AE$1,"!$A$1")),$AT652,MATCH("First Name",INDIRECT(CONCATENATE($AE$1,"!$A$1")):INDIRECT(CONCATENATE($AE$1,"!$L$1")),0)-1,1,1)</f>
        <v>0</v>
      </c>
      <c r="AO652">
        <f ca="1">OFFSET(INDIRECT(CONCATENATE($AE$1,"!$A$1")),$AT652,MATCH("Last Name",INDIRECT(CONCATENATE($AE$1,"!$A$1")):INDIRECT(CONCATENATE($AE$1,"!$L$1")),0)-1,1,1)</f>
        <v>0</v>
      </c>
      <c r="AP652">
        <f ca="1">OFFSET(INDIRECT(CONCATENATE($AE$1,"!$A$1")),$AT652,MATCH("description",INDIRECT(CONCATENATE($AE$1,"!$A$1")):INDIRECT(CONCATENATE($AE$1,"!$L$1")),0)-1,1,1)</f>
        <v>0</v>
      </c>
      <c r="AQ652">
        <f ca="1">OFFSET(INDIRECT(CONCATENATE($AE$1,"!$A$1")),$AT652,MATCH("Display Name",INDIRECT(CONCATENATE($AE$1,"!$A$1")):INDIRECT(CONCATENATE($AE$1,"!$L$1")),0)-1,1,1)</f>
        <v>0</v>
      </c>
      <c r="AR652">
        <f ca="1">OFFSET(INDIRECT(CONCATENATE($AE$1,"!$A$1")),$AT652,MATCH("Pre-Windows 2000 Logon Name",INDIRECT(CONCATENATE($AE$1,"!$A$1")):INDIRECT(CONCATENATE($AE$1,"!$L$1")),0)-1,1,1)</f>
        <v>0</v>
      </c>
      <c r="AS652">
        <f ca="1">OFFSET(INDIRECT(CONCATENATE($AE$1,"!$A$1")),$AT652,MATCH("E-Mail Address",INDIRECT(CONCATENATE($AE$1,"!$A$1")):INDIRECT(CONCATENATE($AE$1,"!$L$1")),0)-1,1,1)</f>
        <v>0</v>
      </c>
      <c r="AT652">
        <v>651</v>
      </c>
    </row>
    <row r="653" spans="1:46" x14ac:dyDescent="0.25">
      <c r="A653" s="4"/>
      <c r="B653" s="4"/>
      <c r="C653" s="4"/>
      <c r="D653" s="4"/>
      <c r="E653" s="4"/>
      <c r="F653" s="4"/>
      <c r="H653" s="2"/>
      <c r="I653" t="str">
        <f t="shared" si="171"/>
        <v/>
      </c>
      <c r="K653" t="str">
        <f t="shared" si="160"/>
        <v/>
      </c>
      <c r="L653" t="str">
        <f t="shared" si="161"/>
        <v/>
      </c>
      <c r="M653" t="str">
        <f t="shared" si="162"/>
        <v/>
      </c>
      <c r="N653" t="str">
        <f t="shared" si="163"/>
        <v/>
      </c>
      <c r="O653" t="str">
        <f t="shared" si="164"/>
        <v/>
      </c>
      <c r="P653" t="str">
        <f t="shared" si="172"/>
        <v/>
      </c>
      <c r="R653" t="str">
        <f t="shared" ca="1" si="173"/>
        <v>0, 0</v>
      </c>
      <c r="S653">
        <f ca="1"/>
        <v>0</v>
      </c>
      <c r="T653">
        <f ca="1"/>
        <v>0</v>
      </c>
      <c r="U653">
        <f ca="1"/>
        <v>0</v>
      </c>
      <c r="V653">
        <f ca="1"/>
        <v>0</v>
      </c>
      <c r="W653">
        <f ca="1"/>
        <v>0</v>
      </c>
      <c r="X653">
        <f ca="1"/>
        <v>0</v>
      </c>
      <c r="Y653">
        <f ca="1"/>
        <v>0</v>
      </c>
      <c r="Z653">
        <f ca="1"/>
        <v>0</v>
      </c>
      <c r="AA653">
        <f ca="1"/>
        <v>0</v>
      </c>
      <c r="AC653" s="2"/>
      <c r="AD653" t="str">
        <f t="shared" si="174"/>
        <v/>
      </c>
      <c r="AF653" t="str">
        <f t="shared" si="165"/>
        <v/>
      </c>
      <c r="AG653" t="str">
        <f t="shared" si="166"/>
        <v/>
      </c>
      <c r="AH653" t="str">
        <f t="shared" si="167"/>
        <v/>
      </c>
      <c r="AI653" t="str">
        <f t="shared" si="168"/>
        <v/>
      </c>
      <c r="AJ653" t="str">
        <f t="shared" si="169"/>
        <v/>
      </c>
      <c r="AK653" t="str">
        <f t="shared" si="170"/>
        <v/>
      </c>
      <c r="AM653" t="str">
        <f t="shared" ca="1" si="175"/>
        <v>0, 0</v>
      </c>
      <c r="AN653">
        <f ca="1">OFFSET(INDIRECT(CONCATENATE($AE$1,"!$A$1")),$AT653,MATCH("First Name",INDIRECT(CONCATENATE($AE$1,"!$A$1")):INDIRECT(CONCATENATE($AE$1,"!$L$1")),0)-1,1,1)</f>
        <v>0</v>
      </c>
      <c r="AO653">
        <f ca="1">OFFSET(INDIRECT(CONCATENATE($AE$1,"!$A$1")),$AT653,MATCH("Last Name",INDIRECT(CONCATENATE($AE$1,"!$A$1")):INDIRECT(CONCATENATE($AE$1,"!$L$1")),0)-1,1,1)</f>
        <v>0</v>
      </c>
      <c r="AP653">
        <f ca="1">OFFSET(INDIRECT(CONCATENATE($AE$1,"!$A$1")),$AT653,MATCH("description",INDIRECT(CONCATENATE($AE$1,"!$A$1")):INDIRECT(CONCATENATE($AE$1,"!$L$1")),0)-1,1,1)</f>
        <v>0</v>
      </c>
      <c r="AQ653">
        <f ca="1">OFFSET(INDIRECT(CONCATENATE($AE$1,"!$A$1")),$AT653,MATCH("Display Name",INDIRECT(CONCATENATE($AE$1,"!$A$1")):INDIRECT(CONCATENATE($AE$1,"!$L$1")),0)-1,1,1)</f>
        <v>0</v>
      </c>
      <c r="AR653">
        <f ca="1">OFFSET(INDIRECT(CONCATENATE($AE$1,"!$A$1")),$AT653,MATCH("Pre-Windows 2000 Logon Name",INDIRECT(CONCATENATE($AE$1,"!$A$1")):INDIRECT(CONCATENATE($AE$1,"!$L$1")),0)-1,1,1)</f>
        <v>0</v>
      </c>
      <c r="AS653">
        <f ca="1">OFFSET(INDIRECT(CONCATENATE($AE$1,"!$A$1")),$AT653,MATCH("E-Mail Address",INDIRECT(CONCATENATE($AE$1,"!$A$1")):INDIRECT(CONCATENATE($AE$1,"!$L$1")),0)-1,1,1)</f>
        <v>0</v>
      </c>
      <c r="AT653">
        <v>652</v>
      </c>
    </row>
    <row r="654" spans="1:46" x14ac:dyDescent="0.25">
      <c r="A654" s="4"/>
      <c r="B654" s="4"/>
      <c r="C654" s="4"/>
      <c r="D654" s="4"/>
      <c r="E654" s="4"/>
      <c r="F654" s="4"/>
      <c r="H654" s="2"/>
      <c r="I654" t="str">
        <f t="shared" si="171"/>
        <v/>
      </c>
      <c r="K654" t="str">
        <f t="shared" si="160"/>
        <v/>
      </c>
      <c r="L654" t="str">
        <f t="shared" si="161"/>
        <v/>
      </c>
      <c r="M654" t="str">
        <f t="shared" si="162"/>
        <v/>
      </c>
      <c r="N654" t="str">
        <f t="shared" si="163"/>
        <v/>
      </c>
      <c r="O654" t="str">
        <f t="shared" si="164"/>
        <v/>
      </c>
      <c r="P654" t="str">
        <f t="shared" si="172"/>
        <v/>
      </c>
      <c r="R654" t="str">
        <f t="shared" ca="1" si="173"/>
        <v>0, 0</v>
      </c>
      <c r="S654">
        <f ca="1"/>
        <v>0</v>
      </c>
      <c r="T654">
        <f ca="1"/>
        <v>0</v>
      </c>
      <c r="U654">
        <f ca="1"/>
        <v>0</v>
      </c>
      <c r="V654">
        <f ca="1"/>
        <v>0</v>
      </c>
      <c r="W654">
        <f ca="1"/>
        <v>0</v>
      </c>
      <c r="X654">
        <f ca="1"/>
        <v>0</v>
      </c>
      <c r="Y654">
        <f ca="1"/>
        <v>0</v>
      </c>
      <c r="Z654">
        <f ca="1"/>
        <v>0</v>
      </c>
      <c r="AA654">
        <f ca="1"/>
        <v>0</v>
      </c>
      <c r="AC654" s="2"/>
      <c r="AD654" t="str">
        <f t="shared" si="174"/>
        <v/>
      </c>
      <c r="AF654" t="str">
        <f t="shared" si="165"/>
        <v/>
      </c>
      <c r="AG654" t="str">
        <f t="shared" si="166"/>
        <v/>
      </c>
      <c r="AH654" t="str">
        <f t="shared" si="167"/>
        <v/>
      </c>
      <c r="AI654" t="str">
        <f t="shared" si="168"/>
        <v/>
      </c>
      <c r="AJ654" t="str">
        <f t="shared" si="169"/>
        <v/>
      </c>
      <c r="AK654" t="str">
        <f t="shared" si="170"/>
        <v/>
      </c>
      <c r="AM654" t="str">
        <f t="shared" ca="1" si="175"/>
        <v>0, 0</v>
      </c>
      <c r="AN654">
        <f ca="1">OFFSET(INDIRECT(CONCATENATE($AE$1,"!$A$1")),$AT654,MATCH("First Name",INDIRECT(CONCATENATE($AE$1,"!$A$1")):INDIRECT(CONCATENATE($AE$1,"!$L$1")),0)-1,1,1)</f>
        <v>0</v>
      </c>
      <c r="AO654">
        <f ca="1">OFFSET(INDIRECT(CONCATENATE($AE$1,"!$A$1")),$AT654,MATCH("Last Name",INDIRECT(CONCATENATE($AE$1,"!$A$1")):INDIRECT(CONCATENATE($AE$1,"!$L$1")),0)-1,1,1)</f>
        <v>0</v>
      </c>
      <c r="AP654">
        <f ca="1">OFFSET(INDIRECT(CONCATENATE($AE$1,"!$A$1")),$AT654,MATCH("description",INDIRECT(CONCATENATE($AE$1,"!$A$1")):INDIRECT(CONCATENATE($AE$1,"!$L$1")),0)-1,1,1)</f>
        <v>0</v>
      </c>
      <c r="AQ654">
        <f ca="1">OFFSET(INDIRECT(CONCATENATE($AE$1,"!$A$1")),$AT654,MATCH("Display Name",INDIRECT(CONCATENATE($AE$1,"!$A$1")):INDIRECT(CONCATENATE($AE$1,"!$L$1")),0)-1,1,1)</f>
        <v>0</v>
      </c>
      <c r="AR654">
        <f ca="1">OFFSET(INDIRECT(CONCATENATE($AE$1,"!$A$1")),$AT654,MATCH("Pre-Windows 2000 Logon Name",INDIRECT(CONCATENATE($AE$1,"!$A$1")):INDIRECT(CONCATENATE($AE$1,"!$L$1")),0)-1,1,1)</f>
        <v>0</v>
      </c>
      <c r="AS654">
        <f ca="1">OFFSET(INDIRECT(CONCATENATE($AE$1,"!$A$1")),$AT654,MATCH("E-Mail Address",INDIRECT(CONCATENATE($AE$1,"!$A$1")):INDIRECT(CONCATENATE($AE$1,"!$L$1")),0)-1,1,1)</f>
        <v>0</v>
      </c>
      <c r="AT654">
        <v>653</v>
      </c>
    </row>
    <row r="655" spans="1:46" x14ac:dyDescent="0.25">
      <c r="A655" s="4"/>
      <c r="B655" s="4"/>
      <c r="C655" s="4"/>
      <c r="D655" s="4"/>
      <c r="E655" s="4"/>
      <c r="F655" s="4"/>
      <c r="H655" s="2"/>
      <c r="I655" t="str">
        <f t="shared" si="171"/>
        <v/>
      </c>
      <c r="K655" t="str">
        <f t="shared" si="160"/>
        <v/>
      </c>
      <c r="L655" t="str">
        <f t="shared" si="161"/>
        <v/>
      </c>
      <c r="M655" t="str">
        <f t="shared" si="162"/>
        <v/>
      </c>
      <c r="N655" t="str">
        <f t="shared" si="163"/>
        <v/>
      </c>
      <c r="O655" t="str">
        <f t="shared" si="164"/>
        <v/>
      </c>
      <c r="P655" t="str">
        <f t="shared" si="172"/>
        <v/>
      </c>
      <c r="R655" t="str">
        <f t="shared" ca="1" si="173"/>
        <v>0, 0</v>
      </c>
      <c r="S655">
        <f ca="1"/>
        <v>0</v>
      </c>
      <c r="T655">
        <f ca="1"/>
        <v>0</v>
      </c>
      <c r="U655">
        <f ca="1"/>
        <v>0</v>
      </c>
      <c r="V655">
        <f ca="1"/>
        <v>0</v>
      </c>
      <c r="W655">
        <f ca="1"/>
        <v>0</v>
      </c>
      <c r="X655">
        <f ca="1"/>
        <v>0</v>
      </c>
      <c r="Y655">
        <f ca="1"/>
        <v>0</v>
      </c>
      <c r="Z655">
        <f ca="1"/>
        <v>0</v>
      </c>
      <c r="AA655">
        <f ca="1"/>
        <v>0</v>
      </c>
      <c r="AC655" s="2"/>
      <c r="AD655" t="str">
        <f t="shared" si="174"/>
        <v/>
      </c>
      <c r="AF655" t="str">
        <f t="shared" si="165"/>
        <v/>
      </c>
      <c r="AG655" t="str">
        <f t="shared" si="166"/>
        <v/>
      </c>
      <c r="AH655" t="str">
        <f t="shared" si="167"/>
        <v/>
      </c>
      <c r="AI655" t="str">
        <f t="shared" si="168"/>
        <v/>
      </c>
      <c r="AJ655" t="str">
        <f t="shared" si="169"/>
        <v/>
      </c>
      <c r="AK655" t="str">
        <f t="shared" si="170"/>
        <v/>
      </c>
      <c r="AM655" t="str">
        <f t="shared" ca="1" si="175"/>
        <v>0, 0</v>
      </c>
      <c r="AN655">
        <f ca="1">OFFSET(INDIRECT(CONCATENATE($AE$1,"!$A$1")),$AT655,MATCH("First Name",INDIRECT(CONCATENATE($AE$1,"!$A$1")):INDIRECT(CONCATENATE($AE$1,"!$L$1")),0)-1,1,1)</f>
        <v>0</v>
      </c>
      <c r="AO655">
        <f ca="1">OFFSET(INDIRECT(CONCATENATE($AE$1,"!$A$1")),$AT655,MATCH("Last Name",INDIRECT(CONCATENATE($AE$1,"!$A$1")):INDIRECT(CONCATENATE($AE$1,"!$L$1")),0)-1,1,1)</f>
        <v>0</v>
      </c>
      <c r="AP655">
        <f ca="1">OFFSET(INDIRECT(CONCATENATE($AE$1,"!$A$1")),$AT655,MATCH("description",INDIRECT(CONCATENATE($AE$1,"!$A$1")):INDIRECT(CONCATENATE($AE$1,"!$L$1")),0)-1,1,1)</f>
        <v>0</v>
      </c>
      <c r="AQ655">
        <f ca="1">OFFSET(INDIRECT(CONCATENATE($AE$1,"!$A$1")),$AT655,MATCH("Display Name",INDIRECT(CONCATENATE($AE$1,"!$A$1")):INDIRECT(CONCATENATE($AE$1,"!$L$1")),0)-1,1,1)</f>
        <v>0</v>
      </c>
      <c r="AR655">
        <f ca="1">OFFSET(INDIRECT(CONCATENATE($AE$1,"!$A$1")),$AT655,MATCH("Pre-Windows 2000 Logon Name",INDIRECT(CONCATENATE($AE$1,"!$A$1")):INDIRECT(CONCATENATE($AE$1,"!$L$1")),0)-1,1,1)</f>
        <v>0</v>
      </c>
      <c r="AS655">
        <f ca="1">OFFSET(INDIRECT(CONCATENATE($AE$1,"!$A$1")),$AT655,MATCH("E-Mail Address",INDIRECT(CONCATENATE($AE$1,"!$A$1")):INDIRECT(CONCATENATE($AE$1,"!$L$1")),0)-1,1,1)</f>
        <v>0</v>
      </c>
      <c r="AT655">
        <v>654</v>
      </c>
    </row>
    <row r="656" spans="1:46" x14ac:dyDescent="0.25">
      <c r="A656" s="4"/>
      <c r="B656" s="4"/>
      <c r="C656" s="4"/>
      <c r="D656" s="4"/>
      <c r="E656" s="4"/>
      <c r="F656" s="4"/>
      <c r="H656" s="2"/>
      <c r="I656" t="str">
        <f t="shared" si="171"/>
        <v/>
      </c>
      <c r="K656" t="str">
        <f t="shared" si="160"/>
        <v/>
      </c>
      <c r="L656" t="str">
        <f t="shared" si="161"/>
        <v/>
      </c>
      <c r="M656" t="str">
        <f t="shared" si="162"/>
        <v/>
      </c>
      <c r="N656" t="str">
        <f t="shared" si="163"/>
        <v/>
      </c>
      <c r="O656" t="str">
        <f t="shared" si="164"/>
        <v/>
      </c>
      <c r="P656" t="str">
        <f t="shared" si="172"/>
        <v/>
      </c>
      <c r="R656" t="str">
        <f t="shared" ca="1" si="173"/>
        <v>0, 0</v>
      </c>
      <c r="S656">
        <f ca="1"/>
        <v>0</v>
      </c>
      <c r="T656">
        <f ca="1"/>
        <v>0</v>
      </c>
      <c r="U656">
        <f ca="1"/>
        <v>0</v>
      </c>
      <c r="V656">
        <f ca="1"/>
        <v>0</v>
      </c>
      <c r="W656">
        <f ca="1"/>
        <v>0</v>
      </c>
      <c r="X656">
        <f ca="1"/>
        <v>0</v>
      </c>
      <c r="Y656">
        <f ca="1"/>
        <v>0</v>
      </c>
      <c r="Z656">
        <f ca="1"/>
        <v>0</v>
      </c>
      <c r="AA656">
        <f ca="1"/>
        <v>0</v>
      </c>
      <c r="AC656" s="2"/>
      <c r="AD656" t="str">
        <f t="shared" si="174"/>
        <v/>
      </c>
      <c r="AF656" t="str">
        <f t="shared" si="165"/>
        <v/>
      </c>
      <c r="AG656" t="str">
        <f t="shared" si="166"/>
        <v/>
      </c>
      <c r="AH656" t="str">
        <f t="shared" si="167"/>
        <v/>
      </c>
      <c r="AI656" t="str">
        <f t="shared" si="168"/>
        <v/>
      </c>
      <c r="AJ656" t="str">
        <f t="shared" si="169"/>
        <v/>
      </c>
      <c r="AK656" t="str">
        <f t="shared" si="170"/>
        <v/>
      </c>
      <c r="AM656" t="str">
        <f t="shared" ca="1" si="175"/>
        <v>0, 0</v>
      </c>
      <c r="AN656">
        <f ca="1">OFFSET(INDIRECT(CONCATENATE($AE$1,"!$A$1")),$AT656,MATCH("First Name",INDIRECT(CONCATENATE($AE$1,"!$A$1")):INDIRECT(CONCATENATE($AE$1,"!$L$1")),0)-1,1,1)</f>
        <v>0</v>
      </c>
      <c r="AO656">
        <f ca="1">OFFSET(INDIRECT(CONCATENATE($AE$1,"!$A$1")),$AT656,MATCH("Last Name",INDIRECT(CONCATENATE($AE$1,"!$A$1")):INDIRECT(CONCATENATE($AE$1,"!$L$1")),0)-1,1,1)</f>
        <v>0</v>
      </c>
      <c r="AP656">
        <f ca="1">OFFSET(INDIRECT(CONCATENATE($AE$1,"!$A$1")),$AT656,MATCH("description",INDIRECT(CONCATENATE($AE$1,"!$A$1")):INDIRECT(CONCATENATE($AE$1,"!$L$1")),0)-1,1,1)</f>
        <v>0</v>
      </c>
      <c r="AQ656">
        <f ca="1">OFFSET(INDIRECT(CONCATENATE($AE$1,"!$A$1")),$AT656,MATCH("Display Name",INDIRECT(CONCATENATE($AE$1,"!$A$1")):INDIRECT(CONCATENATE($AE$1,"!$L$1")),0)-1,1,1)</f>
        <v>0</v>
      </c>
      <c r="AR656">
        <f ca="1">OFFSET(INDIRECT(CONCATENATE($AE$1,"!$A$1")),$AT656,MATCH("Pre-Windows 2000 Logon Name",INDIRECT(CONCATENATE($AE$1,"!$A$1")):INDIRECT(CONCATENATE($AE$1,"!$L$1")),0)-1,1,1)</f>
        <v>0</v>
      </c>
      <c r="AS656">
        <f ca="1">OFFSET(INDIRECT(CONCATENATE($AE$1,"!$A$1")),$AT656,MATCH("E-Mail Address",INDIRECT(CONCATENATE($AE$1,"!$A$1")):INDIRECT(CONCATENATE($AE$1,"!$L$1")),0)-1,1,1)</f>
        <v>0</v>
      </c>
      <c r="AT656">
        <v>655</v>
      </c>
    </row>
    <row r="657" spans="1:46" x14ac:dyDescent="0.25">
      <c r="A657" s="4"/>
      <c r="B657" s="4"/>
      <c r="C657" s="4"/>
      <c r="D657" s="4"/>
      <c r="E657" s="4"/>
      <c r="F657" s="4"/>
      <c r="H657" s="2"/>
      <c r="I657" t="str">
        <f t="shared" si="171"/>
        <v/>
      </c>
      <c r="K657" t="str">
        <f t="shared" si="160"/>
        <v/>
      </c>
      <c r="L657" t="str">
        <f t="shared" si="161"/>
        <v/>
      </c>
      <c r="M657" t="str">
        <f t="shared" si="162"/>
        <v/>
      </c>
      <c r="N657" t="str">
        <f t="shared" si="163"/>
        <v/>
      </c>
      <c r="O657" t="str">
        <f t="shared" si="164"/>
        <v/>
      </c>
      <c r="P657" t="str">
        <f t="shared" si="172"/>
        <v/>
      </c>
      <c r="R657" t="str">
        <f t="shared" ca="1" si="173"/>
        <v>0, 0</v>
      </c>
      <c r="S657">
        <f ca="1"/>
        <v>0</v>
      </c>
      <c r="T657">
        <f ca="1"/>
        <v>0</v>
      </c>
      <c r="U657">
        <f ca="1"/>
        <v>0</v>
      </c>
      <c r="V657">
        <f ca="1"/>
        <v>0</v>
      </c>
      <c r="W657">
        <f ca="1"/>
        <v>0</v>
      </c>
      <c r="X657">
        <f ca="1"/>
        <v>0</v>
      </c>
      <c r="Y657">
        <f ca="1"/>
        <v>0</v>
      </c>
      <c r="Z657">
        <f ca="1"/>
        <v>0</v>
      </c>
      <c r="AA657">
        <f ca="1"/>
        <v>0</v>
      </c>
      <c r="AC657" s="2"/>
      <c r="AD657" t="str">
        <f t="shared" si="174"/>
        <v/>
      </c>
      <c r="AF657" t="str">
        <f t="shared" si="165"/>
        <v/>
      </c>
      <c r="AG657" t="str">
        <f t="shared" si="166"/>
        <v/>
      </c>
      <c r="AH657" t="str">
        <f t="shared" si="167"/>
        <v/>
      </c>
      <c r="AI657" t="str">
        <f t="shared" si="168"/>
        <v/>
      </c>
      <c r="AJ657" t="str">
        <f t="shared" si="169"/>
        <v/>
      </c>
      <c r="AK657" t="str">
        <f t="shared" si="170"/>
        <v/>
      </c>
      <c r="AM657" t="str">
        <f t="shared" ca="1" si="175"/>
        <v>0, 0</v>
      </c>
      <c r="AN657">
        <f ca="1">OFFSET(INDIRECT(CONCATENATE($AE$1,"!$A$1")),$AT657,MATCH("First Name",INDIRECT(CONCATENATE($AE$1,"!$A$1")):INDIRECT(CONCATENATE($AE$1,"!$L$1")),0)-1,1,1)</f>
        <v>0</v>
      </c>
      <c r="AO657">
        <f ca="1">OFFSET(INDIRECT(CONCATENATE($AE$1,"!$A$1")),$AT657,MATCH("Last Name",INDIRECT(CONCATENATE($AE$1,"!$A$1")):INDIRECT(CONCATENATE($AE$1,"!$L$1")),0)-1,1,1)</f>
        <v>0</v>
      </c>
      <c r="AP657">
        <f ca="1">OFFSET(INDIRECT(CONCATENATE($AE$1,"!$A$1")),$AT657,MATCH("description",INDIRECT(CONCATENATE($AE$1,"!$A$1")):INDIRECT(CONCATENATE($AE$1,"!$L$1")),0)-1,1,1)</f>
        <v>0</v>
      </c>
      <c r="AQ657">
        <f ca="1">OFFSET(INDIRECT(CONCATENATE($AE$1,"!$A$1")),$AT657,MATCH("Display Name",INDIRECT(CONCATENATE($AE$1,"!$A$1")):INDIRECT(CONCATENATE($AE$1,"!$L$1")),0)-1,1,1)</f>
        <v>0</v>
      </c>
      <c r="AR657">
        <f ca="1">OFFSET(INDIRECT(CONCATENATE($AE$1,"!$A$1")),$AT657,MATCH("Pre-Windows 2000 Logon Name",INDIRECT(CONCATENATE($AE$1,"!$A$1")):INDIRECT(CONCATENATE($AE$1,"!$L$1")),0)-1,1,1)</f>
        <v>0</v>
      </c>
      <c r="AS657">
        <f ca="1">OFFSET(INDIRECT(CONCATENATE($AE$1,"!$A$1")),$AT657,MATCH("E-Mail Address",INDIRECT(CONCATENATE($AE$1,"!$A$1")):INDIRECT(CONCATENATE($AE$1,"!$L$1")),0)-1,1,1)</f>
        <v>0</v>
      </c>
      <c r="AT657">
        <v>656</v>
      </c>
    </row>
    <row r="658" spans="1:46" x14ac:dyDescent="0.25">
      <c r="A658" s="4"/>
      <c r="B658" s="4"/>
      <c r="C658" s="4"/>
      <c r="D658" s="4"/>
      <c r="E658" s="4"/>
      <c r="F658" s="4"/>
      <c r="H658" s="2"/>
      <c r="I658" t="str">
        <f t="shared" si="171"/>
        <v/>
      </c>
      <c r="K658" t="str">
        <f t="shared" si="160"/>
        <v/>
      </c>
      <c r="L658" t="str">
        <f t="shared" si="161"/>
        <v/>
      </c>
      <c r="M658" t="str">
        <f t="shared" si="162"/>
        <v/>
      </c>
      <c r="N658" t="str">
        <f t="shared" si="163"/>
        <v/>
      </c>
      <c r="O658" t="str">
        <f t="shared" si="164"/>
        <v/>
      </c>
      <c r="P658" t="str">
        <f t="shared" si="172"/>
        <v/>
      </c>
      <c r="R658" t="str">
        <f t="shared" ca="1" si="173"/>
        <v>0, 0</v>
      </c>
      <c r="S658">
        <f ca="1"/>
        <v>0</v>
      </c>
      <c r="T658">
        <f ca="1"/>
        <v>0</v>
      </c>
      <c r="U658">
        <f ca="1"/>
        <v>0</v>
      </c>
      <c r="V658">
        <f ca="1"/>
        <v>0</v>
      </c>
      <c r="W658">
        <f ca="1"/>
        <v>0</v>
      </c>
      <c r="X658">
        <f ca="1"/>
        <v>0</v>
      </c>
      <c r="Y658">
        <f ca="1"/>
        <v>0</v>
      </c>
      <c r="Z658">
        <f ca="1"/>
        <v>0</v>
      </c>
      <c r="AA658">
        <f ca="1"/>
        <v>0</v>
      </c>
      <c r="AC658" s="2"/>
      <c r="AD658" t="str">
        <f t="shared" si="174"/>
        <v/>
      </c>
      <c r="AF658" t="str">
        <f t="shared" si="165"/>
        <v/>
      </c>
      <c r="AG658" t="str">
        <f t="shared" si="166"/>
        <v/>
      </c>
      <c r="AH658" t="str">
        <f t="shared" si="167"/>
        <v/>
      </c>
      <c r="AI658" t="str">
        <f t="shared" si="168"/>
        <v/>
      </c>
      <c r="AJ658" t="str">
        <f t="shared" si="169"/>
        <v/>
      </c>
      <c r="AK658" t="str">
        <f t="shared" si="170"/>
        <v/>
      </c>
      <c r="AM658" t="str">
        <f t="shared" ca="1" si="175"/>
        <v>0, 0</v>
      </c>
      <c r="AN658">
        <f ca="1">OFFSET(INDIRECT(CONCATENATE($AE$1,"!$A$1")),$AT658,MATCH("First Name",INDIRECT(CONCATENATE($AE$1,"!$A$1")):INDIRECT(CONCATENATE($AE$1,"!$L$1")),0)-1,1,1)</f>
        <v>0</v>
      </c>
      <c r="AO658">
        <f ca="1">OFFSET(INDIRECT(CONCATENATE($AE$1,"!$A$1")),$AT658,MATCH("Last Name",INDIRECT(CONCATENATE($AE$1,"!$A$1")):INDIRECT(CONCATENATE($AE$1,"!$L$1")),0)-1,1,1)</f>
        <v>0</v>
      </c>
      <c r="AP658">
        <f ca="1">OFFSET(INDIRECT(CONCATENATE($AE$1,"!$A$1")),$AT658,MATCH("description",INDIRECT(CONCATENATE($AE$1,"!$A$1")):INDIRECT(CONCATENATE($AE$1,"!$L$1")),0)-1,1,1)</f>
        <v>0</v>
      </c>
      <c r="AQ658">
        <f ca="1">OFFSET(INDIRECT(CONCATENATE($AE$1,"!$A$1")),$AT658,MATCH("Display Name",INDIRECT(CONCATENATE($AE$1,"!$A$1")):INDIRECT(CONCATENATE($AE$1,"!$L$1")),0)-1,1,1)</f>
        <v>0</v>
      </c>
      <c r="AR658">
        <f ca="1">OFFSET(INDIRECT(CONCATENATE($AE$1,"!$A$1")),$AT658,MATCH("Pre-Windows 2000 Logon Name",INDIRECT(CONCATENATE($AE$1,"!$A$1")):INDIRECT(CONCATENATE($AE$1,"!$L$1")),0)-1,1,1)</f>
        <v>0</v>
      </c>
      <c r="AS658">
        <f ca="1">OFFSET(INDIRECT(CONCATENATE($AE$1,"!$A$1")),$AT658,MATCH("E-Mail Address",INDIRECT(CONCATENATE($AE$1,"!$A$1")):INDIRECT(CONCATENATE($AE$1,"!$L$1")),0)-1,1,1)</f>
        <v>0</v>
      </c>
      <c r="AT658">
        <v>657</v>
      </c>
    </row>
    <row r="659" spans="1:46" x14ac:dyDescent="0.25">
      <c r="A659" s="4"/>
      <c r="B659" s="4"/>
      <c r="C659" s="4"/>
      <c r="D659" s="4"/>
      <c r="E659" s="4"/>
      <c r="F659" s="4"/>
      <c r="H659" s="2"/>
      <c r="I659" t="str">
        <f t="shared" si="171"/>
        <v/>
      </c>
      <c r="K659" t="str">
        <f t="shared" si="160"/>
        <v/>
      </c>
      <c r="L659" t="str">
        <f t="shared" si="161"/>
        <v/>
      </c>
      <c r="M659" t="str">
        <f t="shared" si="162"/>
        <v/>
      </c>
      <c r="N659" t="str">
        <f t="shared" si="163"/>
        <v/>
      </c>
      <c r="O659" t="str">
        <f t="shared" si="164"/>
        <v/>
      </c>
      <c r="P659" t="str">
        <f t="shared" si="172"/>
        <v/>
      </c>
      <c r="R659" t="str">
        <f t="shared" ca="1" si="173"/>
        <v>0, 0</v>
      </c>
      <c r="S659">
        <f ca="1"/>
        <v>0</v>
      </c>
      <c r="T659">
        <f ca="1"/>
        <v>0</v>
      </c>
      <c r="U659">
        <f ca="1"/>
        <v>0</v>
      </c>
      <c r="V659">
        <f ca="1"/>
        <v>0</v>
      </c>
      <c r="W659">
        <f ca="1"/>
        <v>0</v>
      </c>
      <c r="X659">
        <f ca="1"/>
        <v>0</v>
      </c>
      <c r="Y659">
        <f ca="1"/>
        <v>0</v>
      </c>
      <c r="Z659">
        <f ca="1"/>
        <v>0</v>
      </c>
      <c r="AA659">
        <f ca="1"/>
        <v>0</v>
      </c>
      <c r="AC659" s="2"/>
      <c r="AD659" t="str">
        <f t="shared" si="174"/>
        <v/>
      </c>
      <c r="AF659" t="str">
        <f t="shared" si="165"/>
        <v/>
      </c>
      <c r="AG659" t="str">
        <f t="shared" si="166"/>
        <v/>
      </c>
      <c r="AH659" t="str">
        <f t="shared" si="167"/>
        <v/>
      </c>
      <c r="AI659" t="str">
        <f t="shared" si="168"/>
        <v/>
      </c>
      <c r="AJ659" t="str">
        <f t="shared" si="169"/>
        <v/>
      </c>
      <c r="AK659" t="str">
        <f t="shared" si="170"/>
        <v/>
      </c>
      <c r="AM659" t="str">
        <f t="shared" ca="1" si="175"/>
        <v>0, 0</v>
      </c>
      <c r="AN659">
        <f ca="1">OFFSET(INDIRECT(CONCATENATE($AE$1,"!$A$1")),$AT659,MATCH("First Name",INDIRECT(CONCATENATE($AE$1,"!$A$1")):INDIRECT(CONCATENATE($AE$1,"!$L$1")),0)-1,1,1)</f>
        <v>0</v>
      </c>
      <c r="AO659">
        <f ca="1">OFFSET(INDIRECT(CONCATENATE($AE$1,"!$A$1")),$AT659,MATCH("Last Name",INDIRECT(CONCATENATE($AE$1,"!$A$1")):INDIRECT(CONCATENATE($AE$1,"!$L$1")),0)-1,1,1)</f>
        <v>0</v>
      </c>
      <c r="AP659">
        <f ca="1">OFFSET(INDIRECT(CONCATENATE($AE$1,"!$A$1")),$AT659,MATCH("description",INDIRECT(CONCATENATE($AE$1,"!$A$1")):INDIRECT(CONCATENATE($AE$1,"!$L$1")),0)-1,1,1)</f>
        <v>0</v>
      </c>
      <c r="AQ659">
        <f ca="1">OFFSET(INDIRECT(CONCATENATE($AE$1,"!$A$1")),$AT659,MATCH("Display Name",INDIRECT(CONCATENATE($AE$1,"!$A$1")):INDIRECT(CONCATENATE($AE$1,"!$L$1")),0)-1,1,1)</f>
        <v>0</v>
      </c>
      <c r="AR659">
        <f ca="1">OFFSET(INDIRECT(CONCATENATE($AE$1,"!$A$1")),$AT659,MATCH("Pre-Windows 2000 Logon Name",INDIRECT(CONCATENATE($AE$1,"!$A$1")):INDIRECT(CONCATENATE($AE$1,"!$L$1")),0)-1,1,1)</f>
        <v>0</v>
      </c>
      <c r="AS659">
        <f ca="1">OFFSET(INDIRECT(CONCATENATE($AE$1,"!$A$1")),$AT659,MATCH("E-Mail Address",INDIRECT(CONCATENATE($AE$1,"!$A$1")):INDIRECT(CONCATENATE($AE$1,"!$L$1")),0)-1,1,1)</f>
        <v>0</v>
      </c>
      <c r="AT659">
        <v>658</v>
      </c>
    </row>
    <row r="660" spans="1:46" x14ac:dyDescent="0.25">
      <c r="A660" s="4"/>
      <c r="B660" s="4"/>
      <c r="C660" s="4"/>
      <c r="D660" s="4"/>
      <c r="E660" s="4"/>
      <c r="F660" s="4"/>
      <c r="H660" s="2"/>
      <c r="I660" t="str">
        <f t="shared" si="171"/>
        <v/>
      </c>
      <c r="K660" t="str">
        <f t="shared" si="160"/>
        <v/>
      </c>
      <c r="L660" t="str">
        <f t="shared" si="161"/>
        <v/>
      </c>
      <c r="M660" t="str">
        <f t="shared" si="162"/>
        <v/>
      </c>
      <c r="N660" t="str">
        <f t="shared" si="163"/>
        <v/>
      </c>
      <c r="O660" t="str">
        <f t="shared" si="164"/>
        <v/>
      </c>
      <c r="P660" t="str">
        <f t="shared" si="172"/>
        <v/>
      </c>
      <c r="R660" t="str">
        <f t="shared" ca="1" si="173"/>
        <v>0, 0</v>
      </c>
      <c r="S660">
        <f ca="1"/>
        <v>0</v>
      </c>
      <c r="T660">
        <f ca="1"/>
        <v>0</v>
      </c>
      <c r="U660">
        <f ca="1"/>
        <v>0</v>
      </c>
      <c r="V660">
        <f ca="1"/>
        <v>0</v>
      </c>
      <c r="W660">
        <f ca="1"/>
        <v>0</v>
      </c>
      <c r="X660">
        <f ca="1"/>
        <v>0</v>
      </c>
      <c r="Y660">
        <f ca="1"/>
        <v>0</v>
      </c>
      <c r="Z660">
        <f ca="1"/>
        <v>0</v>
      </c>
      <c r="AA660">
        <f ca="1"/>
        <v>0</v>
      </c>
      <c r="AC660" s="2"/>
      <c r="AD660" t="str">
        <f t="shared" si="174"/>
        <v/>
      </c>
      <c r="AF660" t="str">
        <f t="shared" si="165"/>
        <v/>
      </c>
      <c r="AG660" t="str">
        <f t="shared" si="166"/>
        <v/>
      </c>
      <c r="AH660" t="str">
        <f t="shared" si="167"/>
        <v/>
      </c>
      <c r="AI660" t="str">
        <f t="shared" si="168"/>
        <v/>
      </c>
      <c r="AJ660" t="str">
        <f t="shared" si="169"/>
        <v/>
      </c>
      <c r="AK660" t="str">
        <f t="shared" si="170"/>
        <v/>
      </c>
      <c r="AM660" t="str">
        <f t="shared" ca="1" si="175"/>
        <v>0, 0</v>
      </c>
      <c r="AN660">
        <f ca="1">OFFSET(INDIRECT(CONCATENATE($AE$1,"!$A$1")),$AT660,MATCH("First Name",INDIRECT(CONCATENATE($AE$1,"!$A$1")):INDIRECT(CONCATENATE($AE$1,"!$L$1")),0)-1,1,1)</f>
        <v>0</v>
      </c>
      <c r="AO660">
        <f ca="1">OFFSET(INDIRECT(CONCATENATE($AE$1,"!$A$1")),$AT660,MATCH("Last Name",INDIRECT(CONCATENATE($AE$1,"!$A$1")):INDIRECT(CONCATENATE($AE$1,"!$L$1")),0)-1,1,1)</f>
        <v>0</v>
      </c>
      <c r="AP660">
        <f ca="1">OFFSET(INDIRECT(CONCATENATE($AE$1,"!$A$1")),$AT660,MATCH("description",INDIRECT(CONCATENATE($AE$1,"!$A$1")):INDIRECT(CONCATENATE($AE$1,"!$L$1")),0)-1,1,1)</f>
        <v>0</v>
      </c>
      <c r="AQ660">
        <f ca="1">OFFSET(INDIRECT(CONCATENATE($AE$1,"!$A$1")),$AT660,MATCH("Display Name",INDIRECT(CONCATENATE($AE$1,"!$A$1")):INDIRECT(CONCATENATE($AE$1,"!$L$1")),0)-1,1,1)</f>
        <v>0</v>
      </c>
      <c r="AR660">
        <f ca="1">OFFSET(INDIRECT(CONCATENATE($AE$1,"!$A$1")),$AT660,MATCH("Pre-Windows 2000 Logon Name",INDIRECT(CONCATENATE($AE$1,"!$A$1")):INDIRECT(CONCATENATE($AE$1,"!$L$1")),0)-1,1,1)</f>
        <v>0</v>
      </c>
      <c r="AS660">
        <f ca="1">OFFSET(INDIRECT(CONCATENATE($AE$1,"!$A$1")),$AT660,MATCH("E-Mail Address",INDIRECT(CONCATENATE($AE$1,"!$A$1")):INDIRECT(CONCATENATE($AE$1,"!$L$1")),0)-1,1,1)</f>
        <v>0</v>
      </c>
      <c r="AT660">
        <v>659</v>
      </c>
    </row>
    <row r="661" spans="1:46" x14ac:dyDescent="0.25">
      <c r="A661" s="4"/>
      <c r="B661" s="4"/>
      <c r="C661" s="4"/>
      <c r="D661" s="4"/>
      <c r="E661" s="4"/>
      <c r="F661" s="4"/>
      <c r="H661" s="2"/>
      <c r="I661" t="str">
        <f t="shared" si="171"/>
        <v/>
      </c>
      <c r="K661" t="str">
        <f t="shared" si="160"/>
        <v/>
      </c>
      <c r="L661" t="str">
        <f t="shared" si="161"/>
        <v/>
      </c>
      <c r="M661" t="str">
        <f t="shared" si="162"/>
        <v/>
      </c>
      <c r="N661" t="str">
        <f t="shared" si="163"/>
        <v/>
      </c>
      <c r="O661" t="str">
        <f t="shared" si="164"/>
        <v/>
      </c>
      <c r="P661" t="str">
        <f t="shared" si="172"/>
        <v/>
      </c>
      <c r="R661" t="str">
        <f t="shared" ca="1" si="173"/>
        <v>0, 0</v>
      </c>
      <c r="S661">
        <f ca="1"/>
        <v>0</v>
      </c>
      <c r="T661">
        <f ca="1"/>
        <v>0</v>
      </c>
      <c r="U661">
        <f ca="1"/>
        <v>0</v>
      </c>
      <c r="V661">
        <f ca="1"/>
        <v>0</v>
      </c>
      <c r="W661">
        <f ca="1"/>
        <v>0</v>
      </c>
      <c r="X661">
        <f ca="1"/>
        <v>0</v>
      </c>
      <c r="Y661">
        <f ca="1"/>
        <v>0</v>
      </c>
      <c r="Z661">
        <f ca="1"/>
        <v>0</v>
      </c>
      <c r="AA661">
        <f ca="1"/>
        <v>0</v>
      </c>
      <c r="AC661" s="2"/>
      <c r="AD661" t="str">
        <f t="shared" si="174"/>
        <v/>
      </c>
      <c r="AF661" t="str">
        <f t="shared" si="165"/>
        <v/>
      </c>
      <c r="AG661" t="str">
        <f t="shared" si="166"/>
        <v/>
      </c>
      <c r="AH661" t="str">
        <f t="shared" si="167"/>
        <v/>
      </c>
      <c r="AI661" t="str">
        <f t="shared" si="168"/>
        <v/>
      </c>
      <c r="AJ661" t="str">
        <f t="shared" si="169"/>
        <v/>
      </c>
      <c r="AK661" t="str">
        <f t="shared" si="170"/>
        <v/>
      </c>
      <c r="AM661" t="str">
        <f t="shared" ca="1" si="175"/>
        <v>0, 0</v>
      </c>
      <c r="AN661">
        <f ca="1">OFFSET(INDIRECT(CONCATENATE($AE$1,"!$A$1")),$AT661,MATCH("First Name",INDIRECT(CONCATENATE($AE$1,"!$A$1")):INDIRECT(CONCATENATE($AE$1,"!$L$1")),0)-1,1,1)</f>
        <v>0</v>
      </c>
      <c r="AO661">
        <f ca="1">OFFSET(INDIRECT(CONCATENATE($AE$1,"!$A$1")),$AT661,MATCH("Last Name",INDIRECT(CONCATENATE($AE$1,"!$A$1")):INDIRECT(CONCATENATE($AE$1,"!$L$1")),0)-1,1,1)</f>
        <v>0</v>
      </c>
      <c r="AP661">
        <f ca="1">OFFSET(INDIRECT(CONCATENATE($AE$1,"!$A$1")),$AT661,MATCH("description",INDIRECT(CONCATENATE($AE$1,"!$A$1")):INDIRECT(CONCATENATE($AE$1,"!$L$1")),0)-1,1,1)</f>
        <v>0</v>
      </c>
      <c r="AQ661">
        <f ca="1">OFFSET(INDIRECT(CONCATENATE($AE$1,"!$A$1")),$AT661,MATCH("Display Name",INDIRECT(CONCATENATE($AE$1,"!$A$1")):INDIRECT(CONCATENATE($AE$1,"!$L$1")),0)-1,1,1)</f>
        <v>0</v>
      </c>
      <c r="AR661">
        <f ca="1">OFFSET(INDIRECT(CONCATENATE($AE$1,"!$A$1")),$AT661,MATCH("Pre-Windows 2000 Logon Name",INDIRECT(CONCATENATE($AE$1,"!$A$1")):INDIRECT(CONCATENATE($AE$1,"!$L$1")),0)-1,1,1)</f>
        <v>0</v>
      </c>
      <c r="AS661">
        <f ca="1">OFFSET(INDIRECT(CONCATENATE($AE$1,"!$A$1")),$AT661,MATCH("E-Mail Address",INDIRECT(CONCATENATE($AE$1,"!$A$1")):INDIRECT(CONCATENATE($AE$1,"!$L$1")),0)-1,1,1)</f>
        <v>0</v>
      </c>
      <c r="AT661">
        <v>660</v>
      </c>
    </row>
    <row r="662" spans="1:46" x14ac:dyDescent="0.25">
      <c r="A662" s="4"/>
      <c r="B662" s="4"/>
      <c r="C662" s="4"/>
      <c r="D662" s="4"/>
      <c r="E662" s="4"/>
      <c r="F662" s="4"/>
      <c r="H662" s="2"/>
      <c r="I662" t="str">
        <f t="shared" si="171"/>
        <v/>
      </c>
      <c r="K662" t="str">
        <f t="shared" si="160"/>
        <v/>
      </c>
      <c r="L662" t="str">
        <f t="shared" si="161"/>
        <v/>
      </c>
      <c r="M662" t="str">
        <f t="shared" si="162"/>
        <v/>
      </c>
      <c r="N662" t="str">
        <f t="shared" si="163"/>
        <v/>
      </c>
      <c r="O662" t="str">
        <f t="shared" si="164"/>
        <v/>
      </c>
      <c r="P662" t="str">
        <f t="shared" si="172"/>
        <v/>
      </c>
      <c r="R662" t="str">
        <f t="shared" ca="1" si="173"/>
        <v>0, 0</v>
      </c>
      <c r="S662">
        <f ca="1"/>
        <v>0</v>
      </c>
      <c r="T662">
        <f ca="1"/>
        <v>0</v>
      </c>
      <c r="U662">
        <f ca="1"/>
        <v>0</v>
      </c>
      <c r="V662">
        <f ca="1"/>
        <v>0</v>
      </c>
      <c r="W662">
        <f ca="1"/>
        <v>0</v>
      </c>
      <c r="X662">
        <f ca="1"/>
        <v>0</v>
      </c>
      <c r="Y662">
        <f ca="1"/>
        <v>0</v>
      </c>
      <c r="Z662">
        <f ca="1"/>
        <v>0</v>
      </c>
      <c r="AA662">
        <f ca="1"/>
        <v>0</v>
      </c>
      <c r="AC662" s="2"/>
      <c r="AD662" t="str">
        <f t="shared" si="174"/>
        <v/>
      </c>
      <c r="AF662" t="str">
        <f t="shared" si="165"/>
        <v/>
      </c>
      <c r="AG662" t="str">
        <f t="shared" si="166"/>
        <v/>
      </c>
      <c r="AH662" t="str">
        <f t="shared" si="167"/>
        <v/>
      </c>
      <c r="AI662" t="str">
        <f t="shared" si="168"/>
        <v/>
      </c>
      <c r="AJ662" t="str">
        <f t="shared" si="169"/>
        <v/>
      </c>
      <c r="AK662" t="str">
        <f t="shared" si="170"/>
        <v/>
      </c>
      <c r="AM662" t="str">
        <f t="shared" ca="1" si="175"/>
        <v>0, 0</v>
      </c>
      <c r="AN662">
        <f ca="1">OFFSET(INDIRECT(CONCATENATE($AE$1,"!$A$1")),$AT662,MATCH("First Name",INDIRECT(CONCATENATE($AE$1,"!$A$1")):INDIRECT(CONCATENATE($AE$1,"!$L$1")),0)-1,1,1)</f>
        <v>0</v>
      </c>
      <c r="AO662">
        <f ca="1">OFFSET(INDIRECT(CONCATENATE($AE$1,"!$A$1")),$AT662,MATCH("Last Name",INDIRECT(CONCATENATE($AE$1,"!$A$1")):INDIRECT(CONCATENATE($AE$1,"!$L$1")),0)-1,1,1)</f>
        <v>0</v>
      </c>
      <c r="AP662">
        <f ca="1">OFFSET(INDIRECT(CONCATENATE($AE$1,"!$A$1")),$AT662,MATCH("description",INDIRECT(CONCATENATE($AE$1,"!$A$1")):INDIRECT(CONCATENATE($AE$1,"!$L$1")),0)-1,1,1)</f>
        <v>0</v>
      </c>
      <c r="AQ662">
        <f ca="1">OFFSET(INDIRECT(CONCATENATE($AE$1,"!$A$1")),$AT662,MATCH("Display Name",INDIRECT(CONCATENATE($AE$1,"!$A$1")):INDIRECT(CONCATENATE($AE$1,"!$L$1")),0)-1,1,1)</f>
        <v>0</v>
      </c>
      <c r="AR662">
        <f ca="1">OFFSET(INDIRECT(CONCATENATE($AE$1,"!$A$1")),$AT662,MATCH("Pre-Windows 2000 Logon Name",INDIRECT(CONCATENATE($AE$1,"!$A$1")):INDIRECT(CONCATENATE($AE$1,"!$L$1")),0)-1,1,1)</f>
        <v>0</v>
      </c>
      <c r="AS662">
        <f ca="1">OFFSET(INDIRECT(CONCATENATE($AE$1,"!$A$1")),$AT662,MATCH("E-Mail Address",INDIRECT(CONCATENATE($AE$1,"!$A$1")):INDIRECT(CONCATENATE($AE$1,"!$L$1")),0)-1,1,1)</f>
        <v>0</v>
      </c>
      <c r="AT662">
        <v>661</v>
      </c>
    </row>
    <row r="663" spans="1:46" x14ac:dyDescent="0.25">
      <c r="A663" s="4"/>
      <c r="B663" s="4"/>
      <c r="C663" s="4"/>
      <c r="D663" s="4"/>
      <c r="E663" s="4"/>
      <c r="F663" s="4"/>
      <c r="H663" s="2"/>
      <c r="I663" t="str">
        <f t="shared" si="171"/>
        <v/>
      </c>
      <c r="K663" t="str">
        <f t="shared" si="160"/>
        <v/>
      </c>
      <c r="L663" t="str">
        <f t="shared" si="161"/>
        <v/>
      </c>
      <c r="M663" t="str">
        <f t="shared" si="162"/>
        <v/>
      </c>
      <c r="N663" t="str">
        <f t="shared" si="163"/>
        <v/>
      </c>
      <c r="O663" t="str">
        <f t="shared" si="164"/>
        <v/>
      </c>
      <c r="P663" t="str">
        <f t="shared" si="172"/>
        <v/>
      </c>
      <c r="R663" t="str">
        <f t="shared" ca="1" si="173"/>
        <v>0, 0</v>
      </c>
      <c r="S663">
        <f ca="1"/>
        <v>0</v>
      </c>
      <c r="T663">
        <f ca="1"/>
        <v>0</v>
      </c>
      <c r="U663">
        <f ca="1"/>
        <v>0</v>
      </c>
      <c r="V663">
        <f ca="1"/>
        <v>0</v>
      </c>
      <c r="W663">
        <f ca="1"/>
        <v>0</v>
      </c>
      <c r="X663">
        <f ca="1"/>
        <v>0</v>
      </c>
      <c r="Y663">
        <f ca="1"/>
        <v>0</v>
      </c>
      <c r="Z663">
        <f ca="1"/>
        <v>0</v>
      </c>
      <c r="AA663">
        <f ca="1"/>
        <v>0</v>
      </c>
      <c r="AC663" s="2"/>
      <c r="AD663" t="str">
        <f t="shared" si="174"/>
        <v/>
      </c>
      <c r="AF663" t="str">
        <f t="shared" si="165"/>
        <v/>
      </c>
      <c r="AG663" t="str">
        <f t="shared" si="166"/>
        <v/>
      </c>
      <c r="AH663" t="str">
        <f t="shared" si="167"/>
        <v/>
      </c>
      <c r="AI663" t="str">
        <f t="shared" si="168"/>
        <v/>
      </c>
      <c r="AJ663" t="str">
        <f t="shared" si="169"/>
        <v/>
      </c>
      <c r="AK663" t="str">
        <f t="shared" si="170"/>
        <v/>
      </c>
      <c r="AM663" t="str">
        <f t="shared" ca="1" si="175"/>
        <v>0, 0</v>
      </c>
      <c r="AN663">
        <f ca="1">OFFSET(INDIRECT(CONCATENATE($AE$1,"!$A$1")),$AT663,MATCH("First Name",INDIRECT(CONCATENATE($AE$1,"!$A$1")):INDIRECT(CONCATENATE($AE$1,"!$L$1")),0)-1,1,1)</f>
        <v>0</v>
      </c>
      <c r="AO663">
        <f ca="1">OFFSET(INDIRECT(CONCATENATE($AE$1,"!$A$1")),$AT663,MATCH("Last Name",INDIRECT(CONCATENATE($AE$1,"!$A$1")):INDIRECT(CONCATENATE($AE$1,"!$L$1")),0)-1,1,1)</f>
        <v>0</v>
      </c>
      <c r="AP663">
        <f ca="1">OFFSET(INDIRECT(CONCATENATE($AE$1,"!$A$1")),$AT663,MATCH("description",INDIRECT(CONCATENATE($AE$1,"!$A$1")):INDIRECT(CONCATENATE($AE$1,"!$L$1")),0)-1,1,1)</f>
        <v>0</v>
      </c>
      <c r="AQ663">
        <f ca="1">OFFSET(INDIRECT(CONCATENATE($AE$1,"!$A$1")),$AT663,MATCH("Display Name",INDIRECT(CONCATENATE($AE$1,"!$A$1")):INDIRECT(CONCATENATE($AE$1,"!$L$1")),0)-1,1,1)</f>
        <v>0</v>
      </c>
      <c r="AR663">
        <f ca="1">OFFSET(INDIRECT(CONCATENATE($AE$1,"!$A$1")),$AT663,MATCH("Pre-Windows 2000 Logon Name",INDIRECT(CONCATENATE($AE$1,"!$A$1")):INDIRECT(CONCATENATE($AE$1,"!$L$1")),0)-1,1,1)</f>
        <v>0</v>
      </c>
      <c r="AS663">
        <f ca="1">OFFSET(INDIRECT(CONCATENATE($AE$1,"!$A$1")),$AT663,MATCH("E-Mail Address",INDIRECT(CONCATENATE($AE$1,"!$A$1")):INDIRECT(CONCATENATE($AE$1,"!$L$1")),0)-1,1,1)</f>
        <v>0</v>
      </c>
      <c r="AT663">
        <v>662</v>
      </c>
    </row>
    <row r="664" spans="1:46" x14ac:dyDescent="0.25">
      <c r="A664" s="4"/>
      <c r="B664" s="4"/>
      <c r="C664" s="4"/>
      <c r="D664" s="4"/>
      <c r="E664" s="4"/>
      <c r="F664" s="4"/>
      <c r="H664" s="2"/>
      <c r="I664" t="str">
        <f t="shared" si="171"/>
        <v/>
      </c>
      <c r="K664" t="str">
        <f t="shared" si="160"/>
        <v/>
      </c>
      <c r="L664" t="str">
        <f t="shared" si="161"/>
        <v/>
      </c>
      <c r="M664" t="str">
        <f t="shared" si="162"/>
        <v/>
      </c>
      <c r="N664" t="str">
        <f t="shared" si="163"/>
        <v/>
      </c>
      <c r="O664" t="str">
        <f t="shared" si="164"/>
        <v/>
      </c>
      <c r="P664" t="str">
        <f t="shared" si="172"/>
        <v/>
      </c>
      <c r="R664" t="str">
        <f t="shared" ca="1" si="173"/>
        <v>0, 0</v>
      </c>
      <c r="S664">
        <f ca="1"/>
        <v>0</v>
      </c>
      <c r="T664">
        <f ca="1"/>
        <v>0</v>
      </c>
      <c r="U664">
        <f ca="1"/>
        <v>0</v>
      </c>
      <c r="V664">
        <f ca="1"/>
        <v>0</v>
      </c>
      <c r="W664">
        <f ca="1"/>
        <v>0</v>
      </c>
      <c r="X664">
        <f ca="1"/>
        <v>0</v>
      </c>
      <c r="Y664">
        <f ca="1"/>
        <v>0</v>
      </c>
      <c r="Z664">
        <f ca="1"/>
        <v>0</v>
      </c>
      <c r="AA664">
        <f ca="1"/>
        <v>0</v>
      </c>
      <c r="AC664" s="2"/>
      <c r="AD664" t="str">
        <f t="shared" si="174"/>
        <v/>
      </c>
      <c r="AF664" t="str">
        <f t="shared" si="165"/>
        <v/>
      </c>
      <c r="AG664" t="str">
        <f t="shared" si="166"/>
        <v/>
      </c>
      <c r="AH664" t="str">
        <f t="shared" si="167"/>
        <v/>
      </c>
      <c r="AI664" t="str">
        <f t="shared" si="168"/>
        <v/>
      </c>
      <c r="AJ664" t="str">
        <f t="shared" si="169"/>
        <v/>
      </c>
      <c r="AK664" t="str">
        <f t="shared" si="170"/>
        <v/>
      </c>
      <c r="AM664" t="str">
        <f t="shared" ca="1" si="175"/>
        <v>0, 0</v>
      </c>
      <c r="AN664">
        <f ca="1">OFFSET(INDIRECT(CONCATENATE($AE$1,"!$A$1")),$AT664,MATCH("First Name",INDIRECT(CONCATENATE($AE$1,"!$A$1")):INDIRECT(CONCATENATE($AE$1,"!$L$1")),0)-1,1,1)</f>
        <v>0</v>
      </c>
      <c r="AO664">
        <f ca="1">OFFSET(INDIRECT(CONCATENATE($AE$1,"!$A$1")),$AT664,MATCH("Last Name",INDIRECT(CONCATENATE($AE$1,"!$A$1")):INDIRECT(CONCATENATE($AE$1,"!$L$1")),0)-1,1,1)</f>
        <v>0</v>
      </c>
      <c r="AP664">
        <f ca="1">OFFSET(INDIRECT(CONCATENATE($AE$1,"!$A$1")),$AT664,MATCH("description",INDIRECT(CONCATENATE($AE$1,"!$A$1")):INDIRECT(CONCATENATE($AE$1,"!$L$1")),0)-1,1,1)</f>
        <v>0</v>
      </c>
      <c r="AQ664">
        <f ca="1">OFFSET(INDIRECT(CONCATENATE($AE$1,"!$A$1")),$AT664,MATCH("Display Name",INDIRECT(CONCATENATE($AE$1,"!$A$1")):INDIRECT(CONCATENATE($AE$1,"!$L$1")),0)-1,1,1)</f>
        <v>0</v>
      </c>
      <c r="AR664">
        <f ca="1">OFFSET(INDIRECT(CONCATENATE($AE$1,"!$A$1")),$AT664,MATCH("Pre-Windows 2000 Logon Name",INDIRECT(CONCATENATE($AE$1,"!$A$1")):INDIRECT(CONCATENATE($AE$1,"!$L$1")),0)-1,1,1)</f>
        <v>0</v>
      </c>
      <c r="AS664">
        <f ca="1">OFFSET(INDIRECT(CONCATENATE($AE$1,"!$A$1")),$AT664,MATCH("E-Mail Address",INDIRECT(CONCATENATE($AE$1,"!$A$1")):INDIRECT(CONCATENATE($AE$1,"!$L$1")),0)-1,1,1)</f>
        <v>0</v>
      </c>
      <c r="AT664">
        <v>663</v>
      </c>
    </row>
    <row r="665" spans="1:46" x14ac:dyDescent="0.25">
      <c r="A665" s="4"/>
      <c r="B665" s="4"/>
      <c r="C665" s="4"/>
      <c r="D665" s="4"/>
      <c r="E665" s="4"/>
      <c r="F665" s="4"/>
      <c r="H665" s="2"/>
      <c r="I665" t="str">
        <f t="shared" si="171"/>
        <v/>
      </c>
      <c r="K665" t="str">
        <f t="shared" si="160"/>
        <v/>
      </c>
      <c r="L665" t="str">
        <f t="shared" si="161"/>
        <v/>
      </c>
      <c r="M665" t="str">
        <f t="shared" si="162"/>
        <v/>
      </c>
      <c r="N665" t="str">
        <f t="shared" si="163"/>
        <v/>
      </c>
      <c r="O665" t="str">
        <f t="shared" si="164"/>
        <v/>
      </c>
      <c r="P665" t="str">
        <f t="shared" si="172"/>
        <v/>
      </c>
      <c r="R665" t="str">
        <f t="shared" ca="1" si="173"/>
        <v>0, 0</v>
      </c>
      <c r="S665">
        <f ca="1"/>
        <v>0</v>
      </c>
      <c r="T665">
        <f ca="1"/>
        <v>0</v>
      </c>
      <c r="U665">
        <f ca="1"/>
        <v>0</v>
      </c>
      <c r="V665">
        <f ca="1"/>
        <v>0</v>
      </c>
      <c r="W665">
        <f ca="1"/>
        <v>0</v>
      </c>
      <c r="X665">
        <f ca="1"/>
        <v>0</v>
      </c>
      <c r="Y665">
        <f ca="1"/>
        <v>0</v>
      </c>
      <c r="Z665">
        <f ca="1"/>
        <v>0</v>
      </c>
      <c r="AA665">
        <f ca="1"/>
        <v>0</v>
      </c>
      <c r="AC665" s="2"/>
      <c r="AD665" t="str">
        <f t="shared" si="174"/>
        <v/>
      </c>
      <c r="AF665" t="str">
        <f t="shared" si="165"/>
        <v/>
      </c>
      <c r="AG665" t="str">
        <f t="shared" si="166"/>
        <v/>
      </c>
      <c r="AH665" t="str">
        <f t="shared" si="167"/>
        <v/>
      </c>
      <c r="AI665" t="str">
        <f t="shared" si="168"/>
        <v/>
      </c>
      <c r="AJ665" t="str">
        <f t="shared" si="169"/>
        <v/>
      </c>
      <c r="AK665" t="str">
        <f t="shared" si="170"/>
        <v/>
      </c>
      <c r="AM665" t="str">
        <f t="shared" ca="1" si="175"/>
        <v>0, 0</v>
      </c>
      <c r="AN665">
        <f ca="1">OFFSET(INDIRECT(CONCATENATE($AE$1,"!$A$1")),$AT665,MATCH("First Name",INDIRECT(CONCATENATE($AE$1,"!$A$1")):INDIRECT(CONCATENATE($AE$1,"!$L$1")),0)-1,1,1)</f>
        <v>0</v>
      </c>
      <c r="AO665">
        <f ca="1">OFFSET(INDIRECT(CONCATENATE($AE$1,"!$A$1")),$AT665,MATCH("Last Name",INDIRECT(CONCATENATE($AE$1,"!$A$1")):INDIRECT(CONCATENATE($AE$1,"!$L$1")),0)-1,1,1)</f>
        <v>0</v>
      </c>
      <c r="AP665">
        <f ca="1">OFFSET(INDIRECT(CONCATENATE($AE$1,"!$A$1")),$AT665,MATCH("description",INDIRECT(CONCATENATE($AE$1,"!$A$1")):INDIRECT(CONCATENATE($AE$1,"!$L$1")),0)-1,1,1)</f>
        <v>0</v>
      </c>
      <c r="AQ665">
        <f ca="1">OFFSET(INDIRECT(CONCATENATE($AE$1,"!$A$1")),$AT665,MATCH("Display Name",INDIRECT(CONCATENATE($AE$1,"!$A$1")):INDIRECT(CONCATENATE($AE$1,"!$L$1")),0)-1,1,1)</f>
        <v>0</v>
      </c>
      <c r="AR665">
        <f ca="1">OFFSET(INDIRECT(CONCATENATE($AE$1,"!$A$1")),$AT665,MATCH("Pre-Windows 2000 Logon Name",INDIRECT(CONCATENATE($AE$1,"!$A$1")):INDIRECT(CONCATENATE($AE$1,"!$L$1")),0)-1,1,1)</f>
        <v>0</v>
      </c>
      <c r="AS665">
        <f ca="1">OFFSET(INDIRECT(CONCATENATE($AE$1,"!$A$1")),$AT665,MATCH("E-Mail Address",INDIRECT(CONCATENATE($AE$1,"!$A$1")):INDIRECT(CONCATENATE($AE$1,"!$L$1")),0)-1,1,1)</f>
        <v>0</v>
      </c>
      <c r="AT665">
        <v>664</v>
      </c>
    </row>
    <row r="666" spans="1:46" x14ac:dyDescent="0.25">
      <c r="A666" s="4"/>
      <c r="B666" s="4"/>
      <c r="C666" s="4"/>
      <c r="D666" s="4"/>
      <c r="E666" s="4"/>
      <c r="F666" s="4"/>
      <c r="H666" s="2"/>
      <c r="I666" t="str">
        <f t="shared" si="171"/>
        <v/>
      </c>
      <c r="K666" t="str">
        <f t="shared" si="160"/>
        <v/>
      </c>
      <c r="L666" t="str">
        <f t="shared" si="161"/>
        <v/>
      </c>
      <c r="M666" t="str">
        <f t="shared" si="162"/>
        <v/>
      </c>
      <c r="N666" t="str">
        <f t="shared" si="163"/>
        <v/>
      </c>
      <c r="O666" t="str">
        <f t="shared" si="164"/>
        <v/>
      </c>
      <c r="P666" t="str">
        <f t="shared" si="172"/>
        <v/>
      </c>
      <c r="R666" t="str">
        <f t="shared" ca="1" si="173"/>
        <v>0, 0</v>
      </c>
      <c r="S666">
        <f ca="1"/>
        <v>0</v>
      </c>
      <c r="T666">
        <f ca="1"/>
        <v>0</v>
      </c>
      <c r="U666">
        <f ca="1"/>
        <v>0</v>
      </c>
      <c r="V666">
        <f ca="1"/>
        <v>0</v>
      </c>
      <c r="W666">
        <f ca="1"/>
        <v>0</v>
      </c>
      <c r="X666">
        <f ca="1"/>
        <v>0</v>
      </c>
      <c r="Y666">
        <f ca="1"/>
        <v>0</v>
      </c>
      <c r="Z666">
        <f ca="1"/>
        <v>0</v>
      </c>
      <c r="AA666">
        <f ca="1"/>
        <v>0</v>
      </c>
      <c r="AC666" s="2"/>
      <c r="AD666" t="str">
        <f t="shared" si="174"/>
        <v/>
      </c>
      <c r="AF666" t="str">
        <f t="shared" si="165"/>
        <v/>
      </c>
      <c r="AG666" t="str">
        <f t="shared" si="166"/>
        <v/>
      </c>
      <c r="AH666" t="str">
        <f t="shared" si="167"/>
        <v/>
      </c>
      <c r="AI666" t="str">
        <f t="shared" si="168"/>
        <v/>
      </c>
      <c r="AJ666" t="str">
        <f t="shared" si="169"/>
        <v/>
      </c>
      <c r="AK666" t="str">
        <f t="shared" si="170"/>
        <v/>
      </c>
      <c r="AM666" t="str">
        <f t="shared" ca="1" si="175"/>
        <v>0, 0</v>
      </c>
      <c r="AN666">
        <f ca="1">OFFSET(INDIRECT(CONCATENATE($AE$1,"!$A$1")),$AT666,MATCH("First Name",INDIRECT(CONCATENATE($AE$1,"!$A$1")):INDIRECT(CONCATENATE($AE$1,"!$L$1")),0)-1,1,1)</f>
        <v>0</v>
      </c>
      <c r="AO666">
        <f ca="1">OFFSET(INDIRECT(CONCATENATE($AE$1,"!$A$1")),$AT666,MATCH("Last Name",INDIRECT(CONCATENATE($AE$1,"!$A$1")):INDIRECT(CONCATENATE($AE$1,"!$L$1")),0)-1,1,1)</f>
        <v>0</v>
      </c>
      <c r="AP666">
        <f ca="1">OFFSET(INDIRECT(CONCATENATE($AE$1,"!$A$1")),$AT666,MATCH("description",INDIRECT(CONCATENATE($AE$1,"!$A$1")):INDIRECT(CONCATENATE($AE$1,"!$L$1")),0)-1,1,1)</f>
        <v>0</v>
      </c>
      <c r="AQ666">
        <f ca="1">OFFSET(INDIRECT(CONCATENATE($AE$1,"!$A$1")),$AT666,MATCH("Display Name",INDIRECT(CONCATENATE($AE$1,"!$A$1")):INDIRECT(CONCATENATE($AE$1,"!$L$1")),0)-1,1,1)</f>
        <v>0</v>
      </c>
      <c r="AR666">
        <f ca="1">OFFSET(INDIRECT(CONCATENATE($AE$1,"!$A$1")),$AT666,MATCH("Pre-Windows 2000 Logon Name",INDIRECT(CONCATENATE($AE$1,"!$A$1")):INDIRECT(CONCATENATE($AE$1,"!$L$1")),0)-1,1,1)</f>
        <v>0</v>
      </c>
      <c r="AS666">
        <f ca="1">OFFSET(INDIRECT(CONCATENATE($AE$1,"!$A$1")),$AT666,MATCH("E-Mail Address",INDIRECT(CONCATENATE($AE$1,"!$A$1")):INDIRECT(CONCATENATE($AE$1,"!$L$1")),0)-1,1,1)</f>
        <v>0</v>
      </c>
      <c r="AT666">
        <v>665</v>
      </c>
    </row>
    <row r="667" spans="1:46" x14ac:dyDescent="0.25">
      <c r="A667" s="4"/>
      <c r="B667" s="4"/>
      <c r="C667" s="4"/>
      <c r="D667" s="4"/>
      <c r="E667" s="4"/>
      <c r="F667" s="4"/>
      <c r="H667" s="2"/>
      <c r="I667" t="str">
        <f t="shared" si="171"/>
        <v/>
      </c>
      <c r="K667" t="str">
        <f t="shared" si="160"/>
        <v/>
      </c>
      <c r="L667" t="str">
        <f t="shared" si="161"/>
        <v/>
      </c>
      <c r="M667" t="str">
        <f t="shared" si="162"/>
        <v/>
      </c>
      <c r="N667" t="str">
        <f t="shared" si="163"/>
        <v/>
      </c>
      <c r="O667" t="str">
        <f t="shared" si="164"/>
        <v/>
      </c>
      <c r="P667" t="str">
        <f t="shared" si="172"/>
        <v/>
      </c>
      <c r="R667" t="str">
        <f t="shared" ca="1" si="173"/>
        <v>0, 0</v>
      </c>
      <c r="S667">
        <f ca="1"/>
        <v>0</v>
      </c>
      <c r="T667">
        <f ca="1"/>
        <v>0</v>
      </c>
      <c r="U667">
        <f ca="1"/>
        <v>0</v>
      </c>
      <c r="V667">
        <f ca="1"/>
        <v>0</v>
      </c>
      <c r="W667">
        <f ca="1"/>
        <v>0</v>
      </c>
      <c r="X667">
        <f ca="1"/>
        <v>0</v>
      </c>
      <c r="Y667">
        <f ca="1"/>
        <v>0</v>
      </c>
      <c r="Z667">
        <f ca="1"/>
        <v>0</v>
      </c>
      <c r="AA667">
        <f ca="1"/>
        <v>0</v>
      </c>
      <c r="AC667" s="2"/>
      <c r="AD667" t="str">
        <f t="shared" si="174"/>
        <v/>
      </c>
      <c r="AF667" t="str">
        <f t="shared" si="165"/>
        <v/>
      </c>
      <c r="AG667" t="str">
        <f t="shared" si="166"/>
        <v/>
      </c>
      <c r="AH667" t="str">
        <f t="shared" si="167"/>
        <v/>
      </c>
      <c r="AI667" t="str">
        <f t="shared" si="168"/>
        <v/>
      </c>
      <c r="AJ667" t="str">
        <f t="shared" si="169"/>
        <v/>
      </c>
      <c r="AK667" t="str">
        <f t="shared" si="170"/>
        <v/>
      </c>
      <c r="AM667" t="str">
        <f t="shared" ca="1" si="175"/>
        <v>0, 0</v>
      </c>
      <c r="AN667">
        <f ca="1">OFFSET(INDIRECT(CONCATENATE($AE$1,"!$A$1")),$AT667,MATCH("First Name",INDIRECT(CONCATENATE($AE$1,"!$A$1")):INDIRECT(CONCATENATE($AE$1,"!$L$1")),0)-1,1,1)</f>
        <v>0</v>
      </c>
      <c r="AO667">
        <f ca="1">OFFSET(INDIRECT(CONCATENATE($AE$1,"!$A$1")),$AT667,MATCH("Last Name",INDIRECT(CONCATENATE($AE$1,"!$A$1")):INDIRECT(CONCATENATE($AE$1,"!$L$1")),0)-1,1,1)</f>
        <v>0</v>
      </c>
      <c r="AP667">
        <f ca="1">OFFSET(INDIRECT(CONCATENATE($AE$1,"!$A$1")),$AT667,MATCH("description",INDIRECT(CONCATENATE($AE$1,"!$A$1")):INDIRECT(CONCATENATE($AE$1,"!$L$1")),0)-1,1,1)</f>
        <v>0</v>
      </c>
      <c r="AQ667">
        <f ca="1">OFFSET(INDIRECT(CONCATENATE($AE$1,"!$A$1")),$AT667,MATCH("Display Name",INDIRECT(CONCATENATE($AE$1,"!$A$1")):INDIRECT(CONCATENATE($AE$1,"!$L$1")),0)-1,1,1)</f>
        <v>0</v>
      </c>
      <c r="AR667">
        <f ca="1">OFFSET(INDIRECT(CONCATENATE($AE$1,"!$A$1")),$AT667,MATCH("Pre-Windows 2000 Logon Name",INDIRECT(CONCATENATE($AE$1,"!$A$1")):INDIRECT(CONCATENATE($AE$1,"!$L$1")),0)-1,1,1)</f>
        <v>0</v>
      </c>
      <c r="AS667">
        <f ca="1">OFFSET(INDIRECT(CONCATENATE($AE$1,"!$A$1")),$AT667,MATCH("E-Mail Address",INDIRECT(CONCATENATE($AE$1,"!$A$1")):INDIRECT(CONCATENATE($AE$1,"!$L$1")),0)-1,1,1)</f>
        <v>0</v>
      </c>
      <c r="AT667">
        <v>666</v>
      </c>
    </row>
    <row r="668" spans="1:46" x14ac:dyDescent="0.25">
      <c r="A668" s="4"/>
      <c r="B668" s="4"/>
      <c r="C668" s="4"/>
      <c r="D668" s="4"/>
      <c r="E668" s="4"/>
      <c r="F668" s="4"/>
      <c r="H668" s="2"/>
      <c r="I668" t="str">
        <f t="shared" si="171"/>
        <v/>
      </c>
      <c r="K668" t="str">
        <f t="shared" si="160"/>
        <v/>
      </c>
      <c r="L668" t="str">
        <f t="shared" si="161"/>
        <v/>
      </c>
      <c r="M668" t="str">
        <f t="shared" si="162"/>
        <v/>
      </c>
      <c r="N668" t="str">
        <f t="shared" si="163"/>
        <v/>
      </c>
      <c r="O668" t="str">
        <f t="shared" si="164"/>
        <v/>
      </c>
      <c r="P668" t="str">
        <f t="shared" si="172"/>
        <v/>
      </c>
      <c r="R668" t="str">
        <f t="shared" ca="1" si="173"/>
        <v>0, 0</v>
      </c>
      <c r="S668">
        <f ca="1"/>
        <v>0</v>
      </c>
      <c r="T668">
        <f ca="1"/>
        <v>0</v>
      </c>
      <c r="U668">
        <f ca="1"/>
        <v>0</v>
      </c>
      <c r="V668">
        <f ca="1"/>
        <v>0</v>
      </c>
      <c r="W668">
        <f ca="1"/>
        <v>0</v>
      </c>
      <c r="X668">
        <f ca="1"/>
        <v>0</v>
      </c>
      <c r="Y668">
        <f ca="1"/>
        <v>0</v>
      </c>
      <c r="Z668">
        <f ca="1"/>
        <v>0</v>
      </c>
      <c r="AA668">
        <f ca="1"/>
        <v>0</v>
      </c>
      <c r="AC668" s="2"/>
      <c r="AD668" t="str">
        <f t="shared" si="174"/>
        <v/>
      </c>
      <c r="AF668" t="str">
        <f t="shared" si="165"/>
        <v/>
      </c>
      <c r="AG668" t="str">
        <f t="shared" si="166"/>
        <v/>
      </c>
      <c r="AH668" t="str">
        <f t="shared" si="167"/>
        <v/>
      </c>
      <c r="AI668" t="str">
        <f t="shared" si="168"/>
        <v/>
      </c>
      <c r="AJ668" t="str">
        <f t="shared" si="169"/>
        <v/>
      </c>
      <c r="AK668" t="str">
        <f t="shared" si="170"/>
        <v/>
      </c>
      <c r="AM668" t="str">
        <f t="shared" ca="1" si="175"/>
        <v>0, 0</v>
      </c>
      <c r="AN668">
        <f ca="1">OFFSET(INDIRECT(CONCATENATE($AE$1,"!$A$1")),$AT668,MATCH("First Name",INDIRECT(CONCATENATE($AE$1,"!$A$1")):INDIRECT(CONCATENATE($AE$1,"!$L$1")),0)-1,1,1)</f>
        <v>0</v>
      </c>
      <c r="AO668">
        <f ca="1">OFFSET(INDIRECT(CONCATENATE($AE$1,"!$A$1")),$AT668,MATCH("Last Name",INDIRECT(CONCATENATE($AE$1,"!$A$1")):INDIRECT(CONCATENATE($AE$1,"!$L$1")),0)-1,1,1)</f>
        <v>0</v>
      </c>
      <c r="AP668">
        <f ca="1">OFFSET(INDIRECT(CONCATENATE($AE$1,"!$A$1")),$AT668,MATCH("description",INDIRECT(CONCATENATE($AE$1,"!$A$1")):INDIRECT(CONCATENATE($AE$1,"!$L$1")),0)-1,1,1)</f>
        <v>0</v>
      </c>
      <c r="AQ668">
        <f ca="1">OFFSET(INDIRECT(CONCATENATE($AE$1,"!$A$1")),$AT668,MATCH("Display Name",INDIRECT(CONCATENATE($AE$1,"!$A$1")):INDIRECT(CONCATENATE($AE$1,"!$L$1")),0)-1,1,1)</f>
        <v>0</v>
      </c>
      <c r="AR668">
        <f ca="1">OFFSET(INDIRECT(CONCATENATE($AE$1,"!$A$1")),$AT668,MATCH("Pre-Windows 2000 Logon Name",INDIRECT(CONCATENATE($AE$1,"!$A$1")):INDIRECT(CONCATENATE($AE$1,"!$L$1")),0)-1,1,1)</f>
        <v>0</v>
      </c>
      <c r="AS668">
        <f ca="1">OFFSET(INDIRECT(CONCATENATE($AE$1,"!$A$1")),$AT668,MATCH("E-Mail Address",INDIRECT(CONCATENATE($AE$1,"!$A$1")):INDIRECT(CONCATENATE($AE$1,"!$L$1")),0)-1,1,1)</f>
        <v>0</v>
      </c>
      <c r="AT668">
        <v>667</v>
      </c>
    </row>
    <row r="669" spans="1:46" x14ac:dyDescent="0.25">
      <c r="A669" s="4"/>
      <c r="B669" s="4"/>
      <c r="C669" s="4"/>
      <c r="D669" s="4"/>
      <c r="E669" s="4"/>
      <c r="F669" s="4"/>
      <c r="H669" s="2"/>
      <c r="I669" t="str">
        <f t="shared" si="171"/>
        <v/>
      </c>
      <c r="K669" t="str">
        <f t="shared" si="160"/>
        <v/>
      </c>
      <c r="L669" t="str">
        <f t="shared" si="161"/>
        <v/>
      </c>
      <c r="M669" t="str">
        <f t="shared" si="162"/>
        <v/>
      </c>
      <c r="N669" t="str">
        <f t="shared" si="163"/>
        <v/>
      </c>
      <c r="O669" t="str">
        <f t="shared" si="164"/>
        <v/>
      </c>
      <c r="P669" t="str">
        <f t="shared" si="172"/>
        <v/>
      </c>
      <c r="R669" t="str">
        <f t="shared" ca="1" si="173"/>
        <v>0, 0</v>
      </c>
      <c r="S669">
        <f ca="1"/>
        <v>0</v>
      </c>
      <c r="T669">
        <f ca="1"/>
        <v>0</v>
      </c>
      <c r="U669">
        <f ca="1"/>
        <v>0</v>
      </c>
      <c r="V669">
        <f ca="1"/>
        <v>0</v>
      </c>
      <c r="W669">
        <f ca="1"/>
        <v>0</v>
      </c>
      <c r="X669">
        <f ca="1"/>
        <v>0</v>
      </c>
      <c r="Y669">
        <f ca="1"/>
        <v>0</v>
      </c>
      <c r="Z669">
        <f ca="1"/>
        <v>0</v>
      </c>
      <c r="AA669">
        <f ca="1"/>
        <v>0</v>
      </c>
      <c r="AC669" s="2"/>
      <c r="AD669" t="str">
        <f t="shared" si="174"/>
        <v/>
      </c>
      <c r="AF669" t="str">
        <f t="shared" si="165"/>
        <v/>
      </c>
      <c r="AG669" t="str">
        <f t="shared" si="166"/>
        <v/>
      </c>
      <c r="AH669" t="str">
        <f t="shared" si="167"/>
        <v/>
      </c>
      <c r="AI669" t="str">
        <f t="shared" si="168"/>
        <v/>
      </c>
      <c r="AJ669" t="str">
        <f t="shared" si="169"/>
        <v/>
      </c>
      <c r="AK669" t="str">
        <f t="shared" si="170"/>
        <v/>
      </c>
      <c r="AM669" t="str">
        <f t="shared" ca="1" si="175"/>
        <v>0, 0</v>
      </c>
      <c r="AN669">
        <f ca="1">OFFSET(INDIRECT(CONCATENATE($AE$1,"!$A$1")),$AT669,MATCH("First Name",INDIRECT(CONCATENATE($AE$1,"!$A$1")):INDIRECT(CONCATENATE($AE$1,"!$L$1")),0)-1,1,1)</f>
        <v>0</v>
      </c>
      <c r="AO669">
        <f ca="1">OFFSET(INDIRECT(CONCATENATE($AE$1,"!$A$1")),$AT669,MATCH("Last Name",INDIRECT(CONCATENATE($AE$1,"!$A$1")):INDIRECT(CONCATENATE($AE$1,"!$L$1")),0)-1,1,1)</f>
        <v>0</v>
      </c>
      <c r="AP669">
        <f ca="1">OFFSET(INDIRECT(CONCATENATE($AE$1,"!$A$1")),$AT669,MATCH("description",INDIRECT(CONCATENATE($AE$1,"!$A$1")):INDIRECT(CONCATENATE($AE$1,"!$L$1")),0)-1,1,1)</f>
        <v>0</v>
      </c>
      <c r="AQ669">
        <f ca="1">OFFSET(INDIRECT(CONCATENATE($AE$1,"!$A$1")),$AT669,MATCH("Display Name",INDIRECT(CONCATENATE($AE$1,"!$A$1")):INDIRECT(CONCATENATE($AE$1,"!$L$1")),0)-1,1,1)</f>
        <v>0</v>
      </c>
      <c r="AR669">
        <f ca="1">OFFSET(INDIRECT(CONCATENATE($AE$1,"!$A$1")),$AT669,MATCH("Pre-Windows 2000 Logon Name",INDIRECT(CONCATENATE($AE$1,"!$A$1")):INDIRECT(CONCATENATE($AE$1,"!$L$1")),0)-1,1,1)</f>
        <v>0</v>
      </c>
      <c r="AS669">
        <f ca="1">OFFSET(INDIRECT(CONCATENATE($AE$1,"!$A$1")),$AT669,MATCH("E-Mail Address",INDIRECT(CONCATENATE($AE$1,"!$A$1")):INDIRECT(CONCATENATE($AE$1,"!$L$1")),0)-1,1,1)</f>
        <v>0</v>
      </c>
      <c r="AT669">
        <v>668</v>
      </c>
    </row>
    <row r="670" spans="1:46" x14ac:dyDescent="0.25">
      <c r="A670" s="4"/>
      <c r="B670" s="4"/>
      <c r="C670" s="4"/>
      <c r="D670" s="4"/>
      <c r="E670" s="4"/>
      <c r="F670" s="4"/>
      <c r="H670" s="2"/>
      <c r="I670" t="str">
        <f t="shared" si="171"/>
        <v/>
      </c>
      <c r="K670" t="str">
        <f t="shared" si="160"/>
        <v/>
      </c>
      <c r="L670" t="str">
        <f t="shared" si="161"/>
        <v/>
      </c>
      <c r="M670" t="str">
        <f t="shared" si="162"/>
        <v/>
      </c>
      <c r="N670" t="str">
        <f t="shared" si="163"/>
        <v/>
      </c>
      <c r="O670" t="str">
        <f t="shared" si="164"/>
        <v/>
      </c>
      <c r="P670" t="str">
        <f t="shared" si="172"/>
        <v/>
      </c>
      <c r="R670" t="str">
        <f t="shared" ca="1" si="173"/>
        <v>0, 0</v>
      </c>
      <c r="S670">
        <f ca="1"/>
        <v>0</v>
      </c>
      <c r="T670">
        <f ca="1"/>
        <v>0</v>
      </c>
      <c r="U670">
        <f ca="1"/>
        <v>0</v>
      </c>
      <c r="V670">
        <f ca="1"/>
        <v>0</v>
      </c>
      <c r="W670">
        <f ca="1"/>
        <v>0</v>
      </c>
      <c r="X670">
        <f ca="1"/>
        <v>0</v>
      </c>
      <c r="Y670">
        <f ca="1"/>
        <v>0</v>
      </c>
      <c r="Z670">
        <f ca="1"/>
        <v>0</v>
      </c>
      <c r="AA670">
        <f ca="1"/>
        <v>0</v>
      </c>
      <c r="AC670" s="2"/>
      <c r="AD670" t="str">
        <f t="shared" si="174"/>
        <v/>
      </c>
      <c r="AF670" t="str">
        <f t="shared" si="165"/>
        <v/>
      </c>
      <c r="AG670" t="str">
        <f t="shared" si="166"/>
        <v/>
      </c>
      <c r="AH670" t="str">
        <f t="shared" si="167"/>
        <v/>
      </c>
      <c r="AI670" t="str">
        <f t="shared" si="168"/>
        <v/>
      </c>
      <c r="AJ670" t="str">
        <f t="shared" si="169"/>
        <v/>
      </c>
      <c r="AK670" t="str">
        <f t="shared" si="170"/>
        <v/>
      </c>
      <c r="AM670" t="str">
        <f t="shared" ca="1" si="175"/>
        <v>0, 0</v>
      </c>
      <c r="AN670">
        <f ca="1">OFFSET(INDIRECT(CONCATENATE($AE$1,"!$A$1")),$AT670,MATCH("First Name",INDIRECT(CONCATENATE($AE$1,"!$A$1")):INDIRECT(CONCATENATE($AE$1,"!$L$1")),0)-1,1,1)</f>
        <v>0</v>
      </c>
      <c r="AO670">
        <f ca="1">OFFSET(INDIRECT(CONCATENATE($AE$1,"!$A$1")),$AT670,MATCH("Last Name",INDIRECT(CONCATENATE($AE$1,"!$A$1")):INDIRECT(CONCATENATE($AE$1,"!$L$1")),0)-1,1,1)</f>
        <v>0</v>
      </c>
      <c r="AP670">
        <f ca="1">OFFSET(INDIRECT(CONCATENATE($AE$1,"!$A$1")),$AT670,MATCH("description",INDIRECT(CONCATENATE($AE$1,"!$A$1")):INDIRECT(CONCATENATE($AE$1,"!$L$1")),0)-1,1,1)</f>
        <v>0</v>
      </c>
      <c r="AQ670">
        <f ca="1">OFFSET(INDIRECT(CONCATENATE($AE$1,"!$A$1")),$AT670,MATCH("Display Name",INDIRECT(CONCATENATE($AE$1,"!$A$1")):INDIRECT(CONCATENATE($AE$1,"!$L$1")),0)-1,1,1)</f>
        <v>0</v>
      </c>
      <c r="AR670">
        <f ca="1">OFFSET(INDIRECT(CONCATENATE($AE$1,"!$A$1")),$AT670,MATCH("Pre-Windows 2000 Logon Name",INDIRECT(CONCATENATE($AE$1,"!$A$1")):INDIRECT(CONCATENATE($AE$1,"!$L$1")),0)-1,1,1)</f>
        <v>0</v>
      </c>
      <c r="AS670">
        <f ca="1">OFFSET(INDIRECT(CONCATENATE($AE$1,"!$A$1")),$AT670,MATCH("E-Mail Address",INDIRECT(CONCATENATE($AE$1,"!$A$1")):INDIRECT(CONCATENATE($AE$1,"!$L$1")),0)-1,1,1)</f>
        <v>0</v>
      </c>
      <c r="AT670">
        <v>669</v>
      </c>
    </row>
    <row r="671" spans="1:46" x14ac:dyDescent="0.25">
      <c r="A671" s="4"/>
      <c r="B671" s="4"/>
      <c r="C671" s="4"/>
      <c r="D671" s="4"/>
      <c r="E671" s="4"/>
      <c r="F671" s="4"/>
      <c r="H671" s="2"/>
      <c r="I671" t="str">
        <f t="shared" si="171"/>
        <v/>
      </c>
      <c r="K671" t="str">
        <f t="shared" si="160"/>
        <v/>
      </c>
      <c r="L671" t="str">
        <f t="shared" si="161"/>
        <v/>
      </c>
      <c r="M671" t="str">
        <f t="shared" si="162"/>
        <v/>
      </c>
      <c r="N671" t="str">
        <f t="shared" si="163"/>
        <v/>
      </c>
      <c r="O671" t="str">
        <f t="shared" si="164"/>
        <v/>
      </c>
      <c r="P671" t="str">
        <f t="shared" si="172"/>
        <v/>
      </c>
      <c r="R671" t="str">
        <f t="shared" ca="1" si="173"/>
        <v>0, 0</v>
      </c>
      <c r="S671">
        <f ca="1"/>
        <v>0</v>
      </c>
      <c r="T671">
        <f ca="1"/>
        <v>0</v>
      </c>
      <c r="U671">
        <f ca="1"/>
        <v>0</v>
      </c>
      <c r="V671">
        <f ca="1"/>
        <v>0</v>
      </c>
      <c r="W671">
        <f ca="1"/>
        <v>0</v>
      </c>
      <c r="X671">
        <f ca="1"/>
        <v>0</v>
      </c>
      <c r="Y671">
        <f ca="1"/>
        <v>0</v>
      </c>
      <c r="Z671">
        <f ca="1"/>
        <v>0</v>
      </c>
      <c r="AA671">
        <f ca="1"/>
        <v>0</v>
      </c>
      <c r="AC671" s="2"/>
      <c r="AD671" t="str">
        <f t="shared" si="174"/>
        <v/>
      </c>
      <c r="AF671" t="str">
        <f t="shared" si="165"/>
        <v/>
      </c>
      <c r="AG671" t="str">
        <f t="shared" si="166"/>
        <v/>
      </c>
      <c r="AH671" t="str">
        <f t="shared" si="167"/>
        <v/>
      </c>
      <c r="AI671" t="str">
        <f t="shared" si="168"/>
        <v/>
      </c>
      <c r="AJ671" t="str">
        <f t="shared" si="169"/>
        <v/>
      </c>
      <c r="AK671" t="str">
        <f t="shared" si="170"/>
        <v/>
      </c>
      <c r="AM671" t="str">
        <f t="shared" ca="1" si="175"/>
        <v>0, 0</v>
      </c>
      <c r="AN671">
        <f ca="1">OFFSET(INDIRECT(CONCATENATE($AE$1,"!$A$1")),$AT671,MATCH("First Name",INDIRECT(CONCATENATE($AE$1,"!$A$1")):INDIRECT(CONCATENATE($AE$1,"!$L$1")),0)-1,1,1)</f>
        <v>0</v>
      </c>
      <c r="AO671">
        <f ca="1">OFFSET(INDIRECT(CONCATENATE($AE$1,"!$A$1")),$AT671,MATCH("Last Name",INDIRECT(CONCATENATE($AE$1,"!$A$1")):INDIRECT(CONCATENATE($AE$1,"!$L$1")),0)-1,1,1)</f>
        <v>0</v>
      </c>
      <c r="AP671">
        <f ca="1">OFFSET(INDIRECT(CONCATENATE($AE$1,"!$A$1")),$AT671,MATCH("description",INDIRECT(CONCATENATE($AE$1,"!$A$1")):INDIRECT(CONCATENATE($AE$1,"!$L$1")),0)-1,1,1)</f>
        <v>0</v>
      </c>
      <c r="AQ671">
        <f ca="1">OFFSET(INDIRECT(CONCATENATE($AE$1,"!$A$1")),$AT671,MATCH("Display Name",INDIRECT(CONCATENATE($AE$1,"!$A$1")):INDIRECT(CONCATENATE($AE$1,"!$L$1")),0)-1,1,1)</f>
        <v>0</v>
      </c>
      <c r="AR671">
        <f ca="1">OFFSET(INDIRECT(CONCATENATE($AE$1,"!$A$1")),$AT671,MATCH("Pre-Windows 2000 Logon Name",INDIRECT(CONCATENATE($AE$1,"!$A$1")):INDIRECT(CONCATENATE($AE$1,"!$L$1")),0)-1,1,1)</f>
        <v>0</v>
      </c>
      <c r="AS671">
        <f ca="1">OFFSET(INDIRECT(CONCATENATE($AE$1,"!$A$1")),$AT671,MATCH("E-Mail Address",INDIRECT(CONCATENATE($AE$1,"!$A$1")):INDIRECT(CONCATENATE($AE$1,"!$L$1")),0)-1,1,1)</f>
        <v>0</v>
      </c>
      <c r="AT671">
        <v>670</v>
      </c>
    </row>
    <row r="672" spans="1:46" x14ac:dyDescent="0.25">
      <c r="A672" s="4"/>
      <c r="B672" s="4"/>
      <c r="C672" s="4"/>
      <c r="D672" s="4"/>
      <c r="E672" s="4"/>
      <c r="F672" s="4"/>
      <c r="H672" s="2"/>
      <c r="I672" t="str">
        <f t="shared" si="171"/>
        <v/>
      </c>
      <c r="K672" t="str">
        <f t="shared" si="160"/>
        <v/>
      </c>
      <c r="L672" t="str">
        <f t="shared" si="161"/>
        <v/>
      </c>
      <c r="M672" t="str">
        <f t="shared" si="162"/>
        <v/>
      </c>
      <c r="N672" t="str">
        <f t="shared" si="163"/>
        <v/>
      </c>
      <c r="O672" t="str">
        <f t="shared" si="164"/>
        <v/>
      </c>
      <c r="P672" t="str">
        <f t="shared" si="172"/>
        <v/>
      </c>
      <c r="R672" t="str">
        <f t="shared" ca="1" si="173"/>
        <v>0, 0</v>
      </c>
      <c r="S672">
        <f ca="1"/>
        <v>0</v>
      </c>
      <c r="T672">
        <f ca="1"/>
        <v>0</v>
      </c>
      <c r="U672">
        <f ca="1"/>
        <v>0</v>
      </c>
      <c r="V672">
        <f ca="1"/>
        <v>0</v>
      </c>
      <c r="W672">
        <f ca="1"/>
        <v>0</v>
      </c>
      <c r="X672">
        <f ca="1"/>
        <v>0</v>
      </c>
      <c r="Y672">
        <f ca="1"/>
        <v>0</v>
      </c>
      <c r="Z672">
        <f ca="1"/>
        <v>0</v>
      </c>
      <c r="AA672">
        <f ca="1"/>
        <v>0</v>
      </c>
      <c r="AC672" s="2"/>
      <c r="AD672" t="str">
        <f t="shared" si="174"/>
        <v/>
      </c>
      <c r="AF672" t="str">
        <f t="shared" si="165"/>
        <v/>
      </c>
      <c r="AG672" t="str">
        <f t="shared" si="166"/>
        <v/>
      </c>
      <c r="AH672" t="str">
        <f t="shared" si="167"/>
        <v/>
      </c>
      <c r="AI672" t="str">
        <f t="shared" si="168"/>
        <v/>
      </c>
      <c r="AJ672" t="str">
        <f t="shared" si="169"/>
        <v/>
      </c>
      <c r="AK672" t="str">
        <f t="shared" si="170"/>
        <v/>
      </c>
      <c r="AM672" t="str">
        <f t="shared" ca="1" si="175"/>
        <v>0, 0</v>
      </c>
      <c r="AN672">
        <f ca="1">OFFSET(INDIRECT(CONCATENATE($AE$1,"!$A$1")),$AT672,MATCH("First Name",INDIRECT(CONCATENATE($AE$1,"!$A$1")):INDIRECT(CONCATENATE($AE$1,"!$L$1")),0)-1,1,1)</f>
        <v>0</v>
      </c>
      <c r="AO672">
        <f ca="1">OFFSET(INDIRECT(CONCATENATE($AE$1,"!$A$1")),$AT672,MATCH("Last Name",INDIRECT(CONCATENATE($AE$1,"!$A$1")):INDIRECT(CONCATENATE($AE$1,"!$L$1")),0)-1,1,1)</f>
        <v>0</v>
      </c>
      <c r="AP672">
        <f ca="1">OFFSET(INDIRECT(CONCATENATE($AE$1,"!$A$1")),$AT672,MATCH("description",INDIRECT(CONCATENATE($AE$1,"!$A$1")):INDIRECT(CONCATENATE($AE$1,"!$L$1")),0)-1,1,1)</f>
        <v>0</v>
      </c>
      <c r="AQ672">
        <f ca="1">OFFSET(INDIRECT(CONCATENATE($AE$1,"!$A$1")),$AT672,MATCH("Display Name",INDIRECT(CONCATENATE($AE$1,"!$A$1")):INDIRECT(CONCATENATE($AE$1,"!$L$1")),0)-1,1,1)</f>
        <v>0</v>
      </c>
      <c r="AR672">
        <f ca="1">OFFSET(INDIRECT(CONCATENATE($AE$1,"!$A$1")),$AT672,MATCH("Pre-Windows 2000 Logon Name",INDIRECT(CONCATENATE($AE$1,"!$A$1")):INDIRECT(CONCATENATE($AE$1,"!$L$1")),0)-1,1,1)</f>
        <v>0</v>
      </c>
      <c r="AS672">
        <f ca="1">OFFSET(INDIRECT(CONCATENATE($AE$1,"!$A$1")),$AT672,MATCH("E-Mail Address",INDIRECT(CONCATENATE($AE$1,"!$A$1")):INDIRECT(CONCATENATE($AE$1,"!$L$1")),0)-1,1,1)</f>
        <v>0</v>
      </c>
      <c r="AT672">
        <v>671</v>
      </c>
    </row>
    <row r="673" spans="1:46" x14ac:dyDescent="0.25">
      <c r="A673" s="4"/>
      <c r="B673" s="4"/>
      <c r="C673" s="4"/>
      <c r="D673" s="4"/>
      <c r="E673" s="4"/>
      <c r="F673" s="4"/>
      <c r="H673" s="2"/>
      <c r="I673" t="str">
        <f t="shared" si="171"/>
        <v/>
      </c>
      <c r="K673" t="str">
        <f t="shared" si="160"/>
        <v/>
      </c>
      <c r="L673" t="str">
        <f t="shared" si="161"/>
        <v/>
      </c>
      <c r="M673" t="str">
        <f t="shared" si="162"/>
        <v/>
      </c>
      <c r="N673" t="str">
        <f t="shared" si="163"/>
        <v/>
      </c>
      <c r="O673" t="str">
        <f t="shared" si="164"/>
        <v/>
      </c>
      <c r="P673" t="str">
        <f t="shared" si="172"/>
        <v/>
      </c>
      <c r="R673" t="str">
        <f t="shared" ca="1" si="173"/>
        <v>0, 0</v>
      </c>
      <c r="S673">
        <f ca="1"/>
        <v>0</v>
      </c>
      <c r="T673">
        <f ca="1"/>
        <v>0</v>
      </c>
      <c r="U673">
        <f ca="1"/>
        <v>0</v>
      </c>
      <c r="V673">
        <f ca="1"/>
        <v>0</v>
      </c>
      <c r="W673">
        <f ca="1"/>
        <v>0</v>
      </c>
      <c r="X673">
        <f ca="1"/>
        <v>0</v>
      </c>
      <c r="Y673">
        <f ca="1"/>
        <v>0</v>
      </c>
      <c r="Z673">
        <f ca="1"/>
        <v>0</v>
      </c>
      <c r="AA673">
        <f ca="1"/>
        <v>0</v>
      </c>
      <c r="AC673" s="2"/>
      <c r="AD673" t="str">
        <f t="shared" si="174"/>
        <v/>
      </c>
      <c r="AF673" t="str">
        <f t="shared" si="165"/>
        <v/>
      </c>
      <c r="AG673" t="str">
        <f t="shared" si="166"/>
        <v/>
      </c>
      <c r="AH673" t="str">
        <f t="shared" si="167"/>
        <v/>
      </c>
      <c r="AI673" t="str">
        <f t="shared" si="168"/>
        <v/>
      </c>
      <c r="AJ673" t="str">
        <f t="shared" si="169"/>
        <v/>
      </c>
      <c r="AK673" t="str">
        <f t="shared" si="170"/>
        <v/>
      </c>
      <c r="AM673" t="str">
        <f t="shared" ca="1" si="175"/>
        <v>0, 0</v>
      </c>
      <c r="AN673">
        <f ca="1">OFFSET(INDIRECT(CONCATENATE($AE$1,"!$A$1")),$AT673,MATCH("First Name",INDIRECT(CONCATENATE($AE$1,"!$A$1")):INDIRECT(CONCATENATE($AE$1,"!$L$1")),0)-1,1,1)</f>
        <v>0</v>
      </c>
      <c r="AO673">
        <f ca="1">OFFSET(INDIRECT(CONCATENATE($AE$1,"!$A$1")),$AT673,MATCH("Last Name",INDIRECT(CONCATENATE($AE$1,"!$A$1")):INDIRECT(CONCATENATE($AE$1,"!$L$1")),0)-1,1,1)</f>
        <v>0</v>
      </c>
      <c r="AP673">
        <f ca="1">OFFSET(INDIRECT(CONCATENATE($AE$1,"!$A$1")),$AT673,MATCH("description",INDIRECT(CONCATENATE($AE$1,"!$A$1")):INDIRECT(CONCATENATE($AE$1,"!$L$1")),0)-1,1,1)</f>
        <v>0</v>
      </c>
      <c r="AQ673">
        <f ca="1">OFFSET(INDIRECT(CONCATENATE($AE$1,"!$A$1")),$AT673,MATCH("Display Name",INDIRECT(CONCATENATE($AE$1,"!$A$1")):INDIRECT(CONCATENATE($AE$1,"!$L$1")),0)-1,1,1)</f>
        <v>0</v>
      </c>
      <c r="AR673">
        <f ca="1">OFFSET(INDIRECT(CONCATENATE($AE$1,"!$A$1")),$AT673,MATCH("Pre-Windows 2000 Logon Name",INDIRECT(CONCATENATE($AE$1,"!$A$1")):INDIRECT(CONCATENATE($AE$1,"!$L$1")),0)-1,1,1)</f>
        <v>0</v>
      </c>
      <c r="AS673">
        <f ca="1">OFFSET(INDIRECT(CONCATENATE($AE$1,"!$A$1")),$AT673,MATCH("E-Mail Address",INDIRECT(CONCATENATE($AE$1,"!$A$1")):INDIRECT(CONCATENATE($AE$1,"!$L$1")),0)-1,1,1)</f>
        <v>0</v>
      </c>
      <c r="AT673">
        <v>672</v>
      </c>
    </row>
    <row r="674" spans="1:46" x14ac:dyDescent="0.25">
      <c r="A674" s="4"/>
      <c r="B674" s="4"/>
      <c r="C674" s="4"/>
      <c r="D674" s="4"/>
      <c r="E674" s="4"/>
      <c r="F674" s="4"/>
      <c r="H674" s="2"/>
      <c r="I674" t="str">
        <f t="shared" si="171"/>
        <v/>
      </c>
      <c r="K674" t="str">
        <f t="shared" si="160"/>
        <v/>
      </c>
      <c r="L674" t="str">
        <f t="shared" si="161"/>
        <v/>
      </c>
      <c r="M674" t="str">
        <f t="shared" si="162"/>
        <v/>
      </c>
      <c r="N674" t="str">
        <f t="shared" si="163"/>
        <v/>
      </c>
      <c r="O674" t="str">
        <f t="shared" si="164"/>
        <v/>
      </c>
      <c r="P674" t="str">
        <f t="shared" si="172"/>
        <v/>
      </c>
      <c r="R674" t="str">
        <f t="shared" ca="1" si="173"/>
        <v>0, 0</v>
      </c>
      <c r="S674">
        <f ca="1"/>
        <v>0</v>
      </c>
      <c r="T674">
        <f ca="1"/>
        <v>0</v>
      </c>
      <c r="U674">
        <f ca="1"/>
        <v>0</v>
      </c>
      <c r="V674">
        <f ca="1"/>
        <v>0</v>
      </c>
      <c r="W674">
        <f ca="1"/>
        <v>0</v>
      </c>
      <c r="X674">
        <f ca="1"/>
        <v>0</v>
      </c>
      <c r="Y674">
        <f ca="1"/>
        <v>0</v>
      </c>
      <c r="Z674">
        <f ca="1"/>
        <v>0</v>
      </c>
      <c r="AA674">
        <f ca="1"/>
        <v>0</v>
      </c>
      <c r="AC674" s="2"/>
      <c r="AD674" t="str">
        <f t="shared" si="174"/>
        <v/>
      </c>
      <c r="AF674" t="str">
        <f t="shared" si="165"/>
        <v/>
      </c>
      <c r="AG674" t="str">
        <f t="shared" si="166"/>
        <v/>
      </c>
      <c r="AH674" t="str">
        <f t="shared" si="167"/>
        <v/>
      </c>
      <c r="AI674" t="str">
        <f t="shared" si="168"/>
        <v/>
      </c>
      <c r="AJ674" t="str">
        <f t="shared" si="169"/>
        <v/>
      </c>
      <c r="AK674" t="str">
        <f t="shared" si="170"/>
        <v/>
      </c>
      <c r="AM674" t="str">
        <f t="shared" ca="1" si="175"/>
        <v>0, 0</v>
      </c>
      <c r="AN674">
        <f ca="1">OFFSET(INDIRECT(CONCATENATE($AE$1,"!$A$1")),$AT674,MATCH("First Name",INDIRECT(CONCATENATE($AE$1,"!$A$1")):INDIRECT(CONCATENATE($AE$1,"!$L$1")),0)-1,1,1)</f>
        <v>0</v>
      </c>
      <c r="AO674">
        <f ca="1">OFFSET(INDIRECT(CONCATENATE($AE$1,"!$A$1")),$AT674,MATCH("Last Name",INDIRECT(CONCATENATE($AE$1,"!$A$1")):INDIRECT(CONCATENATE($AE$1,"!$L$1")),0)-1,1,1)</f>
        <v>0</v>
      </c>
      <c r="AP674">
        <f ca="1">OFFSET(INDIRECT(CONCATENATE($AE$1,"!$A$1")),$AT674,MATCH("description",INDIRECT(CONCATENATE($AE$1,"!$A$1")):INDIRECT(CONCATENATE($AE$1,"!$L$1")),0)-1,1,1)</f>
        <v>0</v>
      </c>
      <c r="AQ674">
        <f ca="1">OFFSET(INDIRECT(CONCATENATE($AE$1,"!$A$1")),$AT674,MATCH("Display Name",INDIRECT(CONCATENATE($AE$1,"!$A$1")):INDIRECT(CONCATENATE($AE$1,"!$L$1")),0)-1,1,1)</f>
        <v>0</v>
      </c>
      <c r="AR674">
        <f ca="1">OFFSET(INDIRECT(CONCATENATE($AE$1,"!$A$1")),$AT674,MATCH("Pre-Windows 2000 Logon Name",INDIRECT(CONCATENATE($AE$1,"!$A$1")):INDIRECT(CONCATENATE($AE$1,"!$L$1")),0)-1,1,1)</f>
        <v>0</v>
      </c>
      <c r="AS674">
        <f ca="1">OFFSET(INDIRECT(CONCATENATE($AE$1,"!$A$1")),$AT674,MATCH("E-Mail Address",INDIRECT(CONCATENATE($AE$1,"!$A$1")):INDIRECT(CONCATENATE($AE$1,"!$L$1")),0)-1,1,1)</f>
        <v>0</v>
      </c>
      <c r="AT674">
        <v>673</v>
      </c>
    </row>
    <row r="675" spans="1:46" x14ac:dyDescent="0.25">
      <c r="A675" s="4"/>
      <c r="B675" s="4"/>
      <c r="C675" s="4"/>
      <c r="D675" s="4"/>
      <c r="E675" s="4"/>
      <c r="F675" s="4"/>
      <c r="H675" s="2"/>
      <c r="I675" t="str">
        <f t="shared" si="171"/>
        <v/>
      </c>
      <c r="K675" t="str">
        <f t="shared" si="160"/>
        <v/>
      </c>
      <c r="L675" t="str">
        <f t="shared" si="161"/>
        <v/>
      </c>
      <c r="M675" t="str">
        <f t="shared" si="162"/>
        <v/>
      </c>
      <c r="N675" t="str">
        <f t="shared" si="163"/>
        <v/>
      </c>
      <c r="O675" t="str">
        <f t="shared" si="164"/>
        <v/>
      </c>
      <c r="P675" t="str">
        <f t="shared" si="172"/>
        <v/>
      </c>
      <c r="R675" t="str">
        <f t="shared" ca="1" si="173"/>
        <v>0, 0</v>
      </c>
      <c r="S675">
        <f ca="1"/>
        <v>0</v>
      </c>
      <c r="T675">
        <f ca="1"/>
        <v>0</v>
      </c>
      <c r="U675">
        <f ca="1"/>
        <v>0</v>
      </c>
      <c r="V675">
        <f ca="1"/>
        <v>0</v>
      </c>
      <c r="W675">
        <f ca="1"/>
        <v>0</v>
      </c>
      <c r="X675">
        <f ca="1"/>
        <v>0</v>
      </c>
      <c r="Y675">
        <f ca="1"/>
        <v>0</v>
      </c>
      <c r="Z675">
        <f ca="1"/>
        <v>0</v>
      </c>
      <c r="AA675">
        <f ca="1"/>
        <v>0</v>
      </c>
      <c r="AC675" s="2"/>
      <c r="AD675" t="str">
        <f t="shared" si="174"/>
        <v/>
      </c>
      <c r="AF675" t="str">
        <f t="shared" si="165"/>
        <v/>
      </c>
      <c r="AG675" t="str">
        <f t="shared" si="166"/>
        <v/>
      </c>
      <c r="AH675" t="str">
        <f t="shared" si="167"/>
        <v/>
      </c>
      <c r="AI675" t="str">
        <f t="shared" si="168"/>
        <v/>
      </c>
      <c r="AJ675" t="str">
        <f t="shared" si="169"/>
        <v/>
      </c>
      <c r="AK675" t="str">
        <f t="shared" si="170"/>
        <v/>
      </c>
      <c r="AM675" t="str">
        <f t="shared" ca="1" si="175"/>
        <v>0, 0</v>
      </c>
      <c r="AN675">
        <f ca="1">OFFSET(INDIRECT(CONCATENATE($AE$1,"!$A$1")),$AT675,MATCH("First Name",INDIRECT(CONCATENATE($AE$1,"!$A$1")):INDIRECT(CONCATENATE($AE$1,"!$L$1")),0)-1,1,1)</f>
        <v>0</v>
      </c>
      <c r="AO675">
        <f ca="1">OFFSET(INDIRECT(CONCATENATE($AE$1,"!$A$1")),$AT675,MATCH("Last Name",INDIRECT(CONCATENATE($AE$1,"!$A$1")):INDIRECT(CONCATENATE($AE$1,"!$L$1")),0)-1,1,1)</f>
        <v>0</v>
      </c>
      <c r="AP675">
        <f ca="1">OFFSET(INDIRECT(CONCATENATE($AE$1,"!$A$1")),$AT675,MATCH("description",INDIRECT(CONCATENATE($AE$1,"!$A$1")):INDIRECT(CONCATENATE($AE$1,"!$L$1")),0)-1,1,1)</f>
        <v>0</v>
      </c>
      <c r="AQ675">
        <f ca="1">OFFSET(INDIRECT(CONCATENATE($AE$1,"!$A$1")),$AT675,MATCH("Display Name",INDIRECT(CONCATENATE($AE$1,"!$A$1")):INDIRECT(CONCATENATE($AE$1,"!$L$1")),0)-1,1,1)</f>
        <v>0</v>
      </c>
      <c r="AR675">
        <f ca="1">OFFSET(INDIRECT(CONCATENATE($AE$1,"!$A$1")),$AT675,MATCH("Pre-Windows 2000 Logon Name",INDIRECT(CONCATENATE($AE$1,"!$A$1")):INDIRECT(CONCATENATE($AE$1,"!$L$1")),0)-1,1,1)</f>
        <v>0</v>
      </c>
      <c r="AS675">
        <f ca="1">OFFSET(INDIRECT(CONCATENATE($AE$1,"!$A$1")),$AT675,MATCH("E-Mail Address",INDIRECT(CONCATENATE($AE$1,"!$A$1")):INDIRECT(CONCATENATE($AE$1,"!$L$1")),0)-1,1,1)</f>
        <v>0</v>
      </c>
      <c r="AT675">
        <v>674</v>
      </c>
    </row>
    <row r="676" spans="1:46" x14ac:dyDescent="0.25">
      <c r="A676" s="4"/>
      <c r="B676" s="4"/>
      <c r="C676" s="4"/>
      <c r="D676" s="4"/>
      <c r="E676" s="4"/>
      <c r="F676" s="4"/>
      <c r="H676" s="2"/>
      <c r="I676" t="str">
        <f t="shared" si="171"/>
        <v/>
      </c>
      <c r="K676" t="str">
        <f t="shared" si="160"/>
        <v/>
      </c>
      <c r="L676" t="str">
        <f t="shared" si="161"/>
        <v/>
      </c>
      <c r="M676" t="str">
        <f t="shared" si="162"/>
        <v/>
      </c>
      <c r="N676" t="str">
        <f t="shared" si="163"/>
        <v/>
      </c>
      <c r="O676" t="str">
        <f t="shared" si="164"/>
        <v/>
      </c>
      <c r="P676" t="str">
        <f t="shared" si="172"/>
        <v/>
      </c>
      <c r="R676" t="str">
        <f t="shared" ca="1" si="173"/>
        <v>0, 0</v>
      </c>
      <c r="S676">
        <f ca="1"/>
        <v>0</v>
      </c>
      <c r="T676">
        <f ca="1"/>
        <v>0</v>
      </c>
      <c r="U676">
        <f ca="1"/>
        <v>0</v>
      </c>
      <c r="V676">
        <f ca="1"/>
        <v>0</v>
      </c>
      <c r="W676">
        <f ca="1"/>
        <v>0</v>
      </c>
      <c r="X676">
        <f ca="1"/>
        <v>0</v>
      </c>
      <c r="Y676">
        <f ca="1"/>
        <v>0</v>
      </c>
      <c r="Z676">
        <f ca="1"/>
        <v>0</v>
      </c>
      <c r="AA676">
        <f ca="1"/>
        <v>0</v>
      </c>
      <c r="AC676" s="2"/>
      <c r="AD676" t="str">
        <f t="shared" si="174"/>
        <v/>
      </c>
      <c r="AF676" t="str">
        <f t="shared" si="165"/>
        <v/>
      </c>
      <c r="AG676" t="str">
        <f t="shared" si="166"/>
        <v/>
      </c>
      <c r="AH676" t="str">
        <f t="shared" si="167"/>
        <v/>
      </c>
      <c r="AI676" t="str">
        <f t="shared" si="168"/>
        <v/>
      </c>
      <c r="AJ676" t="str">
        <f t="shared" si="169"/>
        <v/>
      </c>
      <c r="AK676" t="str">
        <f t="shared" si="170"/>
        <v/>
      </c>
      <c r="AM676" t="str">
        <f t="shared" ca="1" si="175"/>
        <v>0, 0</v>
      </c>
      <c r="AN676">
        <f ca="1">OFFSET(INDIRECT(CONCATENATE($AE$1,"!$A$1")),$AT676,MATCH("First Name",INDIRECT(CONCATENATE($AE$1,"!$A$1")):INDIRECT(CONCATENATE($AE$1,"!$L$1")),0)-1,1,1)</f>
        <v>0</v>
      </c>
      <c r="AO676">
        <f ca="1">OFFSET(INDIRECT(CONCATENATE($AE$1,"!$A$1")),$AT676,MATCH("Last Name",INDIRECT(CONCATENATE($AE$1,"!$A$1")):INDIRECT(CONCATENATE($AE$1,"!$L$1")),0)-1,1,1)</f>
        <v>0</v>
      </c>
      <c r="AP676">
        <f ca="1">OFFSET(INDIRECT(CONCATENATE($AE$1,"!$A$1")),$AT676,MATCH("description",INDIRECT(CONCATENATE($AE$1,"!$A$1")):INDIRECT(CONCATENATE($AE$1,"!$L$1")),0)-1,1,1)</f>
        <v>0</v>
      </c>
      <c r="AQ676">
        <f ca="1">OFFSET(INDIRECT(CONCATENATE($AE$1,"!$A$1")),$AT676,MATCH("Display Name",INDIRECT(CONCATENATE($AE$1,"!$A$1")):INDIRECT(CONCATENATE($AE$1,"!$L$1")),0)-1,1,1)</f>
        <v>0</v>
      </c>
      <c r="AR676">
        <f ca="1">OFFSET(INDIRECT(CONCATENATE($AE$1,"!$A$1")),$AT676,MATCH("Pre-Windows 2000 Logon Name",INDIRECT(CONCATENATE($AE$1,"!$A$1")):INDIRECT(CONCATENATE($AE$1,"!$L$1")),0)-1,1,1)</f>
        <v>0</v>
      </c>
      <c r="AS676">
        <f ca="1">OFFSET(INDIRECT(CONCATENATE($AE$1,"!$A$1")),$AT676,MATCH("E-Mail Address",INDIRECT(CONCATENATE($AE$1,"!$A$1")):INDIRECT(CONCATENATE($AE$1,"!$L$1")),0)-1,1,1)</f>
        <v>0</v>
      </c>
      <c r="AT676">
        <v>675</v>
      </c>
    </row>
    <row r="677" spans="1:46" x14ac:dyDescent="0.25">
      <c r="A677" s="4"/>
      <c r="B677" s="4"/>
      <c r="C677" s="4"/>
      <c r="D677" s="4"/>
      <c r="E677" s="4"/>
      <c r="F677" s="4"/>
      <c r="H677" s="2"/>
      <c r="I677" t="str">
        <f t="shared" si="171"/>
        <v/>
      </c>
      <c r="K677" t="str">
        <f t="shared" si="160"/>
        <v/>
      </c>
      <c r="L677" t="str">
        <f t="shared" si="161"/>
        <v/>
      </c>
      <c r="M677" t="str">
        <f t="shared" si="162"/>
        <v/>
      </c>
      <c r="N677" t="str">
        <f t="shared" si="163"/>
        <v/>
      </c>
      <c r="O677" t="str">
        <f t="shared" si="164"/>
        <v/>
      </c>
      <c r="P677" t="str">
        <f t="shared" si="172"/>
        <v/>
      </c>
      <c r="R677" t="str">
        <f t="shared" ca="1" si="173"/>
        <v>0, 0</v>
      </c>
      <c r="S677">
        <f ca="1"/>
        <v>0</v>
      </c>
      <c r="T677">
        <f ca="1"/>
        <v>0</v>
      </c>
      <c r="U677">
        <f ca="1"/>
        <v>0</v>
      </c>
      <c r="V677">
        <f ca="1"/>
        <v>0</v>
      </c>
      <c r="W677">
        <f ca="1"/>
        <v>0</v>
      </c>
      <c r="X677">
        <f ca="1"/>
        <v>0</v>
      </c>
      <c r="Y677">
        <f ca="1"/>
        <v>0</v>
      </c>
      <c r="Z677">
        <f ca="1"/>
        <v>0</v>
      </c>
      <c r="AA677">
        <f ca="1"/>
        <v>0</v>
      </c>
      <c r="AC677" s="2"/>
      <c r="AD677" t="str">
        <f t="shared" si="174"/>
        <v/>
      </c>
      <c r="AF677" t="str">
        <f t="shared" si="165"/>
        <v/>
      </c>
      <c r="AG677" t="str">
        <f t="shared" si="166"/>
        <v/>
      </c>
      <c r="AH677" t="str">
        <f t="shared" si="167"/>
        <v/>
      </c>
      <c r="AI677" t="str">
        <f t="shared" si="168"/>
        <v/>
      </c>
      <c r="AJ677" t="str">
        <f t="shared" si="169"/>
        <v/>
      </c>
      <c r="AK677" t="str">
        <f t="shared" si="170"/>
        <v/>
      </c>
      <c r="AM677" t="str">
        <f t="shared" ca="1" si="175"/>
        <v>0, 0</v>
      </c>
      <c r="AN677">
        <f ca="1">OFFSET(INDIRECT(CONCATENATE($AE$1,"!$A$1")),$AT677,MATCH("First Name",INDIRECT(CONCATENATE($AE$1,"!$A$1")):INDIRECT(CONCATENATE($AE$1,"!$L$1")),0)-1,1,1)</f>
        <v>0</v>
      </c>
      <c r="AO677">
        <f ca="1">OFFSET(INDIRECT(CONCATENATE($AE$1,"!$A$1")),$AT677,MATCH("Last Name",INDIRECT(CONCATENATE($AE$1,"!$A$1")):INDIRECT(CONCATENATE($AE$1,"!$L$1")),0)-1,1,1)</f>
        <v>0</v>
      </c>
      <c r="AP677">
        <f ca="1">OFFSET(INDIRECT(CONCATENATE($AE$1,"!$A$1")),$AT677,MATCH("description",INDIRECT(CONCATENATE($AE$1,"!$A$1")):INDIRECT(CONCATENATE($AE$1,"!$L$1")),0)-1,1,1)</f>
        <v>0</v>
      </c>
      <c r="AQ677">
        <f ca="1">OFFSET(INDIRECT(CONCATENATE($AE$1,"!$A$1")),$AT677,MATCH("Display Name",INDIRECT(CONCATENATE($AE$1,"!$A$1")):INDIRECT(CONCATENATE($AE$1,"!$L$1")),0)-1,1,1)</f>
        <v>0</v>
      </c>
      <c r="AR677">
        <f ca="1">OFFSET(INDIRECT(CONCATENATE($AE$1,"!$A$1")),$AT677,MATCH("Pre-Windows 2000 Logon Name",INDIRECT(CONCATENATE($AE$1,"!$A$1")):INDIRECT(CONCATENATE($AE$1,"!$L$1")),0)-1,1,1)</f>
        <v>0</v>
      </c>
      <c r="AS677">
        <f ca="1">OFFSET(INDIRECT(CONCATENATE($AE$1,"!$A$1")),$AT677,MATCH("E-Mail Address",INDIRECT(CONCATENATE($AE$1,"!$A$1")):INDIRECT(CONCATENATE($AE$1,"!$L$1")),0)-1,1,1)</f>
        <v>0</v>
      </c>
      <c r="AT677">
        <v>676</v>
      </c>
    </row>
    <row r="678" spans="1:46" x14ac:dyDescent="0.25">
      <c r="A678" s="4"/>
      <c r="B678" s="4"/>
      <c r="C678" s="4"/>
      <c r="D678" s="4"/>
      <c r="E678" s="4"/>
      <c r="F678" s="4"/>
      <c r="H678" s="2"/>
      <c r="I678" t="str">
        <f t="shared" si="171"/>
        <v/>
      </c>
      <c r="K678" t="str">
        <f t="shared" si="160"/>
        <v/>
      </c>
      <c r="L678" t="str">
        <f t="shared" si="161"/>
        <v/>
      </c>
      <c r="M678" t="str">
        <f t="shared" si="162"/>
        <v/>
      </c>
      <c r="N678" t="str">
        <f t="shared" si="163"/>
        <v/>
      </c>
      <c r="O678" t="str">
        <f t="shared" si="164"/>
        <v/>
      </c>
      <c r="P678" t="str">
        <f t="shared" si="172"/>
        <v/>
      </c>
      <c r="R678" t="str">
        <f t="shared" ca="1" si="173"/>
        <v>0, 0</v>
      </c>
      <c r="S678">
        <f ca="1"/>
        <v>0</v>
      </c>
      <c r="T678">
        <f ca="1"/>
        <v>0</v>
      </c>
      <c r="U678">
        <f ca="1"/>
        <v>0</v>
      </c>
      <c r="V678">
        <f ca="1"/>
        <v>0</v>
      </c>
      <c r="W678">
        <f ca="1"/>
        <v>0</v>
      </c>
      <c r="X678">
        <f ca="1"/>
        <v>0</v>
      </c>
      <c r="Y678">
        <f ca="1"/>
        <v>0</v>
      </c>
      <c r="Z678">
        <f ca="1"/>
        <v>0</v>
      </c>
      <c r="AA678">
        <f ca="1"/>
        <v>0</v>
      </c>
      <c r="AC678" s="2"/>
      <c r="AD678" t="str">
        <f t="shared" si="174"/>
        <v/>
      </c>
      <c r="AF678" t="str">
        <f t="shared" si="165"/>
        <v/>
      </c>
      <c r="AG678" t="str">
        <f t="shared" si="166"/>
        <v/>
      </c>
      <c r="AH678" t="str">
        <f t="shared" si="167"/>
        <v/>
      </c>
      <c r="AI678" t="str">
        <f t="shared" si="168"/>
        <v/>
      </c>
      <c r="AJ678" t="str">
        <f t="shared" si="169"/>
        <v/>
      </c>
      <c r="AK678" t="str">
        <f t="shared" si="170"/>
        <v/>
      </c>
      <c r="AM678" t="str">
        <f t="shared" ca="1" si="175"/>
        <v>0, 0</v>
      </c>
      <c r="AN678">
        <f ca="1">OFFSET(INDIRECT(CONCATENATE($AE$1,"!$A$1")),$AT678,MATCH("First Name",INDIRECT(CONCATENATE($AE$1,"!$A$1")):INDIRECT(CONCATENATE($AE$1,"!$L$1")),0)-1,1,1)</f>
        <v>0</v>
      </c>
      <c r="AO678">
        <f ca="1">OFFSET(INDIRECT(CONCATENATE($AE$1,"!$A$1")),$AT678,MATCH("Last Name",INDIRECT(CONCATENATE($AE$1,"!$A$1")):INDIRECT(CONCATENATE($AE$1,"!$L$1")),0)-1,1,1)</f>
        <v>0</v>
      </c>
      <c r="AP678">
        <f ca="1">OFFSET(INDIRECT(CONCATENATE($AE$1,"!$A$1")),$AT678,MATCH("description",INDIRECT(CONCATENATE($AE$1,"!$A$1")):INDIRECT(CONCATENATE($AE$1,"!$L$1")),0)-1,1,1)</f>
        <v>0</v>
      </c>
      <c r="AQ678">
        <f ca="1">OFFSET(INDIRECT(CONCATENATE($AE$1,"!$A$1")),$AT678,MATCH("Display Name",INDIRECT(CONCATENATE($AE$1,"!$A$1")):INDIRECT(CONCATENATE($AE$1,"!$L$1")),0)-1,1,1)</f>
        <v>0</v>
      </c>
      <c r="AR678">
        <f ca="1">OFFSET(INDIRECT(CONCATENATE($AE$1,"!$A$1")),$AT678,MATCH("Pre-Windows 2000 Logon Name",INDIRECT(CONCATENATE($AE$1,"!$A$1")):INDIRECT(CONCATENATE($AE$1,"!$L$1")),0)-1,1,1)</f>
        <v>0</v>
      </c>
      <c r="AS678">
        <f ca="1">OFFSET(INDIRECT(CONCATENATE($AE$1,"!$A$1")),$AT678,MATCH("E-Mail Address",INDIRECT(CONCATENATE($AE$1,"!$A$1")):INDIRECT(CONCATENATE($AE$1,"!$L$1")),0)-1,1,1)</f>
        <v>0</v>
      </c>
      <c r="AT678">
        <v>677</v>
      </c>
    </row>
    <row r="679" spans="1:46" x14ac:dyDescent="0.25">
      <c r="A679" s="4"/>
      <c r="B679" s="4"/>
      <c r="C679" s="4"/>
      <c r="D679" s="4"/>
      <c r="E679" s="4"/>
      <c r="F679" s="4"/>
      <c r="H679" s="2"/>
      <c r="I679" t="str">
        <f t="shared" si="171"/>
        <v/>
      </c>
      <c r="K679" t="str">
        <f t="shared" si="160"/>
        <v/>
      </c>
      <c r="L679" t="str">
        <f t="shared" si="161"/>
        <v/>
      </c>
      <c r="M679" t="str">
        <f t="shared" si="162"/>
        <v/>
      </c>
      <c r="N679" t="str">
        <f t="shared" si="163"/>
        <v/>
      </c>
      <c r="O679" t="str">
        <f t="shared" si="164"/>
        <v/>
      </c>
      <c r="P679" t="str">
        <f t="shared" si="172"/>
        <v/>
      </c>
      <c r="R679" t="str">
        <f t="shared" ca="1" si="173"/>
        <v>0, 0</v>
      </c>
      <c r="S679">
        <f ca="1"/>
        <v>0</v>
      </c>
      <c r="T679">
        <f ca="1"/>
        <v>0</v>
      </c>
      <c r="U679">
        <f ca="1"/>
        <v>0</v>
      </c>
      <c r="V679">
        <f ca="1"/>
        <v>0</v>
      </c>
      <c r="W679">
        <f ca="1"/>
        <v>0</v>
      </c>
      <c r="X679">
        <f ca="1"/>
        <v>0</v>
      </c>
      <c r="Y679">
        <f ca="1"/>
        <v>0</v>
      </c>
      <c r="Z679">
        <f ca="1"/>
        <v>0</v>
      </c>
      <c r="AA679">
        <f ca="1"/>
        <v>0</v>
      </c>
      <c r="AC679" s="2"/>
      <c r="AD679" t="str">
        <f t="shared" si="174"/>
        <v/>
      </c>
      <c r="AF679" t="str">
        <f t="shared" si="165"/>
        <v/>
      </c>
      <c r="AG679" t="str">
        <f t="shared" si="166"/>
        <v/>
      </c>
      <c r="AH679" t="str">
        <f t="shared" si="167"/>
        <v/>
      </c>
      <c r="AI679" t="str">
        <f t="shared" si="168"/>
        <v/>
      </c>
      <c r="AJ679" t="str">
        <f t="shared" si="169"/>
        <v/>
      </c>
      <c r="AK679" t="str">
        <f t="shared" si="170"/>
        <v/>
      </c>
      <c r="AM679" t="str">
        <f t="shared" ca="1" si="175"/>
        <v>0, 0</v>
      </c>
      <c r="AN679">
        <f ca="1">OFFSET(INDIRECT(CONCATENATE($AE$1,"!$A$1")),$AT679,MATCH("First Name",INDIRECT(CONCATENATE($AE$1,"!$A$1")):INDIRECT(CONCATENATE($AE$1,"!$L$1")),0)-1,1,1)</f>
        <v>0</v>
      </c>
      <c r="AO679">
        <f ca="1">OFFSET(INDIRECT(CONCATENATE($AE$1,"!$A$1")),$AT679,MATCH("Last Name",INDIRECT(CONCATENATE($AE$1,"!$A$1")):INDIRECT(CONCATENATE($AE$1,"!$L$1")),0)-1,1,1)</f>
        <v>0</v>
      </c>
      <c r="AP679">
        <f ca="1">OFFSET(INDIRECT(CONCATENATE($AE$1,"!$A$1")),$AT679,MATCH("description",INDIRECT(CONCATENATE($AE$1,"!$A$1")):INDIRECT(CONCATENATE($AE$1,"!$L$1")),0)-1,1,1)</f>
        <v>0</v>
      </c>
      <c r="AQ679">
        <f ca="1">OFFSET(INDIRECT(CONCATENATE($AE$1,"!$A$1")),$AT679,MATCH("Display Name",INDIRECT(CONCATENATE($AE$1,"!$A$1")):INDIRECT(CONCATENATE($AE$1,"!$L$1")),0)-1,1,1)</f>
        <v>0</v>
      </c>
      <c r="AR679">
        <f ca="1">OFFSET(INDIRECT(CONCATENATE($AE$1,"!$A$1")),$AT679,MATCH("Pre-Windows 2000 Logon Name",INDIRECT(CONCATENATE($AE$1,"!$A$1")):INDIRECT(CONCATENATE($AE$1,"!$L$1")),0)-1,1,1)</f>
        <v>0</v>
      </c>
      <c r="AS679">
        <f ca="1">OFFSET(INDIRECT(CONCATENATE($AE$1,"!$A$1")),$AT679,MATCH("E-Mail Address",INDIRECT(CONCATENATE($AE$1,"!$A$1")):INDIRECT(CONCATENATE($AE$1,"!$L$1")),0)-1,1,1)</f>
        <v>0</v>
      </c>
      <c r="AT679">
        <v>678</v>
      </c>
    </row>
    <row r="680" spans="1:46" x14ac:dyDescent="0.25">
      <c r="A680" s="4"/>
      <c r="B680" s="4"/>
      <c r="C680" s="4"/>
      <c r="D680" s="4"/>
      <c r="E680" s="4"/>
      <c r="F680" s="4"/>
      <c r="H680" s="2"/>
      <c r="I680" t="str">
        <f t="shared" si="171"/>
        <v/>
      </c>
      <c r="K680" t="str">
        <f t="shared" si="160"/>
        <v/>
      </c>
      <c r="L680" t="str">
        <f t="shared" si="161"/>
        <v/>
      </c>
      <c r="M680" t="str">
        <f t="shared" si="162"/>
        <v/>
      </c>
      <c r="N680" t="str">
        <f t="shared" si="163"/>
        <v/>
      </c>
      <c r="O680" t="str">
        <f t="shared" si="164"/>
        <v/>
      </c>
      <c r="P680" t="str">
        <f t="shared" si="172"/>
        <v/>
      </c>
      <c r="R680" t="str">
        <f t="shared" ca="1" si="173"/>
        <v>0, 0</v>
      </c>
      <c r="S680">
        <f ca="1"/>
        <v>0</v>
      </c>
      <c r="T680">
        <f ca="1"/>
        <v>0</v>
      </c>
      <c r="U680">
        <f ca="1"/>
        <v>0</v>
      </c>
      <c r="V680">
        <f ca="1"/>
        <v>0</v>
      </c>
      <c r="W680">
        <f ca="1"/>
        <v>0</v>
      </c>
      <c r="X680">
        <f ca="1"/>
        <v>0</v>
      </c>
      <c r="Y680">
        <f ca="1"/>
        <v>0</v>
      </c>
      <c r="Z680">
        <f ca="1"/>
        <v>0</v>
      </c>
      <c r="AA680">
        <f ca="1"/>
        <v>0</v>
      </c>
      <c r="AC680" s="2"/>
      <c r="AD680" t="str">
        <f t="shared" si="174"/>
        <v/>
      </c>
      <c r="AF680" t="str">
        <f t="shared" si="165"/>
        <v/>
      </c>
      <c r="AG680" t="str">
        <f t="shared" si="166"/>
        <v/>
      </c>
      <c r="AH680" t="str">
        <f t="shared" si="167"/>
        <v/>
      </c>
      <c r="AI680" t="str">
        <f t="shared" si="168"/>
        <v/>
      </c>
      <c r="AJ680" t="str">
        <f t="shared" si="169"/>
        <v/>
      </c>
      <c r="AK680" t="str">
        <f t="shared" si="170"/>
        <v/>
      </c>
      <c r="AM680" t="str">
        <f t="shared" ca="1" si="175"/>
        <v>0, 0</v>
      </c>
      <c r="AN680">
        <f ca="1">OFFSET(INDIRECT(CONCATENATE($AE$1,"!$A$1")),$AT680,MATCH("First Name",INDIRECT(CONCATENATE($AE$1,"!$A$1")):INDIRECT(CONCATENATE($AE$1,"!$L$1")),0)-1,1,1)</f>
        <v>0</v>
      </c>
      <c r="AO680">
        <f ca="1">OFFSET(INDIRECT(CONCATENATE($AE$1,"!$A$1")),$AT680,MATCH("Last Name",INDIRECT(CONCATENATE($AE$1,"!$A$1")):INDIRECT(CONCATENATE($AE$1,"!$L$1")),0)-1,1,1)</f>
        <v>0</v>
      </c>
      <c r="AP680">
        <f ca="1">OFFSET(INDIRECT(CONCATENATE($AE$1,"!$A$1")),$AT680,MATCH("description",INDIRECT(CONCATENATE($AE$1,"!$A$1")):INDIRECT(CONCATENATE($AE$1,"!$L$1")),0)-1,1,1)</f>
        <v>0</v>
      </c>
      <c r="AQ680">
        <f ca="1">OFFSET(INDIRECT(CONCATENATE($AE$1,"!$A$1")),$AT680,MATCH("Display Name",INDIRECT(CONCATENATE($AE$1,"!$A$1")):INDIRECT(CONCATENATE($AE$1,"!$L$1")),0)-1,1,1)</f>
        <v>0</v>
      </c>
      <c r="AR680">
        <f ca="1">OFFSET(INDIRECT(CONCATENATE($AE$1,"!$A$1")),$AT680,MATCH("Pre-Windows 2000 Logon Name",INDIRECT(CONCATENATE($AE$1,"!$A$1")):INDIRECT(CONCATENATE($AE$1,"!$L$1")),0)-1,1,1)</f>
        <v>0</v>
      </c>
      <c r="AS680">
        <f ca="1">OFFSET(INDIRECT(CONCATENATE($AE$1,"!$A$1")),$AT680,MATCH("E-Mail Address",INDIRECT(CONCATENATE($AE$1,"!$A$1")):INDIRECT(CONCATENATE($AE$1,"!$L$1")),0)-1,1,1)</f>
        <v>0</v>
      </c>
      <c r="AT680">
        <v>679</v>
      </c>
    </row>
    <row r="681" spans="1:46" x14ac:dyDescent="0.25">
      <c r="A681" s="4"/>
      <c r="B681" s="4"/>
      <c r="C681" s="4"/>
      <c r="D681" s="4"/>
      <c r="E681" s="4"/>
      <c r="F681" s="4"/>
      <c r="H681" s="2"/>
      <c r="I681" t="str">
        <f t="shared" si="171"/>
        <v/>
      </c>
      <c r="K681" t="str">
        <f t="shared" si="160"/>
        <v/>
      </c>
      <c r="L681" t="str">
        <f t="shared" si="161"/>
        <v/>
      </c>
      <c r="M681" t="str">
        <f t="shared" si="162"/>
        <v/>
      </c>
      <c r="N681" t="str">
        <f t="shared" si="163"/>
        <v/>
      </c>
      <c r="O681" t="str">
        <f t="shared" si="164"/>
        <v/>
      </c>
      <c r="P681" t="str">
        <f t="shared" si="172"/>
        <v/>
      </c>
      <c r="R681" t="str">
        <f t="shared" ca="1" si="173"/>
        <v>0, 0</v>
      </c>
      <c r="S681">
        <f ca="1"/>
        <v>0</v>
      </c>
      <c r="T681">
        <f ca="1"/>
        <v>0</v>
      </c>
      <c r="U681">
        <f ca="1"/>
        <v>0</v>
      </c>
      <c r="V681">
        <f ca="1"/>
        <v>0</v>
      </c>
      <c r="W681">
        <f ca="1"/>
        <v>0</v>
      </c>
      <c r="X681">
        <f ca="1"/>
        <v>0</v>
      </c>
      <c r="Y681">
        <f ca="1"/>
        <v>0</v>
      </c>
      <c r="Z681">
        <f ca="1"/>
        <v>0</v>
      </c>
      <c r="AA681">
        <f ca="1"/>
        <v>0</v>
      </c>
      <c r="AC681" s="2"/>
      <c r="AD681" t="str">
        <f t="shared" si="174"/>
        <v/>
      </c>
      <c r="AF681" t="str">
        <f t="shared" si="165"/>
        <v/>
      </c>
      <c r="AG681" t="str">
        <f t="shared" si="166"/>
        <v/>
      </c>
      <c r="AH681" t="str">
        <f t="shared" si="167"/>
        <v/>
      </c>
      <c r="AI681" t="str">
        <f t="shared" si="168"/>
        <v/>
      </c>
      <c r="AJ681" t="str">
        <f t="shared" si="169"/>
        <v/>
      </c>
      <c r="AK681" t="str">
        <f t="shared" si="170"/>
        <v/>
      </c>
      <c r="AM681" t="str">
        <f t="shared" ca="1" si="175"/>
        <v>0, 0</v>
      </c>
      <c r="AN681">
        <f ca="1">OFFSET(INDIRECT(CONCATENATE($AE$1,"!$A$1")),$AT681,MATCH("First Name",INDIRECT(CONCATENATE($AE$1,"!$A$1")):INDIRECT(CONCATENATE($AE$1,"!$L$1")),0)-1,1,1)</f>
        <v>0</v>
      </c>
      <c r="AO681">
        <f ca="1">OFFSET(INDIRECT(CONCATENATE($AE$1,"!$A$1")),$AT681,MATCH("Last Name",INDIRECT(CONCATENATE($AE$1,"!$A$1")):INDIRECT(CONCATENATE($AE$1,"!$L$1")),0)-1,1,1)</f>
        <v>0</v>
      </c>
      <c r="AP681">
        <f ca="1">OFFSET(INDIRECT(CONCATENATE($AE$1,"!$A$1")),$AT681,MATCH("description",INDIRECT(CONCATENATE($AE$1,"!$A$1")):INDIRECT(CONCATENATE($AE$1,"!$L$1")),0)-1,1,1)</f>
        <v>0</v>
      </c>
      <c r="AQ681">
        <f ca="1">OFFSET(INDIRECT(CONCATENATE($AE$1,"!$A$1")),$AT681,MATCH("Display Name",INDIRECT(CONCATENATE($AE$1,"!$A$1")):INDIRECT(CONCATENATE($AE$1,"!$L$1")),0)-1,1,1)</f>
        <v>0</v>
      </c>
      <c r="AR681">
        <f ca="1">OFFSET(INDIRECT(CONCATENATE($AE$1,"!$A$1")),$AT681,MATCH("Pre-Windows 2000 Logon Name",INDIRECT(CONCATENATE($AE$1,"!$A$1")):INDIRECT(CONCATENATE($AE$1,"!$L$1")),0)-1,1,1)</f>
        <v>0</v>
      </c>
      <c r="AS681">
        <f ca="1">OFFSET(INDIRECT(CONCATENATE($AE$1,"!$A$1")),$AT681,MATCH("E-Mail Address",INDIRECT(CONCATENATE($AE$1,"!$A$1")):INDIRECT(CONCATENATE($AE$1,"!$L$1")),0)-1,1,1)</f>
        <v>0</v>
      </c>
      <c r="AT681">
        <v>680</v>
      </c>
    </row>
    <row r="682" spans="1:46" x14ac:dyDescent="0.25">
      <c r="A682" s="4"/>
      <c r="B682" s="4"/>
      <c r="C682" s="4"/>
      <c r="D682" s="4"/>
      <c r="E682" s="4"/>
      <c r="F682" s="4"/>
      <c r="H682" s="2"/>
      <c r="I682" t="str">
        <f t="shared" si="171"/>
        <v/>
      </c>
      <c r="K682" t="str">
        <f t="shared" si="160"/>
        <v/>
      </c>
      <c r="L682" t="str">
        <f t="shared" si="161"/>
        <v/>
      </c>
      <c r="M682" t="str">
        <f t="shared" si="162"/>
        <v/>
      </c>
      <c r="N682" t="str">
        <f t="shared" si="163"/>
        <v/>
      </c>
      <c r="O682" t="str">
        <f t="shared" si="164"/>
        <v/>
      </c>
      <c r="P682" t="str">
        <f t="shared" si="172"/>
        <v/>
      </c>
      <c r="R682" t="str">
        <f t="shared" ca="1" si="173"/>
        <v>0, 0</v>
      </c>
      <c r="S682">
        <f ca="1"/>
        <v>0</v>
      </c>
      <c r="T682">
        <f ca="1"/>
        <v>0</v>
      </c>
      <c r="U682">
        <f ca="1"/>
        <v>0</v>
      </c>
      <c r="V682">
        <f ca="1"/>
        <v>0</v>
      </c>
      <c r="W682">
        <f ca="1"/>
        <v>0</v>
      </c>
      <c r="X682">
        <f ca="1"/>
        <v>0</v>
      </c>
      <c r="Y682">
        <f ca="1"/>
        <v>0</v>
      </c>
      <c r="Z682">
        <f ca="1"/>
        <v>0</v>
      </c>
      <c r="AA682">
        <f ca="1"/>
        <v>0</v>
      </c>
      <c r="AC682" s="2"/>
      <c r="AD682" t="str">
        <f t="shared" si="174"/>
        <v/>
      </c>
      <c r="AF682" t="str">
        <f t="shared" si="165"/>
        <v/>
      </c>
      <c r="AG682" t="str">
        <f t="shared" si="166"/>
        <v/>
      </c>
      <c r="AH682" t="str">
        <f t="shared" si="167"/>
        <v/>
      </c>
      <c r="AI682" t="str">
        <f t="shared" si="168"/>
        <v/>
      </c>
      <c r="AJ682" t="str">
        <f t="shared" si="169"/>
        <v/>
      </c>
      <c r="AK682" t="str">
        <f t="shared" si="170"/>
        <v/>
      </c>
      <c r="AM682" t="str">
        <f t="shared" ca="1" si="175"/>
        <v>0, 0</v>
      </c>
      <c r="AN682">
        <f ca="1">OFFSET(INDIRECT(CONCATENATE($AE$1,"!$A$1")),$AT682,MATCH("First Name",INDIRECT(CONCATENATE($AE$1,"!$A$1")):INDIRECT(CONCATENATE($AE$1,"!$L$1")),0)-1,1,1)</f>
        <v>0</v>
      </c>
      <c r="AO682">
        <f ca="1">OFFSET(INDIRECT(CONCATENATE($AE$1,"!$A$1")),$AT682,MATCH("Last Name",INDIRECT(CONCATENATE($AE$1,"!$A$1")):INDIRECT(CONCATENATE($AE$1,"!$L$1")),0)-1,1,1)</f>
        <v>0</v>
      </c>
      <c r="AP682">
        <f ca="1">OFFSET(INDIRECT(CONCATENATE($AE$1,"!$A$1")),$AT682,MATCH("description",INDIRECT(CONCATENATE($AE$1,"!$A$1")):INDIRECT(CONCATENATE($AE$1,"!$L$1")),0)-1,1,1)</f>
        <v>0</v>
      </c>
      <c r="AQ682">
        <f ca="1">OFFSET(INDIRECT(CONCATENATE($AE$1,"!$A$1")),$AT682,MATCH("Display Name",INDIRECT(CONCATENATE($AE$1,"!$A$1")):INDIRECT(CONCATENATE($AE$1,"!$L$1")),0)-1,1,1)</f>
        <v>0</v>
      </c>
      <c r="AR682">
        <f ca="1">OFFSET(INDIRECT(CONCATENATE($AE$1,"!$A$1")),$AT682,MATCH("Pre-Windows 2000 Logon Name",INDIRECT(CONCATENATE($AE$1,"!$A$1")):INDIRECT(CONCATENATE($AE$1,"!$L$1")),0)-1,1,1)</f>
        <v>0</v>
      </c>
      <c r="AS682">
        <f ca="1">OFFSET(INDIRECT(CONCATENATE($AE$1,"!$A$1")),$AT682,MATCH("E-Mail Address",INDIRECT(CONCATENATE($AE$1,"!$A$1")):INDIRECT(CONCATENATE($AE$1,"!$L$1")),0)-1,1,1)</f>
        <v>0</v>
      </c>
      <c r="AT682">
        <v>681</v>
      </c>
    </row>
    <row r="683" spans="1:46" x14ac:dyDescent="0.25">
      <c r="A683" s="4"/>
      <c r="B683" s="4"/>
      <c r="C683" s="4"/>
      <c r="D683" s="4"/>
      <c r="E683" s="4"/>
      <c r="F683" s="4"/>
      <c r="H683" s="2"/>
      <c r="I683" t="str">
        <f t="shared" si="171"/>
        <v/>
      </c>
      <c r="K683" t="str">
        <f t="shared" si="160"/>
        <v/>
      </c>
      <c r="L683" t="str">
        <f t="shared" si="161"/>
        <v/>
      </c>
      <c r="M683" t="str">
        <f t="shared" si="162"/>
        <v/>
      </c>
      <c r="N683" t="str">
        <f t="shared" si="163"/>
        <v/>
      </c>
      <c r="O683" t="str">
        <f t="shared" si="164"/>
        <v/>
      </c>
      <c r="P683" t="str">
        <f t="shared" si="172"/>
        <v/>
      </c>
      <c r="R683" t="str">
        <f t="shared" ca="1" si="173"/>
        <v>0, 0</v>
      </c>
      <c r="S683">
        <f ca="1"/>
        <v>0</v>
      </c>
      <c r="T683">
        <f ca="1"/>
        <v>0</v>
      </c>
      <c r="U683">
        <f ca="1"/>
        <v>0</v>
      </c>
      <c r="V683">
        <f ca="1"/>
        <v>0</v>
      </c>
      <c r="W683">
        <f ca="1"/>
        <v>0</v>
      </c>
      <c r="X683">
        <f ca="1"/>
        <v>0</v>
      </c>
      <c r="Y683">
        <f ca="1"/>
        <v>0</v>
      </c>
      <c r="Z683">
        <f ca="1"/>
        <v>0</v>
      </c>
      <c r="AA683">
        <f ca="1"/>
        <v>0</v>
      </c>
      <c r="AC683" s="2"/>
      <c r="AD683" t="str">
        <f t="shared" si="174"/>
        <v/>
      </c>
      <c r="AF683" t="str">
        <f t="shared" si="165"/>
        <v/>
      </c>
      <c r="AG683" t="str">
        <f t="shared" si="166"/>
        <v/>
      </c>
      <c r="AH683" t="str">
        <f t="shared" si="167"/>
        <v/>
      </c>
      <c r="AI683" t="str">
        <f t="shared" si="168"/>
        <v/>
      </c>
      <c r="AJ683" t="str">
        <f t="shared" si="169"/>
        <v/>
      </c>
      <c r="AK683" t="str">
        <f t="shared" si="170"/>
        <v/>
      </c>
      <c r="AM683" t="str">
        <f t="shared" ca="1" si="175"/>
        <v>0, 0</v>
      </c>
      <c r="AN683">
        <f ca="1">OFFSET(INDIRECT(CONCATENATE($AE$1,"!$A$1")),$AT683,MATCH("First Name",INDIRECT(CONCATENATE($AE$1,"!$A$1")):INDIRECT(CONCATENATE($AE$1,"!$L$1")),0)-1,1,1)</f>
        <v>0</v>
      </c>
      <c r="AO683">
        <f ca="1">OFFSET(INDIRECT(CONCATENATE($AE$1,"!$A$1")),$AT683,MATCH("Last Name",INDIRECT(CONCATENATE($AE$1,"!$A$1")):INDIRECT(CONCATENATE($AE$1,"!$L$1")),0)-1,1,1)</f>
        <v>0</v>
      </c>
      <c r="AP683">
        <f ca="1">OFFSET(INDIRECT(CONCATENATE($AE$1,"!$A$1")),$AT683,MATCH("description",INDIRECT(CONCATENATE($AE$1,"!$A$1")):INDIRECT(CONCATENATE($AE$1,"!$L$1")),0)-1,1,1)</f>
        <v>0</v>
      </c>
      <c r="AQ683">
        <f ca="1">OFFSET(INDIRECT(CONCATENATE($AE$1,"!$A$1")),$AT683,MATCH("Display Name",INDIRECT(CONCATENATE($AE$1,"!$A$1")):INDIRECT(CONCATENATE($AE$1,"!$L$1")),0)-1,1,1)</f>
        <v>0</v>
      </c>
      <c r="AR683">
        <f ca="1">OFFSET(INDIRECT(CONCATENATE($AE$1,"!$A$1")),$AT683,MATCH("Pre-Windows 2000 Logon Name",INDIRECT(CONCATENATE($AE$1,"!$A$1")):INDIRECT(CONCATENATE($AE$1,"!$L$1")),0)-1,1,1)</f>
        <v>0</v>
      </c>
      <c r="AS683">
        <f ca="1">OFFSET(INDIRECT(CONCATENATE($AE$1,"!$A$1")),$AT683,MATCH("E-Mail Address",INDIRECT(CONCATENATE($AE$1,"!$A$1")):INDIRECT(CONCATENATE($AE$1,"!$L$1")),0)-1,1,1)</f>
        <v>0</v>
      </c>
      <c r="AT683">
        <v>682</v>
      </c>
    </row>
    <row r="684" spans="1:46" x14ac:dyDescent="0.25">
      <c r="A684" s="4"/>
      <c r="B684" s="4"/>
      <c r="C684" s="4"/>
      <c r="D684" s="4"/>
      <c r="E684" s="4"/>
      <c r="F684" s="4"/>
      <c r="H684" s="2"/>
      <c r="I684" t="str">
        <f t="shared" si="171"/>
        <v/>
      </c>
      <c r="K684" t="str">
        <f t="shared" si="160"/>
        <v/>
      </c>
      <c r="L684" t="str">
        <f t="shared" si="161"/>
        <v/>
      </c>
      <c r="M684" t="str">
        <f t="shared" si="162"/>
        <v/>
      </c>
      <c r="N684" t="str">
        <f t="shared" si="163"/>
        <v/>
      </c>
      <c r="O684" t="str">
        <f t="shared" si="164"/>
        <v/>
      </c>
      <c r="P684" t="str">
        <f t="shared" si="172"/>
        <v/>
      </c>
      <c r="R684" t="str">
        <f t="shared" ca="1" si="173"/>
        <v>0, 0</v>
      </c>
      <c r="S684">
        <f ca="1"/>
        <v>0</v>
      </c>
      <c r="T684">
        <f ca="1"/>
        <v>0</v>
      </c>
      <c r="U684">
        <f ca="1"/>
        <v>0</v>
      </c>
      <c r="V684">
        <f ca="1"/>
        <v>0</v>
      </c>
      <c r="W684">
        <f ca="1"/>
        <v>0</v>
      </c>
      <c r="X684">
        <f ca="1"/>
        <v>0</v>
      </c>
      <c r="Y684">
        <f ca="1"/>
        <v>0</v>
      </c>
      <c r="Z684">
        <f ca="1"/>
        <v>0</v>
      </c>
      <c r="AA684">
        <f ca="1"/>
        <v>0</v>
      </c>
      <c r="AC684" s="2"/>
      <c r="AD684" t="str">
        <f t="shared" si="174"/>
        <v/>
      </c>
      <c r="AF684" t="str">
        <f t="shared" si="165"/>
        <v/>
      </c>
      <c r="AG684" t="str">
        <f t="shared" si="166"/>
        <v/>
      </c>
      <c r="AH684" t="str">
        <f t="shared" si="167"/>
        <v/>
      </c>
      <c r="AI684" t="str">
        <f t="shared" si="168"/>
        <v/>
      </c>
      <c r="AJ684" t="str">
        <f t="shared" si="169"/>
        <v/>
      </c>
      <c r="AK684" t="str">
        <f t="shared" si="170"/>
        <v/>
      </c>
      <c r="AM684" t="str">
        <f t="shared" ca="1" si="175"/>
        <v>0, 0</v>
      </c>
      <c r="AN684">
        <f ca="1">OFFSET(INDIRECT(CONCATENATE($AE$1,"!$A$1")),$AT684,MATCH("First Name",INDIRECT(CONCATENATE($AE$1,"!$A$1")):INDIRECT(CONCATENATE($AE$1,"!$L$1")),0)-1,1,1)</f>
        <v>0</v>
      </c>
      <c r="AO684">
        <f ca="1">OFFSET(INDIRECT(CONCATENATE($AE$1,"!$A$1")),$AT684,MATCH("Last Name",INDIRECT(CONCATENATE($AE$1,"!$A$1")):INDIRECT(CONCATENATE($AE$1,"!$L$1")),0)-1,1,1)</f>
        <v>0</v>
      </c>
      <c r="AP684">
        <f ca="1">OFFSET(INDIRECT(CONCATENATE($AE$1,"!$A$1")),$AT684,MATCH("description",INDIRECT(CONCATENATE($AE$1,"!$A$1")):INDIRECT(CONCATENATE($AE$1,"!$L$1")),0)-1,1,1)</f>
        <v>0</v>
      </c>
      <c r="AQ684">
        <f ca="1">OFFSET(INDIRECT(CONCATENATE($AE$1,"!$A$1")),$AT684,MATCH("Display Name",INDIRECT(CONCATENATE($AE$1,"!$A$1")):INDIRECT(CONCATENATE($AE$1,"!$L$1")),0)-1,1,1)</f>
        <v>0</v>
      </c>
      <c r="AR684">
        <f ca="1">OFFSET(INDIRECT(CONCATENATE($AE$1,"!$A$1")),$AT684,MATCH("Pre-Windows 2000 Logon Name",INDIRECT(CONCATENATE($AE$1,"!$A$1")):INDIRECT(CONCATENATE($AE$1,"!$L$1")),0)-1,1,1)</f>
        <v>0</v>
      </c>
      <c r="AS684">
        <f ca="1">OFFSET(INDIRECT(CONCATENATE($AE$1,"!$A$1")),$AT684,MATCH("E-Mail Address",INDIRECT(CONCATENATE($AE$1,"!$A$1")):INDIRECT(CONCATENATE($AE$1,"!$L$1")),0)-1,1,1)</f>
        <v>0</v>
      </c>
      <c r="AT684">
        <v>683</v>
      </c>
    </row>
    <row r="685" spans="1:46" x14ac:dyDescent="0.25">
      <c r="A685" s="4"/>
      <c r="B685" s="4"/>
      <c r="C685" s="4"/>
      <c r="D685" s="4"/>
      <c r="E685" s="4"/>
      <c r="F685" s="4"/>
      <c r="H685" s="2"/>
      <c r="I685" t="str">
        <f t="shared" si="171"/>
        <v/>
      </c>
      <c r="K685" t="str">
        <f t="shared" si="160"/>
        <v/>
      </c>
      <c r="L685" t="str">
        <f t="shared" si="161"/>
        <v/>
      </c>
      <c r="M685" t="str">
        <f t="shared" si="162"/>
        <v/>
      </c>
      <c r="N685" t="str">
        <f t="shared" si="163"/>
        <v/>
      </c>
      <c r="O685" t="str">
        <f t="shared" si="164"/>
        <v/>
      </c>
      <c r="P685" t="str">
        <f t="shared" si="172"/>
        <v/>
      </c>
      <c r="R685" t="str">
        <f t="shared" ca="1" si="173"/>
        <v>0, 0</v>
      </c>
      <c r="S685">
        <f ca="1"/>
        <v>0</v>
      </c>
      <c r="T685">
        <f ca="1"/>
        <v>0</v>
      </c>
      <c r="U685">
        <f ca="1"/>
        <v>0</v>
      </c>
      <c r="V685">
        <f ca="1"/>
        <v>0</v>
      </c>
      <c r="W685">
        <f ca="1"/>
        <v>0</v>
      </c>
      <c r="X685">
        <f ca="1"/>
        <v>0</v>
      </c>
      <c r="Y685">
        <f ca="1"/>
        <v>0</v>
      </c>
      <c r="Z685">
        <f ca="1"/>
        <v>0</v>
      </c>
      <c r="AA685">
        <f ca="1"/>
        <v>0</v>
      </c>
      <c r="AC685" s="2"/>
      <c r="AD685" t="str">
        <f t="shared" si="174"/>
        <v/>
      </c>
      <c r="AF685" t="str">
        <f t="shared" si="165"/>
        <v/>
      </c>
      <c r="AG685" t="str">
        <f t="shared" si="166"/>
        <v/>
      </c>
      <c r="AH685" t="str">
        <f t="shared" si="167"/>
        <v/>
      </c>
      <c r="AI685" t="str">
        <f t="shared" si="168"/>
        <v/>
      </c>
      <c r="AJ685" t="str">
        <f t="shared" si="169"/>
        <v/>
      </c>
      <c r="AK685" t="str">
        <f t="shared" si="170"/>
        <v/>
      </c>
      <c r="AM685" t="str">
        <f t="shared" ca="1" si="175"/>
        <v>0, 0</v>
      </c>
      <c r="AN685">
        <f ca="1">OFFSET(INDIRECT(CONCATENATE($AE$1,"!$A$1")),$AT685,MATCH("First Name",INDIRECT(CONCATENATE($AE$1,"!$A$1")):INDIRECT(CONCATENATE($AE$1,"!$L$1")),0)-1,1,1)</f>
        <v>0</v>
      </c>
      <c r="AO685">
        <f ca="1">OFFSET(INDIRECT(CONCATENATE($AE$1,"!$A$1")),$AT685,MATCH("Last Name",INDIRECT(CONCATENATE($AE$1,"!$A$1")):INDIRECT(CONCATENATE($AE$1,"!$L$1")),0)-1,1,1)</f>
        <v>0</v>
      </c>
      <c r="AP685">
        <f ca="1">OFFSET(INDIRECT(CONCATENATE($AE$1,"!$A$1")),$AT685,MATCH("description",INDIRECT(CONCATENATE($AE$1,"!$A$1")):INDIRECT(CONCATENATE($AE$1,"!$L$1")),0)-1,1,1)</f>
        <v>0</v>
      </c>
      <c r="AQ685">
        <f ca="1">OFFSET(INDIRECT(CONCATENATE($AE$1,"!$A$1")),$AT685,MATCH("Display Name",INDIRECT(CONCATENATE($AE$1,"!$A$1")):INDIRECT(CONCATENATE($AE$1,"!$L$1")),0)-1,1,1)</f>
        <v>0</v>
      </c>
      <c r="AR685">
        <f ca="1">OFFSET(INDIRECT(CONCATENATE($AE$1,"!$A$1")),$AT685,MATCH("Pre-Windows 2000 Logon Name",INDIRECT(CONCATENATE($AE$1,"!$A$1")):INDIRECT(CONCATENATE($AE$1,"!$L$1")),0)-1,1,1)</f>
        <v>0</v>
      </c>
      <c r="AS685">
        <f ca="1">OFFSET(INDIRECT(CONCATENATE($AE$1,"!$A$1")),$AT685,MATCH("E-Mail Address",INDIRECT(CONCATENATE($AE$1,"!$A$1")):INDIRECT(CONCATENATE($AE$1,"!$L$1")),0)-1,1,1)</f>
        <v>0</v>
      </c>
      <c r="AT685">
        <v>684</v>
      </c>
    </row>
    <row r="686" spans="1:46" x14ac:dyDescent="0.25">
      <c r="A686" s="4"/>
      <c r="B686" s="4"/>
      <c r="C686" s="4"/>
      <c r="D686" s="4"/>
      <c r="E686" s="4"/>
      <c r="F686" s="4"/>
      <c r="H686" s="2"/>
      <c r="I686" t="str">
        <f t="shared" si="171"/>
        <v/>
      </c>
      <c r="K686" t="str">
        <f t="shared" si="160"/>
        <v/>
      </c>
      <c r="L686" t="str">
        <f t="shared" si="161"/>
        <v/>
      </c>
      <c r="M686" t="str">
        <f t="shared" si="162"/>
        <v/>
      </c>
      <c r="N686" t="str">
        <f t="shared" si="163"/>
        <v/>
      </c>
      <c r="O686" t="str">
        <f t="shared" si="164"/>
        <v/>
      </c>
      <c r="P686" t="str">
        <f t="shared" si="172"/>
        <v/>
      </c>
      <c r="R686" t="str">
        <f t="shared" ca="1" si="173"/>
        <v>0, 0</v>
      </c>
      <c r="S686">
        <f ca="1"/>
        <v>0</v>
      </c>
      <c r="T686">
        <f ca="1"/>
        <v>0</v>
      </c>
      <c r="U686">
        <f ca="1"/>
        <v>0</v>
      </c>
      <c r="V686">
        <f ca="1"/>
        <v>0</v>
      </c>
      <c r="W686">
        <f ca="1"/>
        <v>0</v>
      </c>
      <c r="X686">
        <f ca="1"/>
        <v>0</v>
      </c>
      <c r="Y686">
        <f ca="1"/>
        <v>0</v>
      </c>
      <c r="Z686">
        <f ca="1"/>
        <v>0</v>
      </c>
      <c r="AA686">
        <f ca="1"/>
        <v>0</v>
      </c>
      <c r="AC686" s="2"/>
      <c r="AD686" t="str">
        <f t="shared" si="174"/>
        <v/>
      </c>
      <c r="AF686" t="str">
        <f t="shared" si="165"/>
        <v/>
      </c>
      <c r="AG686" t="str">
        <f t="shared" si="166"/>
        <v/>
      </c>
      <c r="AH686" t="str">
        <f t="shared" si="167"/>
        <v/>
      </c>
      <c r="AI686" t="str">
        <f t="shared" si="168"/>
        <v/>
      </c>
      <c r="AJ686" t="str">
        <f t="shared" si="169"/>
        <v/>
      </c>
      <c r="AK686" t="str">
        <f t="shared" si="170"/>
        <v/>
      </c>
      <c r="AM686" t="str">
        <f t="shared" ca="1" si="175"/>
        <v>0, 0</v>
      </c>
      <c r="AN686">
        <f ca="1">OFFSET(INDIRECT(CONCATENATE($AE$1,"!$A$1")),$AT686,MATCH("First Name",INDIRECT(CONCATENATE($AE$1,"!$A$1")):INDIRECT(CONCATENATE($AE$1,"!$L$1")),0)-1,1,1)</f>
        <v>0</v>
      </c>
      <c r="AO686">
        <f ca="1">OFFSET(INDIRECT(CONCATENATE($AE$1,"!$A$1")),$AT686,MATCH("Last Name",INDIRECT(CONCATENATE($AE$1,"!$A$1")):INDIRECT(CONCATENATE($AE$1,"!$L$1")),0)-1,1,1)</f>
        <v>0</v>
      </c>
      <c r="AP686">
        <f ca="1">OFFSET(INDIRECT(CONCATENATE($AE$1,"!$A$1")),$AT686,MATCH("description",INDIRECT(CONCATENATE($AE$1,"!$A$1")):INDIRECT(CONCATENATE($AE$1,"!$L$1")),0)-1,1,1)</f>
        <v>0</v>
      </c>
      <c r="AQ686">
        <f ca="1">OFFSET(INDIRECT(CONCATENATE($AE$1,"!$A$1")),$AT686,MATCH("Display Name",INDIRECT(CONCATENATE($AE$1,"!$A$1")):INDIRECT(CONCATENATE($AE$1,"!$L$1")),0)-1,1,1)</f>
        <v>0</v>
      </c>
      <c r="AR686">
        <f ca="1">OFFSET(INDIRECT(CONCATENATE($AE$1,"!$A$1")),$AT686,MATCH("Pre-Windows 2000 Logon Name",INDIRECT(CONCATENATE($AE$1,"!$A$1")):INDIRECT(CONCATENATE($AE$1,"!$L$1")),0)-1,1,1)</f>
        <v>0</v>
      </c>
      <c r="AS686">
        <f ca="1">OFFSET(INDIRECT(CONCATENATE($AE$1,"!$A$1")),$AT686,MATCH("E-Mail Address",INDIRECT(CONCATENATE($AE$1,"!$A$1")):INDIRECT(CONCATENATE($AE$1,"!$L$1")),0)-1,1,1)</f>
        <v>0</v>
      </c>
      <c r="AT686">
        <v>685</v>
      </c>
    </row>
    <row r="687" spans="1:46" x14ac:dyDescent="0.25">
      <c r="A687" s="4"/>
      <c r="B687" s="4"/>
      <c r="C687" s="4"/>
      <c r="D687" s="4"/>
      <c r="E687" s="4"/>
      <c r="F687" s="4"/>
      <c r="H687" s="2"/>
      <c r="I687" t="str">
        <f t="shared" si="171"/>
        <v/>
      </c>
      <c r="K687" t="str">
        <f t="shared" si="160"/>
        <v/>
      </c>
      <c r="L687" t="str">
        <f t="shared" si="161"/>
        <v/>
      </c>
      <c r="M687" t="str">
        <f t="shared" si="162"/>
        <v/>
      </c>
      <c r="N687" t="str">
        <f t="shared" si="163"/>
        <v/>
      </c>
      <c r="O687" t="str">
        <f t="shared" si="164"/>
        <v/>
      </c>
      <c r="P687" t="str">
        <f t="shared" si="172"/>
        <v/>
      </c>
      <c r="R687" t="str">
        <f t="shared" ca="1" si="173"/>
        <v>0, 0</v>
      </c>
      <c r="S687">
        <f ca="1"/>
        <v>0</v>
      </c>
      <c r="T687">
        <f ca="1"/>
        <v>0</v>
      </c>
      <c r="U687">
        <f ca="1"/>
        <v>0</v>
      </c>
      <c r="V687">
        <f ca="1"/>
        <v>0</v>
      </c>
      <c r="W687">
        <f ca="1"/>
        <v>0</v>
      </c>
      <c r="X687">
        <f ca="1"/>
        <v>0</v>
      </c>
      <c r="Y687">
        <f ca="1"/>
        <v>0</v>
      </c>
      <c r="Z687">
        <f ca="1"/>
        <v>0</v>
      </c>
      <c r="AA687">
        <f ca="1"/>
        <v>0</v>
      </c>
      <c r="AC687" s="2"/>
      <c r="AD687" t="str">
        <f t="shared" si="174"/>
        <v/>
      </c>
      <c r="AF687" t="str">
        <f t="shared" si="165"/>
        <v/>
      </c>
      <c r="AG687" t="str">
        <f t="shared" si="166"/>
        <v/>
      </c>
      <c r="AH687" t="str">
        <f t="shared" si="167"/>
        <v/>
      </c>
      <c r="AI687" t="str">
        <f t="shared" si="168"/>
        <v/>
      </c>
      <c r="AJ687" t="str">
        <f t="shared" si="169"/>
        <v/>
      </c>
      <c r="AK687" t="str">
        <f t="shared" si="170"/>
        <v/>
      </c>
      <c r="AM687" t="str">
        <f t="shared" ca="1" si="175"/>
        <v>0, 0</v>
      </c>
      <c r="AN687">
        <f ca="1">OFFSET(INDIRECT(CONCATENATE($AE$1,"!$A$1")),$AT687,MATCH("First Name",INDIRECT(CONCATENATE($AE$1,"!$A$1")):INDIRECT(CONCATENATE($AE$1,"!$L$1")),0)-1,1,1)</f>
        <v>0</v>
      </c>
      <c r="AO687">
        <f ca="1">OFFSET(INDIRECT(CONCATENATE($AE$1,"!$A$1")),$AT687,MATCH("Last Name",INDIRECT(CONCATENATE($AE$1,"!$A$1")):INDIRECT(CONCATENATE($AE$1,"!$L$1")),0)-1,1,1)</f>
        <v>0</v>
      </c>
      <c r="AP687">
        <f ca="1">OFFSET(INDIRECT(CONCATENATE($AE$1,"!$A$1")),$AT687,MATCH("description",INDIRECT(CONCATENATE($AE$1,"!$A$1")):INDIRECT(CONCATENATE($AE$1,"!$L$1")),0)-1,1,1)</f>
        <v>0</v>
      </c>
      <c r="AQ687">
        <f ca="1">OFFSET(INDIRECT(CONCATENATE($AE$1,"!$A$1")),$AT687,MATCH("Display Name",INDIRECT(CONCATENATE($AE$1,"!$A$1")):INDIRECT(CONCATENATE($AE$1,"!$L$1")),0)-1,1,1)</f>
        <v>0</v>
      </c>
      <c r="AR687">
        <f ca="1">OFFSET(INDIRECT(CONCATENATE($AE$1,"!$A$1")),$AT687,MATCH("Pre-Windows 2000 Logon Name",INDIRECT(CONCATENATE($AE$1,"!$A$1")):INDIRECT(CONCATENATE($AE$1,"!$L$1")),0)-1,1,1)</f>
        <v>0</v>
      </c>
      <c r="AS687">
        <f ca="1">OFFSET(INDIRECT(CONCATENATE($AE$1,"!$A$1")),$AT687,MATCH("E-Mail Address",INDIRECT(CONCATENATE($AE$1,"!$A$1")):INDIRECT(CONCATENATE($AE$1,"!$L$1")),0)-1,1,1)</f>
        <v>0</v>
      </c>
      <c r="AT687">
        <v>686</v>
      </c>
    </row>
    <row r="688" spans="1:46" x14ac:dyDescent="0.25">
      <c r="A688" s="4"/>
      <c r="B688" s="4"/>
      <c r="C688" s="4"/>
      <c r="D688" s="4"/>
      <c r="E688" s="4"/>
      <c r="F688" s="4"/>
      <c r="H688" s="2"/>
      <c r="I688" t="str">
        <f t="shared" si="171"/>
        <v/>
      </c>
      <c r="K688" t="str">
        <f t="shared" si="160"/>
        <v/>
      </c>
      <c r="L688" t="str">
        <f t="shared" si="161"/>
        <v/>
      </c>
      <c r="M688" t="str">
        <f t="shared" si="162"/>
        <v/>
      </c>
      <c r="N688" t="str">
        <f t="shared" si="163"/>
        <v/>
      </c>
      <c r="O688" t="str">
        <f t="shared" si="164"/>
        <v/>
      </c>
      <c r="P688" t="str">
        <f t="shared" si="172"/>
        <v/>
      </c>
      <c r="R688" t="str">
        <f t="shared" ca="1" si="173"/>
        <v>0, 0</v>
      </c>
      <c r="S688">
        <f ca="1"/>
        <v>0</v>
      </c>
      <c r="T688">
        <f ca="1"/>
        <v>0</v>
      </c>
      <c r="U688">
        <f ca="1"/>
        <v>0</v>
      </c>
      <c r="V688">
        <f ca="1"/>
        <v>0</v>
      </c>
      <c r="W688">
        <f ca="1"/>
        <v>0</v>
      </c>
      <c r="X688">
        <f ca="1"/>
        <v>0</v>
      </c>
      <c r="Y688">
        <f ca="1"/>
        <v>0</v>
      </c>
      <c r="Z688">
        <f ca="1"/>
        <v>0</v>
      </c>
      <c r="AA688">
        <f ca="1"/>
        <v>0</v>
      </c>
      <c r="AC688" s="2"/>
      <c r="AD688" t="str">
        <f t="shared" si="174"/>
        <v/>
      </c>
      <c r="AF688" t="str">
        <f t="shared" si="165"/>
        <v/>
      </c>
      <c r="AG688" t="str">
        <f t="shared" si="166"/>
        <v/>
      </c>
      <c r="AH688" t="str">
        <f t="shared" si="167"/>
        <v/>
      </c>
      <c r="AI688" t="str">
        <f t="shared" si="168"/>
        <v/>
      </c>
      <c r="AJ688" t="str">
        <f t="shared" si="169"/>
        <v/>
      </c>
      <c r="AK688" t="str">
        <f t="shared" si="170"/>
        <v/>
      </c>
      <c r="AM688" t="str">
        <f t="shared" ca="1" si="175"/>
        <v>0, 0</v>
      </c>
      <c r="AN688">
        <f ca="1">OFFSET(INDIRECT(CONCATENATE($AE$1,"!$A$1")),$AT688,MATCH("First Name",INDIRECT(CONCATENATE($AE$1,"!$A$1")):INDIRECT(CONCATENATE($AE$1,"!$L$1")),0)-1,1,1)</f>
        <v>0</v>
      </c>
      <c r="AO688">
        <f ca="1">OFFSET(INDIRECT(CONCATENATE($AE$1,"!$A$1")),$AT688,MATCH("Last Name",INDIRECT(CONCATENATE($AE$1,"!$A$1")):INDIRECT(CONCATENATE($AE$1,"!$L$1")),0)-1,1,1)</f>
        <v>0</v>
      </c>
      <c r="AP688">
        <f ca="1">OFFSET(INDIRECT(CONCATENATE($AE$1,"!$A$1")),$AT688,MATCH("description",INDIRECT(CONCATENATE($AE$1,"!$A$1")):INDIRECT(CONCATENATE($AE$1,"!$L$1")),0)-1,1,1)</f>
        <v>0</v>
      </c>
      <c r="AQ688">
        <f ca="1">OFFSET(INDIRECT(CONCATENATE($AE$1,"!$A$1")),$AT688,MATCH("Display Name",INDIRECT(CONCATENATE($AE$1,"!$A$1")):INDIRECT(CONCATENATE($AE$1,"!$L$1")),0)-1,1,1)</f>
        <v>0</v>
      </c>
      <c r="AR688">
        <f ca="1">OFFSET(INDIRECT(CONCATENATE($AE$1,"!$A$1")),$AT688,MATCH("Pre-Windows 2000 Logon Name",INDIRECT(CONCATENATE($AE$1,"!$A$1")):INDIRECT(CONCATENATE($AE$1,"!$L$1")),0)-1,1,1)</f>
        <v>0</v>
      </c>
      <c r="AS688">
        <f ca="1">OFFSET(INDIRECT(CONCATENATE($AE$1,"!$A$1")),$AT688,MATCH("E-Mail Address",INDIRECT(CONCATENATE($AE$1,"!$A$1")):INDIRECT(CONCATENATE($AE$1,"!$L$1")),0)-1,1,1)</f>
        <v>0</v>
      </c>
      <c r="AT688">
        <v>687</v>
      </c>
    </row>
    <row r="689" spans="1:46" x14ac:dyDescent="0.25">
      <c r="A689" s="4"/>
      <c r="B689" s="4"/>
      <c r="C689" s="4"/>
      <c r="D689" s="4"/>
      <c r="E689" s="4"/>
      <c r="F689" s="4"/>
      <c r="H689" s="2"/>
      <c r="I689" t="str">
        <f t="shared" si="171"/>
        <v/>
      </c>
      <c r="K689" t="str">
        <f t="shared" si="160"/>
        <v/>
      </c>
      <c r="L689" t="str">
        <f t="shared" si="161"/>
        <v/>
      </c>
      <c r="M689" t="str">
        <f t="shared" si="162"/>
        <v/>
      </c>
      <c r="N689" t="str">
        <f t="shared" si="163"/>
        <v/>
      </c>
      <c r="O689" t="str">
        <f t="shared" si="164"/>
        <v/>
      </c>
      <c r="P689" t="str">
        <f t="shared" si="172"/>
        <v/>
      </c>
      <c r="R689" t="str">
        <f t="shared" ca="1" si="173"/>
        <v>0, 0</v>
      </c>
      <c r="S689">
        <f ca="1"/>
        <v>0</v>
      </c>
      <c r="T689">
        <f ca="1"/>
        <v>0</v>
      </c>
      <c r="U689">
        <f ca="1"/>
        <v>0</v>
      </c>
      <c r="V689">
        <f ca="1"/>
        <v>0</v>
      </c>
      <c r="W689">
        <f ca="1"/>
        <v>0</v>
      </c>
      <c r="X689">
        <f ca="1"/>
        <v>0</v>
      </c>
      <c r="Y689">
        <f ca="1"/>
        <v>0</v>
      </c>
      <c r="Z689">
        <f ca="1"/>
        <v>0</v>
      </c>
      <c r="AA689">
        <f ca="1"/>
        <v>0</v>
      </c>
      <c r="AC689" s="2"/>
      <c r="AD689" t="str">
        <f t="shared" si="174"/>
        <v/>
      </c>
      <c r="AF689" t="str">
        <f t="shared" si="165"/>
        <v/>
      </c>
      <c r="AG689" t="str">
        <f t="shared" si="166"/>
        <v/>
      </c>
      <c r="AH689" t="str">
        <f t="shared" si="167"/>
        <v/>
      </c>
      <c r="AI689" t="str">
        <f t="shared" si="168"/>
        <v/>
      </c>
      <c r="AJ689" t="str">
        <f t="shared" si="169"/>
        <v/>
      </c>
      <c r="AK689" t="str">
        <f t="shared" si="170"/>
        <v/>
      </c>
      <c r="AM689" t="str">
        <f t="shared" ca="1" si="175"/>
        <v>0, 0</v>
      </c>
      <c r="AN689">
        <f ca="1">OFFSET(INDIRECT(CONCATENATE($AE$1,"!$A$1")),$AT689,MATCH("First Name",INDIRECT(CONCATENATE($AE$1,"!$A$1")):INDIRECT(CONCATENATE($AE$1,"!$L$1")),0)-1,1,1)</f>
        <v>0</v>
      </c>
      <c r="AO689">
        <f ca="1">OFFSET(INDIRECT(CONCATENATE($AE$1,"!$A$1")),$AT689,MATCH("Last Name",INDIRECT(CONCATENATE($AE$1,"!$A$1")):INDIRECT(CONCATENATE($AE$1,"!$L$1")),0)-1,1,1)</f>
        <v>0</v>
      </c>
      <c r="AP689">
        <f ca="1">OFFSET(INDIRECT(CONCATENATE($AE$1,"!$A$1")),$AT689,MATCH("description",INDIRECT(CONCATENATE($AE$1,"!$A$1")):INDIRECT(CONCATENATE($AE$1,"!$L$1")),0)-1,1,1)</f>
        <v>0</v>
      </c>
      <c r="AQ689">
        <f ca="1">OFFSET(INDIRECT(CONCATENATE($AE$1,"!$A$1")),$AT689,MATCH("Display Name",INDIRECT(CONCATENATE($AE$1,"!$A$1")):INDIRECT(CONCATENATE($AE$1,"!$L$1")),0)-1,1,1)</f>
        <v>0</v>
      </c>
      <c r="AR689">
        <f ca="1">OFFSET(INDIRECT(CONCATENATE($AE$1,"!$A$1")),$AT689,MATCH("Pre-Windows 2000 Logon Name",INDIRECT(CONCATENATE($AE$1,"!$A$1")):INDIRECT(CONCATENATE($AE$1,"!$L$1")),0)-1,1,1)</f>
        <v>0</v>
      </c>
      <c r="AS689">
        <f ca="1">OFFSET(INDIRECT(CONCATENATE($AE$1,"!$A$1")),$AT689,MATCH("E-Mail Address",INDIRECT(CONCATENATE($AE$1,"!$A$1")):INDIRECT(CONCATENATE($AE$1,"!$L$1")),0)-1,1,1)</f>
        <v>0</v>
      </c>
      <c r="AT689">
        <v>688</v>
      </c>
    </row>
    <row r="690" spans="1:46" x14ac:dyDescent="0.25">
      <c r="A690" s="4"/>
      <c r="B690" s="4"/>
      <c r="C690" s="4"/>
      <c r="D690" s="4"/>
      <c r="E690" s="4"/>
      <c r="F690" s="4"/>
      <c r="H690" s="2"/>
      <c r="I690" t="str">
        <f t="shared" si="171"/>
        <v/>
      </c>
      <c r="K690" t="str">
        <f t="shared" si="160"/>
        <v/>
      </c>
      <c r="L690" t="str">
        <f t="shared" si="161"/>
        <v/>
      </c>
      <c r="M690" t="str">
        <f t="shared" si="162"/>
        <v/>
      </c>
      <c r="N690" t="str">
        <f t="shared" si="163"/>
        <v/>
      </c>
      <c r="O690" t="str">
        <f t="shared" si="164"/>
        <v/>
      </c>
      <c r="P690" t="str">
        <f t="shared" si="172"/>
        <v/>
      </c>
      <c r="R690" t="str">
        <f t="shared" ca="1" si="173"/>
        <v>0, 0</v>
      </c>
      <c r="S690">
        <f ca="1"/>
        <v>0</v>
      </c>
      <c r="T690">
        <f ca="1"/>
        <v>0</v>
      </c>
      <c r="U690">
        <f ca="1"/>
        <v>0</v>
      </c>
      <c r="V690">
        <f ca="1"/>
        <v>0</v>
      </c>
      <c r="W690">
        <f ca="1"/>
        <v>0</v>
      </c>
      <c r="X690">
        <f ca="1"/>
        <v>0</v>
      </c>
      <c r="Y690">
        <f ca="1"/>
        <v>0</v>
      </c>
      <c r="Z690">
        <f ca="1"/>
        <v>0</v>
      </c>
      <c r="AA690">
        <f ca="1"/>
        <v>0</v>
      </c>
      <c r="AC690" s="2"/>
      <c r="AD690" t="str">
        <f t="shared" si="174"/>
        <v/>
      </c>
      <c r="AF690" t="str">
        <f t="shared" si="165"/>
        <v/>
      </c>
      <c r="AG690" t="str">
        <f t="shared" si="166"/>
        <v/>
      </c>
      <c r="AH690" t="str">
        <f t="shared" si="167"/>
        <v/>
      </c>
      <c r="AI690" t="str">
        <f t="shared" si="168"/>
        <v/>
      </c>
      <c r="AJ690" t="str">
        <f t="shared" si="169"/>
        <v/>
      </c>
      <c r="AK690" t="str">
        <f t="shared" si="170"/>
        <v/>
      </c>
      <c r="AM690" t="str">
        <f t="shared" ca="1" si="175"/>
        <v>0, 0</v>
      </c>
      <c r="AN690">
        <f ca="1">OFFSET(INDIRECT(CONCATENATE($AE$1,"!$A$1")),$AT690,MATCH("First Name",INDIRECT(CONCATENATE($AE$1,"!$A$1")):INDIRECT(CONCATENATE($AE$1,"!$L$1")),0)-1,1,1)</f>
        <v>0</v>
      </c>
      <c r="AO690">
        <f ca="1">OFFSET(INDIRECT(CONCATENATE($AE$1,"!$A$1")),$AT690,MATCH("Last Name",INDIRECT(CONCATENATE($AE$1,"!$A$1")):INDIRECT(CONCATENATE($AE$1,"!$L$1")),0)-1,1,1)</f>
        <v>0</v>
      </c>
      <c r="AP690">
        <f ca="1">OFFSET(INDIRECT(CONCATENATE($AE$1,"!$A$1")),$AT690,MATCH("description",INDIRECT(CONCATENATE($AE$1,"!$A$1")):INDIRECT(CONCATENATE($AE$1,"!$L$1")),0)-1,1,1)</f>
        <v>0</v>
      </c>
      <c r="AQ690">
        <f ca="1">OFFSET(INDIRECT(CONCATENATE($AE$1,"!$A$1")),$AT690,MATCH("Display Name",INDIRECT(CONCATENATE($AE$1,"!$A$1")):INDIRECT(CONCATENATE($AE$1,"!$L$1")),0)-1,1,1)</f>
        <v>0</v>
      </c>
      <c r="AR690">
        <f ca="1">OFFSET(INDIRECT(CONCATENATE($AE$1,"!$A$1")),$AT690,MATCH("Pre-Windows 2000 Logon Name",INDIRECT(CONCATENATE($AE$1,"!$A$1")):INDIRECT(CONCATENATE($AE$1,"!$L$1")),0)-1,1,1)</f>
        <v>0</v>
      </c>
      <c r="AS690">
        <f ca="1">OFFSET(INDIRECT(CONCATENATE($AE$1,"!$A$1")),$AT690,MATCH("E-Mail Address",INDIRECT(CONCATENATE($AE$1,"!$A$1")):INDIRECT(CONCATENATE($AE$1,"!$L$1")),0)-1,1,1)</f>
        <v>0</v>
      </c>
      <c r="AT690">
        <v>689</v>
      </c>
    </row>
    <row r="691" spans="1:46" x14ac:dyDescent="0.25">
      <c r="A691" s="4"/>
      <c r="B691" s="4"/>
      <c r="C691" s="4"/>
      <c r="D691" s="4"/>
      <c r="E691" s="4"/>
      <c r="F691" s="4"/>
      <c r="H691" s="2"/>
      <c r="I691" t="str">
        <f t="shared" si="171"/>
        <v/>
      </c>
      <c r="K691" t="str">
        <f t="shared" si="160"/>
        <v/>
      </c>
      <c r="L691" t="str">
        <f t="shared" si="161"/>
        <v/>
      </c>
      <c r="M691" t="str">
        <f t="shared" si="162"/>
        <v/>
      </c>
      <c r="N691" t="str">
        <f t="shared" si="163"/>
        <v/>
      </c>
      <c r="O691" t="str">
        <f t="shared" si="164"/>
        <v/>
      </c>
      <c r="P691" t="str">
        <f t="shared" si="172"/>
        <v/>
      </c>
      <c r="R691" t="str">
        <f t="shared" ca="1" si="173"/>
        <v>0, 0</v>
      </c>
      <c r="S691">
        <f ca="1"/>
        <v>0</v>
      </c>
      <c r="T691">
        <f ca="1"/>
        <v>0</v>
      </c>
      <c r="U691">
        <f ca="1"/>
        <v>0</v>
      </c>
      <c r="V691">
        <f ca="1"/>
        <v>0</v>
      </c>
      <c r="W691">
        <f ca="1"/>
        <v>0</v>
      </c>
      <c r="X691">
        <f ca="1"/>
        <v>0</v>
      </c>
      <c r="Y691">
        <f ca="1"/>
        <v>0</v>
      </c>
      <c r="Z691">
        <f ca="1"/>
        <v>0</v>
      </c>
      <c r="AA691">
        <f ca="1"/>
        <v>0</v>
      </c>
      <c r="AC691" s="2"/>
      <c r="AD691" t="str">
        <f t="shared" si="174"/>
        <v/>
      </c>
      <c r="AF691" t="str">
        <f t="shared" si="165"/>
        <v/>
      </c>
      <c r="AG691" t="str">
        <f t="shared" si="166"/>
        <v/>
      </c>
      <c r="AH691" t="str">
        <f t="shared" si="167"/>
        <v/>
      </c>
      <c r="AI691" t="str">
        <f t="shared" si="168"/>
        <v/>
      </c>
      <c r="AJ691" t="str">
        <f t="shared" si="169"/>
        <v/>
      </c>
      <c r="AK691" t="str">
        <f t="shared" si="170"/>
        <v/>
      </c>
      <c r="AM691" t="str">
        <f t="shared" ca="1" si="175"/>
        <v>0, 0</v>
      </c>
      <c r="AN691">
        <f ca="1">OFFSET(INDIRECT(CONCATENATE($AE$1,"!$A$1")),$AT691,MATCH("First Name",INDIRECT(CONCATENATE($AE$1,"!$A$1")):INDIRECT(CONCATENATE($AE$1,"!$L$1")),0)-1,1,1)</f>
        <v>0</v>
      </c>
      <c r="AO691">
        <f ca="1">OFFSET(INDIRECT(CONCATENATE($AE$1,"!$A$1")),$AT691,MATCH("Last Name",INDIRECT(CONCATENATE($AE$1,"!$A$1")):INDIRECT(CONCATENATE($AE$1,"!$L$1")),0)-1,1,1)</f>
        <v>0</v>
      </c>
      <c r="AP691">
        <f ca="1">OFFSET(INDIRECT(CONCATENATE($AE$1,"!$A$1")),$AT691,MATCH("description",INDIRECT(CONCATENATE($AE$1,"!$A$1")):INDIRECT(CONCATENATE($AE$1,"!$L$1")),0)-1,1,1)</f>
        <v>0</v>
      </c>
      <c r="AQ691">
        <f ca="1">OFFSET(INDIRECT(CONCATENATE($AE$1,"!$A$1")),$AT691,MATCH("Display Name",INDIRECT(CONCATENATE($AE$1,"!$A$1")):INDIRECT(CONCATENATE($AE$1,"!$L$1")),0)-1,1,1)</f>
        <v>0</v>
      </c>
      <c r="AR691">
        <f ca="1">OFFSET(INDIRECT(CONCATENATE($AE$1,"!$A$1")),$AT691,MATCH("Pre-Windows 2000 Logon Name",INDIRECT(CONCATENATE($AE$1,"!$A$1")):INDIRECT(CONCATENATE($AE$1,"!$L$1")),0)-1,1,1)</f>
        <v>0</v>
      </c>
      <c r="AS691">
        <f ca="1">OFFSET(INDIRECT(CONCATENATE($AE$1,"!$A$1")),$AT691,MATCH("E-Mail Address",INDIRECT(CONCATENATE($AE$1,"!$A$1")):INDIRECT(CONCATENATE($AE$1,"!$L$1")),0)-1,1,1)</f>
        <v>0</v>
      </c>
      <c r="AT691">
        <v>690</v>
      </c>
    </row>
    <row r="692" spans="1:46" x14ac:dyDescent="0.25">
      <c r="A692" s="4"/>
      <c r="B692" s="4"/>
      <c r="C692" s="4"/>
      <c r="D692" s="4"/>
      <c r="E692" s="4"/>
      <c r="F692" s="4"/>
      <c r="H692" s="2"/>
      <c r="I692" t="str">
        <f t="shared" si="171"/>
        <v/>
      </c>
      <c r="K692" t="str">
        <f t="shared" si="160"/>
        <v/>
      </c>
      <c r="L692" t="str">
        <f t="shared" si="161"/>
        <v/>
      </c>
      <c r="M692" t="str">
        <f t="shared" si="162"/>
        <v/>
      </c>
      <c r="N692" t="str">
        <f t="shared" si="163"/>
        <v/>
      </c>
      <c r="O692" t="str">
        <f t="shared" si="164"/>
        <v/>
      </c>
      <c r="P692" t="str">
        <f t="shared" si="172"/>
        <v/>
      </c>
      <c r="R692" t="str">
        <f t="shared" ca="1" si="173"/>
        <v>0, 0</v>
      </c>
      <c r="S692">
        <f ca="1"/>
        <v>0</v>
      </c>
      <c r="T692">
        <f ca="1"/>
        <v>0</v>
      </c>
      <c r="U692">
        <f ca="1"/>
        <v>0</v>
      </c>
      <c r="V692">
        <f ca="1"/>
        <v>0</v>
      </c>
      <c r="W692">
        <f ca="1"/>
        <v>0</v>
      </c>
      <c r="X692">
        <f ca="1"/>
        <v>0</v>
      </c>
      <c r="Y692">
        <f ca="1"/>
        <v>0</v>
      </c>
      <c r="Z692">
        <f ca="1"/>
        <v>0</v>
      </c>
      <c r="AA692">
        <f ca="1"/>
        <v>0</v>
      </c>
      <c r="AC692" s="2"/>
      <c r="AD692" t="str">
        <f t="shared" si="174"/>
        <v/>
      </c>
      <c r="AF692" t="str">
        <f t="shared" si="165"/>
        <v/>
      </c>
      <c r="AG692" t="str">
        <f t="shared" si="166"/>
        <v/>
      </c>
      <c r="AH692" t="str">
        <f t="shared" si="167"/>
        <v/>
      </c>
      <c r="AI692" t="str">
        <f t="shared" si="168"/>
        <v/>
      </c>
      <c r="AJ692" t="str">
        <f t="shared" si="169"/>
        <v/>
      </c>
      <c r="AK692" t="str">
        <f t="shared" si="170"/>
        <v/>
      </c>
      <c r="AM692" t="str">
        <f t="shared" ca="1" si="175"/>
        <v>0, 0</v>
      </c>
      <c r="AN692">
        <f ca="1">OFFSET(INDIRECT(CONCATENATE($AE$1,"!$A$1")),$AT692,MATCH("First Name",INDIRECT(CONCATENATE($AE$1,"!$A$1")):INDIRECT(CONCATENATE($AE$1,"!$L$1")),0)-1,1,1)</f>
        <v>0</v>
      </c>
      <c r="AO692">
        <f ca="1">OFFSET(INDIRECT(CONCATENATE($AE$1,"!$A$1")),$AT692,MATCH("Last Name",INDIRECT(CONCATENATE($AE$1,"!$A$1")):INDIRECT(CONCATENATE($AE$1,"!$L$1")),0)-1,1,1)</f>
        <v>0</v>
      </c>
      <c r="AP692">
        <f ca="1">OFFSET(INDIRECT(CONCATENATE($AE$1,"!$A$1")),$AT692,MATCH("description",INDIRECT(CONCATENATE($AE$1,"!$A$1")):INDIRECT(CONCATENATE($AE$1,"!$L$1")),0)-1,1,1)</f>
        <v>0</v>
      </c>
      <c r="AQ692">
        <f ca="1">OFFSET(INDIRECT(CONCATENATE($AE$1,"!$A$1")),$AT692,MATCH("Display Name",INDIRECT(CONCATENATE($AE$1,"!$A$1")):INDIRECT(CONCATENATE($AE$1,"!$L$1")),0)-1,1,1)</f>
        <v>0</v>
      </c>
      <c r="AR692">
        <f ca="1">OFFSET(INDIRECT(CONCATENATE($AE$1,"!$A$1")),$AT692,MATCH("Pre-Windows 2000 Logon Name",INDIRECT(CONCATENATE($AE$1,"!$A$1")):INDIRECT(CONCATENATE($AE$1,"!$L$1")),0)-1,1,1)</f>
        <v>0</v>
      </c>
      <c r="AS692">
        <f ca="1">OFFSET(INDIRECT(CONCATENATE($AE$1,"!$A$1")),$AT692,MATCH("E-Mail Address",INDIRECT(CONCATENATE($AE$1,"!$A$1")):INDIRECT(CONCATENATE($AE$1,"!$L$1")),0)-1,1,1)</f>
        <v>0</v>
      </c>
      <c r="AT692">
        <v>691</v>
      </c>
    </row>
    <row r="693" spans="1:46" x14ac:dyDescent="0.25">
      <c r="A693" s="4"/>
      <c r="B693" s="4"/>
      <c r="C693" s="4"/>
      <c r="D693" s="4"/>
      <c r="E693" s="4"/>
      <c r="F693" s="4"/>
      <c r="H693" s="2"/>
      <c r="I693" t="str">
        <f t="shared" si="171"/>
        <v/>
      </c>
      <c r="K693" t="str">
        <f t="shared" si="160"/>
        <v/>
      </c>
      <c r="L693" t="str">
        <f t="shared" si="161"/>
        <v/>
      </c>
      <c r="M693" t="str">
        <f t="shared" si="162"/>
        <v/>
      </c>
      <c r="N693" t="str">
        <f t="shared" si="163"/>
        <v/>
      </c>
      <c r="O693" t="str">
        <f t="shared" si="164"/>
        <v/>
      </c>
      <c r="P693" t="str">
        <f t="shared" si="172"/>
        <v/>
      </c>
      <c r="R693" t="str">
        <f t="shared" ca="1" si="173"/>
        <v>0, 0</v>
      </c>
      <c r="S693">
        <f ca="1"/>
        <v>0</v>
      </c>
      <c r="T693">
        <f ca="1"/>
        <v>0</v>
      </c>
      <c r="U693">
        <f ca="1"/>
        <v>0</v>
      </c>
      <c r="V693">
        <f ca="1"/>
        <v>0</v>
      </c>
      <c r="W693">
        <f ca="1"/>
        <v>0</v>
      </c>
      <c r="X693">
        <f ca="1"/>
        <v>0</v>
      </c>
      <c r="Y693">
        <f ca="1"/>
        <v>0</v>
      </c>
      <c r="Z693">
        <f ca="1"/>
        <v>0</v>
      </c>
      <c r="AA693">
        <f ca="1"/>
        <v>0</v>
      </c>
      <c r="AC693" s="2"/>
      <c r="AD693" t="str">
        <f t="shared" si="174"/>
        <v/>
      </c>
      <c r="AF693" t="str">
        <f t="shared" si="165"/>
        <v/>
      </c>
      <c r="AG693" t="str">
        <f t="shared" si="166"/>
        <v/>
      </c>
      <c r="AH693" t="str">
        <f t="shared" si="167"/>
        <v/>
      </c>
      <c r="AI693" t="str">
        <f t="shared" si="168"/>
        <v/>
      </c>
      <c r="AJ693" t="str">
        <f t="shared" si="169"/>
        <v/>
      </c>
      <c r="AK693" t="str">
        <f t="shared" si="170"/>
        <v/>
      </c>
      <c r="AM693" t="str">
        <f t="shared" ca="1" si="175"/>
        <v>0, 0</v>
      </c>
      <c r="AN693">
        <f ca="1">OFFSET(INDIRECT(CONCATENATE($AE$1,"!$A$1")),$AT693,MATCH("First Name",INDIRECT(CONCATENATE($AE$1,"!$A$1")):INDIRECT(CONCATENATE($AE$1,"!$L$1")),0)-1,1,1)</f>
        <v>0</v>
      </c>
      <c r="AO693">
        <f ca="1">OFFSET(INDIRECT(CONCATENATE($AE$1,"!$A$1")),$AT693,MATCH("Last Name",INDIRECT(CONCATENATE($AE$1,"!$A$1")):INDIRECT(CONCATENATE($AE$1,"!$L$1")),0)-1,1,1)</f>
        <v>0</v>
      </c>
      <c r="AP693">
        <f ca="1">OFFSET(INDIRECT(CONCATENATE($AE$1,"!$A$1")),$AT693,MATCH("description",INDIRECT(CONCATENATE($AE$1,"!$A$1")):INDIRECT(CONCATENATE($AE$1,"!$L$1")),0)-1,1,1)</f>
        <v>0</v>
      </c>
      <c r="AQ693">
        <f ca="1">OFFSET(INDIRECT(CONCATENATE($AE$1,"!$A$1")),$AT693,MATCH("Display Name",INDIRECT(CONCATENATE($AE$1,"!$A$1")):INDIRECT(CONCATENATE($AE$1,"!$L$1")),0)-1,1,1)</f>
        <v>0</v>
      </c>
      <c r="AR693">
        <f ca="1">OFFSET(INDIRECT(CONCATENATE($AE$1,"!$A$1")),$AT693,MATCH("Pre-Windows 2000 Logon Name",INDIRECT(CONCATENATE($AE$1,"!$A$1")):INDIRECT(CONCATENATE($AE$1,"!$L$1")),0)-1,1,1)</f>
        <v>0</v>
      </c>
      <c r="AS693">
        <f ca="1">OFFSET(INDIRECT(CONCATENATE($AE$1,"!$A$1")),$AT693,MATCH("E-Mail Address",INDIRECT(CONCATENATE($AE$1,"!$A$1")):INDIRECT(CONCATENATE($AE$1,"!$L$1")),0)-1,1,1)</f>
        <v>0</v>
      </c>
      <c r="AT693">
        <v>692</v>
      </c>
    </row>
    <row r="694" spans="1:46" x14ac:dyDescent="0.25">
      <c r="A694" s="4"/>
      <c r="B694" s="4"/>
      <c r="C694" s="4"/>
      <c r="D694" s="4"/>
      <c r="E694" s="4"/>
      <c r="F694" s="4"/>
      <c r="H694" s="2"/>
      <c r="I694" t="str">
        <f t="shared" si="171"/>
        <v/>
      </c>
      <c r="K694" t="str">
        <f t="shared" si="160"/>
        <v/>
      </c>
      <c r="L694" t="str">
        <f t="shared" si="161"/>
        <v/>
      </c>
      <c r="M694" t="str">
        <f t="shared" si="162"/>
        <v/>
      </c>
      <c r="N694" t="str">
        <f t="shared" si="163"/>
        <v/>
      </c>
      <c r="O694" t="str">
        <f t="shared" si="164"/>
        <v/>
      </c>
      <c r="P694" t="str">
        <f t="shared" si="172"/>
        <v/>
      </c>
      <c r="R694" t="str">
        <f t="shared" ca="1" si="173"/>
        <v>0, 0</v>
      </c>
      <c r="S694">
        <f ca="1"/>
        <v>0</v>
      </c>
      <c r="T694">
        <f ca="1"/>
        <v>0</v>
      </c>
      <c r="U694">
        <f ca="1"/>
        <v>0</v>
      </c>
      <c r="V694">
        <f ca="1"/>
        <v>0</v>
      </c>
      <c r="W694">
        <f ca="1"/>
        <v>0</v>
      </c>
      <c r="X694">
        <f ca="1"/>
        <v>0</v>
      </c>
      <c r="Y694">
        <f ca="1"/>
        <v>0</v>
      </c>
      <c r="Z694">
        <f ca="1"/>
        <v>0</v>
      </c>
      <c r="AA694">
        <f ca="1"/>
        <v>0</v>
      </c>
      <c r="AC694" s="2"/>
      <c r="AD694" t="str">
        <f t="shared" si="174"/>
        <v/>
      </c>
      <c r="AF694" t="str">
        <f t="shared" si="165"/>
        <v/>
      </c>
      <c r="AG694" t="str">
        <f t="shared" si="166"/>
        <v/>
      </c>
      <c r="AH694" t="str">
        <f t="shared" si="167"/>
        <v/>
      </c>
      <c r="AI694" t="str">
        <f t="shared" si="168"/>
        <v/>
      </c>
      <c r="AJ694" t="str">
        <f t="shared" si="169"/>
        <v/>
      </c>
      <c r="AK694" t="str">
        <f t="shared" si="170"/>
        <v/>
      </c>
      <c r="AM694" t="str">
        <f t="shared" ca="1" si="175"/>
        <v>0, 0</v>
      </c>
      <c r="AN694">
        <f ca="1">OFFSET(INDIRECT(CONCATENATE($AE$1,"!$A$1")),$AT694,MATCH("First Name",INDIRECT(CONCATENATE($AE$1,"!$A$1")):INDIRECT(CONCATENATE($AE$1,"!$L$1")),0)-1,1,1)</f>
        <v>0</v>
      </c>
      <c r="AO694">
        <f ca="1">OFFSET(INDIRECT(CONCATENATE($AE$1,"!$A$1")),$AT694,MATCH("Last Name",INDIRECT(CONCATENATE($AE$1,"!$A$1")):INDIRECT(CONCATENATE($AE$1,"!$L$1")),0)-1,1,1)</f>
        <v>0</v>
      </c>
      <c r="AP694">
        <f ca="1">OFFSET(INDIRECT(CONCATENATE($AE$1,"!$A$1")),$AT694,MATCH("description",INDIRECT(CONCATENATE($AE$1,"!$A$1")):INDIRECT(CONCATENATE($AE$1,"!$L$1")),0)-1,1,1)</f>
        <v>0</v>
      </c>
      <c r="AQ694">
        <f ca="1">OFFSET(INDIRECT(CONCATENATE($AE$1,"!$A$1")),$AT694,MATCH("Display Name",INDIRECT(CONCATENATE($AE$1,"!$A$1")):INDIRECT(CONCATENATE($AE$1,"!$L$1")),0)-1,1,1)</f>
        <v>0</v>
      </c>
      <c r="AR694">
        <f ca="1">OFFSET(INDIRECT(CONCATENATE($AE$1,"!$A$1")),$AT694,MATCH("Pre-Windows 2000 Logon Name",INDIRECT(CONCATENATE($AE$1,"!$A$1")):INDIRECT(CONCATENATE($AE$1,"!$L$1")),0)-1,1,1)</f>
        <v>0</v>
      </c>
      <c r="AS694">
        <f ca="1">OFFSET(INDIRECT(CONCATENATE($AE$1,"!$A$1")),$AT694,MATCH("E-Mail Address",INDIRECT(CONCATENATE($AE$1,"!$A$1")):INDIRECT(CONCATENATE($AE$1,"!$L$1")),0)-1,1,1)</f>
        <v>0</v>
      </c>
      <c r="AT694">
        <v>693</v>
      </c>
    </row>
    <row r="695" spans="1:46" x14ac:dyDescent="0.25">
      <c r="A695" s="4"/>
      <c r="B695" s="4"/>
      <c r="C695" s="4"/>
      <c r="D695" s="4"/>
      <c r="E695" s="4"/>
      <c r="F695" s="4"/>
      <c r="H695" s="2"/>
      <c r="I695" t="str">
        <f t="shared" si="171"/>
        <v/>
      </c>
      <c r="K695" t="str">
        <f t="shared" si="160"/>
        <v/>
      </c>
      <c r="L695" t="str">
        <f t="shared" si="161"/>
        <v/>
      </c>
      <c r="M695" t="str">
        <f t="shared" si="162"/>
        <v/>
      </c>
      <c r="N695" t="str">
        <f t="shared" si="163"/>
        <v/>
      </c>
      <c r="O695" t="str">
        <f t="shared" si="164"/>
        <v/>
      </c>
      <c r="P695" t="str">
        <f t="shared" si="172"/>
        <v/>
      </c>
      <c r="R695" t="str">
        <f t="shared" ca="1" si="173"/>
        <v>0, 0</v>
      </c>
      <c r="S695">
        <f ca="1"/>
        <v>0</v>
      </c>
      <c r="T695">
        <f ca="1"/>
        <v>0</v>
      </c>
      <c r="U695">
        <f ca="1"/>
        <v>0</v>
      </c>
      <c r="V695">
        <f ca="1"/>
        <v>0</v>
      </c>
      <c r="W695">
        <f ca="1"/>
        <v>0</v>
      </c>
      <c r="X695">
        <f ca="1"/>
        <v>0</v>
      </c>
      <c r="Y695">
        <f ca="1"/>
        <v>0</v>
      </c>
      <c r="Z695">
        <f ca="1"/>
        <v>0</v>
      </c>
      <c r="AA695">
        <f ca="1"/>
        <v>0</v>
      </c>
      <c r="AC695" s="2"/>
      <c r="AD695" t="str">
        <f t="shared" si="174"/>
        <v/>
      </c>
      <c r="AF695" t="str">
        <f t="shared" si="165"/>
        <v/>
      </c>
      <c r="AG695" t="str">
        <f t="shared" si="166"/>
        <v/>
      </c>
      <c r="AH695" t="str">
        <f t="shared" si="167"/>
        <v/>
      </c>
      <c r="AI695" t="str">
        <f t="shared" si="168"/>
        <v/>
      </c>
      <c r="AJ695" t="str">
        <f t="shared" si="169"/>
        <v/>
      </c>
      <c r="AK695" t="str">
        <f t="shared" si="170"/>
        <v/>
      </c>
      <c r="AM695" t="str">
        <f t="shared" ca="1" si="175"/>
        <v>0, 0</v>
      </c>
      <c r="AN695">
        <f ca="1">OFFSET(INDIRECT(CONCATENATE($AE$1,"!$A$1")),$AT695,MATCH("First Name",INDIRECT(CONCATENATE($AE$1,"!$A$1")):INDIRECT(CONCATENATE($AE$1,"!$L$1")),0)-1,1,1)</f>
        <v>0</v>
      </c>
      <c r="AO695">
        <f ca="1">OFFSET(INDIRECT(CONCATENATE($AE$1,"!$A$1")),$AT695,MATCH("Last Name",INDIRECT(CONCATENATE($AE$1,"!$A$1")):INDIRECT(CONCATENATE($AE$1,"!$L$1")),0)-1,1,1)</f>
        <v>0</v>
      </c>
      <c r="AP695">
        <f ca="1">OFFSET(INDIRECT(CONCATENATE($AE$1,"!$A$1")),$AT695,MATCH("description",INDIRECT(CONCATENATE($AE$1,"!$A$1")):INDIRECT(CONCATENATE($AE$1,"!$L$1")),0)-1,1,1)</f>
        <v>0</v>
      </c>
      <c r="AQ695">
        <f ca="1">OFFSET(INDIRECT(CONCATENATE($AE$1,"!$A$1")),$AT695,MATCH("Display Name",INDIRECT(CONCATENATE($AE$1,"!$A$1")):INDIRECT(CONCATENATE($AE$1,"!$L$1")),0)-1,1,1)</f>
        <v>0</v>
      </c>
      <c r="AR695">
        <f ca="1">OFFSET(INDIRECT(CONCATENATE($AE$1,"!$A$1")),$AT695,MATCH("Pre-Windows 2000 Logon Name",INDIRECT(CONCATENATE($AE$1,"!$A$1")):INDIRECT(CONCATENATE($AE$1,"!$L$1")),0)-1,1,1)</f>
        <v>0</v>
      </c>
      <c r="AS695">
        <f ca="1">OFFSET(INDIRECT(CONCATENATE($AE$1,"!$A$1")),$AT695,MATCH("E-Mail Address",INDIRECT(CONCATENATE($AE$1,"!$A$1")):INDIRECT(CONCATENATE($AE$1,"!$L$1")),0)-1,1,1)</f>
        <v>0</v>
      </c>
      <c r="AT695">
        <v>694</v>
      </c>
    </row>
    <row r="696" spans="1:46" x14ac:dyDescent="0.25">
      <c r="A696" s="4"/>
      <c r="B696" s="4"/>
      <c r="C696" s="4"/>
      <c r="D696" s="4"/>
      <c r="E696" s="4"/>
      <c r="F696" s="4"/>
      <c r="H696" s="2"/>
      <c r="I696" t="str">
        <f t="shared" si="171"/>
        <v/>
      </c>
      <c r="K696" t="str">
        <f t="shared" si="160"/>
        <v/>
      </c>
      <c r="L696" t="str">
        <f t="shared" si="161"/>
        <v/>
      </c>
      <c r="M696" t="str">
        <f t="shared" si="162"/>
        <v/>
      </c>
      <c r="N696" t="str">
        <f t="shared" si="163"/>
        <v/>
      </c>
      <c r="O696" t="str">
        <f t="shared" si="164"/>
        <v/>
      </c>
      <c r="P696" t="str">
        <f t="shared" si="172"/>
        <v/>
      </c>
      <c r="R696" t="str">
        <f t="shared" ca="1" si="173"/>
        <v>0, 0</v>
      </c>
      <c r="S696">
        <f ca="1"/>
        <v>0</v>
      </c>
      <c r="T696">
        <f ca="1"/>
        <v>0</v>
      </c>
      <c r="U696">
        <f ca="1"/>
        <v>0</v>
      </c>
      <c r="V696">
        <f ca="1"/>
        <v>0</v>
      </c>
      <c r="W696">
        <f ca="1"/>
        <v>0</v>
      </c>
      <c r="X696">
        <f ca="1"/>
        <v>0</v>
      </c>
      <c r="Y696">
        <f ca="1"/>
        <v>0</v>
      </c>
      <c r="Z696">
        <f ca="1"/>
        <v>0</v>
      </c>
      <c r="AA696">
        <f ca="1"/>
        <v>0</v>
      </c>
      <c r="AC696" s="2"/>
      <c r="AD696" t="str">
        <f t="shared" si="174"/>
        <v/>
      </c>
      <c r="AF696" t="str">
        <f t="shared" si="165"/>
        <v/>
      </c>
      <c r="AG696" t="str">
        <f t="shared" si="166"/>
        <v/>
      </c>
      <c r="AH696" t="str">
        <f t="shared" si="167"/>
        <v/>
      </c>
      <c r="AI696" t="str">
        <f t="shared" si="168"/>
        <v/>
      </c>
      <c r="AJ696" t="str">
        <f t="shared" si="169"/>
        <v/>
      </c>
      <c r="AK696" t="str">
        <f t="shared" si="170"/>
        <v/>
      </c>
      <c r="AM696" t="str">
        <f t="shared" ca="1" si="175"/>
        <v>0, 0</v>
      </c>
      <c r="AN696">
        <f ca="1">OFFSET(INDIRECT(CONCATENATE($AE$1,"!$A$1")),$AT696,MATCH("First Name",INDIRECT(CONCATENATE($AE$1,"!$A$1")):INDIRECT(CONCATENATE($AE$1,"!$L$1")),0)-1,1,1)</f>
        <v>0</v>
      </c>
      <c r="AO696">
        <f ca="1">OFFSET(INDIRECT(CONCATENATE($AE$1,"!$A$1")),$AT696,MATCH("Last Name",INDIRECT(CONCATENATE($AE$1,"!$A$1")):INDIRECT(CONCATENATE($AE$1,"!$L$1")),0)-1,1,1)</f>
        <v>0</v>
      </c>
      <c r="AP696">
        <f ca="1">OFFSET(INDIRECT(CONCATENATE($AE$1,"!$A$1")),$AT696,MATCH("description",INDIRECT(CONCATENATE($AE$1,"!$A$1")):INDIRECT(CONCATENATE($AE$1,"!$L$1")),0)-1,1,1)</f>
        <v>0</v>
      </c>
      <c r="AQ696">
        <f ca="1">OFFSET(INDIRECT(CONCATENATE($AE$1,"!$A$1")),$AT696,MATCH("Display Name",INDIRECT(CONCATENATE($AE$1,"!$A$1")):INDIRECT(CONCATENATE($AE$1,"!$L$1")),0)-1,1,1)</f>
        <v>0</v>
      </c>
      <c r="AR696">
        <f ca="1">OFFSET(INDIRECT(CONCATENATE($AE$1,"!$A$1")),$AT696,MATCH("Pre-Windows 2000 Logon Name",INDIRECT(CONCATENATE($AE$1,"!$A$1")):INDIRECT(CONCATENATE($AE$1,"!$L$1")),0)-1,1,1)</f>
        <v>0</v>
      </c>
      <c r="AS696">
        <f ca="1">OFFSET(INDIRECT(CONCATENATE($AE$1,"!$A$1")),$AT696,MATCH("E-Mail Address",INDIRECT(CONCATENATE($AE$1,"!$A$1")):INDIRECT(CONCATENATE($AE$1,"!$L$1")),0)-1,1,1)</f>
        <v>0</v>
      </c>
      <c r="AT696">
        <v>695</v>
      </c>
    </row>
    <row r="697" spans="1:46" x14ac:dyDescent="0.25">
      <c r="A697" s="4"/>
      <c r="B697" s="4"/>
      <c r="C697" s="4"/>
      <c r="D697" s="4"/>
      <c r="E697" s="4"/>
      <c r="F697" s="4"/>
      <c r="H697" s="2"/>
      <c r="I697" t="str">
        <f t="shared" si="171"/>
        <v/>
      </c>
      <c r="K697" t="str">
        <f t="shared" si="160"/>
        <v/>
      </c>
      <c r="L697" t="str">
        <f t="shared" si="161"/>
        <v/>
      </c>
      <c r="M697" t="str">
        <f t="shared" si="162"/>
        <v/>
      </c>
      <c r="N697" t="str">
        <f t="shared" si="163"/>
        <v/>
      </c>
      <c r="O697" t="str">
        <f t="shared" si="164"/>
        <v/>
      </c>
      <c r="P697" t="str">
        <f t="shared" si="172"/>
        <v/>
      </c>
      <c r="R697" t="str">
        <f t="shared" ca="1" si="173"/>
        <v>0, 0</v>
      </c>
      <c r="S697">
        <f ca="1"/>
        <v>0</v>
      </c>
      <c r="T697">
        <f ca="1"/>
        <v>0</v>
      </c>
      <c r="U697">
        <f ca="1"/>
        <v>0</v>
      </c>
      <c r="V697">
        <f ca="1"/>
        <v>0</v>
      </c>
      <c r="W697">
        <f ca="1"/>
        <v>0</v>
      </c>
      <c r="X697">
        <f ca="1"/>
        <v>0</v>
      </c>
      <c r="Y697">
        <f ca="1"/>
        <v>0</v>
      </c>
      <c r="Z697">
        <f ca="1"/>
        <v>0</v>
      </c>
      <c r="AA697">
        <f ca="1"/>
        <v>0</v>
      </c>
      <c r="AC697" s="2"/>
      <c r="AD697" t="str">
        <f t="shared" si="174"/>
        <v/>
      </c>
      <c r="AF697" t="str">
        <f t="shared" si="165"/>
        <v/>
      </c>
      <c r="AG697" t="str">
        <f t="shared" si="166"/>
        <v/>
      </c>
      <c r="AH697" t="str">
        <f t="shared" si="167"/>
        <v/>
      </c>
      <c r="AI697" t="str">
        <f t="shared" si="168"/>
        <v/>
      </c>
      <c r="AJ697" t="str">
        <f t="shared" si="169"/>
        <v/>
      </c>
      <c r="AK697" t="str">
        <f t="shared" si="170"/>
        <v/>
      </c>
      <c r="AM697" t="str">
        <f t="shared" ca="1" si="175"/>
        <v>0, 0</v>
      </c>
      <c r="AN697">
        <f ca="1">OFFSET(INDIRECT(CONCATENATE($AE$1,"!$A$1")),$AT697,MATCH("First Name",INDIRECT(CONCATENATE($AE$1,"!$A$1")):INDIRECT(CONCATENATE($AE$1,"!$L$1")),0)-1,1,1)</f>
        <v>0</v>
      </c>
      <c r="AO697">
        <f ca="1">OFFSET(INDIRECT(CONCATENATE($AE$1,"!$A$1")),$AT697,MATCH("Last Name",INDIRECT(CONCATENATE($AE$1,"!$A$1")):INDIRECT(CONCATENATE($AE$1,"!$L$1")),0)-1,1,1)</f>
        <v>0</v>
      </c>
      <c r="AP697">
        <f ca="1">OFFSET(INDIRECT(CONCATENATE($AE$1,"!$A$1")),$AT697,MATCH("description",INDIRECT(CONCATENATE($AE$1,"!$A$1")):INDIRECT(CONCATENATE($AE$1,"!$L$1")),0)-1,1,1)</f>
        <v>0</v>
      </c>
      <c r="AQ697">
        <f ca="1">OFFSET(INDIRECT(CONCATENATE($AE$1,"!$A$1")),$AT697,MATCH("Display Name",INDIRECT(CONCATENATE($AE$1,"!$A$1")):INDIRECT(CONCATENATE($AE$1,"!$L$1")),0)-1,1,1)</f>
        <v>0</v>
      </c>
      <c r="AR697">
        <f ca="1">OFFSET(INDIRECT(CONCATENATE($AE$1,"!$A$1")),$AT697,MATCH("Pre-Windows 2000 Logon Name",INDIRECT(CONCATENATE($AE$1,"!$A$1")):INDIRECT(CONCATENATE($AE$1,"!$L$1")),0)-1,1,1)</f>
        <v>0</v>
      </c>
      <c r="AS697">
        <f ca="1">OFFSET(INDIRECT(CONCATENATE($AE$1,"!$A$1")),$AT697,MATCH("E-Mail Address",INDIRECT(CONCATENATE($AE$1,"!$A$1")):INDIRECT(CONCATENATE($AE$1,"!$L$1")),0)-1,1,1)</f>
        <v>0</v>
      </c>
      <c r="AT697">
        <v>696</v>
      </c>
    </row>
    <row r="698" spans="1:46" x14ac:dyDescent="0.25">
      <c r="A698" s="4"/>
      <c r="B698" s="4"/>
      <c r="C698" s="4"/>
      <c r="D698" s="4"/>
      <c r="E698" s="4"/>
      <c r="F698" s="4"/>
      <c r="H698" s="2"/>
      <c r="I698" t="str">
        <f t="shared" si="171"/>
        <v/>
      </c>
      <c r="K698" t="str">
        <f t="shared" si="160"/>
        <v/>
      </c>
      <c r="L698" t="str">
        <f t="shared" si="161"/>
        <v/>
      </c>
      <c r="M698" t="str">
        <f t="shared" si="162"/>
        <v/>
      </c>
      <c r="N698" t="str">
        <f t="shared" si="163"/>
        <v/>
      </c>
      <c r="O698" t="str">
        <f t="shared" si="164"/>
        <v/>
      </c>
      <c r="P698" t="str">
        <f t="shared" si="172"/>
        <v/>
      </c>
      <c r="R698" t="str">
        <f t="shared" ca="1" si="173"/>
        <v>0, 0</v>
      </c>
      <c r="S698">
        <f ca="1"/>
        <v>0</v>
      </c>
      <c r="T698">
        <f ca="1"/>
        <v>0</v>
      </c>
      <c r="U698">
        <f ca="1"/>
        <v>0</v>
      </c>
      <c r="V698">
        <f ca="1"/>
        <v>0</v>
      </c>
      <c r="W698">
        <f ca="1"/>
        <v>0</v>
      </c>
      <c r="X698">
        <f ca="1"/>
        <v>0</v>
      </c>
      <c r="Y698">
        <f ca="1"/>
        <v>0</v>
      </c>
      <c r="Z698">
        <f ca="1"/>
        <v>0</v>
      </c>
      <c r="AA698">
        <f ca="1"/>
        <v>0</v>
      </c>
      <c r="AC698" s="2"/>
      <c r="AD698" t="str">
        <f t="shared" si="174"/>
        <v/>
      </c>
      <c r="AF698" t="str">
        <f t="shared" si="165"/>
        <v/>
      </c>
      <c r="AG698" t="str">
        <f t="shared" si="166"/>
        <v/>
      </c>
      <c r="AH698" t="str">
        <f t="shared" si="167"/>
        <v/>
      </c>
      <c r="AI698" t="str">
        <f t="shared" si="168"/>
        <v/>
      </c>
      <c r="AJ698" t="str">
        <f t="shared" si="169"/>
        <v/>
      </c>
      <c r="AK698" t="str">
        <f t="shared" si="170"/>
        <v/>
      </c>
      <c r="AM698" t="str">
        <f t="shared" ca="1" si="175"/>
        <v>0, 0</v>
      </c>
      <c r="AN698">
        <f ca="1">OFFSET(INDIRECT(CONCATENATE($AE$1,"!$A$1")),$AT698,MATCH("First Name",INDIRECT(CONCATENATE($AE$1,"!$A$1")):INDIRECT(CONCATENATE($AE$1,"!$L$1")),0)-1,1,1)</f>
        <v>0</v>
      </c>
      <c r="AO698">
        <f ca="1">OFFSET(INDIRECT(CONCATENATE($AE$1,"!$A$1")),$AT698,MATCH("Last Name",INDIRECT(CONCATENATE($AE$1,"!$A$1")):INDIRECT(CONCATENATE($AE$1,"!$L$1")),0)-1,1,1)</f>
        <v>0</v>
      </c>
      <c r="AP698">
        <f ca="1">OFFSET(INDIRECT(CONCATENATE($AE$1,"!$A$1")),$AT698,MATCH("description",INDIRECT(CONCATENATE($AE$1,"!$A$1")):INDIRECT(CONCATENATE($AE$1,"!$L$1")),0)-1,1,1)</f>
        <v>0</v>
      </c>
      <c r="AQ698">
        <f ca="1">OFFSET(INDIRECT(CONCATENATE($AE$1,"!$A$1")),$AT698,MATCH("Display Name",INDIRECT(CONCATENATE($AE$1,"!$A$1")):INDIRECT(CONCATENATE($AE$1,"!$L$1")),0)-1,1,1)</f>
        <v>0</v>
      </c>
      <c r="AR698">
        <f ca="1">OFFSET(INDIRECT(CONCATENATE($AE$1,"!$A$1")),$AT698,MATCH("Pre-Windows 2000 Logon Name",INDIRECT(CONCATENATE($AE$1,"!$A$1")):INDIRECT(CONCATENATE($AE$1,"!$L$1")),0)-1,1,1)</f>
        <v>0</v>
      </c>
      <c r="AS698">
        <f ca="1">OFFSET(INDIRECT(CONCATENATE($AE$1,"!$A$1")),$AT698,MATCH("E-Mail Address",INDIRECT(CONCATENATE($AE$1,"!$A$1")):INDIRECT(CONCATENATE($AE$1,"!$L$1")),0)-1,1,1)</f>
        <v>0</v>
      </c>
      <c r="AT698">
        <v>697</v>
      </c>
    </row>
    <row r="699" spans="1:46" x14ac:dyDescent="0.25">
      <c r="A699" s="4"/>
      <c r="B699" s="4"/>
      <c r="C699" s="4"/>
      <c r="D699" s="4"/>
      <c r="E699" s="4"/>
      <c r="F699" s="4"/>
      <c r="H699" s="2"/>
      <c r="I699" t="str">
        <f t="shared" si="171"/>
        <v/>
      </c>
      <c r="K699" t="str">
        <f t="shared" si="160"/>
        <v/>
      </c>
      <c r="L699" t="str">
        <f t="shared" si="161"/>
        <v/>
      </c>
      <c r="M699" t="str">
        <f t="shared" si="162"/>
        <v/>
      </c>
      <c r="N699" t="str">
        <f t="shared" si="163"/>
        <v/>
      </c>
      <c r="O699" t="str">
        <f t="shared" si="164"/>
        <v/>
      </c>
      <c r="P699" t="str">
        <f t="shared" si="172"/>
        <v/>
      </c>
      <c r="R699" t="str">
        <f t="shared" ca="1" si="173"/>
        <v>0, 0</v>
      </c>
      <c r="S699">
        <f ca="1"/>
        <v>0</v>
      </c>
      <c r="T699">
        <f ca="1"/>
        <v>0</v>
      </c>
      <c r="U699">
        <f ca="1"/>
        <v>0</v>
      </c>
      <c r="V699">
        <f ca="1"/>
        <v>0</v>
      </c>
      <c r="W699">
        <f ca="1"/>
        <v>0</v>
      </c>
      <c r="X699">
        <f ca="1"/>
        <v>0</v>
      </c>
      <c r="Y699">
        <f ca="1"/>
        <v>0</v>
      </c>
      <c r="Z699">
        <f ca="1"/>
        <v>0</v>
      </c>
      <c r="AA699">
        <f ca="1"/>
        <v>0</v>
      </c>
      <c r="AC699" s="2"/>
      <c r="AD699" t="str">
        <f t="shared" si="174"/>
        <v/>
      </c>
      <c r="AF699" t="str">
        <f t="shared" si="165"/>
        <v/>
      </c>
      <c r="AG699" t="str">
        <f t="shared" si="166"/>
        <v/>
      </c>
      <c r="AH699" t="str">
        <f t="shared" si="167"/>
        <v/>
      </c>
      <c r="AI699" t="str">
        <f t="shared" si="168"/>
        <v/>
      </c>
      <c r="AJ699" t="str">
        <f t="shared" si="169"/>
        <v/>
      </c>
      <c r="AK699" t="str">
        <f t="shared" si="170"/>
        <v/>
      </c>
      <c r="AM699" t="str">
        <f t="shared" ca="1" si="175"/>
        <v>0, 0</v>
      </c>
      <c r="AN699">
        <f ca="1">OFFSET(INDIRECT(CONCATENATE($AE$1,"!$A$1")),$AT699,MATCH("First Name",INDIRECT(CONCATENATE($AE$1,"!$A$1")):INDIRECT(CONCATENATE($AE$1,"!$L$1")),0)-1,1,1)</f>
        <v>0</v>
      </c>
      <c r="AO699">
        <f ca="1">OFFSET(INDIRECT(CONCATENATE($AE$1,"!$A$1")),$AT699,MATCH("Last Name",INDIRECT(CONCATENATE($AE$1,"!$A$1")):INDIRECT(CONCATENATE($AE$1,"!$L$1")),0)-1,1,1)</f>
        <v>0</v>
      </c>
      <c r="AP699">
        <f ca="1">OFFSET(INDIRECT(CONCATENATE($AE$1,"!$A$1")),$AT699,MATCH("description",INDIRECT(CONCATENATE($AE$1,"!$A$1")):INDIRECT(CONCATENATE($AE$1,"!$L$1")),0)-1,1,1)</f>
        <v>0</v>
      </c>
      <c r="AQ699">
        <f ca="1">OFFSET(INDIRECT(CONCATENATE($AE$1,"!$A$1")),$AT699,MATCH("Display Name",INDIRECT(CONCATENATE($AE$1,"!$A$1")):INDIRECT(CONCATENATE($AE$1,"!$L$1")),0)-1,1,1)</f>
        <v>0</v>
      </c>
      <c r="AR699">
        <f ca="1">OFFSET(INDIRECT(CONCATENATE($AE$1,"!$A$1")),$AT699,MATCH("Pre-Windows 2000 Logon Name",INDIRECT(CONCATENATE($AE$1,"!$A$1")):INDIRECT(CONCATENATE($AE$1,"!$L$1")),0)-1,1,1)</f>
        <v>0</v>
      </c>
      <c r="AS699">
        <f ca="1">OFFSET(INDIRECT(CONCATENATE($AE$1,"!$A$1")),$AT699,MATCH("E-Mail Address",INDIRECT(CONCATENATE($AE$1,"!$A$1")):INDIRECT(CONCATENATE($AE$1,"!$L$1")),0)-1,1,1)</f>
        <v>0</v>
      </c>
      <c r="AT699">
        <v>698</v>
      </c>
    </row>
    <row r="700" spans="1:46" x14ac:dyDescent="0.25">
      <c r="A700" s="4"/>
      <c r="B700" s="4"/>
      <c r="C700" s="4"/>
      <c r="D700" s="4"/>
      <c r="E700" s="4"/>
      <c r="F700" s="4"/>
      <c r="H700" s="2"/>
      <c r="I700" t="str">
        <f t="shared" si="171"/>
        <v/>
      </c>
      <c r="K700" t="str">
        <f t="shared" si="160"/>
        <v/>
      </c>
      <c r="L700" t="str">
        <f t="shared" si="161"/>
        <v/>
      </c>
      <c r="M700" t="str">
        <f t="shared" si="162"/>
        <v/>
      </c>
      <c r="N700" t="str">
        <f t="shared" si="163"/>
        <v/>
      </c>
      <c r="O700" t="str">
        <f t="shared" si="164"/>
        <v/>
      </c>
      <c r="P700" t="str">
        <f t="shared" si="172"/>
        <v/>
      </c>
      <c r="R700" t="str">
        <f t="shared" ca="1" si="173"/>
        <v>0, 0</v>
      </c>
      <c r="S700">
        <f ca="1"/>
        <v>0</v>
      </c>
      <c r="T700">
        <f ca="1"/>
        <v>0</v>
      </c>
      <c r="U700">
        <f ca="1"/>
        <v>0</v>
      </c>
      <c r="V700">
        <f ca="1"/>
        <v>0</v>
      </c>
      <c r="W700">
        <f ca="1"/>
        <v>0</v>
      </c>
      <c r="X700">
        <f ca="1"/>
        <v>0</v>
      </c>
      <c r="Y700">
        <f ca="1"/>
        <v>0</v>
      </c>
      <c r="Z700">
        <f ca="1"/>
        <v>0</v>
      </c>
      <c r="AA700">
        <f ca="1"/>
        <v>0</v>
      </c>
      <c r="AC700" s="2"/>
      <c r="AD700" t="str">
        <f t="shared" si="174"/>
        <v/>
      </c>
      <c r="AF700" t="str">
        <f t="shared" si="165"/>
        <v/>
      </c>
      <c r="AG700" t="str">
        <f t="shared" si="166"/>
        <v/>
      </c>
      <c r="AH700" t="str">
        <f t="shared" si="167"/>
        <v/>
      </c>
      <c r="AI700" t="str">
        <f t="shared" si="168"/>
        <v/>
      </c>
      <c r="AJ700" t="str">
        <f t="shared" si="169"/>
        <v/>
      </c>
      <c r="AK700" t="str">
        <f t="shared" si="170"/>
        <v/>
      </c>
      <c r="AM700" t="str">
        <f t="shared" ca="1" si="175"/>
        <v>0, 0</v>
      </c>
      <c r="AN700">
        <f ca="1">OFFSET(INDIRECT(CONCATENATE($AE$1,"!$A$1")),$AT700,MATCH("First Name",INDIRECT(CONCATENATE($AE$1,"!$A$1")):INDIRECT(CONCATENATE($AE$1,"!$L$1")),0)-1,1,1)</f>
        <v>0</v>
      </c>
      <c r="AO700">
        <f ca="1">OFFSET(INDIRECT(CONCATENATE($AE$1,"!$A$1")),$AT700,MATCH("Last Name",INDIRECT(CONCATENATE($AE$1,"!$A$1")):INDIRECT(CONCATENATE($AE$1,"!$L$1")),0)-1,1,1)</f>
        <v>0</v>
      </c>
      <c r="AP700">
        <f ca="1">OFFSET(INDIRECT(CONCATENATE($AE$1,"!$A$1")),$AT700,MATCH("description",INDIRECT(CONCATENATE($AE$1,"!$A$1")):INDIRECT(CONCATENATE($AE$1,"!$L$1")),0)-1,1,1)</f>
        <v>0</v>
      </c>
      <c r="AQ700">
        <f ca="1">OFFSET(INDIRECT(CONCATENATE($AE$1,"!$A$1")),$AT700,MATCH("Display Name",INDIRECT(CONCATENATE($AE$1,"!$A$1")):INDIRECT(CONCATENATE($AE$1,"!$L$1")),0)-1,1,1)</f>
        <v>0</v>
      </c>
      <c r="AR700">
        <f ca="1">OFFSET(INDIRECT(CONCATENATE($AE$1,"!$A$1")),$AT700,MATCH("Pre-Windows 2000 Logon Name",INDIRECT(CONCATENATE($AE$1,"!$A$1")):INDIRECT(CONCATENATE($AE$1,"!$L$1")),0)-1,1,1)</f>
        <v>0</v>
      </c>
      <c r="AS700">
        <f ca="1">OFFSET(INDIRECT(CONCATENATE($AE$1,"!$A$1")),$AT700,MATCH("E-Mail Address",INDIRECT(CONCATENATE($AE$1,"!$A$1")):INDIRECT(CONCATENATE($AE$1,"!$L$1")),0)-1,1,1)</f>
        <v>0</v>
      </c>
      <c r="AT700">
        <v>699</v>
      </c>
    </row>
    <row r="701" spans="1:46" x14ac:dyDescent="0.25">
      <c r="A701" s="4"/>
      <c r="B701" s="4"/>
      <c r="C701" s="4"/>
      <c r="D701" s="4"/>
      <c r="E701" s="4"/>
      <c r="F701" s="4"/>
      <c r="H701" s="2"/>
      <c r="I701" t="str">
        <f t="shared" si="171"/>
        <v/>
      </c>
      <c r="K701" t="str">
        <f t="shared" si="160"/>
        <v/>
      </c>
      <c r="L701" t="str">
        <f t="shared" si="161"/>
        <v/>
      </c>
      <c r="M701" t="str">
        <f t="shared" si="162"/>
        <v/>
      </c>
      <c r="N701" t="str">
        <f t="shared" si="163"/>
        <v/>
      </c>
      <c r="O701" t="str">
        <f t="shared" si="164"/>
        <v/>
      </c>
      <c r="P701" t="str">
        <f t="shared" si="172"/>
        <v/>
      </c>
      <c r="R701" t="str">
        <f t="shared" ca="1" si="173"/>
        <v>0, 0</v>
      </c>
      <c r="S701">
        <f ca="1"/>
        <v>0</v>
      </c>
      <c r="T701">
        <f ca="1"/>
        <v>0</v>
      </c>
      <c r="U701">
        <f ca="1"/>
        <v>0</v>
      </c>
      <c r="V701">
        <f ca="1"/>
        <v>0</v>
      </c>
      <c r="W701">
        <f ca="1"/>
        <v>0</v>
      </c>
      <c r="X701">
        <f ca="1"/>
        <v>0</v>
      </c>
      <c r="Y701">
        <f ca="1"/>
        <v>0</v>
      </c>
      <c r="Z701">
        <f ca="1"/>
        <v>0</v>
      </c>
      <c r="AA701">
        <f ca="1"/>
        <v>0</v>
      </c>
      <c r="AC701" s="2"/>
      <c r="AD701" t="str">
        <f t="shared" si="174"/>
        <v/>
      </c>
      <c r="AF701" t="str">
        <f t="shared" si="165"/>
        <v/>
      </c>
      <c r="AG701" t="str">
        <f t="shared" si="166"/>
        <v/>
      </c>
      <c r="AH701" t="str">
        <f t="shared" si="167"/>
        <v/>
      </c>
      <c r="AI701" t="str">
        <f t="shared" si="168"/>
        <v/>
      </c>
      <c r="AJ701" t="str">
        <f t="shared" si="169"/>
        <v/>
      </c>
      <c r="AK701" t="str">
        <f t="shared" si="170"/>
        <v/>
      </c>
      <c r="AM701" t="str">
        <f t="shared" ca="1" si="175"/>
        <v>0, 0</v>
      </c>
      <c r="AN701">
        <f ca="1">OFFSET(INDIRECT(CONCATENATE($AE$1,"!$A$1")),$AT701,MATCH("First Name",INDIRECT(CONCATENATE($AE$1,"!$A$1")):INDIRECT(CONCATENATE($AE$1,"!$L$1")),0)-1,1,1)</f>
        <v>0</v>
      </c>
      <c r="AO701">
        <f ca="1">OFFSET(INDIRECT(CONCATENATE($AE$1,"!$A$1")),$AT701,MATCH("Last Name",INDIRECT(CONCATENATE($AE$1,"!$A$1")):INDIRECT(CONCATENATE($AE$1,"!$L$1")),0)-1,1,1)</f>
        <v>0</v>
      </c>
      <c r="AP701">
        <f ca="1">OFFSET(INDIRECT(CONCATENATE($AE$1,"!$A$1")),$AT701,MATCH("description",INDIRECT(CONCATENATE($AE$1,"!$A$1")):INDIRECT(CONCATENATE($AE$1,"!$L$1")),0)-1,1,1)</f>
        <v>0</v>
      </c>
      <c r="AQ701">
        <f ca="1">OFFSET(INDIRECT(CONCATENATE($AE$1,"!$A$1")),$AT701,MATCH("Display Name",INDIRECT(CONCATENATE($AE$1,"!$A$1")):INDIRECT(CONCATENATE($AE$1,"!$L$1")),0)-1,1,1)</f>
        <v>0</v>
      </c>
      <c r="AR701">
        <f ca="1">OFFSET(INDIRECT(CONCATENATE($AE$1,"!$A$1")),$AT701,MATCH("Pre-Windows 2000 Logon Name",INDIRECT(CONCATENATE($AE$1,"!$A$1")):INDIRECT(CONCATENATE($AE$1,"!$L$1")),0)-1,1,1)</f>
        <v>0</v>
      </c>
      <c r="AS701">
        <f ca="1">OFFSET(INDIRECT(CONCATENATE($AE$1,"!$A$1")),$AT701,MATCH("E-Mail Address",INDIRECT(CONCATENATE($AE$1,"!$A$1")):INDIRECT(CONCATENATE($AE$1,"!$L$1")),0)-1,1,1)</f>
        <v>0</v>
      </c>
      <c r="AT701">
        <v>700</v>
      </c>
    </row>
    <row r="702" spans="1:46" x14ac:dyDescent="0.25">
      <c r="A702" s="4"/>
      <c r="B702" s="4"/>
      <c r="C702" s="4"/>
      <c r="D702" s="4"/>
      <c r="E702" s="4"/>
      <c r="F702" s="4"/>
      <c r="H702" s="2"/>
      <c r="I702" t="str">
        <f t="shared" si="171"/>
        <v/>
      </c>
      <c r="K702" t="str">
        <f t="shared" si="160"/>
        <v/>
      </c>
      <c r="L702" t="str">
        <f t="shared" si="161"/>
        <v/>
      </c>
      <c r="M702" t="str">
        <f t="shared" si="162"/>
        <v/>
      </c>
      <c r="N702" t="str">
        <f t="shared" si="163"/>
        <v/>
      </c>
      <c r="O702" t="str">
        <f t="shared" si="164"/>
        <v/>
      </c>
      <c r="P702" t="str">
        <f t="shared" si="172"/>
        <v/>
      </c>
      <c r="R702" t="str">
        <f t="shared" ca="1" si="173"/>
        <v>0, 0</v>
      </c>
      <c r="S702">
        <f ca="1"/>
        <v>0</v>
      </c>
      <c r="T702">
        <f ca="1"/>
        <v>0</v>
      </c>
      <c r="U702">
        <f ca="1"/>
        <v>0</v>
      </c>
      <c r="V702">
        <f ca="1"/>
        <v>0</v>
      </c>
      <c r="W702">
        <f ca="1"/>
        <v>0</v>
      </c>
      <c r="X702">
        <f ca="1"/>
        <v>0</v>
      </c>
      <c r="Y702">
        <f ca="1"/>
        <v>0</v>
      </c>
      <c r="Z702">
        <f ca="1"/>
        <v>0</v>
      </c>
      <c r="AA702">
        <f ca="1"/>
        <v>0</v>
      </c>
      <c r="AC702" s="2"/>
      <c r="AD702" t="str">
        <f t="shared" si="174"/>
        <v/>
      </c>
      <c r="AF702" t="str">
        <f t="shared" si="165"/>
        <v/>
      </c>
      <c r="AG702" t="str">
        <f t="shared" si="166"/>
        <v/>
      </c>
      <c r="AH702" t="str">
        <f t="shared" si="167"/>
        <v/>
      </c>
      <c r="AI702" t="str">
        <f t="shared" si="168"/>
        <v/>
      </c>
      <c r="AJ702" t="str">
        <f t="shared" si="169"/>
        <v/>
      </c>
      <c r="AK702" t="str">
        <f t="shared" si="170"/>
        <v/>
      </c>
      <c r="AM702" t="str">
        <f t="shared" ca="1" si="175"/>
        <v>0, 0</v>
      </c>
      <c r="AN702">
        <f ca="1">OFFSET(INDIRECT(CONCATENATE($AE$1,"!$A$1")),$AT702,MATCH("First Name",INDIRECT(CONCATENATE($AE$1,"!$A$1")):INDIRECT(CONCATENATE($AE$1,"!$L$1")),0)-1,1,1)</f>
        <v>0</v>
      </c>
      <c r="AO702">
        <f ca="1">OFFSET(INDIRECT(CONCATENATE($AE$1,"!$A$1")),$AT702,MATCH("Last Name",INDIRECT(CONCATENATE($AE$1,"!$A$1")):INDIRECT(CONCATENATE($AE$1,"!$L$1")),0)-1,1,1)</f>
        <v>0</v>
      </c>
      <c r="AP702">
        <f ca="1">OFFSET(INDIRECT(CONCATENATE($AE$1,"!$A$1")),$AT702,MATCH("description",INDIRECT(CONCATENATE($AE$1,"!$A$1")):INDIRECT(CONCATENATE($AE$1,"!$L$1")),0)-1,1,1)</f>
        <v>0</v>
      </c>
      <c r="AQ702">
        <f ca="1">OFFSET(INDIRECT(CONCATENATE($AE$1,"!$A$1")),$AT702,MATCH("Display Name",INDIRECT(CONCATENATE($AE$1,"!$A$1")):INDIRECT(CONCATENATE($AE$1,"!$L$1")),0)-1,1,1)</f>
        <v>0</v>
      </c>
      <c r="AR702">
        <f ca="1">OFFSET(INDIRECT(CONCATENATE($AE$1,"!$A$1")),$AT702,MATCH("Pre-Windows 2000 Logon Name",INDIRECT(CONCATENATE($AE$1,"!$A$1")):INDIRECT(CONCATENATE($AE$1,"!$L$1")),0)-1,1,1)</f>
        <v>0</v>
      </c>
      <c r="AS702">
        <f ca="1">OFFSET(INDIRECT(CONCATENATE($AE$1,"!$A$1")),$AT702,MATCH("E-Mail Address",INDIRECT(CONCATENATE($AE$1,"!$A$1")):INDIRECT(CONCATENATE($AE$1,"!$L$1")),0)-1,1,1)</f>
        <v>0</v>
      </c>
      <c r="AT702">
        <v>701</v>
      </c>
    </row>
    <row r="703" spans="1:46" x14ac:dyDescent="0.25">
      <c r="A703" s="4"/>
      <c r="B703" s="4"/>
      <c r="C703" s="4"/>
      <c r="D703" s="4"/>
      <c r="E703" s="4"/>
      <c r="F703" s="4"/>
      <c r="H703" s="2"/>
      <c r="I703" t="str">
        <f t="shared" si="171"/>
        <v/>
      </c>
      <c r="K703" t="str">
        <f t="shared" si="160"/>
        <v/>
      </c>
      <c r="L703" t="str">
        <f t="shared" si="161"/>
        <v/>
      </c>
      <c r="M703" t="str">
        <f t="shared" si="162"/>
        <v/>
      </c>
      <c r="N703" t="str">
        <f t="shared" si="163"/>
        <v/>
      </c>
      <c r="O703" t="str">
        <f t="shared" si="164"/>
        <v/>
      </c>
      <c r="P703" t="str">
        <f t="shared" si="172"/>
        <v/>
      </c>
      <c r="R703" t="str">
        <f t="shared" ca="1" si="173"/>
        <v>0, 0</v>
      </c>
      <c r="S703">
        <f ca="1"/>
        <v>0</v>
      </c>
      <c r="T703">
        <f ca="1"/>
        <v>0</v>
      </c>
      <c r="U703">
        <f ca="1"/>
        <v>0</v>
      </c>
      <c r="V703">
        <f ca="1"/>
        <v>0</v>
      </c>
      <c r="W703">
        <f ca="1"/>
        <v>0</v>
      </c>
      <c r="X703">
        <f ca="1"/>
        <v>0</v>
      </c>
      <c r="Y703">
        <f ca="1"/>
        <v>0</v>
      </c>
      <c r="Z703">
        <f ca="1"/>
        <v>0</v>
      </c>
      <c r="AA703">
        <f ca="1"/>
        <v>0</v>
      </c>
      <c r="AC703" s="2"/>
      <c r="AD703" t="str">
        <f t="shared" si="174"/>
        <v/>
      </c>
      <c r="AF703" t="str">
        <f t="shared" si="165"/>
        <v/>
      </c>
      <c r="AG703" t="str">
        <f t="shared" si="166"/>
        <v/>
      </c>
      <c r="AH703" t="str">
        <f t="shared" si="167"/>
        <v/>
      </c>
      <c r="AI703" t="str">
        <f t="shared" si="168"/>
        <v/>
      </c>
      <c r="AJ703" t="str">
        <f t="shared" si="169"/>
        <v/>
      </c>
      <c r="AK703" t="str">
        <f t="shared" si="170"/>
        <v/>
      </c>
      <c r="AM703" t="str">
        <f t="shared" ca="1" si="175"/>
        <v>0, 0</v>
      </c>
      <c r="AN703">
        <f ca="1">OFFSET(INDIRECT(CONCATENATE($AE$1,"!$A$1")),$AT703,MATCH("First Name",INDIRECT(CONCATENATE($AE$1,"!$A$1")):INDIRECT(CONCATENATE($AE$1,"!$L$1")),0)-1,1,1)</f>
        <v>0</v>
      </c>
      <c r="AO703">
        <f ca="1">OFFSET(INDIRECT(CONCATENATE($AE$1,"!$A$1")),$AT703,MATCH("Last Name",INDIRECT(CONCATENATE($AE$1,"!$A$1")):INDIRECT(CONCATENATE($AE$1,"!$L$1")),0)-1,1,1)</f>
        <v>0</v>
      </c>
      <c r="AP703">
        <f ca="1">OFFSET(INDIRECT(CONCATENATE($AE$1,"!$A$1")),$AT703,MATCH("description",INDIRECT(CONCATENATE($AE$1,"!$A$1")):INDIRECT(CONCATENATE($AE$1,"!$L$1")),0)-1,1,1)</f>
        <v>0</v>
      </c>
      <c r="AQ703">
        <f ca="1">OFFSET(INDIRECT(CONCATENATE($AE$1,"!$A$1")),$AT703,MATCH("Display Name",INDIRECT(CONCATENATE($AE$1,"!$A$1")):INDIRECT(CONCATENATE($AE$1,"!$L$1")),0)-1,1,1)</f>
        <v>0</v>
      </c>
      <c r="AR703">
        <f ca="1">OFFSET(INDIRECT(CONCATENATE($AE$1,"!$A$1")),$AT703,MATCH("Pre-Windows 2000 Logon Name",INDIRECT(CONCATENATE($AE$1,"!$A$1")):INDIRECT(CONCATENATE($AE$1,"!$L$1")),0)-1,1,1)</f>
        <v>0</v>
      </c>
      <c r="AS703">
        <f ca="1">OFFSET(INDIRECT(CONCATENATE($AE$1,"!$A$1")),$AT703,MATCH("E-Mail Address",INDIRECT(CONCATENATE($AE$1,"!$A$1")):INDIRECT(CONCATENATE($AE$1,"!$L$1")),0)-1,1,1)</f>
        <v>0</v>
      </c>
      <c r="AT703">
        <v>702</v>
      </c>
    </row>
    <row r="704" spans="1:46" x14ac:dyDescent="0.25">
      <c r="A704" s="4"/>
      <c r="B704" s="4"/>
      <c r="C704" s="4"/>
      <c r="D704" s="4"/>
      <c r="E704" s="4"/>
      <c r="F704" s="4"/>
      <c r="H704" s="2"/>
      <c r="I704" t="str">
        <f t="shared" si="171"/>
        <v/>
      </c>
      <c r="K704" t="str">
        <f t="shared" si="160"/>
        <v/>
      </c>
      <c r="L704" t="str">
        <f t="shared" si="161"/>
        <v/>
      </c>
      <c r="M704" t="str">
        <f t="shared" si="162"/>
        <v/>
      </c>
      <c r="N704" t="str">
        <f t="shared" si="163"/>
        <v/>
      </c>
      <c r="O704" t="str">
        <f t="shared" si="164"/>
        <v/>
      </c>
      <c r="P704" t="str">
        <f t="shared" si="172"/>
        <v/>
      </c>
      <c r="R704" t="str">
        <f t="shared" ca="1" si="173"/>
        <v>0, 0</v>
      </c>
      <c r="S704">
        <f ca="1"/>
        <v>0</v>
      </c>
      <c r="T704">
        <f ca="1"/>
        <v>0</v>
      </c>
      <c r="U704">
        <f ca="1"/>
        <v>0</v>
      </c>
      <c r="V704">
        <f ca="1"/>
        <v>0</v>
      </c>
      <c r="W704">
        <f ca="1"/>
        <v>0</v>
      </c>
      <c r="X704">
        <f ca="1"/>
        <v>0</v>
      </c>
      <c r="Y704">
        <f ca="1"/>
        <v>0</v>
      </c>
      <c r="Z704">
        <f ca="1"/>
        <v>0</v>
      </c>
      <c r="AA704">
        <f ca="1"/>
        <v>0</v>
      </c>
      <c r="AC704" s="2"/>
      <c r="AD704" t="str">
        <f t="shared" si="174"/>
        <v/>
      </c>
      <c r="AF704" t="str">
        <f t="shared" si="165"/>
        <v/>
      </c>
      <c r="AG704" t="str">
        <f t="shared" si="166"/>
        <v/>
      </c>
      <c r="AH704" t="str">
        <f t="shared" si="167"/>
        <v/>
      </c>
      <c r="AI704" t="str">
        <f t="shared" si="168"/>
        <v/>
      </c>
      <c r="AJ704" t="str">
        <f t="shared" si="169"/>
        <v/>
      </c>
      <c r="AK704" t="str">
        <f t="shared" si="170"/>
        <v/>
      </c>
      <c r="AM704" t="str">
        <f t="shared" ca="1" si="175"/>
        <v>0, 0</v>
      </c>
      <c r="AN704">
        <f ca="1">OFFSET(INDIRECT(CONCATENATE($AE$1,"!$A$1")),$AT704,MATCH("First Name",INDIRECT(CONCATENATE($AE$1,"!$A$1")):INDIRECT(CONCATENATE($AE$1,"!$L$1")),0)-1,1,1)</f>
        <v>0</v>
      </c>
      <c r="AO704">
        <f ca="1">OFFSET(INDIRECT(CONCATENATE($AE$1,"!$A$1")),$AT704,MATCH("Last Name",INDIRECT(CONCATENATE($AE$1,"!$A$1")):INDIRECT(CONCATENATE($AE$1,"!$L$1")),0)-1,1,1)</f>
        <v>0</v>
      </c>
      <c r="AP704">
        <f ca="1">OFFSET(INDIRECT(CONCATENATE($AE$1,"!$A$1")),$AT704,MATCH("description",INDIRECT(CONCATENATE($AE$1,"!$A$1")):INDIRECT(CONCATENATE($AE$1,"!$L$1")),0)-1,1,1)</f>
        <v>0</v>
      </c>
      <c r="AQ704">
        <f ca="1">OFFSET(INDIRECT(CONCATENATE($AE$1,"!$A$1")),$AT704,MATCH("Display Name",INDIRECT(CONCATENATE($AE$1,"!$A$1")):INDIRECT(CONCATENATE($AE$1,"!$L$1")),0)-1,1,1)</f>
        <v>0</v>
      </c>
      <c r="AR704">
        <f ca="1">OFFSET(INDIRECT(CONCATENATE($AE$1,"!$A$1")),$AT704,MATCH("Pre-Windows 2000 Logon Name",INDIRECT(CONCATENATE($AE$1,"!$A$1")):INDIRECT(CONCATENATE($AE$1,"!$L$1")),0)-1,1,1)</f>
        <v>0</v>
      </c>
      <c r="AS704">
        <f ca="1">OFFSET(INDIRECT(CONCATENATE($AE$1,"!$A$1")),$AT704,MATCH("E-Mail Address",INDIRECT(CONCATENATE($AE$1,"!$A$1")):INDIRECT(CONCATENATE($AE$1,"!$L$1")),0)-1,1,1)</f>
        <v>0</v>
      </c>
      <c r="AT704">
        <v>703</v>
      </c>
    </row>
    <row r="705" spans="1:46" x14ac:dyDescent="0.25">
      <c r="A705" s="4"/>
      <c r="B705" s="4"/>
      <c r="C705" s="4"/>
      <c r="D705" s="4"/>
      <c r="E705" s="4"/>
      <c r="F705" s="4"/>
      <c r="H705" s="2"/>
      <c r="I705" t="str">
        <f t="shared" si="171"/>
        <v/>
      </c>
      <c r="K705" t="str">
        <f t="shared" si="160"/>
        <v/>
      </c>
      <c r="L705" t="str">
        <f t="shared" si="161"/>
        <v/>
      </c>
      <c r="M705" t="str">
        <f t="shared" si="162"/>
        <v/>
      </c>
      <c r="N705" t="str">
        <f t="shared" si="163"/>
        <v/>
      </c>
      <c r="O705" t="str">
        <f t="shared" si="164"/>
        <v/>
      </c>
      <c r="P705" t="str">
        <f t="shared" si="172"/>
        <v/>
      </c>
      <c r="R705" t="str">
        <f t="shared" ca="1" si="173"/>
        <v>0, 0</v>
      </c>
      <c r="S705">
        <f ca="1"/>
        <v>0</v>
      </c>
      <c r="T705">
        <f ca="1"/>
        <v>0</v>
      </c>
      <c r="U705">
        <f ca="1"/>
        <v>0</v>
      </c>
      <c r="V705">
        <f ca="1"/>
        <v>0</v>
      </c>
      <c r="W705">
        <f ca="1"/>
        <v>0</v>
      </c>
      <c r="X705">
        <f ca="1"/>
        <v>0</v>
      </c>
      <c r="Y705">
        <f ca="1"/>
        <v>0</v>
      </c>
      <c r="Z705">
        <f ca="1"/>
        <v>0</v>
      </c>
      <c r="AA705">
        <f ca="1"/>
        <v>0</v>
      </c>
      <c r="AC705" s="2"/>
      <c r="AD705" t="str">
        <f t="shared" si="174"/>
        <v/>
      </c>
      <c r="AF705" t="str">
        <f t="shared" si="165"/>
        <v/>
      </c>
      <c r="AG705" t="str">
        <f t="shared" si="166"/>
        <v/>
      </c>
      <c r="AH705" t="str">
        <f t="shared" si="167"/>
        <v/>
      </c>
      <c r="AI705" t="str">
        <f t="shared" si="168"/>
        <v/>
      </c>
      <c r="AJ705" t="str">
        <f t="shared" si="169"/>
        <v/>
      </c>
      <c r="AK705" t="str">
        <f t="shared" si="170"/>
        <v/>
      </c>
      <c r="AM705" t="str">
        <f t="shared" ca="1" si="175"/>
        <v>0, 0</v>
      </c>
      <c r="AN705">
        <f ca="1">OFFSET(INDIRECT(CONCATENATE($AE$1,"!$A$1")),$AT705,MATCH("First Name",INDIRECT(CONCATENATE($AE$1,"!$A$1")):INDIRECT(CONCATENATE($AE$1,"!$L$1")),0)-1,1,1)</f>
        <v>0</v>
      </c>
      <c r="AO705">
        <f ca="1">OFFSET(INDIRECT(CONCATENATE($AE$1,"!$A$1")),$AT705,MATCH("Last Name",INDIRECT(CONCATENATE($AE$1,"!$A$1")):INDIRECT(CONCATENATE($AE$1,"!$L$1")),0)-1,1,1)</f>
        <v>0</v>
      </c>
      <c r="AP705">
        <f ca="1">OFFSET(INDIRECT(CONCATENATE($AE$1,"!$A$1")),$AT705,MATCH("description",INDIRECT(CONCATENATE($AE$1,"!$A$1")):INDIRECT(CONCATENATE($AE$1,"!$L$1")),0)-1,1,1)</f>
        <v>0</v>
      </c>
      <c r="AQ705">
        <f ca="1">OFFSET(INDIRECT(CONCATENATE($AE$1,"!$A$1")),$AT705,MATCH("Display Name",INDIRECT(CONCATENATE($AE$1,"!$A$1")):INDIRECT(CONCATENATE($AE$1,"!$L$1")),0)-1,1,1)</f>
        <v>0</v>
      </c>
      <c r="AR705">
        <f ca="1">OFFSET(INDIRECT(CONCATENATE($AE$1,"!$A$1")),$AT705,MATCH("Pre-Windows 2000 Logon Name",INDIRECT(CONCATENATE($AE$1,"!$A$1")):INDIRECT(CONCATENATE($AE$1,"!$L$1")),0)-1,1,1)</f>
        <v>0</v>
      </c>
      <c r="AS705">
        <f ca="1">OFFSET(INDIRECT(CONCATENATE($AE$1,"!$A$1")),$AT705,MATCH("E-Mail Address",INDIRECT(CONCATENATE($AE$1,"!$A$1")):INDIRECT(CONCATENATE($AE$1,"!$L$1")),0)-1,1,1)</f>
        <v>0</v>
      </c>
      <c r="AT705">
        <v>704</v>
      </c>
    </row>
    <row r="706" spans="1:46" x14ac:dyDescent="0.25">
      <c r="A706" s="4"/>
      <c r="B706" s="4"/>
      <c r="C706" s="4"/>
      <c r="D706" s="4"/>
      <c r="E706" s="4"/>
      <c r="F706" s="4"/>
      <c r="H706" s="2"/>
      <c r="I706" t="str">
        <f t="shared" si="171"/>
        <v/>
      </c>
      <c r="K706" t="str">
        <f t="shared" ref="K706:K769" si="176">IF($I706="","",IF(ISNA(VLOOKUP($I706,$R$2:$AA$1001,2,FALSE)),"Not Found",VLOOKUP($I706,$R$2:$AA$1001,2,FALSE)))</f>
        <v/>
      </c>
      <c r="L706" t="str">
        <f t="shared" ref="L706:L769" si="177">IF($I706="","",IF(ISNA(VLOOKUP($I706,$R$2:$AA$1001,3,FALSE)),"Not Found",VLOOKUP($I706,$R$2:$AA$1001,3,FALSE)))</f>
        <v/>
      </c>
      <c r="M706" t="str">
        <f t="shared" ref="M706:M769" si="178">IF($I706="","",IF(ISNA(VLOOKUP($I706,$R$2:$AA$1001,4,FALSE)),"Not Found",VLOOKUP($I706,$R$2:$AA$1001,4,FALSE)))</f>
        <v/>
      </c>
      <c r="N706" t="str">
        <f t="shared" ref="N706:N769" si="179">IF($I706="","",IF(ISNA(VLOOKUP($I706,$R$2:$AA$1001,5,FALSE)),"Not Found",IF(VLOOKUP($I706,$R$2:$AA$1001,5,FALSE)=0,"Missing",VLOOKUP($I706,$R$2:$AA$1001,5,FALSE))))</f>
        <v/>
      </c>
      <c r="O706" t="str">
        <f t="shared" ref="O706:O769" si="180">IF($I706="","",IF(ISNA(VLOOKUP($I706,$R$2:$AA$1001,6,FALSE)),"Not Found",IF(VLOOKUP($I706,$R$2:$AA$1001,6,FALSE)=0,"Missing",VLOOKUP($I706,$R$2:$AA$1001,6,FALSE))))</f>
        <v/>
      </c>
      <c r="P706" t="str">
        <f t="shared" si="172"/>
        <v/>
      </c>
      <c r="R706" t="str">
        <f t="shared" ca="1" si="173"/>
        <v>0, 0</v>
      </c>
      <c r="S706">
        <f ca="1"/>
        <v>0</v>
      </c>
      <c r="T706">
        <f ca="1"/>
        <v>0</v>
      </c>
      <c r="U706">
        <f ca="1"/>
        <v>0</v>
      </c>
      <c r="V706">
        <f ca="1"/>
        <v>0</v>
      </c>
      <c r="W706">
        <f ca="1"/>
        <v>0</v>
      </c>
      <c r="X706">
        <f ca="1"/>
        <v>0</v>
      </c>
      <c r="Y706">
        <f ca="1"/>
        <v>0</v>
      </c>
      <c r="Z706">
        <f ca="1"/>
        <v>0</v>
      </c>
      <c r="AA706">
        <f ca="1"/>
        <v>0</v>
      </c>
      <c r="AC706" s="2"/>
      <c r="AD706" t="str">
        <f t="shared" si="174"/>
        <v/>
      </c>
      <c r="AF706" t="str">
        <f t="shared" ref="AF706:AF769" si="181">IF($I706="","",IF(ISNA(VLOOKUP($AD706,$AM$2:$AS$1001,2,FALSE)),"Not Found",VLOOKUP($AD706,$AM$2:$AS$1001,2,FALSE)))</f>
        <v/>
      </c>
      <c r="AG706" t="str">
        <f t="shared" ref="AG706:AG769" si="182">IF($I706="","",IF(ISNA(VLOOKUP($AD706,$AM$2:$AS$1001,3,FALSE)),"Not Found",VLOOKUP($AD706,$AM$2:$AS$1001,3,FALSE)))</f>
        <v/>
      </c>
      <c r="AH706" t="str">
        <f t="shared" ref="AH706:AH769" si="183">IF($I706="","",IF(ISNA(VLOOKUP($AD706,$AM$2:$AS$1001,4,FALSE)),"Not Found",VLOOKUP($AD706,$AM$2:$AS$1001,4,FALSE)))</f>
        <v/>
      </c>
      <c r="AI706" t="str">
        <f t="shared" ref="AI706:AI769" si="184">IF($I706="","",IF(ISNA(VLOOKUP($AD706,$AM$2:$AS$1001,5,FALSE)),"Not Found",VLOOKUP($AD706,$AM$2:$AS$1001,5,FALSE)))</f>
        <v/>
      </c>
      <c r="AJ706" t="str">
        <f t="shared" ref="AJ706:AJ769" si="185">IF($I706="","",IF(ISNA(VLOOKUP($AD706,$AM$2:$AS$1001,6,FALSE)),"Not Found",VLOOKUP($AD706,$AM$2:$AS$1001,6,FALSE)))</f>
        <v/>
      </c>
      <c r="AK706" t="str">
        <f t="shared" ref="AK706:AK769" si="186">IF($I706="","",IF(ISNA(VLOOKUP($AD706,$AM$2:$AS$1001,7,FALSE)),"Not Found",IF(ISERROR(FIND("@",VLOOKUP($AD706,$AM$2:$AS$1001,7,FALSE))),"Missing",VLOOKUP($AD706,$AM$2:$AS$1001,7,FALSE))))</f>
        <v/>
      </c>
      <c r="AM706" t="str">
        <f t="shared" ca="1" si="175"/>
        <v>0, 0</v>
      </c>
      <c r="AN706">
        <f ca="1">OFFSET(INDIRECT(CONCATENATE($AE$1,"!$A$1")),$AT706,MATCH("First Name",INDIRECT(CONCATENATE($AE$1,"!$A$1")):INDIRECT(CONCATENATE($AE$1,"!$L$1")),0)-1,1,1)</f>
        <v>0</v>
      </c>
      <c r="AO706">
        <f ca="1">OFFSET(INDIRECT(CONCATENATE($AE$1,"!$A$1")),$AT706,MATCH("Last Name",INDIRECT(CONCATENATE($AE$1,"!$A$1")):INDIRECT(CONCATENATE($AE$1,"!$L$1")),0)-1,1,1)</f>
        <v>0</v>
      </c>
      <c r="AP706">
        <f ca="1">OFFSET(INDIRECT(CONCATENATE($AE$1,"!$A$1")),$AT706,MATCH("description",INDIRECT(CONCATENATE($AE$1,"!$A$1")):INDIRECT(CONCATENATE($AE$1,"!$L$1")),0)-1,1,1)</f>
        <v>0</v>
      </c>
      <c r="AQ706">
        <f ca="1">OFFSET(INDIRECT(CONCATENATE($AE$1,"!$A$1")),$AT706,MATCH("Display Name",INDIRECT(CONCATENATE($AE$1,"!$A$1")):INDIRECT(CONCATENATE($AE$1,"!$L$1")),0)-1,1,1)</f>
        <v>0</v>
      </c>
      <c r="AR706">
        <f ca="1">OFFSET(INDIRECT(CONCATENATE($AE$1,"!$A$1")),$AT706,MATCH("Pre-Windows 2000 Logon Name",INDIRECT(CONCATENATE($AE$1,"!$A$1")):INDIRECT(CONCATENATE($AE$1,"!$L$1")),0)-1,1,1)</f>
        <v>0</v>
      </c>
      <c r="AS706">
        <f ca="1">OFFSET(INDIRECT(CONCATENATE($AE$1,"!$A$1")),$AT706,MATCH("E-Mail Address",INDIRECT(CONCATENATE($AE$1,"!$A$1")):INDIRECT(CONCATENATE($AE$1,"!$L$1")),0)-1,1,1)</f>
        <v>0</v>
      </c>
      <c r="AT706">
        <v>705</v>
      </c>
    </row>
    <row r="707" spans="1:46" x14ac:dyDescent="0.25">
      <c r="A707" s="4"/>
      <c r="B707" s="4"/>
      <c r="C707" s="4"/>
      <c r="D707" s="4"/>
      <c r="E707" s="4"/>
      <c r="F707" s="4"/>
      <c r="H707" s="2"/>
      <c r="I707" t="str">
        <f t="shared" ref="I707:I770" si="187">IF((H707&lt;&gt;"Deferred")*(H707&lt;&gt;""),H707,IF(($D707="")*($A707=""),"",CONCATENATE($D707,", ",$A707)))</f>
        <v/>
      </c>
      <c r="K707" t="str">
        <f t="shared" si="176"/>
        <v/>
      </c>
      <c r="L707" t="str">
        <f t="shared" si="177"/>
        <v/>
      </c>
      <c r="M707" t="str">
        <f t="shared" si="178"/>
        <v/>
      </c>
      <c r="N707" t="str">
        <f t="shared" si="179"/>
        <v/>
      </c>
      <c r="O707" t="str">
        <f t="shared" si="180"/>
        <v/>
      </c>
      <c r="P707" t="str">
        <f t="shared" ref="P707:P770" si="188">IF($I707="","",IF(ISNA(VLOOKUP($I707,$R$2:$AA$1001,7,FALSE)),"Not Found",IF(VLOOKUP($I707,$R$2:$AA$1001,7,FALSE)=0,"Missing",VLOOKUP($I707,$R$2:$AA$1001,7,FALSE))))</f>
        <v/>
      </c>
      <c r="R707" t="str">
        <f t="shared" ref="R707:R770" ca="1" si="189">CONCATENATE(T707,", ",S707)</f>
        <v>0, 0</v>
      </c>
      <c r="S707">
        <f ca="1"/>
        <v>0</v>
      </c>
      <c r="T707">
        <f ca="1"/>
        <v>0</v>
      </c>
      <c r="U707">
        <f ca="1"/>
        <v>0</v>
      </c>
      <c r="V707">
        <f ca="1"/>
        <v>0</v>
      </c>
      <c r="W707">
        <f ca="1"/>
        <v>0</v>
      </c>
      <c r="X707">
        <f ca="1"/>
        <v>0</v>
      </c>
      <c r="Y707">
        <f ca="1"/>
        <v>0</v>
      </c>
      <c r="Z707">
        <f ca="1"/>
        <v>0</v>
      </c>
      <c r="AA707">
        <f ca="1"/>
        <v>0</v>
      </c>
      <c r="AC707" s="2"/>
      <c r="AD707" t="str">
        <f t="shared" ref="AD707:AD770" si="190">IF(AC707&lt;&gt;"",AC707,IF(($D707="")*($A707=""),"",CONCATENATE($D707,", ",$A707)))</f>
        <v/>
      </c>
      <c r="AF707" t="str">
        <f t="shared" si="181"/>
        <v/>
      </c>
      <c r="AG707" t="str">
        <f t="shared" si="182"/>
        <v/>
      </c>
      <c r="AH707" t="str">
        <f t="shared" si="183"/>
        <v/>
      </c>
      <c r="AI707" t="str">
        <f t="shared" si="184"/>
        <v/>
      </c>
      <c r="AJ707" t="str">
        <f t="shared" si="185"/>
        <v/>
      </c>
      <c r="AK707" t="str">
        <f t="shared" si="186"/>
        <v/>
      </c>
      <c r="AM707" t="str">
        <f t="shared" ref="AM707:AM770" ca="1" si="191">CONCATENATE(AO707,", ",AN707)</f>
        <v>0, 0</v>
      </c>
      <c r="AN707">
        <f ca="1">OFFSET(INDIRECT(CONCATENATE($AE$1,"!$A$1")),$AT707,MATCH("First Name",INDIRECT(CONCATENATE($AE$1,"!$A$1")):INDIRECT(CONCATENATE($AE$1,"!$L$1")),0)-1,1,1)</f>
        <v>0</v>
      </c>
      <c r="AO707">
        <f ca="1">OFFSET(INDIRECT(CONCATENATE($AE$1,"!$A$1")),$AT707,MATCH("Last Name",INDIRECT(CONCATENATE($AE$1,"!$A$1")):INDIRECT(CONCATENATE($AE$1,"!$L$1")),0)-1,1,1)</f>
        <v>0</v>
      </c>
      <c r="AP707">
        <f ca="1">OFFSET(INDIRECT(CONCATENATE($AE$1,"!$A$1")),$AT707,MATCH("description",INDIRECT(CONCATENATE($AE$1,"!$A$1")):INDIRECT(CONCATENATE($AE$1,"!$L$1")),0)-1,1,1)</f>
        <v>0</v>
      </c>
      <c r="AQ707">
        <f ca="1">OFFSET(INDIRECT(CONCATENATE($AE$1,"!$A$1")),$AT707,MATCH("Display Name",INDIRECT(CONCATENATE($AE$1,"!$A$1")):INDIRECT(CONCATENATE($AE$1,"!$L$1")),0)-1,1,1)</f>
        <v>0</v>
      </c>
      <c r="AR707">
        <f ca="1">OFFSET(INDIRECT(CONCATENATE($AE$1,"!$A$1")),$AT707,MATCH("Pre-Windows 2000 Logon Name",INDIRECT(CONCATENATE($AE$1,"!$A$1")):INDIRECT(CONCATENATE($AE$1,"!$L$1")),0)-1,1,1)</f>
        <v>0</v>
      </c>
      <c r="AS707">
        <f ca="1">OFFSET(INDIRECT(CONCATENATE($AE$1,"!$A$1")),$AT707,MATCH("E-Mail Address",INDIRECT(CONCATENATE($AE$1,"!$A$1")):INDIRECT(CONCATENATE($AE$1,"!$L$1")),0)-1,1,1)</f>
        <v>0</v>
      </c>
      <c r="AT707">
        <v>706</v>
      </c>
    </row>
    <row r="708" spans="1:46" x14ac:dyDescent="0.25">
      <c r="A708" s="4"/>
      <c r="B708" s="4"/>
      <c r="C708" s="4"/>
      <c r="D708" s="4"/>
      <c r="E708" s="4"/>
      <c r="F708" s="4"/>
      <c r="H708" s="2"/>
      <c r="I708" t="str">
        <f t="shared" si="187"/>
        <v/>
      </c>
      <c r="K708" t="str">
        <f t="shared" si="176"/>
        <v/>
      </c>
      <c r="L708" t="str">
        <f t="shared" si="177"/>
        <v/>
      </c>
      <c r="M708" t="str">
        <f t="shared" si="178"/>
        <v/>
      </c>
      <c r="N708" t="str">
        <f t="shared" si="179"/>
        <v/>
      </c>
      <c r="O708" t="str">
        <f t="shared" si="180"/>
        <v/>
      </c>
      <c r="P708" t="str">
        <f t="shared" si="188"/>
        <v/>
      </c>
      <c r="R708" t="str">
        <f t="shared" ca="1" si="189"/>
        <v>0, 0</v>
      </c>
      <c r="S708">
        <f ca="1"/>
        <v>0</v>
      </c>
      <c r="T708">
        <f ca="1"/>
        <v>0</v>
      </c>
      <c r="U708">
        <f ca="1"/>
        <v>0</v>
      </c>
      <c r="V708">
        <f ca="1"/>
        <v>0</v>
      </c>
      <c r="W708">
        <f ca="1"/>
        <v>0</v>
      </c>
      <c r="X708">
        <f ca="1"/>
        <v>0</v>
      </c>
      <c r="Y708">
        <f ca="1"/>
        <v>0</v>
      </c>
      <c r="Z708">
        <f ca="1"/>
        <v>0</v>
      </c>
      <c r="AA708">
        <f ca="1"/>
        <v>0</v>
      </c>
      <c r="AC708" s="2"/>
      <c r="AD708" t="str">
        <f t="shared" si="190"/>
        <v/>
      </c>
      <c r="AF708" t="str">
        <f t="shared" si="181"/>
        <v/>
      </c>
      <c r="AG708" t="str">
        <f t="shared" si="182"/>
        <v/>
      </c>
      <c r="AH708" t="str">
        <f t="shared" si="183"/>
        <v/>
      </c>
      <c r="AI708" t="str">
        <f t="shared" si="184"/>
        <v/>
      </c>
      <c r="AJ708" t="str">
        <f t="shared" si="185"/>
        <v/>
      </c>
      <c r="AK708" t="str">
        <f t="shared" si="186"/>
        <v/>
      </c>
      <c r="AM708" t="str">
        <f t="shared" ca="1" si="191"/>
        <v>0, 0</v>
      </c>
      <c r="AN708">
        <f ca="1">OFFSET(INDIRECT(CONCATENATE($AE$1,"!$A$1")),$AT708,MATCH("First Name",INDIRECT(CONCATENATE($AE$1,"!$A$1")):INDIRECT(CONCATENATE($AE$1,"!$L$1")),0)-1,1,1)</f>
        <v>0</v>
      </c>
      <c r="AO708">
        <f ca="1">OFFSET(INDIRECT(CONCATENATE($AE$1,"!$A$1")),$AT708,MATCH("Last Name",INDIRECT(CONCATENATE($AE$1,"!$A$1")):INDIRECT(CONCATENATE($AE$1,"!$L$1")),0)-1,1,1)</f>
        <v>0</v>
      </c>
      <c r="AP708">
        <f ca="1">OFFSET(INDIRECT(CONCATENATE($AE$1,"!$A$1")),$AT708,MATCH("description",INDIRECT(CONCATENATE($AE$1,"!$A$1")):INDIRECT(CONCATENATE($AE$1,"!$L$1")),0)-1,1,1)</f>
        <v>0</v>
      </c>
      <c r="AQ708">
        <f ca="1">OFFSET(INDIRECT(CONCATENATE($AE$1,"!$A$1")),$AT708,MATCH("Display Name",INDIRECT(CONCATENATE($AE$1,"!$A$1")):INDIRECT(CONCATENATE($AE$1,"!$L$1")),0)-1,1,1)</f>
        <v>0</v>
      </c>
      <c r="AR708">
        <f ca="1">OFFSET(INDIRECT(CONCATENATE($AE$1,"!$A$1")),$AT708,MATCH("Pre-Windows 2000 Logon Name",INDIRECT(CONCATENATE($AE$1,"!$A$1")):INDIRECT(CONCATENATE($AE$1,"!$L$1")),0)-1,1,1)</f>
        <v>0</v>
      </c>
      <c r="AS708">
        <f ca="1">OFFSET(INDIRECT(CONCATENATE($AE$1,"!$A$1")),$AT708,MATCH("E-Mail Address",INDIRECT(CONCATENATE($AE$1,"!$A$1")):INDIRECT(CONCATENATE($AE$1,"!$L$1")),0)-1,1,1)</f>
        <v>0</v>
      </c>
      <c r="AT708">
        <v>707</v>
      </c>
    </row>
    <row r="709" spans="1:46" x14ac:dyDescent="0.25">
      <c r="A709" s="4"/>
      <c r="B709" s="4"/>
      <c r="C709" s="4"/>
      <c r="D709" s="4"/>
      <c r="E709" s="4"/>
      <c r="F709" s="4"/>
      <c r="H709" s="2"/>
      <c r="I709" t="str">
        <f t="shared" si="187"/>
        <v/>
      </c>
      <c r="K709" t="str">
        <f t="shared" si="176"/>
        <v/>
      </c>
      <c r="L709" t="str">
        <f t="shared" si="177"/>
        <v/>
      </c>
      <c r="M709" t="str">
        <f t="shared" si="178"/>
        <v/>
      </c>
      <c r="N709" t="str">
        <f t="shared" si="179"/>
        <v/>
      </c>
      <c r="O709" t="str">
        <f t="shared" si="180"/>
        <v/>
      </c>
      <c r="P709" t="str">
        <f t="shared" si="188"/>
        <v/>
      </c>
      <c r="R709" t="str">
        <f t="shared" ca="1" si="189"/>
        <v>0, 0</v>
      </c>
      <c r="S709">
        <f ca="1"/>
        <v>0</v>
      </c>
      <c r="T709">
        <f ca="1"/>
        <v>0</v>
      </c>
      <c r="U709">
        <f ca="1"/>
        <v>0</v>
      </c>
      <c r="V709">
        <f ca="1"/>
        <v>0</v>
      </c>
      <c r="W709">
        <f ca="1"/>
        <v>0</v>
      </c>
      <c r="X709">
        <f ca="1"/>
        <v>0</v>
      </c>
      <c r="Y709">
        <f ca="1"/>
        <v>0</v>
      </c>
      <c r="Z709">
        <f ca="1"/>
        <v>0</v>
      </c>
      <c r="AA709">
        <f ca="1"/>
        <v>0</v>
      </c>
      <c r="AC709" s="2"/>
      <c r="AD709" t="str">
        <f t="shared" si="190"/>
        <v/>
      </c>
      <c r="AF709" t="str">
        <f t="shared" si="181"/>
        <v/>
      </c>
      <c r="AG709" t="str">
        <f t="shared" si="182"/>
        <v/>
      </c>
      <c r="AH709" t="str">
        <f t="shared" si="183"/>
        <v/>
      </c>
      <c r="AI709" t="str">
        <f t="shared" si="184"/>
        <v/>
      </c>
      <c r="AJ709" t="str">
        <f t="shared" si="185"/>
        <v/>
      </c>
      <c r="AK709" t="str">
        <f t="shared" si="186"/>
        <v/>
      </c>
      <c r="AM709" t="str">
        <f t="shared" ca="1" si="191"/>
        <v>0, 0</v>
      </c>
      <c r="AN709">
        <f ca="1">OFFSET(INDIRECT(CONCATENATE($AE$1,"!$A$1")),$AT709,MATCH("First Name",INDIRECT(CONCATENATE($AE$1,"!$A$1")):INDIRECT(CONCATENATE($AE$1,"!$L$1")),0)-1,1,1)</f>
        <v>0</v>
      </c>
      <c r="AO709">
        <f ca="1">OFFSET(INDIRECT(CONCATENATE($AE$1,"!$A$1")),$AT709,MATCH("Last Name",INDIRECT(CONCATENATE($AE$1,"!$A$1")):INDIRECT(CONCATENATE($AE$1,"!$L$1")),0)-1,1,1)</f>
        <v>0</v>
      </c>
      <c r="AP709">
        <f ca="1">OFFSET(INDIRECT(CONCATENATE($AE$1,"!$A$1")),$AT709,MATCH("description",INDIRECT(CONCATENATE($AE$1,"!$A$1")):INDIRECT(CONCATENATE($AE$1,"!$L$1")),0)-1,1,1)</f>
        <v>0</v>
      </c>
      <c r="AQ709">
        <f ca="1">OFFSET(INDIRECT(CONCATENATE($AE$1,"!$A$1")),$AT709,MATCH("Display Name",INDIRECT(CONCATENATE($AE$1,"!$A$1")):INDIRECT(CONCATENATE($AE$1,"!$L$1")),0)-1,1,1)</f>
        <v>0</v>
      </c>
      <c r="AR709">
        <f ca="1">OFFSET(INDIRECT(CONCATENATE($AE$1,"!$A$1")),$AT709,MATCH("Pre-Windows 2000 Logon Name",INDIRECT(CONCATENATE($AE$1,"!$A$1")):INDIRECT(CONCATENATE($AE$1,"!$L$1")),0)-1,1,1)</f>
        <v>0</v>
      </c>
      <c r="AS709">
        <f ca="1">OFFSET(INDIRECT(CONCATENATE($AE$1,"!$A$1")),$AT709,MATCH("E-Mail Address",INDIRECT(CONCATENATE($AE$1,"!$A$1")):INDIRECT(CONCATENATE($AE$1,"!$L$1")),0)-1,1,1)</f>
        <v>0</v>
      </c>
      <c r="AT709">
        <v>708</v>
      </c>
    </row>
    <row r="710" spans="1:46" x14ac:dyDescent="0.25">
      <c r="A710" s="4"/>
      <c r="B710" s="4"/>
      <c r="C710" s="4"/>
      <c r="D710" s="4"/>
      <c r="E710" s="4"/>
      <c r="F710" s="4"/>
      <c r="H710" s="2"/>
      <c r="I710" t="str">
        <f t="shared" si="187"/>
        <v/>
      </c>
      <c r="K710" t="str">
        <f t="shared" si="176"/>
        <v/>
      </c>
      <c r="L710" t="str">
        <f t="shared" si="177"/>
        <v/>
      </c>
      <c r="M710" t="str">
        <f t="shared" si="178"/>
        <v/>
      </c>
      <c r="N710" t="str">
        <f t="shared" si="179"/>
        <v/>
      </c>
      <c r="O710" t="str">
        <f t="shared" si="180"/>
        <v/>
      </c>
      <c r="P710" t="str">
        <f t="shared" si="188"/>
        <v/>
      </c>
      <c r="R710" t="str">
        <f t="shared" ca="1" si="189"/>
        <v>0, 0</v>
      </c>
      <c r="S710">
        <f ca="1"/>
        <v>0</v>
      </c>
      <c r="T710">
        <f ca="1"/>
        <v>0</v>
      </c>
      <c r="U710">
        <f ca="1"/>
        <v>0</v>
      </c>
      <c r="V710">
        <f ca="1"/>
        <v>0</v>
      </c>
      <c r="W710">
        <f ca="1"/>
        <v>0</v>
      </c>
      <c r="X710">
        <f ca="1"/>
        <v>0</v>
      </c>
      <c r="Y710">
        <f ca="1"/>
        <v>0</v>
      </c>
      <c r="Z710">
        <f ca="1"/>
        <v>0</v>
      </c>
      <c r="AA710">
        <f ca="1"/>
        <v>0</v>
      </c>
      <c r="AC710" s="2"/>
      <c r="AD710" t="str">
        <f t="shared" si="190"/>
        <v/>
      </c>
      <c r="AF710" t="str">
        <f t="shared" si="181"/>
        <v/>
      </c>
      <c r="AG710" t="str">
        <f t="shared" si="182"/>
        <v/>
      </c>
      <c r="AH710" t="str">
        <f t="shared" si="183"/>
        <v/>
      </c>
      <c r="AI710" t="str">
        <f t="shared" si="184"/>
        <v/>
      </c>
      <c r="AJ710" t="str">
        <f t="shared" si="185"/>
        <v/>
      </c>
      <c r="AK710" t="str">
        <f t="shared" si="186"/>
        <v/>
      </c>
      <c r="AM710" t="str">
        <f t="shared" ca="1" si="191"/>
        <v>0, 0</v>
      </c>
      <c r="AN710">
        <f ca="1">OFFSET(INDIRECT(CONCATENATE($AE$1,"!$A$1")),$AT710,MATCH("First Name",INDIRECT(CONCATENATE($AE$1,"!$A$1")):INDIRECT(CONCATENATE($AE$1,"!$L$1")),0)-1,1,1)</f>
        <v>0</v>
      </c>
      <c r="AO710">
        <f ca="1">OFFSET(INDIRECT(CONCATENATE($AE$1,"!$A$1")),$AT710,MATCH("Last Name",INDIRECT(CONCATENATE($AE$1,"!$A$1")):INDIRECT(CONCATENATE($AE$1,"!$L$1")),0)-1,1,1)</f>
        <v>0</v>
      </c>
      <c r="AP710">
        <f ca="1">OFFSET(INDIRECT(CONCATENATE($AE$1,"!$A$1")),$AT710,MATCH("description",INDIRECT(CONCATENATE($AE$1,"!$A$1")):INDIRECT(CONCATENATE($AE$1,"!$L$1")),0)-1,1,1)</f>
        <v>0</v>
      </c>
      <c r="AQ710">
        <f ca="1">OFFSET(INDIRECT(CONCATENATE($AE$1,"!$A$1")),$AT710,MATCH("Display Name",INDIRECT(CONCATENATE($AE$1,"!$A$1")):INDIRECT(CONCATENATE($AE$1,"!$L$1")),0)-1,1,1)</f>
        <v>0</v>
      </c>
      <c r="AR710">
        <f ca="1">OFFSET(INDIRECT(CONCATENATE($AE$1,"!$A$1")),$AT710,MATCH("Pre-Windows 2000 Logon Name",INDIRECT(CONCATENATE($AE$1,"!$A$1")):INDIRECT(CONCATENATE($AE$1,"!$L$1")),0)-1,1,1)</f>
        <v>0</v>
      </c>
      <c r="AS710">
        <f ca="1">OFFSET(INDIRECT(CONCATENATE($AE$1,"!$A$1")),$AT710,MATCH("E-Mail Address",INDIRECT(CONCATENATE($AE$1,"!$A$1")):INDIRECT(CONCATENATE($AE$1,"!$L$1")),0)-1,1,1)</f>
        <v>0</v>
      </c>
      <c r="AT710">
        <v>709</v>
      </c>
    </row>
    <row r="711" spans="1:46" x14ac:dyDescent="0.25">
      <c r="A711" s="4"/>
      <c r="B711" s="4"/>
      <c r="C711" s="4"/>
      <c r="D711" s="4"/>
      <c r="E711" s="4"/>
      <c r="F711" s="4"/>
      <c r="H711" s="2"/>
      <c r="I711" t="str">
        <f t="shared" si="187"/>
        <v/>
      </c>
      <c r="K711" t="str">
        <f t="shared" si="176"/>
        <v/>
      </c>
      <c r="L711" t="str">
        <f t="shared" si="177"/>
        <v/>
      </c>
      <c r="M711" t="str">
        <f t="shared" si="178"/>
        <v/>
      </c>
      <c r="N711" t="str">
        <f t="shared" si="179"/>
        <v/>
      </c>
      <c r="O711" t="str">
        <f t="shared" si="180"/>
        <v/>
      </c>
      <c r="P711" t="str">
        <f t="shared" si="188"/>
        <v/>
      </c>
      <c r="R711" t="str">
        <f t="shared" ca="1" si="189"/>
        <v>0, 0</v>
      </c>
      <c r="S711">
        <f ca="1"/>
        <v>0</v>
      </c>
      <c r="T711">
        <f ca="1"/>
        <v>0</v>
      </c>
      <c r="U711">
        <f ca="1"/>
        <v>0</v>
      </c>
      <c r="V711">
        <f ca="1"/>
        <v>0</v>
      </c>
      <c r="W711">
        <f ca="1"/>
        <v>0</v>
      </c>
      <c r="X711">
        <f ca="1"/>
        <v>0</v>
      </c>
      <c r="Y711">
        <f ca="1"/>
        <v>0</v>
      </c>
      <c r="Z711">
        <f ca="1"/>
        <v>0</v>
      </c>
      <c r="AA711">
        <f ca="1"/>
        <v>0</v>
      </c>
      <c r="AC711" s="2"/>
      <c r="AD711" t="str">
        <f t="shared" si="190"/>
        <v/>
      </c>
      <c r="AF711" t="str">
        <f t="shared" si="181"/>
        <v/>
      </c>
      <c r="AG711" t="str">
        <f t="shared" si="182"/>
        <v/>
      </c>
      <c r="AH711" t="str">
        <f t="shared" si="183"/>
        <v/>
      </c>
      <c r="AI711" t="str">
        <f t="shared" si="184"/>
        <v/>
      </c>
      <c r="AJ711" t="str">
        <f t="shared" si="185"/>
        <v/>
      </c>
      <c r="AK711" t="str">
        <f t="shared" si="186"/>
        <v/>
      </c>
      <c r="AM711" t="str">
        <f t="shared" ca="1" si="191"/>
        <v>0, 0</v>
      </c>
      <c r="AN711">
        <f ca="1">OFFSET(INDIRECT(CONCATENATE($AE$1,"!$A$1")),$AT711,MATCH("First Name",INDIRECT(CONCATENATE($AE$1,"!$A$1")):INDIRECT(CONCATENATE($AE$1,"!$L$1")),0)-1,1,1)</f>
        <v>0</v>
      </c>
      <c r="AO711">
        <f ca="1">OFFSET(INDIRECT(CONCATENATE($AE$1,"!$A$1")),$AT711,MATCH("Last Name",INDIRECT(CONCATENATE($AE$1,"!$A$1")):INDIRECT(CONCATENATE($AE$1,"!$L$1")),0)-1,1,1)</f>
        <v>0</v>
      </c>
      <c r="AP711">
        <f ca="1">OFFSET(INDIRECT(CONCATENATE($AE$1,"!$A$1")),$AT711,MATCH("description",INDIRECT(CONCATENATE($AE$1,"!$A$1")):INDIRECT(CONCATENATE($AE$1,"!$L$1")),0)-1,1,1)</f>
        <v>0</v>
      </c>
      <c r="AQ711">
        <f ca="1">OFFSET(INDIRECT(CONCATENATE($AE$1,"!$A$1")),$AT711,MATCH("Display Name",INDIRECT(CONCATENATE($AE$1,"!$A$1")):INDIRECT(CONCATENATE($AE$1,"!$L$1")),0)-1,1,1)</f>
        <v>0</v>
      </c>
      <c r="AR711">
        <f ca="1">OFFSET(INDIRECT(CONCATENATE($AE$1,"!$A$1")),$AT711,MATCH("Pre-Windows 2000 Logon Name",INDIRECT(CONCATENATE($AE$1,"!$A$1")):INDIRECT(CONCATENATE($AE$1,"!$L$1")),0)-1,1,1)</f>
        <v>0</v>
      </c>
      <c r="AS711">
        <f ca="1">OFFSET(INDIRECT(CONCATENATE($AE$1,"!$A$1")),$AT711,MATCH("E-Mail Address",INDIRECT(CONCATENATE($AE$1,"!$A$1")):INDIRECT(CONCATENATE($AE$1,"!$L$1")),0)-1,1,1)</f>
        <v>0</v>
      </c>
      <c r="AT711">
        <v>710</v>
      </c>
    </row>
    <row r="712" spans="1:46" x14ac:dyDescent="0.25">
      <c r="A712" s="4"/>
      <c r="B712" s="4"/>
      <c r="C712" s="4"/>
      <c r="D712" s="4"/>
      <c r="E712" s="4"/>
      <c r="F712" s="4"/>
      <c r="H712" s="2"/>
      <c r="I712" t="str">
        <f t="shared" si="187"/>
        <v/>
      </c>
      <c r="K712" t="str">
        <f t="shared" si="176"/>
        <v/>
      </c>
      <c r="L712" t="str">
        <f t="shared" si="177"/>
        <v/>
      </c>
      <c r="M712" t="str">
        <f t="shared" si="178"/>
        <v/>
      </c>
      <c r="N712" t="str">
        <f t="shared" si="179"/>
        <v/>
      </c>
      <c r="O712" t="str">
        <f t="shared" si="180"/>
        <v/>
      </c>
      <c r="P712" t="str">
        <f t="shared" si="188"/>
        <v/>
      </c>
      <c r="R712" t="str">
        <f t="shared" ca="1" si="189"/>
        <v>0, 0</v>
      </c>
      <c r="S712">
        <f ca="1"/>
        <v>0</v>
      </c>
      <c r="T712">
        <f ca="1"/>
        <v>0</v>
      </c>
      <c r="U712">
        <f ca="1"/>
        <v>0</v>
      </c>
      <c r="V712">
        <f ca="1"/>
        <v>0</v>
      </c>
      <c r="W712">
        <f ca="1"/>
        <v>0</v>
      </c>
      <c r="X712">
        <f ca="1"/>
        <v>0</v>
      </c>
      <c r="Y712">
        <f ca="1"/>
        <v>0</v>
      </c>
      <c r="Z712">
        <f ca="1"/>
        <v>0</v>
      </c>
      <c r="AA712">
        <f ca="1"/>
        <v>0</v>
      </c>
      <c r="AC712" s="2"/>
      <c r="AD712" t="str">
        <f t="shared" si="190"/>
        <v/>
      </c>
      <c r="AF712" t="str">
        <f t="shared" si="181"/>
        <v/>
      </c>
      <c r="AG712" t="str">
        <f t="shared" si="182"/>
        <v/>
      </c>
      <c r="AH712" t="str">
        <f t="shared" si="183"/>
        <v/>
      </c>
      <c r="AI712" t="str">
        <f t="shared" si="184"/>
        <v/>
      </c>
      <c r="AJ712" t="str">
        <f t="shared" si="185"/>
        <v/>
      </c>
      <c r="AK712" t="str">
        <f t="shared" si="186"/>
        <v/>
      </c>
      <c r="AM712" t="str">
        <f t="shared" ca="1" si="191"/>
        <v>0, 0</v>
      </c>
      <c r="AN712">
        <f ca="1">OFFSET(INDIRECT(CONCATENATE($AE$1,"!$A$1")),$AT712,MATCH("First Name",INDIRECT(CONCATENATE($AE$1,"!$A$1")):INDIRECT(CONCATENATE($AE$1,"!$L$1")),0)-1,1,1)</f>
        <v>0</v>
      </c>
      <c r="AO712">
        <f ca="1">OFFSET(INDIRECT(CONCATENATE($AE$1,"!$A$1")),$AT712,MATCH("Last Name",INDIRECT(CONCATENATE($AE$1,"!$A$1")):INDIRECT(CONCATENATE($AE$1,"!$L$1")),0)-1,1,1)</f>
        <v>0</v>
      </c>
      <c r="AP712">
        <f ca="1">OFFSET(INDIRECT(CONCATENATE($AE$1,"!$A$1")),$AT712,MATCH("description",INDIRECT(CONCATENATE($AE$1,"!$A$1")):INDIRECT(CONCATENATE($AE$1,"!$L$1")),0)-1,1,1)</f>
        <v>0</v>
      </c>
      <c r="AQ712">
        <f ca="1">OFFSET(INDIRECT(CONCATENATE($AE$1,"!$A$1")),$AT712,MATCH("Display Name",INDIRECT(CONCATENATE($AE$1,"!$A$1")):INDIRECT(CONCATENATE($AE$1,"!$L$1")),0)-1,1,1)</f>
        <v>0</v>
      </c>
      <c r="AR712">
        <f ca="1">OFFSET(INDIRECT(CONCATENATE($AE$1,"!$A$1")),$AT712,MATCH("Pre-Windows 2000 Logon Name",INDIRECT(CONCATENATE($AE$1,"!$A$1")):INDIRECT(CONCATENATE($AE$1,"!$L$1")),0)-1,1,1)</f>
        <v>0</v>
      </c>
      <c r="AS712">
        <f ca="1">OFFSET(INDIRECT(CONCATENATE($AE$1,"!$A$1")),$AT712,MATCH("E-Mail Address",INDIRECT(CONCATENATE($AE$1,"!$A$1")):INDIRECT(CONCATENATE($AE$1,"!$L$1")),0)-1,1,1)</f>
        <v>0</v>
      </c>
      <c r="AT712">
        <v>711</v>
      </c>
    </row>
    <row r="713" spans="1:46" x14ac:dyDescent="0.25">
      <c r="A713" s="4"/>
      <c r="B713" s="4"/>
      <c r="C713" s="4"/>
      <c r="D713" s="4"/>
      <c r="E713" s="4"/>
      <c r="F713" s="4"/>
      <c r="H713" s="2"/>
      <c r="I713" t="str">
        <f t="shared" si="187"/>
        <v/>
      </c>
      <c r="K713" t="str">
        <f t="shared" si="176"/>
        <v/>
      </c>
      <c r="L713" t="str">
        <f t="shared" si="177"/>
        <v/>
      </c>
      <c r="M713" t="str">
        <f t="shared" si="178"/>
        <v/>
      </c>
      <c r="N713" t="str">
        <f t="shared" si="179"/>
        <v/>
      </c>
      <c r="O713" t="str">
        <f t="shared" si="180"/>
        <v/>
      </c>
      <c r="P713" t="str">
        <f t="shared" si="188"/>
        <v/>
      </c>
      <c r="R713" t="str">
        <f t="shared" ca="1" si="189"/>
        <v>0, 0</v>
      </c>
      <c r="S713">
        <f ca="1"/>
        <v>0</v>
      </c>
      <c r="T713">
        <f ca="1"/>
        <v>0</v>
      </c>
      <c r="U713">
        <f ca="1"/>
        <v>0</v>
      </c>
      <c r="V713">
        <f ca="1"/>
        <v>0</v>
      </c>
      <c r="W713">
        <f ca="1"/>
        <v>0</v>
      </c>
      <c r="X713">
        <f ca="1"/>
        <v>0</v>
      </c>
      <c r="Y713">
        <f ca="1"/>
        <v>0</v>
      </c>
      <c r="Z713">
        <f ca="1"/>
        <v>0</v>
      </c>
      <c r="AA713">
        <f ca="1"/>
        <v>0</v>
      </c>
      <c r="AC713" s="2"/>
      <c r="AD713" t="str">
        <f t="shared" si="190"/>
        <v/>
      </c>
      <c r="AF713" t="str">
        <f t="shared" si="181"/>
        <v/>
      </c>
      <c r="AG713" t="str">
        <f t="shared" si="182"/>
        <v/>
      </c>
      <c r="AH713" t="str">
        <f t="shared" si="183"/>
        <v/>
      </c>
      <c r="AI713" t="str">
        <f t="shared" si="184"/>
        <v/>
      </c>
      <c r="AJ713" t="str">
        <f t="shared" si="185"/>
        <v/>
      </c>
      <c r="AK713" t="str">
        <f t="shared" si="186"/>
        <v/>
      </c>
      <c r="AM713" t="str">
        <f t="shared" ca="1" si="191"/>
        <v>0, 0</v>
      </c>
      <c r="AN713">
        <f ca="1">OFFSET(INDIRECT(CONCATENATE($AE$1,"!$A$1")),$AT713,MATCH("First Name",INDIRECT(CONCATENATE($AE$1,"!$A$1")):INDIRECT(CONCATENATE($AE$1,"!$L$1")),0)-1,1,1)</f>
        <v>0</v>
      </c>
      <c r="AO713">
        <f ca="1">OFFSET(INDIRECT(CONCATENATE($AE$1,"!$A$1")),$AT713,MATCH("Last Name",INDIRECT(CONCATENATE($AE$1,"!$A$1")):INDIRECT(CONCATENATE($AE$1,"!$L$1")),0)-1,1,1)</f>
        <v>0</v>
      </c>
      <c r="AP713">
        <f ca="1">OFFSET(INDIRECT(CONCATENATE($AE$1,"!$A$1")),$AT713,MATCH("description",INDIRECT(CONCATENATE($AE$1,"!$A$1")):INDIRECT(CONCATENATE($AE$1,"!$L$1")),0)-1,1,1)</f>
        <v>0</v>
      </c>
      <c r="AQ713">
        <f ca="1">OFFSET(INDIRECT(CONCATENATE($AE$1,"!$A$1")),$AT713,MATCH("Display Name",INDIRECT(CONCATENATE($AE$1,"!$A$1")):INDIRECT(CONCATENATE($AE$1,"!$L$1")),0)-1,1,1)</f>
        <v>0</v>
      </c>
      <c r="AR713">
        <f ca="1">OFFSET(INDIRECT(CONCATENATE($AE$1,"!$A$1")),$AT713,MATCH("Pre-Windows 2000 Logon Name",INDIRECT(CONCATENATE($AE$1,"!$A$1")):INDIRECT(CONCATENATE($AE$1,"!$L$1")),0)-1,1,1)</f>
        <v>0</v>
      </c>
      <c r="AS713">
        <f ca="1">OFFSET(INDIRECT(CONCATENATE($AE$1,"!$A$1")),$AT713,MATCH("E-Mail Address",INDIRECT(CONCATENATE($AE$1,"!$A$1")):INDIRECT(CONCATENATE($AE$1,"!$L$1")),0)-1,1,1)</f>
        <v>0</v>
      </c>
      <c r="AT713">
        <v>712</v>
      </c>
    </row>
    <row r="714" spans="1:46" x14ac:dyDescent="0.25">
      <c r="A714" s="4"/>
      <c r="B714" s="4"/>
      <c r="C714" s="4"/>
      <c r="D714" s="4"/>
      <c r="E714" s="4"/>
      <c r="F714" s="4"/>
      <c r="H714" s="2"/>
      <c r="I714" t="str">
        <f t="shared" si="187"/>
        <v/>
      </c>
      <c r="K714" t="str">
        <f t="shared" si="176"/>
        <v/>
      </c>
      <c r="L714" t="str">
        <f t="shared" si="177"/>
        <v/>
      </c>
      <c r="M714" t="str">
        <f t="shared" si="178"/>
        <v/>
      </c>
      <c r="N714" t="str">
        <f t="shared" si="179"/>
        <v/>
      </c>
      <c r="O714" t="str">
        <f t="shared" si="180"/>
        <v/>
      </c>
      <c r="P714" t="str">
        <f t="shared" si="188"/>
        <v/>
      </c>
      <c r="R714" t="str">
        <f t="shared" ca="1" si="189"/>
        <v>0, 0</v>
      </c>
      <c r="S714">
        <f ca="1"/>
        <v>0</v>
      </c>
      <c r="T714">
        <f ca="1"/>
        <v>0</v>
      </c>
      <c r="U714">
        <f ca="1"/>
        <v>0</v>
      </c>
      <c r="V714">
        <f ca="1"/>
        <v>0</v>
      </c>
      <c r="W714">
        <f ca="1"/>
        <v>0</v>
      </c>
      <c r="X714">
        <f ca="1"/>
        <v>0</v>
      </c>
      <c r="Y714">
        <f ca="1"/>
        <v>0</v>
      </c>
      <c r="Z714">
        <f ca="1"/>
        <v>0</v>
      </c>
      <c r="AA714">
        <f ca="1"/>
        <v>0</v>
      </c>
      <c r="AC714" s="2"/>
      <c r="AD714" t="str">
        <f t="shared" si="190"/>
        <v/>
      </c>
      <c r="AF714" t="str">
        <f t="shared" si="181"/>
        <v/>
      </c>
      <c r="AG714" t="str">
        <f t="shared" si="182"/>
        <v/>
      </c>
      <c r="AH714" t="str">
        <f t="shared" si="183"/>
        <v/>
      </c>
      <c r="AI714" t="str">
        <f t="shared" si="184"/>
        <v/>
      </c>
      <c r="AJ714" t="str">
        <f t="shared" si="185"/>
        <v/>
      </c>
      <c r="AK714" t="str">
        <f t="shared" si="186"/>
        <v/>
      </c>
      <c r="AM714" t="str">
        <f t="shared" ca="1" si="191"/>
        <v>0, 0</v>
      </c>
      <c r="AN714">
        <f ca="1">OFFSET(INDIRECT(CONCATENATE($AE$1,"!$A$1")),$AT714,MATCH("First Name",INDIRECT(CONCATENATE($AE$1,"!$A$1")):INDIRECT(CONCATENATE($AE$1,"!$L$1")),0)-1,1,1)</f>
        <v>0</v>
      </c>
      <c r="AO714">
        <f ca="1">OFFSET(INDIRECT(CONCATENATE($AE$1,"!$A$1")),$AT714,MATCH("Last Name",INDIRECT(CONCATENATE($AE$1,"!$A$1")):INDIRECT(CONCATENATE($AE$1,"!$L$1")),0)-1,1,1)</f>
        <v>0</v>
      </c>
      <c r="AP714">
        <f ca="1">OFFSET(INDIRECT(CONCATENATE($AE$1,"!$A$1")),$AT714,MATCH("description",INDIRECT(CONCATENATE($AE$1,"!$A$1")):INDIRECT(CONCATENATE($AE$1,"!$L$1")),0)-1,1,1)</f>
        <v>0</v>
      </c>
      <c r="AQ714">
        <f ca="1">OFFSET(INDIRECT(CONCATENATE($AE$1,"!$A$1")),$AT714,MATCH("Display Name",INDIRECT(CONCATENATE($AE$1,"!$A$1")):INDIRECT(CONCATENATE($AE$1,"!$L$1")),0)-1,1,1)</f>
        <v>0</v>
      </c>
      <c r="AR714">
        <f ca="1">OFFSET(INDIRECT(CONCATENATE($AE$1,"!$A$1")),$AT714,MATCH("Pre-Windows 2000 Logon Name",INDIRECT(CONCATENATE($AE$1,"!$A$1")):INDIRECT(CONCATENATE($AE$1,"!$L$1")),0)-1,1,1)</f>
        <v>0</v>
      </c>
      <c r="AS714">
        <f ca="1">OFFSET(INDIRECT(CONCATENATE($AE$1,"!$A$1")),$AT714,MATCH("E-Mail Address",INDIRECT(CONCATENATE($AE$1,"!$A$1")):INDIRECT(CONCATENATE($AE$1,"!$L$1")),0)-1,1,1)</f>
        <v>0</v>
      </c>
      <c r="AT714">
        <v>713</v>
      </c>
    </row>
    <row r="715" spans="1:46" x14ac:dyDescent="0.25">
      <c r="A715" s="4"/>
      <c r="B715" s="4"/>
      <c r="C715" s="4"/>
      <c r="D715" s="4"/>
      <c r="E715" s="4"/>
      <c r="F715" s="4"/>
      <c r="H715" s="2"/>
      <c r="I715" t="str">
        <f t="shared" si="187"/>
        <v/>
      </c>
      <c r="K715" t="str">
        <f t="shared" si="176"/>
        <v/>
      </c>
      <c r="L715" t="str">
        <f t="shared" si="177"/>
        <v/>
      </c>
      <c r="M715" t="str">
        <f t="shared" si="178"/>
        <v/>
      </c>
      <c r="N715" t="str">
        <f t="shared" si="179"/>
        <v/>
      </c>
      <c r="O715" t="str">
        <f t="shared" si="180"/>
        <v/>
      </c>
      <c r="P715" t="str">
        <f t="shared" si="188"/>
        <v/>
      </c>
      <c r="R715" t="str">
        <f t="shared" ca="1" si="189"/>
        <v>0, 0</v>
      </c>
      <c r="S715">
        <f ca="1"/>
        <v>0</v>
      </c>
      <c r="T715">
        <f ca="1"/>
        <v>0</v>
      </c>
      <c r="U715">
        <f ca="1"/>
        <v>0</v>
      </c>
      <c r="V715">
        <f ca="1"/>
        <v>0</v>
      </c>
      <c r="W715">
        <f ca="1"/>
        <v>0</v>
      </c>
      <c r="X715">
        <f ca="1"/>
        <v>0</v>
      </c>
      <c r="Y715">
        <f ca="1"/>
        <v>0</v>
      </c>
      <c r="Z715">
        <f ca="1"/>
        <v>0</v>
      </c>
      <c r="AA715">
        <f ca="1"/>
        <v>0</v>
      </c>
      <c r="AC715" s="2"/>
      <c r="AD715" t="str">
        <f t="shared" si="190"/>
        <v/>
      </c>
      <c r="AF715" t="str">
        <f t="shared" si="181"/>
        <v/>
      </c>
      <c r="AG715" t="str">
        <f t="shared" si="182"/>
        <v/>
      </c>
      <c r="AH715" t="str">
        <f t="shared" si="183"/>
        <v/>
      </c>
      <c r="AI715" t="str">
        <f t="shared" si="184"/>
        <v/>
      </c>
      <c r="AJ715" t="str">
        <f t="shared" si="185"/>
        <v/>
      </c>
      <c r="AK715" t="str">
        <f t="shared" si="186"/>
        <v/>
      </c>
      <c r="AM715" t="str">
        <f t="shared" ca="1" si="191"/>
        <v>0, 0</v>
      </c>
      <c r="AN715">
        <f ca="1">OFFSET(INDIRECT(CONCATENATE($AE$1,"!$A$1")),$AT715,MATCH("First Name",INDIRECT(CONCATENATE($AE$1,"!$A$1")):INDIRECT(CONCATENATE($AE$1,"!$L$1")),0)-1,1,1)</f>
        <v>0</v>
      </c>
      <c r="AO715">
        <f ca="1">OFFSET(INDIRECT(CONCATENATE($AE$1,"!$A$1")),$AT715,MATCH("Last Name",INDIRECT(CONCATENATE($AE$1,"!$A$1")):INDIRECT(CONCATENATE($AE$1,"!$L$1")),0)-1,1,1)</f>
        <v>0</v>
      </c>
      <c r="AP715">
        <f ca="1">OFFSET(INDIRECT(CONCATENATE($AE$1,"!$A$1")),$AT715,MATCH("description",INDIRECT(CONCATENATE($AE$1,"!$A$1")):INDIRECT(CONCATENATE($AE$1,"!$L$1")),0)-1,1,1)</f>
        <v>0</v>
      </c>
      <c r="AQ715">
        <f ca="1">OFFSET(INDIRECT(CONCATENATE($AE$1,"!$A$1")),$AT715,MATCH("Display Name",INDIRECT(CONCATENATE($AE$1,"!$A$1")):INDIRECT(CONCATENATE($AE$1,"!$L$1")),0)-1,1,1)</f>
        <v>0</v>
      </c>
      <c r="AR715">
        <f ca="1">OFFSET(INDIRECT(CONCATENATE($AE$1,"!$A$1")),$AT715,MATCH("Pre-Windows 2000 Logon Name",INDIRECT(CONCATENATE($AE$1,"!$A$1")):INDIRECT(CONCATENATE($AE$1,"!$L$1")),0)-1,1,1)</f>
        <v>0</v>
      </c>
      <c r="AS715">
        <f ca="1">OFFSET(INDIRECT(CONCATENATE($AE$1,"!$A$1")),$AT715,MATCH("E-Mail Address",INDIRECT(CONCATENATE($AE$1,"!$A$1")):INDIRECT(CONCATENATE($AE$1,"!$L$1")),0)-1,1,1)</f>
        <v>0</v>
      </c>
      <c r="AT715">
        <v>714</v>
      </c>
    </row>
    <row r="716" spans="1:46" x14ac:dyDescent="0.25">
      <c r="A716" s="4"/>
      <c r="B716" s="4"/>
      <c r="C716" s="4"/>
      <c r="D716" s="4"/>
      <c r="E716" s="4"/>
      <c r="F716" s="4"/>
      <c r="H716" s="2"/>
      <c r="I716" t="str">
        <f t="shared" si="187"/>
        <v/>
      </c>
      <c r="K716" t="str">
        <f t="shared" si="176"/>
        <v/>
      </c>
      <c r="L716" t="str">
        <f t="shared" si="177"/>
        <v/>
      </c>
      <c r="M716" t="str">
        <f t="shared" si="178"/>
        <v/>
      </c>
      <c r="N716" t="str">
        <f t="shared" si="179"/>
        <v/>
      </c>
      <c r="O716" t="str">
        <f t="shared" si="180"/>
        <v/>
      </c>
      <c r="P716" t="str">
        <f t="shared" si="188"/>
        <v/>
      </c>
      <c r="R716" t="str">
        <f t="shared" ca="1" si="189"/>
        <v>0, 0</v>
      </c>
      <c r="S716">
        <f ca="1"/>
        <v>0</v>
      </c>
      <c r="T716">
        <f ca="1"/>
        <v>0</v>
      </c>
      <c r="U716">
        <f ca="1"/>
        <v>0</v>
      </c>
      <c r="V716">
        <f ca="1"/>
        <v>0</v>
      </c>
      <c r="W716">
        <f ca="1"/>
        <v>0</v>
      </c>
      <c r="X716">
        <f ca="1"/>
        <v>0</v>
      </c>
      <c r="Y716">
        <f ca="1"/>
        <v>0</v>
      </c>
      <c r="Z716">
        <f ca="1"/>
        <v>0</v>
      </c>
      <c r="AA716">
        <f ca="1"/>
        <v>0</v>
      </c>
      <c r="AC716" s="2"/>
      <c r="AD716" t="str">
        <f t="shared" si="190"/>
        <v/>
      </c>
      <c r="AF716" t="str">
        <f t="shared" si="181"/>
        <v/>
      </c>
      <c r="AG716" t="str">
        <f t="shared" si="182"/>
        <v/>
      </c>
      <c r="AH716" t="str">
        <f t="shared" si="183"/>
        <v/>
      </c>
      <c r="AI716" t="str">
        <f t="shared" si="184"/>
        <v/>
      </c>
      <c r="AJ716" t="str">
        <f t="shared" si="185"/>
        <v/>
      </c>
      <c r="AK716" t="str">
        <f t="shared" si="186"/>
        <v/>
      </c>
      <c r="AM716" t="str">
        <f t="shared" ca="1" si="191"/>
        <v>0, 0</v>
      </c>
      <c r="AN716">
        <f ca="1">OFFSET(INDIRECT(CONCATENATE($AE$1,"!$A$1")),$AT716,MATCH("First Name",INDIRECT(CONCATENATE($AE$1,"!$A$1")):INDIRECT(CONCATENATE($AE$1,"!$L$1")),0)-1,1,1)</f>
        <v>0</v>
      </c>
      <c r="AO716">
        <f ca="1">OFFSET(INDIRECT(CONCATENATE($AE$1,"!$A$1")),$AT716,MATCH("Last Name",INDIRECT(CONCATENATE($AE$1,"!$A$1")):INDIRECT(CONCATENATE($AE$1,"!$L$1")),0)-1,1,1)</f>
        <v>0</v>
      </c>
      <c r="AP716">
        <f ca="1">OFFSET(INDIRECT(CONCATENATE($AE$1,"!$A$1")),$AT716,MATCH("description",INDIRECT(CONCATENATE($AE$1,"!$A$1")):INDIRECT(CONCATENATE($AE$1,"!$L$1")),0)-1,1,1)</f>
        <v>0</v>
      </c>
      <c r="AQ716">
        <f ca="1">OFFSET(INDIRECT(CONCATENATE($AE$1,"!$A$1")),$AT716,MATCH("Display Name",INDIRECT(CONCATENATE($AE$1,"!$A$1")):INDIRECT(CONCATENATE($AE$1,"!$L$1")),0)-1,1,1)</f>
        <v>0</v>
      </c>
      <c r="AR716">
        <f ca="1">OFFSET(INDIRECT(CONCATENATE($AE$1,"!$A$1")),$AT716,MATCH("Pre-Windows 2000 Logon Name",INDIRECT(CONCATENATE($AE$1,"!$A$1")):INDIRECT(CONCATENATE($AE$1,"!$L$1")),0)-1,1,1)</f>
        <v>0</v>
      </c>
      <c r="AS716">
        <f ca="1">OFFSET(INDIRECT(CONCATENATE($AE$1,"!$A$1")),$AT716,MATCH("E-Mail Address",INDIRECT(CONCATENATE($AE$1,"!$A$1")):INDIRECT(CONCATENATE($AE$1,"!$L$1")),0)-1,1,1)</f>
        <v>0</v>
      </c>
      <c r="AT716">
        <v>715</v>
      </c>
    </row>
    <row r="717" spans="1:46" x14ac:dyDescent="0.25">
      <c r="A717" s="4"/>
      <c r="B717" s="4"/>
      <c r="C717" s="4"/>
      <c r="D717" s="4"/>
      <c r="E717" s="4"/>
      <c r="F717" s="4"/>
      <c r="H717" s="2"/>
      <c r="I717" t="str">
        <f t="shared" si="187"/>
        <v/>
      </c>
      <c r="K717" t="str">
        <f t="shared" si="176"/>
        <v/>
      </c>
      <c r="L717" t="str">
        <f t="shared" si="177"/>
        <v/>
      </c>
      <c r="M717" t="str">
        <f t="shared" si="178"/>
        <v/>
      </c>
      <c r="N717" t="str">
        <f t="shared" si="179"/>
        <v/>
      </c>
      <c r="O717" t="str">
        <f t="shared" si="180"/>
        <v/>
      </c>
      <c r="P717" t="str">
        <f t="shared" si="188"/>
        <v/>
      </c>
      <c r="R717" t="str">
        <f t="shared" ca="1" si="189"/>
        <v>0, 0</v>
      </c>
      <c r="S717">
        <f ca="1"/>
        <v>0</v>
      </c>
      <c r="T717">
        <f ca="1"/>
        <v>0</v>
      </c>
      <c r="U717">
        <f ca="1"/>
        <v>0</v>
      </c>
      <c r="V717">
        <f ca="1"/>
        <v>0</v>
      </c>
      <c r="W717">
        <f ca="1"/>
        <v>0</v>
      </c>
      <c r="X717">
        <f ca="1"/>
        <v>0</v>
      </c>
      <c r="Y717">
        <f ca="1"/>
        <v>0</v>
      </c>
      <c r="Z717">
        <f ca="1"/>
        <v>0</v>
      </c>
      <c r="AA717">
        <f ca="1"/>
        <v>0</v>
      </c>
      <c r="AC717" s="2"/>
      <c r="AD717" t="str">
        <f t="shared" si="190"/>
        <v/>
      </c>
      <c r="AF717" t="str">
        <f t="shared" si="181"/>
        <v/>
      </c>
      <c r="AG717" t="str">
        <f t="shared" si="182"/>
        <v/>
      </c>
      <c r="AH717" t="str">
        <f t="shared" si="183"/>
        <v/>
      </c>
      <c r="AI717" t="str">
        <f t="shared" si="184"/>
        <v/>
      </c>
      <c r="AJ717" t="str">
        <f t="shared" si="185"/>
        <v/>
      </c>
      <c r="AK717" t="str">
        <f t="shared" si="186"/>
        <v/>
      </c>
      <c r="AM717" t="str">
        <f t="shared" ca="1" si="191"/>
        <v>0, 0</v>
      </c>
      <c r="AN717">
        <f ca="1">OFFSET(INDIRECT(CONCATENATE($AE$1,"!$A$1")),$AT717,MATCH("First Name",INDIRECT(CONCATENATE($AE$1,"!$A$1")):INDIRECT(CONCATENATE($AE$1,"!$L$1")),0)-1,1,1)</f>
        <v>0</v>
      </c>
      <c r="AO717">
        <f ca="1">OFFSET(INDIRECT(CONCATENATE($AE$1,"!$A$1")),$AT717,MATCH("Last Name",INDIRECT(CONCATENATE($AE$1,"!$A$1")):INDIRECT(CONCATENATE($AE$1,"!$L$1")),0)-1,1,1)</f>
        <v>0</v>
      </c>
      <c r="AP717">
        <f ca="1">OFFSET(INDIRECT(CONCATENATE($AE$1,"!$A$1")),$AT717,MATCH("description",INDIRECT(CONCATENATE($AE$1,"!$A$1")):INDIRECT(CONCATENATE($AE$1,"!$L$1")),0)-1,1,1)</f>
        <v>0</v>
      </c>
      <c r="AQ717">
        <f ca="1">OFFSET(INDIRECT(CONCATENATE($AE$1,"!$A$1")),$AT717,MATCH("Display Name",INDIRECT(CONCATENATE($AE$1,"!$A$1")):INDIRECT(CONCATENATE($AE$1,"!$L$1")),0)-1,1,1)</f>
        <v>0</v>
      </c>
      <c r="AR717">
        <f ca="1">OFFSET(INDIRECT(CONCATENATE($AE$1,"!$A$1")),$AT717,MATCH("Pre-Windows 2000 Logon Name",INDIRECT(CONCATENATE($AE$1,"!$A$1")):INDIRECT(CONCATENATE($AE$1,"!$L$1")),0)-1,1,1)</f>
        <v>0</v>
      </c>
      <c r="AS717">
        <f ca="1">OFFSET(INDIRECT(CONCATENATE($AE$1,"!$A$1")),$AT717,MATCH("E-Mail Address",INDIRECT(CONCATENATE($AE$1,"!$A$1")):INDIRECT(CONCATENATE($AE$1,"!$L$1")),0)-1,1,1)</f>
        <v>0</v>
      </c>
      <c r="AT717">
        <v>716</v>
      </c>
    </row>
    <row r="718" spans="1:46" x14ac:dyDescent="0.25">
      <c r="A718" s="4"/>
      <c r="B718" s="4"/>
      <c r="C718" s="4"/>
      <c r="D718" s="4"/>
      <c r="E718" s="4"/>
      <c r="F718" s="4"/>
      <c r="H718" s="2"/>
      <c r="I718" t="str">
        <f t="shared" si="187"/>
        <v/>
      </c>
      <c r="K718" t="str">
        <f t="shared" si="176"/>
        <v/>
      </c>
      <c r="L718" t="str">
        <f t="shared" si="177"/>
        <v/>
      </c>
      <c r="M718" t="str">
        <f t="shared" si="178"/>
        <v/>
      </c>
      <c r="N718" t="str">
        <f t="shared" si="179"/>
        <v/>
      </c>
      <c r="O718" t="str">
        <f t="shared" si="180"/>
        <v/>
      </c>
      <c r="P718" t="str">
        <f t="shared" si="188"/>
        <v/>
      </c>
      <c r="R718" t="str">
        <f t="shared" ca="1" si="189"/>
        <v>0, 0</v>
      </c>
      <c r="S718">
        <f ca="1"/>
        <v>0</v>
      </c>
      <c r="T718">
        <f ca="1"/>
        <v>0</v>
      </c>
      <c r="U718">
        <f ca="1"/>
        <v>0</v>
      </c>
      <c r="V718">
        <f ca="1"/>
        <v>0</v>
      </c>
      <c r="W718">
        <f ca="1"/>
        <v>0</v>
      </c>
      <c r="X718">
        <f ca="1"/>
        <v>0</v>
      </c>
      <c r="Y718">
        <f ca="1"/>
        <v>0</v>
      </c>
      <c r="Z718">
        <f ca="1"/>
        <v>0</v>
      </c>
      <c r="AA718">
        <f ca="1"/>
        <v>0</v>
      </c>
      <c r="AC718" s="2"/>
      <c r="AD718" t="str">
        <f t="shared" si="190"/>
        <v/>
      </c>
      <c r="AF718" t="str">
        <f t="shared" si="181"/>
        <v/>
      </c>
      <c r="AG718" t="str">
        <f t="shared" si="182"/>
        <v/>
      </c>
      <c r="AH718" t="str">
        <f t="shared" si="183"/>
        <v/>
      </c>
      <c r="AI718" t="str">
        <f t="shared" si="184"/>
        <v/>
      </c>
      <c r="AJ718" t="str">
        <f t="shared" si="185"/>
        <v/>
      </c>
      <c r="AK718" t="str">
        <f t="shared" si="186"/>
        <v/>
      </c>
      <c r="AM718" t="str">
        <f t="shared" ca="1" si="191"/>
        <v>0, 0</v>
      </c>
      <c r="AN718">
        <f ca="1">OFFSET(INDIRECT(CONCATENATE($AE$1,"!$A$1")),$AT718,MATCH("First Name",INDIRECT(CONCATENATE($AE$1,"!$A$1")):INDIRECT(CONCATENATE($AE$1,"!$L$1")),0)-1,1,1)</f>
        <v>0</v>
      </c>
      <c r="AO718">
        <f ca="1">OFFSET(INDIRECT(CONCATENATE($AE$1,"!$A$1")),$AT718,MATCH("Last Name",INDIRECT(CONCATENATE($AE$1,"!$A$1")):INDIRECT(CONCATENATE($AE$1,"!$L$1")),0)-1,1,1)</f>
        <v>0</v>
      </c>
      <c r="AP718">
        <f ca="1">OFFSET(INDIRECT(CONCATENATE($AE$1,"!$A$1")),$AT718,MATCH("description",INDIRECT(CONCATENATE($AE$1,"!$A$1")):INDIRECT(CONCATENATE($AE$1,"!$L$1")),0)-1,1,1)</f>
        <v>0</v>
      </c>
      <c r="AQ718">
        <f ca="1">OFFSET(INDIRECT(CONCATENATE($AE$1,"!$A$1")),$AT718,MATCH("Display Name",INDIRECT(CONCATENATE($AE$1,"!$A$1")):INDIRECT(CONCATENATE($AE$1,"!$L$1")),0)-1,1,1)</f>
        <v>0</v>
      </c>
      <c r="AR718">
        <f ca="1">OFFSET(INDIRECT(CONCATENATE($AE$1,"!$A$1")),$AT718,MATCH("Pre-Windows 2000 Logon Name",INDIRECT(CONCATENATE($AE$1,"!$A$1")):INDIRECT(CONCATENATE($AE$1,"!$L$1")),0)-1,1,1)</f>
        <v>0</v>
      </c>
      <c r="AS718">
        <f ca="1">OFFSET(INDIRECT(CONCATENATE($AE$1,"!$A$1")),$AT718,MATCH("E-Mail Address",INDIRECT(CONCATENATE($AE$1,"!$A$1")):INDIRECT(CONCATENATE($AE$1,"!$L$1")),0)-1,1,1)</f>
        <v>0</v>
      </c>
      <c r="AT718">
        <v>717</v>
      </c>
    </row>
    <row r="719" spans="1:46" x14ac:dyDescent="0.25">
      <c r="A719" s="4"/>
      <c r="B719" s="4"/>
      <c r="C719" s="4"/>
      <c r="D719" s="4"/>
      <c r="E719" s="4"/>
      <c r="F719" s="4"/>
      <c r="H719" s="2"/>
      <c r="I719" t="str">
        <f t="shared" si="187"/>
        <v/>
      </c>
      <c r="K719" t="str">
        <f t="shared" si="176"/>
        <v/>
      </c>
      <c r="L719" t="str">
        <f t="shared" si="177"/>
        <v/>
      </c>
      <c r="M719" t="str">
        <f t="shared" si="178"/>
        <v/>
      </c>
      <c r="N719" t="str">
        <f t="shared" si="179"/>
        <v/>
      </c>
      <c r="O719" t="str">
        <f t="shared" si="180"/>
        <v/>
      </c>
      <c r="P719" t="str">
        <f t="shared" si="188"/>
        <v/>
      </c>
      <c r="R719" t="str">
        <f t="shared" ca="1" si="189"/>
        <v>0, 0</v>
      </c>
      <c r="S719">
        <f ca="1"/>
        <v>0</v>
      </c>
      <c r="T719">
        <f ca="1"/>
        <v>0</v>
      </c>
      <c r="U719">
        <f ca="1"/>
        <v>0</v>
      </c>
      <c r="V719">
        <f ca="1"/>
        <v>0</v>
      </c>
      <c r="W719">
        <f ca="1"/>
        <v>0</v>
      </c>
      <c r="X719">
        <f ca="1"/>
        <v>0</v>
      </c>
      <c r="Y719">
        <f ca="1"/>
        <v>0</v>
      </c>
      <c r="Z719">
        <f ca="1"/>
        <v>0</v>
      </c>
      <c r="AA719">
        <f ca="1"/>
        <v>0</v>
      </c>
      <c r="AC719" s="2"/>
      <c r="AD719" t="str">
        <f t="shared" si="190"/>
        <v/>
      </c>
      <c r="AF719" t="str">
        <f t="shared" si="181"/>
        <v/>
      </c>
      <c r="AG719" t="str">
        <f t="shared" si="182"/>
        <v/>
      </c>
      <c r="AH719" t="str">
        <f t="shared" si="183"/>
        <v/>
      </c>
      <c r="AI719" t="str">
        <f t="shared" si="184"/>
        <v/>
      </c>
      <c r="AJ719" t="str">
        <f t="shared" si="185"/>
        <v/>
      </c>
      <c r="AK719" t="str">
        <f t="shared" si="186"/>
        <v/>
      </c>
      <c r="AM719" t="str">
        <f t="shared" ca="1" si="191"/>
        <v>0, 0</v>
      </c>
      <c r="AN719">
        <f ca="1">OFFSET(INDIRECT(CONCATENATE($AE$1,"!$A$1")),$AT719,MATCH("First Name",INDIRECT(CONCATENATE($AE$1,"!$A$1")):INDIRECT(CONCATENATE($AE$1,"!$L$1")),0)-1,1,1)</f>
        <v>0</v>
      </c>
      <c r="AO719">
        <f ca="1">OFFSET(INDIRECT(CONCATENATE($AE$1,"!$A$1")),$AT719,MATCH("Last Name",INDIRECT(CONCATENATE($AE$1,"!$A$1")):INDIRECT(CONCATENATE($AE$1,"!$L$1")),0)-1,1,1)</f>
        <v>0</v>
      </c>
      <c r="AP719">
        <f ca="1">OFFSET(INDIRECT(CONCATENATE($AE$1,"!$A$1")),$AT719,MATCH("description",INDIRECT(CONCATENATE($AE$1,"!$A$1")):INDIRECT(CONCATENATE($AE$1,"!$L$1")),0)-1,1,1)</f>
        <v>0</v>
      </c>
      <c r="AQ719">
        <f ca="1">OFFSET(INDIRECT(CONCATENATE($AE$1,"!$A$1")),$AT719,MATCH("Display Name",INDIRECT(CONCATENATE($AE$1,"!$A$1")):INDIRECT(CONCATENATE($AE$1,"!$L$1")),0)-1,1,1)</f>
        <v>0</v>
      </c>
      <c r="AR719">
        <f ca="1">OFFSET(INDIRECT(CONCATENATE($AE$1,"!$A$1")),$AT719,MATCH("Pre-Windows 2000 Logon Name",INDIRECT(CONCATENATE($AE$1,"!$A$1")):INDIRECT(CONCATENATE($AE$1,"!$L$1")),0)-1,1,1)</f>
        <v>0</v>
      </c>
      <c r="AS719">
        <f ca="1">OFFSET(INDIRECT(CONCATENATE($AE$1,"!$A$1")),$AT719,MATCH("E-Mail Address",INDIRECT(CONCATENATE($AE$1,"!$A$1")):INDIRECT(CONCATENATE($AE$1,"!$L$1")),0)-1,1,1)</f>
        <v>0</v>
      </c>
      <c r="AT719">
        <v>718</v>
      </c>
    </row>
    <row r="720" spans="1:46" x14ac:dyDescent="0.25">
      <c r="A720" s="4"/>
      <c r="B720" s="4"/>
      <c r="C720" s="4"/>
      <c r="D720" s="4"/>
      <c r="E720" s="4"/>
      <c r="F720" s="4"/>
      <c r="H720" s="2"/>
      <c r="I720" t="str">
        <f t="shared" si="187"/>
        <v/>
      </c>
      <c r="K720" t="str">
        <f t="shared" si="176"/>
        <v/>
      </c>
      <c r="L720" t="str">
        <f t="shared" si="177"/>
        <v/>
      </c>
      <c r="M720" t="str">
        <f t="shared" si="178"/>
        <v/>
      </c>
      <c r="N720" t="str">
        <f t="shared" si="179"/>
        <v/>
      </c>
      <c r="O720" t="str">
        <f t="shared" si="180"/>
        <v/>
      </c>
      <c r="P720" t="str">
        <f t="shared" si="188"/>
        <v/>
      </c>
      <c r="R720" t="str">
        <f t="shared" ca="1" si="189"/>
        <v>0, 0</v>
      </c>
      <c r="S720">
        <f ca="1"/>
        <v>0</v>
      </c>
      <c r="T720">
        <f ca="1"/>
        <v>0</v>
      </c>
      <c r="U720">
        <f ca="1"/>
        <v>0</v>
      </c>
      <c r="V720">
        <f ca="1"/>
        <v>0</v>
      </c>
      <c r="W720">
        <f ca="1"/>
        <v>0</v>
      </c>
      <c r="X720">
        <f ca="1"/>
        <v>0</v>
      </c>
      <c r="Y720">
        <f ca="1"/>
        <v>0</v>
      </c>
      <c r="Z720">
        <f ca="1"/>
        <v>0</v>
      </c>
      <c r="AA720">
        <f ca="1"/>
        <v>0</v>
      </c>
      <c r="AC720" s="2"/>
      <c r="AD720" t="str">
        <f t="shared" si="190"/>
        <v/>
      </c>
      <c r="AF720" t="str">
        <f t="shared" si="181"/>
        <v/>
      </c>
      <c r="AG720" t="str">
        <f t="shared" si="182"/>
        <v/>
      </c>
      <c r="AH720" t="str">
        <f t="shared" si="183"/>
        <v/>
      </c>
      <c r="AI720" t="str">
        <f t="shared" si="184"/>
        <v/>
      </c>
      <c r="AJ720" t="str">
        <f t="shared" si="185"/>
        <v/>
      </c>
      <c r="AK720" t="str">
        <f t="shared" si="186"/>
        <v/>
      </c>
      <c r="AM720" t="str">
        <f t="shared" ca="1" si="191"/>
        <v>0, 0</v>
      </c>
      <c r="AN720">
        <f ca="1">OFFSET(INDIRECT(CONCATENATE($AE$1,"!$A$1")),$AT720,MATCH("First Name",INDIRECT(CONCATENATE($AE$1,"!$A$1")):INDIRECT(CONCATENATE($AE$1,"!$L$1")),0)-1,1,1)</f>
        <v>0</v>
      </c>
      <c r="AO720">
        <f ca="1">OFFSET(INDIRECT(CONCATENATE($AE$1,"!$A$1")),$AT720,MATCH("Last Name",INDIRECT(CONCATENATE($AE$1,"!$A$1")):INDIRECT(CONCATENATE($AE$1,"!$L$1")),0)-1,1,1)</f>
        <v>0</v>
      </c>
      <c r="AP720">
        <f ca="1">OFFSET(INDIRECT(CONCATENATE($AE$1,"!$A$1")),$AT720,MATCH("description",INDIRECT(CONCATENATE($AE$1,"!$A$1")):INDIRECT(CONCATENATE($AE$1,"!$L$1")),0)-1,1,1)</f>
        <v>0</v>
      </c>
      <c r="AQ720">
        <f ca="1">OFFSET(INDIRECT(CONCATENATE($AE$1,"!$A$1")),$AT720,MATCH("Display Name",INDIRECT(CONCATENATE($AE$1,"!$A$1")):INDIRECT(CONCATENATE($AE$1,"!$L$1")),0)-1,1,1)</f>
        <v>0</v>
      </c>
      <c r="AR720">
        <f ca="1">OFFSET(INDIRECT(CONCATENATE($AE$1,"!$A$1")),$AT720,MATCH("Pre-Windows 2000 Logon Name",INDIRECT(CONCATENATE($AE$1,"!$A$1")):INDIRECT(CONCATENATE($AE$1,"!$L$1")),0)-1,1,1)</f>
        <v>0</v>
      </c>
      <c r="AS720">
        <f ca="1">OFFSET(INDIRECT(CONCATENATE($AE$1,"!$A$1")),$AT720,MATCH("E-Mail Address",INDIRECT(CONCATENATE($AE$1,"!$A$1")):INDIRECT(CONCATENATE($AE$1,"!$L$1")),0)-1,1,1)</f>
        <v>0</v>
      </c>
      <c r="AT720">
        <v>719</v>
      </c>
    </row>
    <row r="721" spans="1:46" x14ac:dyDescent="0.25">
      <c r="A721" s="4"/>
      <c r="B721" s="4"/>
      <c r="C721" s="4"/>
      <c r="D721" s="4"/>
      <c r="E721" s="4"/>
      <c r="F721" s="4"/>
      <c r="H721" s="2"/>
      <c r="I721" t="str">
        <f t="shared" si="187"/>
        <v/>
      </c>
      <c r="K721" t="str">
        <f t="shared" si="176"/>
        <v/>
      </c>
      <c r="L721" t="str">
        <f t="shared" si="177"/>
        <v/>
      </c>
      <c r="M721" t="str">
        <f t="shared" si="178"/>
        <v/>
      </c>
      <c r="N721" t="str">
        <f t="shared" si="179"/>
        <v/>
      </c>
      <c r="O721" t="str">
        <f t="shared" si="180"/>
        <v/>
      </c>
      <c r="P721" t="str">
        <f t="shared" si="188"/>
        <v/>
      </c>
      <c r="R721" t="str">
        <f t="shared" ca="1" si="189"/>
        <v>0, 0</v>
      </c>
      <c r="S721">
        <f ca="1"/>
        <v>0</v>
      </c>
      <c r="T721">
        <f ca="1"/>
        <v>0</v>
      </c>
      <c r="U721">
        <f ca="1"/>
        <v>0</v>
      </c>
      <c r="V721">
        <f ca="1"/>
        <v>0</v>
      </c>
      <c r="W721">
        <f ca="1"/>
        <v>0</v>
      </c>
      <c r="X721">
        <f ca="1"/>
        <v>0</v>
      </c>
      <c r="Y721">
        <f ca="1"/>
        <v>0</v>
      </c>
      <c r="Z721">
        <f ca="1"/>
        <v>0</v>
      </c>
      <c r="AA721">
        <f ca="1"/>
        <v>0</v>
      </c>
      <c r="AC721" s="2"/>
      <c r="AD721" t="str">
        <f t="shared" si="190"/>
        <v/>
      </c>
      <c r="AF721" t="str">
        <f t="shared" si="181"/>
        <v/>
      </c>
      <c r="AG721" t="str">
        <f t="shared" si="182"/>
        <v/>
      </c>
      <c r="AH721" t="str">
        <f t="shared" si="183"/>
        <v/>
      </c>
      <c r="AI721" t="str">
        <f t="shared" si="184"/>
        <v/>
      </c>
      <c r="AJ721" t="str">
        <f t="shared" si="185"/>
        <v/>
      </c>
      <c r="AK721" t="str">
        <f t="shared" si="186"/>
        <v/>
      </c>
      <c r="AM721" t="str">
        <f t="shared" ca="1" si="191"/>
        <v>0, 0</v>
      </c>
      <c r="AN721">
        <f ca="1">OFFSET(INDIRECT(CONCATENATE($AE$1,"!$A$1")),$AT721,MATCH("First Name",INDIRECT(CONCATENATE($AE$1,"!$A$1")):INDIRECT(CONCATENATE($AE$1,"!$L$1")),0)-1,1,1)</f>
        <v>0</v>
      </c>
      <c r="AO721">
        <f ca="1">OFFSET(INDIRECT(CONCATENATE($AE$1,"!$A$1")),$AT721,MATCH("Last Name",INDIRECT(CONCATENATE($AE$1,"!$A$1")):INDIRECT(CONCATENATE($AE$1,"!$L$1")),0)-1,1,1)</f>
        <v>0</v>
      </c>
      <c r="AP721">
        <f ca="1">OFFSET(INDIRECT(CONCATENATE($AE$1,"!$A$1")),$AT721,MATCH("description",INDIRECT(CONCATENATE($AE$1,"!$A$1")):INDIRECT(CONCATENATE($AE$1,"!$L$1")),0)-1,1,1)</f>
        <v>0</v>
      </c>
      <c r="AQ721">
        <f ca="1">OFFSET(INDIRECT(CONCATENATE($AE$1,"!$A$1")),$AT721,MATCH("Display Name",INDIRECT(CONCATENATE($AE$1,"!$A$1")):INDIRECT(CONCATENATE($AE$1,"!$L$1")),0)-1,1,1)</f>
        <v>0</v>
      </c>
      <c r="AR721">
        <f ca="1">OFFSET(INDIRECT(CONCATENATE($AE$1,"!$A$1")),$AT721,MATCH("Pre-Windows 2000 Logon Name",INDIRECT(CONCATENATE($AE$1,"!$A$1")):INDIRECT(CONCATENATE($AE$1,"!$L$1")),0)-1,1,1)</f>
        <v>0</v>
      </c>
      <c r="AS721">
        <f ca="1">OFFSET(INDIRECT(CONCATENATE($AE$1,"!$A$1")),$AT721,MATCH("E-Mail Address",INDIRECT(CONCATENATE($AE$1,"!$A$1")):INDIRECT(CONCATENATE($AE$1,"!$L$1")),0)-1,1,1)</f>
        <v>0</v>
      </c>
      <c r="AT721">
        <v>720</v>
      </c>
    </row>
    <row r="722" spans="1:46" x14ac:dyDescent="0.25">
      <c r="A722" s="4"/>
      <c r="B722" s="4"/>
      <c r="C722" s="4"/>
      <c r="D722" s="4"/>
      <c r="E722" s="4"/>
      <c r="F722" s="4"/>
      <c r="H722" s="2"/>
      <c r="I722" t="str">
        <f t="shared" si="187"/>
        <v/>
      </c>
      <c r="K722" t="str">
        <f t="shared" si="176"/>
        <v/>
      </c>
      <c r="L722" t="str">
        <f t="shared" si="177"/>
        <v/>
      </c>
      <c r="M722" t="str">
        <f t="shared" si="178"/>
        <v/>
      </c>
      <c r="N722" t="str">
        <f t="shared" si="179"/>
        <v/>
      </c>
      <c r="O722" t="str">
        <f t="shared" si="180"/>
        <v/>
      </c>
      <c r="P722" t="str">
        <f t="shared" si="188"/>
        <v/>
      </c>
      <c r="R722" t="str">
        <f t="shared" ca="1" si="189"/>
        <v>0, 0</v>
      </c>
      <c r="S722">
        <f ca="1"/>
        <v>0</v>
      </c>
      <c r="T722">
        <f ca="1"/>
        <v>0</v>
      </c>
      <c r="U722">
        <f ca="1"/>
        <v>0</v>
      </c>
      <c r="V722">
        <f ca="1"/>
        <v>0</v>
      </c>
      <c r="W722">
        <f ca="1"/>
        <v>0</v>
      </c>
      <c r="X722">
        <f ca="1"/>
        <v>0</v>
      </c>
      <c r="Y722">
        <f ca="1"/>
        <v>0</v>
      </c>
      <c r="Z722">
        <f ca="1"/>
        <v>0</v>
      </c>
      <c r="AA722">
        <f ca="1"/>
        <v>0</v>
      </c>
      <c r="AC722" s="2"/>
      <c r="AD722" t="str">
        <f t="shared" si="190"/>
        <v/>
      </c>
      <c r="AF722" t="str">
        <f t="shared" si="181"/>
        <v/>
      </c>
      <c r="AG722" t="str">
        <f t="shared" si="182"/>
        <v/>
      </c>
      <c r="AH722" t="str">
        <f t="shared" si="183"/>
        <v/>
      </c>
      <c r="AI722" t="str">
        <f t="shared" si="184"/>
        <v/>
      </c>
      <c r="AJ722" t="str">
        <f t="shared" si="185"/>
        <v/>
      </c>
      <c r="AK722" t="str">
        <f t="shared" si="186"/>
        <v/>
      </c>
      <c r="AM722" t="str">
        <f t="shared" ca="1" si="191"/>
        <v>0, 0</v>
      </c>
      <c r="AN722">
        <f ca="1">OFFSET(INDIRECT(CONCATENATE($AE$1,"!$A$1")),$AT722,MATCH("First Name",INDIRECT(CONCATENATE($AE$1,"!$A$1")):INDIRECT(CONCATENATE($AE$1,"!$L$1")),0)-1,1,1)</f>
        <v>0</v>
      </c>
      <c r="AO722">
        <f ca="1">OFFSET(INDIRECT(CONCATENATE($AE$1,"!$A$1")),$AT722,MATCH("Last Name",INDIRECT(CONCATENATE($AE$1,"!$A$1")):INDIRECT(CONCATENATE($AE$1,"!$L$1")),0)-1,1,1)</f>
        <v>0</v>
      </c>
      <c r="AP722">
        <f ca="1">OFFSET(INDIRECT(CONCATENATE($AE$1,"!$A$1")),$AT722,MATCH("description",INDIRECT(CONCATENATE($AE$1,"!$A$1")):INDIRECT(CONCATENATE($AE$1,"!$L$1")),0)-1,1,1)</f>
        <v>0</v>
      </c>
      <c r="AQ722">
        <f ca="1">OFFSET(INDIRECT(CONCATENATE($AE$1,"!$A$1")),$AT722,MATCH("Display Name",INDIRECT(CONCATENATE($AE$1,"!$A$1")):INDIRECT(CONCATENATE($AE$1,"!$L$1")),0)-1,1,1)</f>
        <v>0</v>
      </c>
      <c r="AR722">
        <f ca="1">OFFSET(INDIRECT(CONCATENATE($AE$1,"!$A$1")),$AT722,MATCH("Pre-Windows 2000 Logon Name",INDIRECT(CONCATENATE($AE$1,"!$A$1")):INDIRECT(CONCATENATE($AE$1,"!$L$1")),0)-1,1,1)</f>
        <v>0</v>
      </c>
      <c r="AS722">
        <f ca="1">OFFSET(INDIRECT(CONCATENATE($AE$1,"!$A$1")),$AT722,MATCH("E-Mail Address",INDIRECT(CONCATENATE($AE$1,"!$A$1")):INDIRECT(CONCATENATE($AE$1,"!$L$1")),0)-1,1,1)</f>
        <v>0</v>
      </c>
      <c r="AT722">
        <v>721</v>
      </c>
    </row>
    <row r="723" spans="1:46" x14ac:dyDescent="0.25">
      <c r="A723" s="4"/>
      <c r="B723" s="4"/>
      <c r="C723" s="4"/>
      <c r="D723" s="4"/>
      <c r="E723" s="4"/>
      <c r="F723" s="4"/>
      <c r="H723" s="2"/>
      <c r="I723" t="str">
        <f t="shared" si="187"/>
        <v/>
      </c>
      <c r="K723" t="str">
        <f t="shared" si="176"/>
        <v/>
      </c>
      <c r="L723" t="str">
        <f t="shared" si="177"/>
        <v/>
      </c>
      <c r="M723" t="str">
        <f t="shared" si="178"/>
        <v/>
      </c>
      <c r="N723" t="str">
        <f t="shared" si="179"/>
        <v/>
      </c>
      <c r="O723" t="str">
        <f t="shared" si="180"/>
        <v/>
      </c>
      <c r="P723" t="str">
        <f t="shared" si="188"/>
        <v/>
      </c>
      <c r="R723" t="str">
        <f t="shared" ca="1" si="189"/>
        <v>0, 0</v>
      </c>
      <c r="S723">
        <f ca="1"/>
        <v>0</v>
      </c>
      <c r="T723">
        <f ca="1"/>
        <v>0</v>
      </c>
      <c r="U723">
        <f ca="1"/>
        <v>0</v>
      </c>
      <c r="V723">
        <f ca="1"/>
        <v>0</v>
      </c>
      <c r="W723">
        <f ca="1"/>
        <v>0</v>
      </c>
      <c r="X723">
        <f ca="1"/>
        <v>0</v>
      </c>
      <c r="Y723">
        <f ca="1"/>
        <v>0</v>
      </c>
      <c r="Z723">
        <f ca="1"/>
        <v>0</v>
      </c>
      <c r="AA723">
        <f ca="1"/>
        <v>0</v>
      </c>
      <c r="AC723" s="2"/>
      <c r="AD723" t="str">
        <f t="shared" si="190"/>
        <v/>
      </c>
      <c r="AF723" t="str">
        <f t="shared" si="181"/>
        <v/>
      </c>
      <c r="AG723" t="str">
        <f t="shared" si="182"/>
        <v/>
      </c>
      <c r="AH723" t="str">
        <f t="shared" si="183"/>
        <v/>
      </c>
      <c r="AI723" t="str">
        <f t="shared" si="184"/>
        <v/>
      </c>
      <c r="AJ723" t="str">
        <f t="shared" si="185"/>
        <v/>
      </c>
      <c r="AK723" t="str">
        <f t="shared" si="186"/>
        <v/>
      </c>
      <c r="AM723" t="str">
        <f t="shared" ca="1" si="191"/>
        <v>0, 0</v>
      </c>
      <c r="AN723">
        <f ca="1">OFFSET(INDIRECT(CONCATENATE($AE$1,"!$A$1")),$AT723,MATCH("First Name",INDIRECT(CONCATENATE($AE$1,"!$A$1")):INDIRECT(CONCATENATE($AE$1,"!$L$1")),0)-1,1,1)</f>
        <v>0</v>
      </c>
      <c r="AO723">
        <f ca="1">OFFSET(INDIRECT(CONCATENATE($AE$1,"!$A$1")),$AT723,MATCH("Last Name",INDIRECT(CONCATENATE($AE$1,"!$A$1")):INDIRECT(CONCATENATE($AE$1,"!$L$1")),0)-1,1,1)</f>
        <v>0</v>
      </c>
      <c r="AP723">
        <f ca="1">OFFSET(INDIRECT(CONCATENATE($AE$1,"!$A$1")),$AT723,MATCH("description",INDIRECT(CONCATENATE($AE$1,"!$A$1")):INDIRECT(CONCATENATE($AE$1,"!$L$1")),0)-1,1,1)</f>
        <v>0</v>
      </c>
      <c r="AQ723">
        <f ca="1">OFFSET(INDIRECT(CONCATENATE($AE$1,"!$A$1")),$AT723,MATCH("Display Name",INDIRECT(CONCATENATE($AE$1,"!$A$1")):INDIRECT(CONCATENATE($AE$1,"!$L$1")),0)-1,1,1)</f>
        <v>0</v>
      </c>
      <c r="AR723">
        <f ca="1">OFFSET(INDIRECT(CONCATENATE($AE$1,"!$A$1")),$AT723,MATCH("Pre-Windows 2000 Logon Name",INDIRECT(CONCATENATE($AE$1,"!$A$1")):INDIRECT(CONCATENATE($AE$1,"!$L$1")),0)-1,1,1)</f>
        <v>0</v>
      </c>
      <c r="AS723">
        <f ca="1">OFFSET(INDIRECT(CONCATENATE($AE$1,"!$A$1")),$AT723,MATCH("E-Mail Address",INDIRECT(CONCATENATE($AE$1,"!$A$1")):INDIRECT(CONCATENATE($AE$1,"!$L$1")),0)-1,1,1)</f>
        <v>0</v>
      </c>
      <c r="AT723">
        <v>722</v>
      </c>
    </row>
    <row r="724" spans="1:46" x14ac:dyDescent="0.25">
      <c r="A724" s="4"/>
      <c r="B724" s="4"/>
      <c r="C724" s="4"/>
      <c r="D724" s="4"/>
      <c r="E724" s="4"/>
      <c r="F724" s="4"/>
      <c r="H724" s="2"/>
      <c r="I724" t="str">
        <f t="shared" si="187"/>
        <v/>
      </c>
      <c r="K724" t="str">
        <f t="shared" si="176"/>
        <v/>
      </c>
      <c r="L724" t="str">
        <f t="shared" si="177"/>
        <v/>
      </c>
      <c r="M724" t="str">
        <f t="shared" si="178"/>
        <v/>
      </c>
      <c r="N724" t="str">
        <f t="shared" si="179"/>
        <v/>
      </c>
      <c r="O724" t="str">
        <f t="shared" si="180"/>
        <v/>
      </c>
      <c r="P724" t="str">
        <f t="shared" si="188"/>
        <v/>
      </c>
      <c r="R724" t="str">
        <f t="shared" ca="1" si="189"/>
        <v>0, 0</v>
      </c>
      <c r="S724">
        <f ca="1"/>
        <v>0</v>
      </c>
      <c r="T724">
        <f ca="1"/>
        <v>0</v>
      </c>
      <c r="U724">
        <f ca="1"/>
        <v>0</v>
      </c>
      <c r="V724">
        <f ca="1"/>
        <v>0</v>
      </c>
      <c r="W724">
        <f ca="1"/>
        <v>0</v>
      </c>
      <c r="X724">
        <f ca="1"/>
        <v>0</v>
      </c>
      <c r="Y724">
        <f ca="1"/>
        <v>0</v>
      </c>
      <c r="Z724">
        <f ca="1"/>
        <v>0</v>
      </c>
      <c r="AA724">
        <f ca="1"/>
        <v>0</v>
      </c>
      <c r="AC724" s="2"/>
      <c r="AD724" t="str">
        <f t="shared" si="190"/>
        <v/>
      </c>
      <c r="AF724" t="str">
        <f t="shared" si="181"/>
        <v/>
      </c>
      <c r="AG724" t="str">
        <f t="shared" si="182"/>
        <v/>
      </c>
      <c r="AH724" t="str">
        <f t="shared" si="183"/>
        <v/>
      </c>
      <c r="AI724" t="str">
        <f t="shared" si="184"/>
        <v/>
      </c>
      <c r="AJ724" t="str">
        <f t="shared" si="185"/>
        <v/>
      </c>
      <c r="AK724" t="str">
        <f t="shared" si="186"/>
        <v/>
      </c>
      <c r="AM724" t="str">
        <f t="shared" ca="1" si="191"/>
        <v>0, 0</v>
      </c>
      <c r="AN724">
        <f ca="1">OFFSET(INDIRECT(CONCATENATE($AE$1,"!$A$1")),$AT724,MATCH("First Name",INDIRECT(CONCATENATE($AE$1,"!$A$1")):INDIRECT(CONCATENATE($AE$1,"!$L$1")),0)-1,1,1)</f>
        <v>0</v>
      </c>
      <c r="AO724">
        <f ca="1">OFFSET(INDIRECT(CONCATENATE($AE$1,"!$A$1")),$AT724,MATCH("Last Name",INDIRECT(CONCATENATE($AE$1,"!$A$1")):INDIRECT(CONCATENATE($AE$1,"!$L$1")),0)-1,1,1)</f>
        <v>0</v>
      </c>
      <c r="AP724">
        <f ca="1">OFFSET(INDIRECT(CONCATENATE($AE$1,"!$A$1")),$AT724,MATCH("description",INDIRECT(CONCATENATE($AE$1,"!$A$1")):INDIRECT(CONCATENATE($AE$1,"!$L$1")),0)-1,1,1)</f>
        <v>0</v>
      </c>
      <c r="AQ724">
        <f ca="1">OFFSET(INDIRECT(CONCATENATE($AE$1,"!$A$1")),$AT724,MATCH("Display Name",INDIRECT(CONCATENATE($AE$1,"!$A$1")):INDIRECT(CONCATENATE($AE$1,"!$L$1")),0)-1,1,1)</f>
        <v>0</v>
      </c>
      <c r="AR724">
        <f ca="1">OFFSET(INDIRECT(CONCATENATE($AE$1,"!$A$1")),$AT724,MATCH("Pre-Windows 2000 Logon Name",INDIRECT(CONCATENATE($AE$1,"!$A$1")):INDIRECT(CONCATENATE($AE$1,"!$L$1")),0)-1,1,1)</f>
        <v>0</v>
      </c>
      <c r="AS724">
        <f ca="1">OFFSET(INDIRECT(CONCATENATE($AE$1,"!$A$1")),$AT724,MATCH("E-Mail Address",INDIRECT(CONCATENATE($AE$1,"!$A$1")):INDIRECT(CONCATENATE($AE$1,"!$L$1")),0)-1,1,1)</f>
        <v>0</v>
      </c>
      <c r="AT724">
        <v>723</v>
      </c>
    </row>
    <row r="725" spans="1:46" x14ac:dyDescent="0.25">
      <c r="A725" s="4"/>
      <c r="B725" s="4"/>
      <c r="C725" s="4"/>
      <c r="D725" s="4"/>
      <c r="E725" s="4"/>
      <c r="F725" s="4"/>
      <c r="H725" s="2"/>
      <c r="I725" t="str">
        <f t="shared" si="187"/>
        <v/>
      </c>
      <c r="K725" t="str">
        <f t="shared" si="176"/>
        <v/>
      </c>
      <c r="L725" t="str">
        <f t="shared" si="177"/>
        <v/>
      </c>
      <c r="M725" t="str">
        <f t="shared" si="178"/>
        <v/>
      </c>
      <c r="N725" t="str">
        <f t="shared" si="179"/>
        <v/>
      </c>
      <c r="O725" t="str">
        <f t="shared" si="180"/>
        <v/>
      </c>
      <c r="P725" t="str">
        <f t="shared" si="188"/>
        <v/>
      </c>
      <c r="R725" t="str">
        <f t="shared" ca="1" si="189"/>
        <v>0, 0</v>
      </c>
      <c r="S725">
        <f ca="1"/>
        <v>0</v>
      </c>
      <c r="T725">
        <f ca="1"/>
        <v>0</v>
      </c>
      <c r="U725">
        <f ca="1"/>
        <v>0</v>
      </c>
      <c r="V725">
        <f ca="1"/>
        <v>0</v>
      </c>
      <c r="W725">
        <f ca="1"/>
        <v>0</v>
      </c>
      <c r="X725">
        <f ca="1"/>
        <v>0</v>
      </c>
      <c r="Y725">
        <f ca="1"/>
        <v>0</v>
      </c>
      <c r="Z725">
        <f ca="1"/>
        <v>0</v>
      </c>
      <c r="AA725">
        <f ca="1"/>
        <v>0</v>
      </c>
      <c r="AC725" s="2"/>
      <c r="AD725" t="str">
        <f t="shared" si="190"/>
        <v/>
      </c>
      <c r="AF725" t="str">
        <f t="shared" si="181"/>
        <v/>
      </c>
      <c r="AG725" t="str">
        <f t="shared" si="182"/>
        <v/>
      </c>
      <c r="AH725" t="str">
        <f t="shared" si="183"/>
        <v/>
      </c>
      <c r="AI725" t="str">
        <f t="shared" si="184"/>
        <v/>
      </c>
      <c r="AJ725" t="str">
        <f t="shared" si="185"/>
        <v/>
      </c>
      <c r="AK725" t="str">
        <f t="shared" si="186"/>
        <v/>
      </c>
      <c r="AM725" t="str">
        <f t="shared" ca="1" si="191"/>
        <v>0, 0</v>
      </c>
      <c r="AN725">
        <f ca="1">OFFSET(INDIRECT(CONCATENATE($AE$1,"!$A$1")),$AT725,MATCH("First Name",INDIRECT(CONCATENATE($AE$1,"!$A$1")):INDIRECT(CONCATENATE($AE$1,"!$L$1")),0)-1,1,1)</f>
        <v>0</v>
      </c>
      <c r="AO725">
        <f ca="1">OFFSET(INDIRECT(CONCATENATE($AE$1,"!$A$1")),$AT725,MATCH("Last Name",INDIRECT(CONCATENATE($AE$1,"!$A$1")):INDIRECT(CONCATENATE($AE$1,"!$L$1")),0)-1,1,1)</f>
        <v>0</v>
      </c>
      <c r="AP725">
        <f ca="1">OFFSET(INDIRECT(CONCATENATE($AE$1,"!$A$1")),$AT725,MATCH("description",INDIRECT(CONCATENATE($AE$1,"!$A$1")):INDIRECT(CONCATENATE($AE$1,"!$L$1")),0)-1,1,1)</f>
        <v>0</v>
      </c>
      <c r="AQ725">
        <f ca="1">OFFSET(INDIRECT(CONCATENATE($AE$1,"!$A$1")),$AT725,MATCH("Display Name",INDIRECT(CONCATENATE($AE$1,"!$A$1")):INDIRECT(CONCATENATE($AE$1,"!$L$1")),0)-1,1,1)</f>
        <v>0</v>
      </c>
      <c r="AR725">
        <f ca="1">OFFSET(INDIRECT(CONCATENATE($AE$1,"!$A$1")),$AT725,MATCH("Pre-Windows 2000 Logon Name",INDIRECT(CONCATENATE($AE$1,"!$A$1")):INDIRECT(CONCATENATE($AE$1,"!$L$1")),0)-1,1,1)</f>
        <v>0</v>
      </c>
      <c r="AS725">
        <f ca="1">OFFSET(INDIRECT(CONCATENATE($AE$1,"!$A$1")),$AT725,MATCH("E-Mail Address",INDIRECT(CONCATENATE($AE$1,"!$A$1")):INDIRECT(CONCATENATE($AE$1,"!$L$1")),0)-1,1,1)</f>
        <v>0</v>
      </c>
      <c r="AT725">
        <v>724</v>
      </c>
    </row>
    <row r="726" spans="1:46" x14ac:dyDescent="0.25">
      <c r="A726" s="4"/>
      <c r="B726" s="4"/>
      <c r="C726" s="4"/>
      <c r="D726" s="4"/>
      <c r="E726" s="4"/>
      <c r="F726" s="4"/>
      <c r="H726" s="2"/>
      <c r="I726" t="str">
        <f t="shared" si="187"/>
        <v/>
      </c>
      <c r="K726" t="str">
        <f t="shared" si="176"/>
        <v/>
      </c>
      <c r="L726" t="str">
        <f t="shared" si="177"/>
        <v/>
      </c>
      <c r="M726" t="str">
        <f t="shared" si="178"/>
        <v/>
      </c>
      <c r="N726" t="str">
        <f t="shared" si="179"/>
        <v/>
      </c>
      <c r="O726" t="str">
        <f t="shared" si="180"/>
        <v/>
      </c>
      <c r="P726" t="str">
        <f t="shared" si="188"/>
        <v/>
      </c>
      <c r="R726" t="str">
        <f t="shared" ca="1" si="189"/>
        <v>0, 0</v>
      </c>
      <c r="S726">
        <f ca="1"/>
        <v>0</v>
      </c>
      <c r="T726">
        <f ca="1"/>
        <v>0</v>
      </c>
      <c r="U726">
        <f ca="1"/>
        <v>0</v>
      </c>
      <c r="V726">
        <f ca="1"/>
        <v>0</v>
      </c>
      <c r="W726">
        <f ca="1"/>
        <v>0</v>
      </c>
      <c r="X726">
        <f ca="1"/>
        <v>0</v>
      </c>
      <c r="Y726">
        <f ca="1"/>
        <v>0</v>
      </c>
      <c r="Z726">
        <f ca="1"/>
        <v>0</v>
      </c>
      <c r="AA726">
        <f ca="1"/>
        <v>0</v>
      </c>
      <c r="AC726" s="2"/>
      <c r="AD726" t="str">
        <f t="shared" si="190"/>
        <v/>
      </c>
      <c r="AF726" t="str">
        <f t="shared" si="181"/>
        <v/>
      </c>
      <c r="AG726" t="str">
        <f t="shared" si="182"/>
        <v/>
      </c>
      <c r="AH726" t="str">
        <f t="shared" si="183"/>
        <v/>
      </c>
      <c r="AI726" t="str">
        <f t="shared" si="184"/>
        <v/>
      </c>
      <c r="AJ726" t="str">
        <f t="shared" si="185"/>
        <v/>
      </c>
      <c r="AK726" t="str">
        <f t="shared" si="186"/>
        <v/>
      </c>
      <c r="AM726" t="str">
        <f t="shared" ca="1" si="191"/>
        <v>0, 0</v>
      </c>
      <c r="AN726">
        <f ca="1">OFFSET(INDIRECT(CONCATENATE($AE$1,"!$A$1")),$AT726,MATCH("First Name",INDIRECT(CONCATENATE($AE$1,"!$A$1")):INDIRECT(CONCATENATE($AE$1,"!$L$1")),0)-1,1,1)</f>
        <v>0</v>
      </c>
      <c r="AO726">
        <f ca="1">OFFSET(INDIRECT(CONCATENATE($AE$1,"!$A$1")),$AT726,MATCH("Last Name",INDIRECT(CONCATENATE($AE$1,"!$A$1")):INDIRECT(CONCATENATE($AE$1,"!$L$1")),0)-1,1,1)</f>
        <v>0</v>
      </c>
      <c r="AP726">
        <f ca="1">OFFSET(INDIRECT(CONCATENATE($AE$1,"!$A$1")),$AT726,MATCH("description",INDIRECT(CONCATENATE($AE$1,"!$A$1")):INDIRECT(CONCATENATE($AE$1,"!$L$1")),0)-1,1,1)</f>
        <v>0</v>
      </c>
      <c r="AQ726">
        <f ca="1">OFFSET(INDIRECT(CONCATENATE($AE$1,"!$A$1")),$AT726,MATCH("Display Name",INDIRECT(CONCATENATE($AE$1,"!$A$1")):INDIRECT(CONCATENATE($AE$1,"!$L$1")),0)-1,1,1)</f>
        <v>0</v>
      </c>
      <c r="AR726">
        <f ca="1">OFFSET(INDIRECT(CONCATENATE($AE$1,"!$A$1")),$AT726,MATCH("Pre-Windows 2000 Logon Name",INDIRECT(CONCATENATE($AE$1,"!$A$1")):INDIRECT(CONCATENATE($AE$1,"!$L$1")),0)-1,1,1)</f>
        <v>0</v>
      </c>
      <c r="AS726">
        <f ca="1">OFFSET(INDIRECT(CONCATENATE($AE$1,"!$A$1")),$AT726,MATCH("E-Mail Address",INDIRECT(CONCATENATE($AE$1,"!$A$1")):INDIRECT(CONCATENATE($AE$1,"!$L$1")),0)-1,1,1)</f>
        <v>0</v>
      </c>
      <c r="AT726">
        <v>725</v>
      </c>
    </row>
    <row r="727" spans="1:46" x14ac:dyDescent="0.25">
      <c r="A727" s="4"/>
      <c r="B727" s="4"/>
      <c r="C727" s="4"/>
      <c r="D727" s="4"/>
      <c r="E727" s="4"/>
      <c r="F727" s="4"/>
      <c r="H727" s="2"/>
      <c r="I727" t="str">
        <f t="shared" si="187"/>
        <v/>
      </c>
      <c r="K727" t="str">
        <f t="shared" si="176"/>
        <v/>
      </c>
      <c r="L727" t="str">
        <f t="shared" si="177"/>
        <v/>
      </c>
      <c r="M727" t="str">
        <f t="shared" si="178"/>
        <v/>
      </c>
      <c r="N727" t="str">
        <f t="shared" si="179"/>
        <v/>
      </c>
      <c r="O727" t="str">
        <f t="shared" si="180"/>
        <v/>
      </c>
      <c r="P727" t="str">
        <f t="shared" si="188"/>
        <v/>
      </c>
      <c r="R727" t="str">
        <f t="shared" ca="1" si="189"/>
        <v>0, 0</v>
      </c>
      <c r="S727">
        <f ca="1"/>
        <v>0</v>
      </c>
      <c r="T727">
        <f ca="1"/>
        <v>0</v>
      </c>
      <c r="U727">
        <f ca="1"/>
        <v>0</v>
      </c>
      <c r="V727">
        <f ca="1"/>
        <v>0</v>
      </c>
      <c r="W727">
        <f ca="1"/>
        <v>0</v>
      </c>
      <c r="X727">
        <f ca="1"/>
        <v>0</v>
      </c>
      <c r="Y727">
        <f ca="1"/>
        <v>0</v>
      </c>
      <c r="Z727">
        <f ca="1"/>
        <v>0</v>
      </c>
      <c r="AA727">
        <f ca="1"/>
        <v>0</v>
      </c>
      <c r="AC727" s="2"/>
      <c r="AD727" t="str">
        <f t="shared" si="190"/>
        <v/>
      </c>
      <c r="AF727" t="str">
        <f t="shared" si="181"/>
        <v/>
      </c>
      <c r="AG727" t="str">
        <f t="shared" si="182"/>
        <v/>
      </c>
      <c r="AH727" t="str">
        <f t="shared" si="183"/>
        <v/>
      </c>
      <c r="AI727" t="str">
        <f t="shared" si="184"/>
        <v/>
      </c>
      <c r="AJ727" t="str">
        <f t="shared" si="185"/>
        <v/>
      </c>
      <c r="AK727" t="str">
        <f t="shared" si="186"/>
        <v/>
      </c>
      <c r="AM727" t="str">
        <f t="shared" ca="1" si="191"/>
        <v>0, 0</v>
      </c>
      <c r="AN727">
        <f ca="1">OFFSET(INDIRECT(CONCATENATE($AE$1,"!$A$1")),$AT727,MATCH("First Name",INDIRECT(CONCATENATE($AE$1,"!$A$1")):INDIRECT(CONCATENATE($AE$1,"!$L$1")),0)-1,1,1)</f>
        <v>0</v>
      </c>
      <c r="AO727">
        <f ca="1">OFFSET(INDIRECT(CONCATENATE($AE$1,"!$A$1")),$AT727,MATCH("Last Name",INDIRECT(CONCATENATE($AE$1,"!$A$1")):INDIRECT(CONCATENATE($AE$1,"!$L$1")),0)-1,1,1)</f>
        <v>0</v>
      </c>
      <c r="AP727">
        <f ca="1">OFFSET(INDIRECT(CONCATENATE($AE$1,"!$A$1")),$AT727,MATCH("description",INDIRECT(CONCATENATE($AE$1,"!$A$1")):INDIRECT(CONCATENATE($AE$1,"!$L$1")),0)-1,1,1)</f>
        <v>0</v>
      </c>
      <c r="AQ727">
        <f ca="1">OFFSET(INDIRECT(CONCATENATE($AE$1,"!$A$1")),$AT727,MATCH("Display Name",INDIRECT(CONCATENATE($AE$1,"!$A$1")):INDIRECT(CONCATENATE($AE$1,"!$L$1")),0)-1,1,1)</f>
        <v>0</v>
      </c>
      <c r="AR727">
        <f ca="1">OFFSET(INDIRECT(CONCATENATE($AE$1,"!$A$1")),$AT727,MATCH("Pre-Windows 2000 Logon Name",INDIRECT(CONCATENATE($AE$1,"!$A$1")):INDIRECT(CONCATENATE($AE$1,"!$L$1")),0)-1,1,1)</f>
        <v>0</v>
      </c>
      <c r="AS727">
        <f ca="1">OFFSET(INDIRECT(CONCATENATE($AE$1,"!$A$1")),$AT727,MATCH("E-Mail Address",INDIRECT(CONCATENATE($AE$1,"!$A$1")):INDIRECT(CONCATENATE($AE$1,"!$L$1")),0)-1,1,1)</f>
        <v>0</v>
      </c>
      <c r="AT727">
        <v>726</v>
      </c>
    </row>
    <row r="728" spans="1:46" x14ac:dyDescent="0.25">
      <c r="A728" s="4"/>
      <c r="B728" s="4"/>
      <c r="C728" s="4"/>
      <c r="D728" s="4"/>
      <c r="E728" s="4"/>
      <c r="F728" s="4"/>
      <c r="H728" s="2"/>
      <c r="I728" t="str">
        <f t="shared" si="187"/>
        <v/>
      </c>
      <c r="K728" t="str">
        <f t="shared" si="176"/>
        <v/>
      </c>
      <c r="L728" t="str">
        <f t="shared" si="177"/>
        <v/>
      </c>
      <c r="M728" t="str">
        <f t="shared" si="178"/>
        <v/>
      </c>
      <c r="N728" t="str">
        <f t="shared" si="179"/>
        <v/>
      </c>
      <c r="O728" t="str">
        <f t="shared" si="180"/>
        <v/>
      </c>
      <c r="P728" t="str">
        <f t="shared" si="188"/>
        <v/>
      </c>
      <c r="R728" t="str">
        <f t="shared" ca="1" si="189"/>
        <v>0, 0</v>
      </c>
      <c r="S728">
        <f ca="1"/>
        <v>0</v>
      </c>
      <c r="T728">
        <f ca="1"/>
        <v>0</v>
      </c>
      <c r="U728">
        <f ca="1"/>
        <v>0</v>
      </c>
      <c r="V728">
        <f ca="1"/>
        <v>0</v>
      </c>
      <c r="W728">
        <f ca="1"/>
        <v>0</v>
      </c>
      <c r="X728">
        <f ca="1"/>
        <v>0</v>
      </c>
      <c r="Y728">
        <f ca="1"/>
        <v>0</v>
      </c>
      <c r="Z728">
        <f ca="1"/>
        <v>0</v>
      </c>
      <c r="AA728">
        <f ca="1"/>
        <v>0</v>
      </c>
      <c r="AC728" s="2"/>
      <c r="AD728" t="str">
        <f t="shared" si="190"/>
        <v/>
      </c>
      <c r="AF728" t="str">
        <f t="shared" si="181"/>
        <v/>
      </c>
      <c r="AG728" t="str">
        <f t="shared" si="182"/>
        <v/>
      </c>
      <c r="AH728" t="str">
        <f t="shared" si="183"/>
        <v/>
      </c>
      <c r="AI728" t="str">
        <f t="shared" si="184"/>
        <v/>
      </c>
      <c r="AJ728" t="str">
        <f t="shared" si="185"/>
        <v/>
      </c>
      <c r="AK728" t="str">
        <f t="shared" si="186"/>
        <v/>
      </c>
      <c r="AM728" t="str">
        <f t="shared" ca="1" si="191"/>
        <v>0, 0</v>
      </c>
      <c r="AN728">
        <f ca="1">OFFSET(INDIRECT(CONCATENATE($AE$1,"!$A$1")),$AT728,MATCH("First Name",INDIRECT(CONCATENATE($AE$1,"!$A$1")):INDIRECT(CONCATENATE($AE$1,"!$L$1")),0)-1,1,1)</f>
        <v>0</v>
      </c>
      <c r="AO728">
        <f ca="1">OFFSET(INDIRECT(CONCATENATE($AE$1,"!$A$1")),$AT728,MATCH("Last Name",INDIRECT(CONCATENATE($AE$1,"!$A$1")):INDIRECT(CONCATENATE($AE$1,"!$L$1")),0)-1,1,1)</f>
        <v>0</v>
      </c>
      <c r="AP728">
        <f ca="1">OFFSET(INDIRECT(CONCATENATE($AE$1,"!$A$1")),$AT728,MATCH("description",INDIRECT(CONCATENATE($AE$1,"!$A$1")):INDIRECT(CONCATENATE($AE$1,"!$L$1")),0)-1,1,1)</f>
        <v>0</v>
      </c>
      <c r="AQ728">
        <f ca="1">OFFSET(INDIRECT(CONCATENATE($AE$1,"!$A$1")),$AT728,MATCH("Display Name",INDIRECT(CONCATENATE($AE$1,"!$A$1")):INDIRECT(CONCATENATE($AE$1,"!$L$1")),0)-1,1,1)</f>
        <v>0</v>
      </c>
      <c r="AR728">
        <f ca="1">OFFSET(INDIRECT(CONCATENATE($AE$1,"!$A$1")),$AT728,MATCH("Pre-Windows 2000 Logon Name",INDIRECT(CONCATENATE($AE$1,"!$A$1")):INDIRECT(CONCATENATE($AE$1,"!$L$1")),0)-1,1,1)</f>
        <v>0</v>
      </c>
      <c r="AS728">
        <f ca="1">OFFSET(INDIRECT(CONCATENATE($AE$1,"!$A$1")),$AT728,MATCH("E-Mail Address",INDIRECT(CONCATENATE($AE$1,"!$A$1")):INDIRECT(CONCATENATE($AE$1,"!$L$1")),0)-1,1,1)</f>
        <v>0</v>
      </c>
      <c r="AT728">
        <v>727</v>
      </c>
    </row>
    <row r="729" spans="1:46" x14ac:dyDescent="0.25">
      <c r="A729" s="4"/>
      <c r="B729" s="4"/>
      <c r="C729" s="4"/>
      <c r="D729" s="4"/>
      <c r="E729" s="4"/>
      <c r="F729" s="4"/>
      <c r="H729" s="2"/>
      <c r="I729" t="str">
        <f t="shared" si="187"/>
        <v/>
      </c>
      <c r="K729" t="str">
        <f t="shared" si="176"/>
        <v/>
      </c>
      <c r="L729" t="str">
        <f t="shared" si="177"/>
        <v/>
      </c>
      <c r="M729" t="str">
        <f t="shared" si="178"/>
        <v/>
      </c>
      <c r="N729" t="str">
        <f t="shared" si="179"/>
        <v/>
      </c>
      <c r="O729" t="str">
        <f t="shared" si="180"/>
        <v/>
      </c>
      <c r="P729" t="str">
        <f t="shared" si="188"/>
        <v/>
      </c>
      <c r="R729" t="str">
        <f t="shared" ca="1" si="189"/>
        <v>0, 0</v>
      </c>
      <c r="S729">
        <f ca="1"/>
        <v>0</v>
      </c>
      <c r="T729">
        <f ca="1"/>
        <v>0</v>
      </c>
      <c r="U729">
        <f ca="1"/>
        <v>0</v>
      </c>
      <c r="V729">
        <f ca="1"/>
        <v>0</v>
      </c>
      <c r="W729">
        <f ca="1"/>
        <v>0</v>
      </c>
      <c r="X729">
        <f ca="1"/>
        <v>0</v>
      </c>
      <c r="Y729">
        <f ca="1"/>
        <v>0</v>
      </c>
      <c r="Z729">
        <f ca="1"/>
        <v>0</v>
      </c>
      <c r="AA729">
        <f ca="1"/>
        <v>0</v>
      </c>
      <c r="AC729" s="2"/>
      <c r="AD729" t="str">
        <f t="shared" si="190"/>
        <v/>
      </c>
      <c r="AF729" t="str">
        <f t="shared" si="181"/>
        <v/>
      </c>
      <c r="AG729" t="str">
        <f t="shared" si="182"/>
        <v/>
      </c>
      <c r="AH729" t="str">
        <f t="shared" si="183"/>
        <v/>
      </c>
      <c r="AI729" t="str">
        <f t="shared" si="184"/>
        <v/>
      </c>
      <c r="AJ729" t="str">
        <f t="shared" si="185"/>
        <v/>
      </c>
      <c r="AK729" t="str">
        <f t="shared" si="186"/>
        <v/>
      </c>
      <c r="AM729" t="str">
        <f t="shared" ca="1" si="191"/>
        <v>0, 0</v>
      </c>
      <c r="AN729">
        <f ca="1">OFFSET(INDIRECT(CONCATENATE($AE$1,"!$A$1")),$AT729,MATCH("First Name",INDIRECT(CONCATENATE($AE$1,"!$A$1")):INDIRECT(CONCATENATE($AE$1,"!$L$1")),0)-1,1,1)</f>
        <v>0</v>
      </c>
      <c r="AO729">
        <f ca="1">OFFSET(INDIRECT(CONCATENATE($AE$1,"!$A$1")),$AT729,MATCH("Last Name",INDIRECT(CONCATENATE($AE$1,"!$A$1")):INDIRECT(CONCATENATE($AE$1,"!$L$1")),0)-1,1,1)</f>
        <v>0</v>
      </c>
      <c r="AP729">
        <f ca="1">OFFSET(INDIRECT(CONCATENATE($AE$1,"!$A$1")),$AT729,MATCH("description",INDIRECT(CONCATENATE($AE$1,"!$A$1")):INDIRECT(CONCATENATE($AE$1,"!$L$1")),0)-1,1,1)</f>
        <v>0</v>
      </c>
      <c r="AQ729">
        <f ca="1">OFFSET(INDIRECT(CONCATENATE($AE$1,"!$A$1")),$AT729,MATCH("Display Name",INDIRECT(CONCATENATE($AE$1,"!$A$1")):INDIRECT(CONCATENATE($AE$1,"!$L$1")),0)-1,1,1)</f>
        <v>0</v>
      </c>
      <c r="AR729">
        <f ca="1">OFFSET(INDIRECT(CONCATENATE($AE$1,"!$A$1")),$AT729,MATCH("Pre-Windows 2000 Logon Name",INDIRECT(CONCATENATE($AE$1,"!$A$1")):INDIRECT(CONCATENATE($AE$1,"!$L$1")),0)-1,1,1)</f>
        <v>0</v>
      </c>
      <c r="AS729">
        <f ca="1">OFFSET(INDIRECT(CONCATENATE($AE$1,"!$A$1")),$AT729,MATCH("E-Mail Address",INDIRECT(CONCATENATE($AE$1,"!$A$1")):INDIRECT(CONCATENATE($AE$1,"!$L$1")),0)-1,1,1)</f>
        <v>0</v>
      </c>
      <c r="AT729">
        <v>728</v>
      </c>
    </row>
    <row r="730" spans="1:46" x14ac:dyDescent="0.25">
      <c r="A730" s="4"/>
      <c r="B730" s="4"/>
      <c r="C730" s="4"/>
      <c r="D730" s="4"/>
      <c r="E730" s="4"/>
      <c r="F730" s="4"/>
      <c r="H730" s="2"/>
      <c r="I730" t="str">
        <f t="shared" si="187"/>
        <v/>
      </c>
      <c r="K730" t="str">
        <f t="shared" si="176"/>
        <v/>
      </c>
      <c r="L730" t="str">
        <f t="shared" si="177"/>
        <v/>
      </c>
      <c r="M730" t="str">
        <f t="shared" si="178"/>
        <v/>
      </c>
      <c r="N730" t="str">
        <f t="shared" si="179"/>
        <v/>
      </c>
      <c r="O730" t="str">
        <f t="shared" si="180"/>
        <v/>
      </c>
      <c r="P730" t="str">
        <f t="shared" si="188"/>
        <v/>
      </c>
      <c r="R730" t="str">
        <f t="shared" ca="1" si="189"/>
        <v>0, 0</v>
      </c>
      <c r="S730">
        <f ca="1"/>
        <v>0</v>
      </c>
      <c r="T730">
        <f ca="1"/>
        <v>0</v>
      </c>
      <c r="U730">
        <f ca="1"/>
        <v>0</v>
      </c>
      <c r="V730">
        <f ca="1"/>
        <v>0</v>
      </c>
      <c r="W730">
        <f ca="1"/>
        <v>0</v>
      </c>
      <c r="X730">
        <f ca="1"/>
        <v>0</v>
      </c>
      <c r="Y730">
        <f ca="1"/>
        <v>0</v>
      </c>
      <c r="Z730">
        <f ca="1"/>
        <v>0</v>
      </c>
      <c r="AA730">
        <f ca="1"/>
        <v>0</v>
      </c>
      <c r="AC730" s="2"/>
      <c r="AD730" t="str">
        <f t="shared" si="190"/>
        <v/>
      </c>
      <c r="AF730" t="str">
        <f t="shared" si="181"/>
        <v/>
      </c>
      <c r="AG730" t="str">
        <f t="shared" si="182"/>
        <v/>
      </c>
      <c r="AH730" t="str">
        <f t="shared" si="183"/>
        <v/>
      </c>
      <c r="AI730" t="str">
        <f t="shared" si="184"/>
        <v/>
      </c>
      <c r="AJ730" t="str">
        <f t="shared" si="185"/>
        <v/>
      </c>
      <c r="AK730" t="str">
        <f t="shared" si="186"/>
        <v/>
      </c>
      <c r="AM730" t="str">
        <f t="shared" ca="1" si="191"/>
        <v>0, 0</v>
      </c>
      <c r="AN730">
        <f ca="1">OFFSET(INDIRECT(CONCATENATE($AE$1,"!$A$1")),$AT730,MATCH("First Name",INDIRECT(CONCATENATE($AE$1,"!$A$1")):INDIRECT(CONCATENATE($AE$1,"!$L$1")),0)-1,1,1)</f>
        <v>0</v>
      </c>
      <c r="AO730">
        <f ca="1">OFFSET(INDIRECT(CONCATENATE($AE$1,"!$A$1")),$AT730,MATCH("Last Name",INDIRECT(CONCATENATE($AE$1,"!$A$1")):INDIRECT(CONCATENATE($AE$1,"!$L$1")),0)-1,1,1)</f>
        <v>0</v>
      </c>
      <c r="AP730">
        <f ca="1">OFFSET(INDIRECT(CONCATENATE($AE$1,"!$A$1")),$AT730,MATCH("description",INDIRECT(CONCATENATE($AE$1,"!$A$1")):INDIRECT(CONCATENATE($AE$1,"!$L$1")),0)-1,1,1)</f>
        <v>0</v>
      </c>
      <c r="AQ730">
        <f ca="1">OFFSET(INDIRECT(CONCATENATE($AE$1,"!$A$1")),$AT730,MATCH("Display Name",INDIRECT(CONCATENATE($AE$1,"!$A$1")):INDIRECT(CONCATENATE($AE$1,"!$L$1")),0)-1,1,1)</f>
        <v>0</v>
      </c>
      <c r="AR730">
        <f ca="1">OFFSET(INDIRECT(CONCATENATE($AE$1,"!$A$1")),$AT730,MATCH("Pre-Windows 2000 Logon Name",INDIRECT(CONCATENATE($AE$1,"!$A$1")):INDIRECT(CONCATENATE($AE$1,"!$L$1")),0)-1,1,1)</f>
        <v>0</v>
      </c>
      <c r="AS730">
        <f ca="1">OFFSET(INDIRECT(CONCATENATE($AE$1,"!$A$1")),$AT730,MATCH("E-Mail Address",INDIRECT(CONCATENATE($AE$1,"!$A$1")):INDIRECT(CONCATENATE($AE$1,"!$L$1")),0)-1,1,1)</f>
        <v>0</v>
      </c>
      <c r="AT730">
        <v>729</v>
      </c>
    </row>
    <row r="731" spans="1:46" x14ac:dyDescent="0.25">
      <c r="A731" s="4"/>
      <c r="B731" s="4"/>
      <c r="C731" s="4"/>
      <c r="D731" s="4"/>
      <c r="E731" s="4"/>
      <c r="F731" s="4"/>
      <c r="H731" s="2"/>
      <c r="I731" t="str">
        <f t="shared" si="187"/>
        <v/>
      </c>
      <c r="K731" t="str">
        <f t="shared" si="176"/>
        <v/>
      </c>
      <c r="L731" t="str">
        <f t="shared" si="177"/>
        <v/>
      </c>
      <c r="M731" t="str">
        <f t="shared" si="178"/>
        <v/>
      </c>
      <c r="N731" t="str">
        <f t="shared" si="179"/>
        <v/>
      </c>
      <c r="O731" t="str">
        <f t="shared" si="180"/>
        <v/>
      </c>
      <c r="P731" t="str">
        <f t="shared" si="188"/>
        <v/>
      </c>
      <c r="R731" t="str">
        <f t="shared" ca="1" si="189"/>
        <v>0, 0</v>
      </c>
      <c r="S731">
        <f ca="1"/>
        <v>0</v>
      </c>
      <c r="T731">
        <f ca="1"/>
        <v>0</v>
      </c>
      <c r="U731">
        <f ca="1"/>
        <v>0</v>
      </c>
      <c r="V731">
        <f ca="1"/>
        <v>0</v>
      </c>
      <c r="W731">
        <f ca="1"/>
        <v>0</v>
      </c>
      <c r="X731">
        <f ca="1"/>
        <v>0</v>
      </c>
      <c r="Y731">
        <f ca="1"/>
        <v>0</v>
      </c>
      <c r="Z731">
        <f ca="1"/>
        <v>0</v>
      </c>
      <c r="AA731">
        <f ca="1"/>
        <v>0</v>
      </c>
      <c r="AC731" s="2"/>
      <c r="AD731" t="str">
        <f t="shared" si="190"/>
        <v/>
      </c>
      <c r="AF731" t="str">
        <f t="shared" si="181"/>
        <v/>
      </c>
      <c r="AG731" t="str">
        <f t="shared" si="182"/>
        <v/>
      </c>
      <c r="AH731" t="str">
        <f t="shared" si="183"/>
        <v/>
      </c>
      <c r="AI731" t="str">
        <f t="shared" si="184"/>
        <v/>
      </c>
      <c r="AJ731" t="str">
        <f t="shared" si="185"/>
        <v/>
      </c>
      <c r="AK731" t="str">
        <f t="shared" si="186"/>
        <v/>
      </c>
      <c r="AM731" t="str">
        <f t="shared" ca="1" si="191"/>
        <v>0, 0</v>
      </c>
      <c r="AN731">
        <f ca="1">OFFSET(INDIRECT(CONCATENATE($AE$1,"!$A$1")),$AT731,MATCH("First Name",INDIRECT(CONCATENATE($AE$1,"!$A$1")):INDIRECT(CONCATENATE($AE$1,"!$L$1")),0)-1,1,1)</f>
        <v>0</v>
      </c>
      <c r="AO731">
        <f ca="1">OFFSET(INDIRECT(CONCATENATE($AE$1,"!$A$1")),$AT731,MATCH("Last Name",INDIRECT(CONCATENATE($AE$1,"!$A$1")):INDIRECT(CONCATENATE($AE$1,"!$L$1")),0)-1,1,1)</f>
        <v>0</v>
      </c>
      <c r="AP731">
        <f ca="1">OFFSET(INDIRECT(CONCATENATE($AE$1,"!$A$1")),$AT731,MATCH("description",INDIRECT(CONCATENATE($AE$1,"!$A$1")):INDIRECT(CONCATENATE($AE$1,"!$L$1")),0)-1,1,1)</f>
        <v>0</v>
      </c>
      <c r="AQ731">
        <f ca="1">OFFSET(INDIRECT(CONCATENATE($AE$1,"!$A$1")),$AT731,MATCH("Display Name",INDIRECT(CONCATENATE($AE$1,"!$A$1")):INDIRECT(CONCATENATE($AE$1,"!$L$1")),0)-1,1,1)</f>
        <v>0</v>
      </c>
      <c r="AR731">
        <f ca="1">OFFSET(INDIRECT(CONCATENATE($AE$1,"!$A$1")),$AT731,MATCH("Pre-Windows 2000 Logon Name",INDIRECT(CONCATENATE($AE$1,"!$A$1")):INDIRECT(CONCATENATE($AE$1,"!$L$1")),0)-1,1,1)</f>
        <v>0</v>
      </c>
      <c r="AS731">
        <f ca="1">OFFSET(INDIRECT(CONCATENATE($AE$1,"!$A$1")),$AT731,MATCH("E-Mail Address",INDIRECT(CONCATENATE($AE$1,"!$A$1")):INDIRECT(CONCATENATE($AE$1,"!$L$1")),0)-1,1,1)</f>
        <v>0</v>
      </c>
      <c r="AT731">
        <v>730</v>
      </c>
    </row>
    <row r="732" spans="1:46" x14ac:dyDescent="0.25">
      <c r="A732" s="4"/>
      <c r="B732" s="4"/>
      <c r="C732" s="4"/>
      <c r="D732" s="4"/>
      <c r="E732" s="4"/>
      <c r="F732" s="4"/>
      <c r="H732" s="2"/>
      <c r="I732" t="str">
        <f t="shared" si="187"/>
        <v/>
      </c>
      <c r="K732" t="str">
        <f t="shared" si="176"/>
        <v/>
      </c>
      <c r="L732" t="str">
        <f t="shared" si="177"/>
        <v/>
      </c>
      <c r="M732" t="str">
        <f t="shared" si="178"/>
        <v/>
      </c>
      <c r="N732" t="str">
        <f t="shared" si="179"/>
        <v/>
      </c>
      <c r="O732" t="str">
        <f t="shared" si="180"/>
        <v/>
      </c>
      <c r="P732" t="str">
        <f t="shared" si="188"/>
        <v/>
      </c>
      <c r="R732" t="str">
        <f t="shared" ca="1" si="189"/>
        <v>0, 0</v>
      </c>
      <c r="S732">
        <f ca="1"/>
        <v>0</v>
      </c>
      <c r="T732">
        <f ca="1"/>
        <v>0</v>
      </c>
      <c r="U732">
        <f ca="1"/>
        <v>0</v>
      </c>
      <c r="V732">
        <f ca="1"/>
        <v>0</v>
      </c>
      <c r="W732">
        <f ca="1"/>
        <v>0</v>
      </c>
      <c r="X732">
        <f ca="1"/>
        <v>0</v>
      </c>
      <c r="Y732">
        <f ca="1"/>
        <v>0</v>
      </c>
      <c r="Z732">
        <f ca="1"/>
        <v>0</v>
      </c>
      <c r="AA732">
        <f ca="1"/>
        <v>0</v>
      </c>
      <c r="AC732" s="2"/>
      <c r="AD732" t="str">
        <f t="shared" si="190"/>
        <v/>
      </c>
      <c r="AF732" t="str">
        <f t="shared" si="181"/>
        <v/>
      </c>
      <c r="AG732" t="str">
        <f t="shared" si="182"/>
        <v/>
      </c>
      <c r="AH732" t="str">
        <f t="shared" si="183"/>
        <v/>
      </c>
      <c r="AI732" t="str">
        <f t="shared" si="184"/>
        <v/>
      </c>
      <c r="AJ732" t="str">
        <f t="shared" si="185"/>
        <v/>
      </c>
      <c r="AK732" t="str">
        <f t="shared" si="186"/>
        <v/>
      </c>
      <c r="AM732" t="str">
        <f t="shared" ca="1" si="191"/>
        <v>0, 0</v>
      </c>
      <c r="AN732">
        <f ca="1">OFFSET(INDIRECT(CONCATENATE($AE$1,"!$A$1")),$AT732,MATCH("First Name",INDIRECT(CONCATENATE($AE$1,"!$A$1")):INDIRECT(CONCATENATE($AE$1,"!$L$1")),0)-1,1,1)</f>
        <v>0</v>
      </c>
      <c r="AO732">
        <f ca="1">OFFSET(INDIRECT(CONCATENATE($AE$1,"!$A$1")),$AT732,MATCH("Last Name",INDIRECT(CONCATENATE($AE$1,"!$A$1")):INDIRECT(CONCATENATE($AE$1,"!$L$1")),0)-1,1,1)</f>
        <v>0</v>
      </c>
      <c r="AP732">
        <f ca="1">OFFSET(INDIRECT(CONCATENATE($AE$1,"!$A$1")),$AT732,MATCH("description",INDIRECT(CONCATENATE($AE$1,"!$A$1")):INDIRECT(CONCATENATE($AE$1,"!$L$1")),0)-1,1,1)</f>
        <v>0</v>
      </c>
      <c r="AQ732">
        <f ca="1">OFFSET(INDIRECT(CONCATENATE($AE$1,"!$A$1")),$AT732,MATCH("Display Name",INDIRECT(CONCATENATE($AE$1,"!$A$1")):INDIRECT(CONCATENATE($AE$1,"!$L$1")),0)-1,1,1)</f>
        <v>0</v>
      </c>
      <c r="AR732">
        <f ca="1">OFFSET(INDIRECT(CONCATENATE($AE$1,"!$A$1")),$AT732,MATCH("Pre-Windows 2000 Logon Name",INDIRECT(CONCATENATE($AE$1,"!$A$1")):INDIRECT(CONCATENATE($AE$1,"!$L$1")),0)-1,1,1)</f>
        <v>0</v>
      </c>
      <c r="AS732">
        <f ca="1">OFFSET(INDIRECT(CONCATENATE($AE$1,"!$A$1")),$AT732,MATCH("E-Mail Address",INDIRECT(CONCATENATE($AE$1,"!$A$1")):INDIRECT(CONCATENATE($AE$1,"!$L$1")),0)-1,1,1)</f>
        <v>0</v>
      </c>
      <c r="AT732">
        <v>731</v>
      </c>
    </row>
    <row r="733" spans="1:46" x14ac:dyDescent="0.25">
      <c r="A733" s="4"/>
      <c r="B733" s="4"/>
      <c r="C733" s="4"/>
      <c r="D733" s="4"/>
      <c r="E733" s="4"/>
      <c r="F733" s="4"/>
      <c r="H733" s="2"/>
      <c r="I733" t="str">
        <f t="shared" si="187"/>
        <v/>
      </c>
      <c r="K733" t="str">
        <f t="shared" si="176"/>
        <v/>
      </c>
      <c r="L733" t="str">
        <f t="shared" si="177"/>
        <v/>
      </c>
      <c r="M733" t="str">
        <f t="shared" si="178"/>
        <v/>
      </c>
      <c r="N733" t="str">
        <f t="shared" si="179"/>
        <v/>
      </c>
      <c r="O733" t="str">
        <f t="shared" si="180"/>
        <v/>
      </c>
      <c r="P733" t="str">
        <f t="shared" si="188"/>
        <v/>
      </c>
      <c r="R733" t="str">
        <f t="shared" ca="1" si="189"/>
        <v>0, 0</v>
      </c>
      <c r="S733">
        <f ca="1"/>
        <v>0</v>
      </c>
      <c r="T733">
        <f ca="1"/>
        <v>0</v>
      </c>
      <c r="U733">
        <f ca="1"/>
        <v>0</v>
      </c>
      <c r="V733">
        <f ca="1"/>
        <v>0</v>
      </c>
      <c r="W733">
        <f ca="1"/>
        <v>0</v>
      </c>
      <c r="X733">
        <f ca="1"/>
        <v>0</v>
      </c>
      <c r="Y733">
        <f ca="1"/>
        <v>0</v>
      </c>
      <c r="Z733">
        <f ca="1"/>
        <v>0</v>
      </c>
      <c r="AA733">
        <f ca="1"/>
        <v>0</v>
      </c>
      <c r="AC733" s="2"/>
      <c r="AD733" t="str">
        <f t="shared" si="190"/>
        <v/>
      </c>
      <c r="AF733" t="str">
        <f t="shared" si="181"/>
        <v/>
      </c>
      <c r="AG733" t="str">
        <f t="shared" si="182"/>
        <v/>
      </c>
      <c r="AH733" t="str">
        <f t="shared" si="183"/>
        <v/>
      </c>
      <c r="AI733" t="str">
        <f t="shared" si="184"/>
        <v/>
      </c>
      <c r="AJ733" t="str">
        <f t="shared" si="185"/>
        <v/>
      </c>
      <c r="AK733" t="str">
        <f t="shared" si="186"/>
        <v/>
      </c>
      <c r="AM733" t="str">
        <f t="shared" ca="1" si="191"/>
        <v>0, 0</v>
      </c>
      <c r="AN733">
        <f ca="1">OFFSET(INDIRECT(CONCATENATE($AE$1,"!$A$1")),$AT733,MATCH("First Name",INDIRECT(CONCATENATE($AE$1,"!$A$1")):INDIRECT(CONCATENATE($AE$1,"!$L$1")),0)-1,1,1)</f>
        <v>0</v>
      </c>
      <c r="AO733">
        <f ca="1">OFFSET(INDIRECT(CONCATENATE($AE$1,"!$A$1")),$AT733,MATCH("Last Name",INDIRECT(CONCATENATE($AE$1,"!$A$1")):INDIRECT(CONCATENATE($AE$1,"!$L$1")),0)-1,1,1)</f>
        <v>0</v>
      </c>
      <c r="AP733">
        <f ca="1">OFFSET(INDIRECT(CONCATENATE($AE$1,"!$A$1")),$AT733,MATCH("description",INDIRECT(CONCATENATE($AE$1,"!$A$1")):INDIRECT(CONCATENATE($AE$1,"!$L$1")),0)-1,1,1)</f>
        <v>0</v>
      </c>
      <c r="AQ733">
        <f ca="1">OFFSET(INDIRECT(CONCATENATE($AE$1,"!$A$1")),$AT733,MATCH("Display Name",INDIRECT(CONCATENATE($AE$1,"!$A$1")):INDIRECT(CONCATENATE($AE$1,"!$L$1")),0)-1,1,1)</f>
        <v>0</v>
      </c>
      <c r="AR733">
        <f ca="1">OFFSET(INDIRECT(CONCATENATE($AE$1,"!$A$1")),$AT733,MATCH("Pre-Windows 2000 Logon Name",INDIRECT(CONCATENATE($AE$1,"!$A$1")):INDIRECT(CONCATENATE($AE$1,"!$L$1")),0)-1,1,1)</f>
        <v>0</v>
      </c>
      <c r="AS733">
        <f ca="1">OFFSET(INDIRECT(CONCATENATE($AE$1,"!$A$1")),$AT733,MATCH("E-Mail Address",INDIRECT(CONCATENATE($AE$1,"!$A$1")):INDIRECT(CONCATENATE($AE$1,"!$L$1")),0)-1,1,1)</f>
        <v>0</v>
      </c>
      <c r="AT733">
        <v>732</v>
      </c>
    </row>
    <row r="734" spans="1:46" x14ac:dyDescent="0.25">
      <c r="A734" s="4"/>
      <c r="B734" s="4"/>
      <c r="C734" s="4"/>
      <c r="D734" s="4"/>
      <c r="E734" s="4"/>
      <c r="F734" s="4"/>
      <c r="H734" s="2"/>
      <c r="I734" t="str">
        <f t="shared" si="187"/>
        <v/>
      </c>
      <c r="K734" t="str">
        <f t="shared" si="176"/>
        <v/>
      </c>
      <c r="L734" t="str">
        <f t="shared" si="177"/>
        <v/>
      </c>
      <c r="M734" t="str">
        <f t="shared" si="178"/>
        <v/>
      </c>
      <c r="N734" t="str">
        <f t="shared" si="179"/>
        <v/>
      </c>
      <c r="O734" t="str">
        <f t="shared" si="180"/>
        <v/>
      </c>
      <c r="P734" t="str">
        <f t="shared" si="188"/>
        <v/>
      </c>
      <c r="R734" t="str">
        <f t="shared" ca="1" si="189"/>
        <v>0, 0</v>
      </c>
      <c r="S734">
        <f ca="1"/>
        <v>0</v>
      </c>
      <c r="T734">
        <f ca="1"/>
        <v>0</v>
      </c>
      <c r="U734">
        <f ca="1"/>
        <v>0</v>
      </c>
      <c r="V734">
        <f ca="1"/>
        <v>0</v>
      </c>
      <c r="W734">
        <f ca="1"/>
        <v>0</v>
      </c>
      <c r="X734">
        <f ca="1"/>
        <v>0</v>
      </c>
      <c r="Y734">
        <f ca="1"/>
        <v>0</v>
      </c>
      <c r="Z734">
        <f ca="1"/>
        <v>0</v>
      </c>
      <c r="AA734">
        <f ca="1"/>
        <v>0</v>
      </c>
      <c r="AC734" s="2"/>
      <c r="AD734" t="str">
        <f t="shared" si="190"/>
        <v/>
      </c>
      <c r="AF734" t="str">
        <f t="shared" si="181"/>
        <v/>
      </c>
      <c r="AG734" t="str">
        <f t="shared" si="182"/>
        <v/>
      </c>
      <c r="AH734" t="str">
        <f t="shared" si="183"/>
        <v/>
      </c>
      <c r="AI734" t="str">
        <f t="shared" si="184"/>
        <v/>
      </c>
      <c r="AJ734" t="str">
        <f t="shared" si="185"/>
        <v/>
      </c>
      <c r="AK734" t="str">
        <f t="shared" si="186"/>
        <v/>
      </c>
      <c r="AM734" t="str">
        <f t="shared" ca="1" si="191"/>
        <v>0, 0</v>
      </c>
      <c r="AN734">
        <f ca="1">OFFSET(INDIRECT(CONCATENATE($AE$1,"!$A$1")),$AT734,MATCH("First Name",INDIRECT(CONCATENATE($AE$1,"!$A$1")):INDIRECT(CONCATENATE($AE$1,"!$L$1")),0)-1,1,1)</f>
        <v>0</v>
      </c>
      <c r="AO734">
        <f ca="1">OFFSET(INDIRECT(CONCATENATE($AE$1,"!$A$1")),$AT734,MATCH("Last Name",INDIRECT(CONCATENATE($AE$1,"!$A$1")):INDIRECT(CONCATENATE($AE$1,"!$L$1")),0)-1,1,1)</f>
        <v>0</v>
      </c>
      <c r="AP734">
        <f ca="1">OFFSET(INDIRECT(CONCATENATE($AE$1,"!$A$1")),$AT734,MATCH("description",INDIRECT(CONCATENATE($AE$1,"!$A$1")):INDIRECT(CONCATENATE($AE$1,"!$L$1")),0)-1,1,1)</f>
        <v>0</v>
      </c>
      <c r="AQ734">
        <f ca="1">OFFSET(INDIRECT(CONCATENATE($AE$1,"!$A$1")),$AT734,MATCH("Display Name",INDIRECT(CONCATENATE($AE$1,"!$A$1")):INDIRECT(CONCATENATE($AE$1,"!$L$1")),0)-1,1,1)</f>
        <v>0</v>
      </c>
      <c r="AR734">
        <f ca="1">OFFSET(INDIRECT(CONCATENATE($AE$1,"!$A$1")),$AT734,MATCH("Pre-Windows 2000 Logon Name",INDIRECT(CONCATENATE($AE$1,"!$A$1")):INDIRECT(CONCATENATE($AE$1,"!$L$1")),0)-1,1,1)</f>
        <v>0</v>
      </c>
      <c r="AS734">
        <f ca="1">OFFSET(INDIRECT(CONCATENATE($AE$1,"!$A$1")),$AT734,MATCH("E-Mail Address",INDIRECT(CONCATENATE($AE$1,"!$A$1")):INDIRECT(CONCATENATE($AE$1,"!$L$1")),0)-1,1,1)</f>
        <v>0</v>
      </c>
      <c r="AT734">
        <v>733</v>
      </c>
    </row>
    <row r="735" spans="1:46" x14ac:dyDescent="0.25">
      <c r="A735" s="4"/>
      <c r="B735" s="4"/>
      <c r="C735" s="4"/>
      <c r="D735" s="4"/>
      <c r="E735" s="4"/>
      <c r="F735" s="4"/>
      <c r="H735" s="2"/>
      <c r="I735" t="str">
        <f t="shared" si="187"/>
        <v/>
      </c>
      <c r="K735" t="str">
        <f t="shared" si="176"/>
        <v/>
      </c>
      <c r="L735" t="str">
        <f t="shared" si="177"/>
        <v/>
      </c>
      <c r="M735" t="str">
        <f t="shared" si="178"/>
        <v/>
      </c>
      <c r="N735" t="str">
        <f t="shared" si="179"/>
        <v/>
      </c>
      <c r="O735" t="str">
        <f t="shared" si="180"/>
        <v/>
      </c>
      <c r="P735" t="str">
        <f t="shared" si="188"/>
        <v/>
      </c>
      <c r="R735" t="str">
        <f t="shared" ca="1" si="189"/>
        <v>0, 0</v>
      </c>
      <c r="S735">
        <f ca="1"/>
        <v>0</v>
      </c>
      <c r="T735">
        <f ca="1"/>
        <v>0</v>
      </c>
      <c r="U735">
        <f ca="1"/>
        <v>0</v>
      </c>
      <c r="V735">
        <f ca="1"/>
        <v>0</v>
      </c>
      <c r="W735">
        <f ca="1"/>
        <v>0</v>
      </c>
      <c r="X735">
        <f ca="1"/>
        <v>0</v>
      </c>
      <c r="Y735">
        <f ca="1"/>
        <v>0</v>
      </c>
      <c r="Z735">
        <f ca="1"/>
        <v>0</v>
      </c>
      <c r="AA735">
        <f ca="1"/>
        <v>0</v>
      </c>
      <c r="AC735" s="2"/>
      <c r="AD735" t="str">
        <f t="shared" si="190"/>
        <v/>
      </c>
      <c r="AF735" t="str">
        <f t="shared" si="181"/>
        <v/>
      </c>
      <c r="AG735" t="str">
        <f t="shared" si="182"/>
        <v/>
      </c>
      <c r="AH735" t="str">
        <f t="shared" si="183"/>
        <v/>
      </c>
      <c r="AI735" t="str">
        <f t="shared" si="184"/>
        <v/>
      </c>
      <c r="AJ735" t="str">
        <f t="shared" si="185"/>
        <v/>
      </c>
      <c r="AK735" t="str">
        <f t="shared" si="186"/>
        <v/>
      </c>
      <c r="AM735" t="str">
        <f t="shared" ca="1" si="191"/>
        <v>0, 0</v>
      </c>
      <c r="AN735">
        <f ca="1">OFFSET(INDIRECT(CONCATENATE($AE$1,"!$A$1")),$AT735,MATCH("First Name",INDIRECT(CONCATENATE($AE$1,"!$A$1")):INDIRECT(CONCATENATE($AE$1,"!$L$1")),0)-1,1,1)</f>
        <v>0</v>
      </c>
      <c r="AO735">
        <f ca="1">OFFSET(INDIRECT(CONCATENATE($AE$1,"!$A$1")),$AT735,MATCH("Last Name",INDIRECT(CONCATENATE($AE$1,"!$A$1")):INDIRECT(CONCATENATE($AE$1,"!$L$1")),0)-1,1,1)</f>
        <v>0</v>
      </c>
      <c r="AP735">
        <f ca="1">OFFSET(INDIRECT(CONCATENATE($AE$1,"!$A$1")),$AT735,MATCH("description",INDIRECT(CONCATENATE($AE$1,"!$A$1")):INDIRECT(CONCATENATE($AE$1,"!$L$1")),0)-1,1,1)</f>
        <v>0</v>
      </c>
      <c r="AQ735">
        <f ca="1">OFFSET(INDIRECT(CONCATENATE($AE$1,"!$A$1")),$AT735,MATCH("Display Name",INDIRECT(CONCATENATE($AE$1,"!$A$1")):INDIRECT(CONCATENATE($AE$1,"!$L$1")),0)-1,1,1)</f>
        <v>0</v>
      </c>
      <c r="AR735">
        <f ca="1">OFFSET(INDIRECT(CONCATENATE($AE$1,"!$A$1")),$AT735,MATCH("Pre-Windows 2000 Logon Name",INDIRECT(CONCATENATE($AE$1,"!$A$1")):INDIRECT(CONCATENATE($AE$1,"!$L$1")),0)-1,1,1)</f>
        <v>0</v>
      </c>
      <c r="AS735">
        <f ca="1">OFFSET(INDIRECT(CONCATENATE($AE$1,"!$A$1")),$AT735,MATCH("E-Mail Address",INDIRECT(CONCATENATE($AE$1,"!$A$1")):INDIRECT(CONCATENATE($AE$1,"!$L$1")),0)-1,1,1)</f>
        <v>0</v>
      </c>
      <c r="AT735">
        <v>734</v>
      </c>
    </row>
    <row r="736" spans="1:46" x14ac:dyDescent="0.25">
      <c r="A736" s="4"/>
      <c r="B736" s="4"/>
      <c r="C736" s="4"/>
      <c r="D736" s="4"/>
      <c r="E736" s="4"/>
      <c r="F736" s="4"/>
      <c r="H736" s="2"/>
      <c r="I736" t="str">
        <f t="shared" si="187"/>
        <v/>
      </c>
      <c r="K736" t="str">
        <f t="shared" si="176"/>
        <v/>
      </c>
      <c r="L736" t="str">
        <f t="shared" si="177"/>
        <v/>
      </c>
      <c r="M736" t="str">
        <f t="shared" si="178"/>
        <v/>
      </c>
      <c r="N736" t="str">
        <f t="shared" si="179"/>
        <v/>
      </c>
      <c r="O736" t="str">
        <f t="shared" si="180"/>
        <v/>
      </c>
      <c r="P736" t="str">
        <f t="shared" si="188"/>
        <v/>
      </c>
      <c r="R736" t="str">
        <f t="shared" ca="1" si="189"/>
        <v>0, 0</v>
      </c>
      <c r="S736">
        <f ca="1"/>
        <v>0</v>
      </c>
      <c r="T736">
        <f ca="1"/>
        <v>0</v>
      </c>
      <c r="U736">
        <f ca="1"/>
        <v>0</v>
      </c>
      <c r="V736">
        <f ca="1"/>
        <v>0</v>
      </c>
      <c r="W736">
        <f ca="1"/>
        <v>0</v>
      </c>
      <c r="X736">
        <f ca="1"/>
        <v>0</v>
      </c>
      <c r="Y736">
        <f ca="1"/>
        <v>0</v>
      </c>
      <c r="Z736">
        <f ca="1"/>
        <v>0</v>
      </c>
      <c r="AA736">
        <f ca="1"/>
        <v>0</v>
      </c>
      <c r="AC736" s="2"/>
      <c r="AD736" t="str">
        <f t="shared" si="190"/>
        <v/>
      </c>
      <c r="AF736" t="str">
        <f t="shared" si="181"/>
        <v/>
      </c>
      <c r="AG736" t="str">
        <f t="shared" si="182"/>
        <v/>
      </c>
      <c r="AH736" t="str">
        <f t="shared" si="183"/>
        <v/>
      </c>
      <c r="AI736" t="str">
        <f t="shared" si="184"/>
        <v/>
      </c>
      <c r="AJ736" t="str">
        <f t="shared" si="185"/>
        <v/>
      </c>
      <c r="AK736" t="str">
        <f t="shared" si="186"/>
        <v/>
      </c>
      <c r="AM736" t="str">
        <f t="shared" ca="1" si="191"/>
        <v>0, 0</v>
      </c>
      <c r="AN736">
        <f ca="1">OFFSET(INDIRECT(CONCATENATE($AE$1,"!$A$1")),$AT736,MATCH("First Name",INDIRECT(CONCATENATE($AE$1,"!$A$1")):INDIRECT(CONCATENATE($AE$1,"!$L$1")),0)-1,1,1)</f>
        <v>0</v>
      </c>
      <c r="AO736">
        <f ca="1">OFFSET(INDIRECT(CONCATENATE($AE$1,"!$A$1")),$AT736,MATCH("Last Name",INDIRECT(CONCATENATE($AE$1,"!$A$1")):INDIRECT(CONCATENATE($AE$1,"!$L$1")),0)-1,1,1)</f>
        <v>0</v>
      </c>
      <c r="AP736">
        <f ca="1">OFFSET(INDIRECT(CONCATENATE($AE$1,"!$A$1")),$AT736,MATCH("description",INDIRECT(CONCATENATE($AE$1,"!$A$1")):INDIRECT(CONCATENATE($AE$1,"!$L$1")),0)-1,1,1)</f>
        <v>0</v>
      </c>
      <c r="AQ736">
        <f ca="1">OFFSET(INDIRECT(CONCATENATE($AE$1,"!$A$1")),$AT736,MATCH("Display Name",INDIRECT(CONCATENATE($AE$1,"!$A$1")):INDIRECT(CONCATENATE($AE$1,"!$L$1")),0)-1,1,1)</f>
        <v>0</v>
      </c>
      <c r="AR736">
        <f ca="1">OFFSET(INDIRECT(CONCATENATE($AE$1,"!$A$1")),$AT736,MATCH("Pre-Windows 2000 Logon Name",INDIRECT(CONCATENATE($AE$1,"!$A$1")):INDIRECT(CONCATENATE($AE$1,"!$L$1")),0)-1,1,1)</f>
        <v>0</v>
      </c>
      <c r="AS736">
        <f ca="1">OFFSET(INDIRECT(CONCATENATE($AE$1,"!$A$1")),$AT736,MATCH("E-Mail Address",INDIRECT(CONCATENATE($AE$1,"!$A$1")):INDIRECT(CONCATENATE($AE$1,"!$L$1")),0)-1,1,1)</f>
        <v>0</v>
      </c>
      <c r="AT736">
        <v>735</v>
      </c>
    </row>
    <row r="737" spans="1:46" x14ac:dyDescent="0.25">
      <c r="A737" s="4"/>
      <c r="B737" s="4"/>
      <c r="C737" s="4"/>
      <c r="D737" s="4"/>
      <c r="E737" s="4"/>
      <c r="F737" s="4"/>
      <c r="H737" s="2"/>
      <c r="I737" t="str">
        <f t="shared" si="187"/>
        <v/>
      </c>
      <c r="K737" t="str">
        <f t="shared" si="176"/>
        <v/>
      </c>
      <c r="L737" t="str">
        <f t="shared" si="177"/>
        <v/>
      </c>
      <c r="M737" t="str">
        <f t="shared" si="178"/>
        <v/>
      </c>
      <c r="N737" t="str">
        <f t="shared" si="179"/>
        <v/>
      </c>
      <c r="O737" t="str">
        <f t="shared" si="180"/>
        <v/>
      </c>
      <c r="P737" t="str">
        <f t="shared" si="188"/>
        <v/>
      </c>
      <c r="R737" t="str">
        <f t="shared" ca="1" si="189"/>
        <v>0, 0</v>
      </c>
      <c r="S737">
        <f ca="1"/>
        <v>0</v>
      </c>
      <c r="T737">
        <f ca="1"/>
        <v>0</v>
      </c>
      <c r="U737">
        <f ca="1"/>
        <v>0</v>
      </c>
      <c r="V737">
        <f ca="1"/>
        <v>0</v>
      </c>
      <c r="W737">
        <f ca="1"/>
        <v>0</v>
      </c>
      <c r="X737">
        <f ca="1"/>
        <v>0</v>
      </c>
      <c r="Y737">
        <f ca="1"/>
        <v>0</v>
      </c>
      <c r="Z737">
        <f ca="1"/>
        <v>0</v>
      </c>
      <c r="AA737">
        <f ca="1"/>
        <v>0</v>
      </c>
      <c r="AC737" s="2"/>
      <c r="AD737" t="str">
        <f t="shared" si="190"/>
        <v/>
      </c>
      <c r="AF737" t="str">
        <f t="shared" si="181"/>
        <v/>
      </c>
      <c r="AG737" t="str">
        <f t="shared" si="182"/>
        <v/>
      </c>
      <c r="AH737" t="str">
        <f t="shared" si="183"/>
        <v/>
      </c>
      <c r="AI737" t="str">
        <f t="shared" si="184"/>
        <v/>
      </c>
      <c r="AJ737" t="str">
        <f t="shared" si="185"/>
        <v/>
      </c>
      <c r="AK737" t="str">
        <f t="shared" si="186"/>
        <v/>
      </c>
      <c r="AM737" t="str">
        <f t="shared" ca="1" si="191"/>
        <v>0, 0</v>
      </c>
      <c r="AN737">
        <f ca="1">OFFSET(INDIRECT(CONCATENATE($AE$1,"!$A$1")),$AT737,MATCH("First Name",INDIRECT(CONCATENATE($AE$1,"!$A$1")):INDIRECT(CONCATENATE($AE$1,"!$L$1")),0)-1,1,1)</f>
        <v>0</v>
      </c>
      <c r="AO737">
        <f ca="1">OFFSET(INDIRECT(CONCATENATE($AE$1,"!$A$1")),$AT737,MATCH("Last Name",INDIRECT(CONCATENATE($AE$1,"!$A$1")):INDIRECT(CONCATENATE($AE$1,"!$L$1")),0)-1,1,1)</f>
        <v>0</v>
      </c>
      <c r="AP737">
        <f ca="1">OFFSET(INDIRECT(CONCATENATE($AE$1,"!$A$1")),$AT737,MATCH("description",INDIRECT(CONCATENATE($AE$1,"!$A$1")):INDIRECT(CONCATENATE($AE$1,"!$L$1")),0)-1,1,1)</f>
        <v>0</v>
      </c>
      <c r="AQ737">
        <f ca="1">OFFSET(INDIRECT(CONCATENATE($AE$1,"!$A$1")),$AT737,MATCH("Display Name",INDIRECT(CONCATENATE($AE$1,"!$A$1")):INDIRECT(CONCATENATE($AE$1,"!$L$1")),0)-1,1,1)</f>
        <v>0</v>
      </c>
      <c r="AR737">
        <f ca="1">OFFSET(INDIRECT(CONCATENATE($AE$1,"!$A$1")),$AT737,MATCH("Pre-Windows 2000 Logon Name",INDIRECT(CONCATENATE($AE$1,"!$A$1")):INDIRECT(CONCATENATE($AE$1,"!$L$1")),0)-1,1,1)</f>
        <v>0</v>
      </c>
      <c r="AS737">
        <f ca="1">OFFSET(INDIRECT(CONCATENATE($AE$1,"!$A$1")),$AT737,MATCH("E-Mail Address",INDIRECT(CONCATENATE($AE$1,"!$A$1")):INDIRECT(CONCATENATE($AE$1,"!$L$1")),0)-1,1,1)</f>
        <v>0</v>
      </c>
      <c r="AT737">
        <v>736</v>
      </c>
    </row>
    <row r="738" spans="1:46" x14ac:dyDescent="0.25">
      <c r="A738" s="4"/>
      <c r="B738" s="4"/>
      <c r="C738" s="4"/>
      <c r="D738" s="4"/>
      <c r="E738" s="4"/>
      <c r="F738" s="4"/>
      <c r="H738" s="2"/>
      <c r="I738" t="str">
        <f t="shared" si="187"/>
        <v/>
      </c>
      <c r="K738" t="str">
        <f t="shared" si="176"/>
        <v/>
      </c>
      <c r="L738" t="str">
        <f t="shared" si="177"/>
        <v/>
      </c>
      <c r="M738" t="str">
        <f t="shared" si="178"/>
        <v/>
      </c>
      <c r="N738" t="str">
        <f t="shared" si="179"/>
        <v/>
      </c>
      <c r="O738" t="str">
        <f t="shared" si="180"/>
        <v/>
      </c>
      <c r="P738" t="str">
        <f t="shared" si="188"/>
        <v/>
      </c>
      <c r="R738" t="str">
        <f t="shared" ca="1" si="189"/>
        <v>0, 0</v>
      </c>
      <c r="S738">
        <f ca="1"/>
        <v>0</v>
      </c>
      <c r="T738">
        <f ca="1"/>
        <v>0</v>
      </c>
      <c r="U738">
        <f ca="1"/>
        <v>0</v>
      </c>
      <c r="V738">
        <f ca="1"/>
        <v>0</v>
      </c>
      <c r="W738">
        <f ca="1"/>
        <v>0</v>
      </c>
      <c r="X738">
        <f ca="1"/>
        <v>0</v>
      </c>
      <c r="Y738">
        <f ca="1"/>
        <v>0</v>
      </c>
      <c r="Z738">
        <f ca="1"/>
        <v>0</v>
      </c>
      <c r="AA738">
        <f ca="1"/>
        <v>0</v>
      </c>
      <c r="AC738" s="2"/>
      <c r="AD738" t="str">
        <f t="shared" si="190"/>
        <v/>
      </c>
      <c r="AF738" t="str">
        <f t="shared" si="181"/>
        <v/>
      </c>
      <c r="AG738" t="str">
        <f t="shared" si="182"/>
        <v/>
      </c>
      <c r="AH738" t="str">
        <f t="shared" si="183"/>
        <v/>
      </c>
      <c r="AI738" t="str">
        <f t="shared" si="184"/>
        <v/>
      </c>
      <c r="AJ738" t="str">
        <f t="shared" si="185"/>
        <v/>
      </c>
      <c r="AK738" t="str">
        <f t="shared" si="186"/>
        <v/>
      </c>
      <c r="AM738" t="str">
        <f t="shared" ca="1" si="191"/>
        <v>0, 0</v>
      </c>
      <c r="AN738">
        <f ca="1">OFFSET(INDIRECT(CONCATENATE($AE$1,"!$A$1")),$AT738,MATCH("First Name",INDIRECT(CONCATENATE($AE$1,"!$A$1")):INDIRECT(CONCATENATE($AE$1,"!$L$1")),0)-1,1,1)</f>
        <v>0</v>
      </c>
      <c r="AO738">
        <f ca="1">OFFSET(INDIRECT(CONCATENATE($AE$1,"!$A$1")),$AT738,MATCH("Last Name",INDIRECT(CONCATENATE($AE$1,"!$A$1")):INDIRECT(CONCATENATE($AE$1,"!$L$1")),0)-1,1,1)</f>
        <v>0</v>
      </c>
      <c r="AP738">
        <f ca="1">OFFSET(INDIRECT(CONCATENATE($AE$1,"!$A$1")),$AT738,MATCH("description",INDIRECT(CONCATENATE($AE$1,"!$A$1")):INDIRECT(CONCATENATE($AE$1,"!$L$1")),0)-1,1,1)</f>
        <v>0</v>
      </c>
      <c r="AQ738">
        <f ca="1">OFFSET(INDIRECT(CONCATENATE($AE$1,"!$A$1")),$AT738,MATCH("Display Name",INDIRECT(CONCATENATE($AE$1,"!$A$1")):INDIRECT(CONCATENATE($AE$1,"!$L$1")),0)-1,1,1)</f>
        <v>0</v>
      </c>
      <c r="AR738">
        <f ca="1">OFFSET(INDIRECT(CONCATENATE($AE$1,"!$A$1")),$AT738,MATCH("Pre-Windows 2000 Logon Name",INDIRECT(CONCATENATE($AE$1,"!$A$1")):INDIRECT(CONCATENATE($AE$1,"!$L$1")),0)-1,1,1)</f>
        <v>0</v>
      </c>
      <c r="AS738">
        <f ca="1">OFFSET(INDIRECT(CONCATENATE($AE$1,"!$A$1")),$AT738,MATCH("E-Mail Address",INDIRECT(CONCATENATE($AE$1,"!$A$1")):INDIRECT(CONCATENATE($AE$1,"!$L$1")),0)-1,1,1)</f>
        <v>0</v>
      </c>
      <c r="AT738">
        <v>737</v>
      </c>
    </row>
    <row r="739" spans="1:46" x14ac:dyDescent="0.25">
      <c r="A739" s="4"/>
      <c r="B739" s="4"/>
      <c r="C739" s="4"/>
      <c r="D739" s="4"/>
      <c r="E739" s="4"/>
      <c r="F739" s="4"/>
      <c r="H739" s="2"/>
      <c r="I739" t="str">
        <f t="shared" si="187"/>
        <v/>
      </c>
      <c r="K739" t="str">
        <f t="shared" si="176"/>
        <v/>
      </c>
      <c r="L739" t="str">
        <f t="shared" si="177"/>
        <v/>
      </c>
      <c r="M739" t="str">
        <f t="shared" si="178"/>
        <v/>
      </c>
      <c r="N739" t="str">
        <f t="shared" si="179"/>
        <v/>
      </c>
      <c r="O739" t="str">
        <f t="shared" si="180"/>
        <v/>
      </c>
      <c r="P739" t="str">
        <f t="shared" si="188"/>
        <v/>
      </c>
      <c r="R739" t="str">
        <f t="shared" ca="1" si="189"/>
        <v>0, 0</v>
      </c>
      <c r="S739">
        <f ca="1"/>
        <v>0</v>
      </c>
      <c r="T739">
        <f ca="1"/>
        <v>0</v>
      </c>
      <c r="U739">
        <f ca="1"/>
        <v>0</v>
      </c>
      <c r="V739">
        <f ca="1"/>
        <v>0</v>
      </c>
      <c r="W739">
        <f ca="1"/>
        <v>0</v>
      </c>
      <c r="X739">
        <f ca="1"/>
        <v>0</v>
      </c>
      <c r="Y739">
        <f ca="1"/>
        <v>0</v>
      </c>
      <c r="Z739">
        <f ca="1"/>
        <v>0</v>
      </c>
      <c r="AA739">
        <f ca="1"/>
        <v>0</v>
      </c>
      <c r="AC739" s="2"/>
      <c r="AD739" t="str">
        <f t="shared" si="190"/>
        <v/>
      </c>
      <c r="AF739" t="str">
        <f t="shared" si="181"/>
        <v/>
      </c>
      <c r="AG739" t="str">
        <f t="shared" si="182"/>
        <v/>
      </c>
      <c r="AH739" t="str">
        <f t="shared" si="183"/>
        <v/>
      </c>
      <c r="AI739" t="str">
        <f t="shared" si="184"/>
        <v/>
      </c>
      <c r="AJ739" t="str">
        <f t="shared" si="185"/>
        <v/>
      </c>
      <c r="AK739" t="str">
        <f t="shared" si="186"/>
        <v/>
      </c>
      <c r="AM739" t="str">
        <f t="shared" ca="1" si="191"/>
        <v>0, 0</v>
      </c>
      <c r="AN739">
        <f ca="1">OFFSET(INDIRECT(CONCATENATE($AE$1,"!$A$1")),$AT739,MATCH("First Name",INDIRECT(CONCATENATE($AE$1,"!$A$1")):INDIRECT(CONCATENATE($AE$1,"!$L$1")),0)-1,1,1)</f>
        <v>0</v>
      </c>
      <c r="AO739">
        <f ca="1">OFFSET(INDIRECT(CONCATENATE($AE$1,"!$A$1")),$AT739,MATCH("Last Name",INDIRECT(CONCATENATE($AE$1,"!$A$1")):INDIRECT(CONCATENATE($AE$1,"!$L$1")),0)-1,1,1)</f>
        <v>0</v>
      </c>
      <c r="AP739">
        <f ca="1">OFFSET(INDIRECT(CONCATENATE($AE$1,"!$A$1")),$AT739,MATCH("description",INDIRECT(CONCATENATE($AE$1,"!$A$1")):INDIRECT(CONCATENATE($AE$1,"!$L$1")),0)-1,1,1)</f>
        <v>0</v>
      </c>
      <c r="AQ739">
        <f ca="1">OFFSET(INDIRECT(CONCATENATE($AE$1,"!$A$1")),$AT739,MATCH("Display Name",INDIRECT(CONCATENATE($AE$1,"!$A$1")):INDIRECT(CONCATENATE($AE$1,"!$L$1")),0)-1,1,1)</f>
        <v>0</v>
      </c>
      <c r="AR739">
        <f ca="1">OFFSET(INDIRECT(CONCATENATE($AE$1,"!$A$1")),$AT739,MATCH("Pre-Windows 2000 Logon Name",INDIRECT(CONCATENATE($AE$1,"!$A$1")):INDIRECT(CONCATENATE($AE$1,"!$L$1")),0)-1,1,1)</f>
        <v>0</v>
      </c>
      <c r="AS739">
        <f ca="1">OFFSET(INDIRECT(CONCATENATE($AE$1,"!$A$1")),$AT739,MATCH("E-Mail Address",INDIRECT(CONCATENATE($AE$1,"!$A$1")):INDIRECT(CONCATENATE($AE$1,"!$L$1")),0)-1,1,1)</f>
        <v>0</v>
      </c>
      <c r="AT739">
        <v>738</v>
      </c>
    </row>
    <row r="740" spans="1:46" x14ac:dyDescent="0.25">
      <c r="A740" s="4"/>
      <c r="B740" s="4"/>
      <c r="C740" s="4"/>
      <c r="D740" s="4"/>
      <c r="E740" s="4"/>
      <c r="F740" s="4"/>
      <c r="H740" s="2"/>
      <c r="I740" t="str">
        <f t="shared" si="187"/>
        <v/>
      </c>
      <c r="K740" t="str">
        <f t="shared" si="176"/>
        <v/>
      </c>
      <c r="L740" t="str">
        <f t="shared" si="177"/>
        <v/>
      </c>
      <c r="M740" t="str">
        <f t="shared" si="178"/>
        <v/>
      </c>
      <c r="N740" t="str">
        <f t="shared" si="179"/>
        <v/>
      </c>
      <c r="O740" t="str">
        <f t="shared" si="180"/>
        <v/>
      </c>
      <c r="P740" t="str">
        <f t="shared" si="188"/>
        <v/>
      </c>
      <c r="R740" t="str">
        <f t="shared" ca="1" si="189"/>
        <v>0, 0</v>
      </c>
      <c r="S740">
        <f ca="1"/>
        <v>0</v>
      </c>
      <c r="T740">
        <f ca="1"/>
        <v>0</v>
      </c>
      <c r="U740">
        <f ca="1"/>
        <v>0</v>
      </c>
      <c r="V740">
        <f ca="1"/>
        <v>0</v>
      </c>
      <c r="W740">
        <f ca="1"/>
        <v>0</v>
      </c>
      <c r="X740">
        <f ca="1"/>
        <v>0</v>
      </c>
      <c r="Y740">
        <f ca="1"/>
        <v>0</v>
      </c>
      <c r="Z740">
        <f ca="1"/>
        <v>0</v>
      </c>
      <c r="AA740">
        <f ca="1"/>
        <v>0</v>
      </c>
      <c r="AC740" s="2"/>
      <c r="AD740" t="str">
        <f t="shared" si="190"/>
        <v/>
      </c>
      <c r="AF740" t="str">
        <f t="shared" si="181"/>
        <v/>
      </c>
      <c r="AG740" t="str">
        <f t="shared" si="182"/>
        <v/>
      </c>
      <c r="AH740" t="str">
        <f t="shared" si="183"/>
        <v/>
      </c>
      <c r="AI740" t="str">
        <f t="shared" si="184"/>
        <v/>
      </c>
      <c r="AJ740" t="str">
        <f t="shared" si="185"/>
        <v/>
      </c>
      <c r="AK740" t="str">
        <f t="shared" si="186"/>
        <v/>
      </c>
      <c r="AM740" t="str">
        <f t="shared" ca="1" si="191"/>
        <v>0, 0</v>
      </c>
      <c r="AN740">
        <f ca="1">OFFSET(INDIRECT(CONCATENATE($AE$1,"!$A$1")),$AT740,MATCH("First Name",INDIRECT(CONCATENATE($AE$1,"!$A$1")):INDIRECT(CONCATENATE($AE$1,"!$L$1")),0)-1,1,1)</f>
        <v>0</v>
      </c>
      <c r="AO740">
        <f ca="1">OFFSET(INDIRECT(CONCATENATE($AE$1,"!$A$1")),$AT740,MATCH("Last Name",INDIRECT(CONCATENATE($AE$1,"!$A$1")):INDIRECT(CONCATENATE($AE$1,"!$L$1")),0)-1,1,1)</f>
        <v>0</v>
      </c>
      <c r="AP740">
        <f ca="1">OFFSET(INDIRECT(CONCATENATE($AE$1,"!$A$1")),$AT740,MATCH("description",INDIRECT(CONCATENATE($AE$1,"!$A$1")):INDIRECT(CONCATENATE($AE$1,"!$L$1")),0)-1,1,1)</f>
        <v>0</v>
      </c>
      <c r="AQ740">
        <f ca="1">OFFSET(INDIRECT(CONCATENATE($AE$1,"!$A$1")),$AT740,MATCH("Display Name",INDIRECT(CONCATENATE($AE$1,"!$A$1")):INDIRECT(CONCATENATE($AE$1,"!$L$1")),0)-1,1,1)</f>
        <v>0</v>
      </c>
      <c r="AR740">
        <f ca="1">OFFSET(INDIRECT(CONCATENATE($AE$1,"!$A$1")),$AT740,MATCH("Pre-Windows 2000 Logon Name",INDIRECT(CONCATENATE($AE$1,"!$A$1")):INDIRECT(CONCATENATE($AE$1,"!$L$1")),0)-1,1,1)</f>
        <v>0</v>
      </c>
      <c r="AS740">
        <f ca="1">OFFSET(INDIRECT(CONCATENATE($AE$1,"!$A$1")),$AT740,MATCH("E-Mail Address",INDIRECT(CONCATENATE($AE$1,"!$A$1")):INDIRECT(CONCATENATE($AE$1,"!$L$1")),0)-1,1,1)</f>
        <v>0</v>
      </c>
      <c r="AT740">
        <v>739</v>
      </c>
    </row>
    <row r="741" spans="1:46" x14ac:dyDescent="0.25">
      <c r="A741" s="4"/>
      <c r="B741" s="4"/>
      <c r="C741" s="4"/>
      <c r="D741" s="4"/>
      <c r="E741" s="4"/>
      <c r="F741" s="4"/>
      <c r="H741" s="2"/>
      <c r="I741" t="str">
        <f t="shared" si="187"/>
        <v/>
      </c>
      <c r="K741" t="str">
        <f t="shared" si="176"/>
        <v/>
      </c>
      <c r="L741" t="str">
        <f t="shared" si="177"/>
        <v/>
      </c>
      <c r="M741" t="str">
        <f t="shared" si="178"/>
        <v/>
      </c>
      <c r="N741" t="str">
        <f t="shared" si="179"/>
        <v/>
      </c>
      <c r="O741" t="str">
        <f t="shared" si="180"/>
        <v/>
      </c>
      <c r="P741" t="str">
        <f t="shared" si="188"/>
        <v/>
      </c>
      <c r="R741" t="str">
        <f t="shared" ca="1" si="189"/>
        <v>0, 0</v>
      </c>
      <c r="S741">
        <f ca="1"/>
        <v>0</v>
      </c>
      <c r="T741">
        <f ca="1"/>
        <v>0</v>
      </c>
      <c r="U741">
        <f ca="1"/>
        <v>0</v>
      </c>
      <c r="V741">
        <f ca="1"/>
        <v>0</v>
      </c>
      <c r="W741">
        <f ca="1"/>
        <v>0</v>
      </c>
      <c r="X741">
        <f ca="1"/>
        <v>0</v>
      </c>
      <c r="Y741">
        <f ca="1"/>
        <v>0</v>
      </c>
      <c r="Z741">
        <f ca="1"/>
        <v>0</v>
      </c>
      <c r="AA741">
        <f ca="1"/>
        <v>0</v>
      </c>
      <c r="AC741" s="2"/>
      <c r="AD741" t="str">
        <f t="shared" si="190"/>
        <v/>
      </c>
      <c r="AF741" t="str">
        <f t="shared" si="181"/>
        <v/>
      </c>
      <c r="AG741" t="str">
        <f t="shared" si="182"/>
        <v/>
      </c>
      <c r="AH741" t="str">
        <f t="shared" si="183"/>
        <v/>
      </c>
      <c r="AI741" t="str">
        <f t="shared" si="184"/>
        <v/>
      </c>
      <c r="AJ741" t="str">
        <f t="shared" si="185"/>
        <v/>
      </c>
      <c r="AK741" t="str">
        <f t="shared" si="186"/>
        <v/>
      </c>
      <c r="AM741" t="str">
        <f t="shared" ca="1" si="191"/>
        <v>0, 0</v>
      </c>
      <c r="AN741">
        <f ca="1">OFFSET(INDIRECT(CONCATENATE($AE$1,"!$A$1")),$AT741,MATCH("First Name",INDIRECT(CONCATENATE($AE$1,"!$A$1")):INDIRECT(CONCATENATE($AE$1,"!$L$1")),0)-1,1,1)</f>
        <v>0</v>
      </c>
      <c r="AO741">
        <f ca="1">OFFSET(INDIRECT(CONCATENATE($AE$1,"!$A$1")),$AT741,MATCH("Last Name",INDIRECT(CONCATENATE($AE$1,"!$A$1")):INDIRECT(CONCATENATE($AE$1,"!$L$1")),0)-1,1,1)</f>
        <v>0</v>
      </c>
      <c r="AP741">
        <f ca="1">OFFSET(INDIRECT(CONCATENATE($AE$1,"!$A$1")),$AT741,MATCH("description",INDIRECT(CONCATENATE($AE$1,"!$A$1")):INDIRECT(CONCATENATE($AE$1,"!$L$1")),0)-1,1,1)</f>
        <v>0</v>
      </c>
      <c r="AQ741">
        <f ca="1">OFFSET(INDIRECT(CONCATENATE($AE$1,"!$A$1")),$AT741,MATCH("Display Name",INDIRECT(CONCATENATE($AE$1,"!$A$1")):INDIRECT(CONCATENATE($AE$1,"!$L$1")),0)-1,1,1)</f>
        <v>0</v>
      </c>
      <c r="AR741">
        <f ca="1">OFFSET(INDIRECT(CONCATENATE($AE$1,"!$A$1")),$AT741,MATCH("Pre-Windows 2000 Logon Name",INDIRECT(CONCATENATE($AE$1,"!$A$1")):INDIRECT(CONCATENATE($AE$1,"!$L$1")),0)-1,1,1)</f>
        <v>0</v>
      </c>
      <c r="AS741">
        <f ca="1">OFFSET(INDIRECT(CONCATENATE($AE$1,"!$A$1")),$AT741,MATCH("E-Mail Address",INDIRECT(CONCATENATE($AE$1,"!$A$1")):INDIRECT(CONCATENATE($AE$1,"!$L$1")),0)-1,1,1)</f>
        <v>0</v>
      </c>
      <c r="AT741">
        <v>740</v>
      </c>
    </row>
    <row r="742" spans="1:46" x14ac:dyDescent="0.25">
      <c r="A742" s="4"/>
      <c r="B742" s="4"/>
      <c r="C742" s="4"/>
      <c r="D742" s="4"/>
      <c r="E742" s="4"/>
      <c r="F742" s="4"/>
      <c r="H742" s="2"/>
      <c r="I742" t="str">
        <f t="shared" si="187"/>
        <v/>
      </c>
      <c r="K742" t="str">
        <f t="shared" si="176"/>
        <v/>
      </c>
      <c r="L742" t="str">
        <f t="shared" si="177"/>
        <v/>
      </c>
      <c r="M742" t="str">
        <f t="shared" si="178"/>
        <v/>
      </c>
      <c r="N742" t="str">
        <f t="shared" si="179"/>
        <v/>
      </c>
      <c r="O742" t="str">
        <f t="shared" si="180"/>
        <v/>
      </c>
      <c r="P742" t="str">
        <f t="shared" si="188"/>
        <v/>
      </c>
      <c r="R742" t="str">
        <f t="shared" ca="1" si="189"/>
        <v>0, 0</v>
      </c>
      <c r="S742">
        <f ca="1"/>
        <v>0</v>
      </c>
      <c r="T742">
        <f ca="1"/>
        <v>0</v>
      </c>
      <c r="U742">
        <f ca="1"/>
        <v>0</v>
      </c>
      <c r="V742">
        <f ca="1"/>
        <v>0</v>
      </c>
      <c r="W742">
        <f ca="1"/>
        <v>0</v>
      </c>
      <c r="X742">
        <f ca="1"/>
        <v>0</v>
      </c>
      <c r="Y742">
        <f ca="1"/>
        <v>0</v>
      </c>
      <c r="Z742">
        <f ca="1"/>
        <v>0</v>
      </c>
      <c r="AA742">
        <f ca="1"/>
        <v>0</v>
      </c>
      <c r="AC742" s="2"/>
      <c r="AD742" t="str">
        <f t="shared" si="190"/>
        <v/>
      </c>
      <c r="AF742" t="str">
        <f t="shared" si="181"/>
        <v/>
      </c>
      <c r="AG742" t="str">
        <f t="shared" si="182"/>
        <v/>
      </c>
      <c r="AH742" t="str">
        <f t="shared" si="183"/>
        <v/>
      </c>
      <c r="AI742" t="str">
        <f t="shared" si="184"/>
        <v/>
      </c>
      <c r="AJ742" t="str">
        <f t="shared" si="185"/>
        <v/>
      </c>
      <c r="AK742" t="str">
        <f t="shared" si="186"/>
        <v/>
      </c>
      <c r="AM742" t="str">
        <f t="shared" ca="1" si="191"/>
        <v>0, 0</v>
      </c>
      <c r="AN742">
        <f ca="1">OFFSET(INDIRECT(CONCATENATE($AE$1,"!$A$1")),$AT742,MATCH("First Name",INDIRECT(CONCATENATE($AE$1,"!$A$1")):INDIRECT(CONCATENATE($AE$1,"!$L$1")),0)-1,1,1)</f>
        <v>0</v>
      </c>
      <c r="AO742">
        <f ca="1">OFFSET(INDIRECT(CONCATENATE($AE$1,"!$A$1")),$AT742,MATCH("Last Name",INDIRECT(CONCATENATE($AE$1,"!$A$1")):INDIRECT(CONCATENATE($AE$1,"!$L$1")),0)-1,1,1)</f>
        <v>0</v>
      </c>
      <c r="AP742">
        <f ca="1">OFFSET(INDIRECT(CONCATENATE($AE$1,"!$A$1")),$AT742,MATCH("description",INDIRECT(CONCATENATE($AE$1,"!$A$1")):INDIRECT(CONCATENATE($AE$1,"!$L$1")),0)-1,1,1)</f>
        <v>0</v>
      </c>
      <c r="AQ742">
        <f ca="1">OFFSET(INDIRECT(CONCATENATE($AE$1,"!$A$1")),$AT742,MATCH("Display Name",INDIRECT(CONCATENATE($AE$1,"!$A$1")):INDIRECT(CONCATENATE($AE$1,"!$L$1")),0)-1,1,1)</f>
        <v>0</v>
      </c>
      <c r="AR742">
        <f ca="1">OFFSET(INDIRECT(CONCATENATE($AE$1,"!$A$1")),$AT742,MATCH("Pre-Windows 2000 Logon Name",INDIRECT(CONCATENATE($AE$1,"!$A$1")):INDIRECT(CONCATENATE($AE$1,"!$L$1")),0)-1,1,1)</f>
        <v>0</v>
      </c>
      <c r="AS742">
        <f ca="1">OFFSET(INDIRECT(CONCATENATE($AE$1,"!$A$1")),$AT742,MATCH("E-Mail Address",INDIRECT(CONCATENATE($AE$1,"!$A$1")):INDIRECT(CONCATENATE($AE$1,"!$L$1")),0)-1,1,1)</f>
        <v>0</v>
      </c>
      <c r="AT742">
        <v>741</v>
      </c>
    </row>
    <row r="743" spans="1:46" x14ac:dyDescent="0.25">
      <c r="A743" s="4"/>
      <c r="B743" s="4"/>
      <c r="C743" s="4"/>
      <c r="D743" s="4"/>
      <c r="E743" s="4"/>
      <c r="F743" s="4"/>
      <c r="H743" s="2"/>
      <c r="I743" t="str">
        <f t="shared" si="187"/>
        <v/>
      </c>
      <c r="K743" t="str">
        <f t="shared" si="176"/>
        <v/>
      </c>
      <c r="L743" t="str">
        <f t="shared" si="177"/>
        <v/>
      </c>
      <c r="M743" t="str">
        <f t="shared" si="178"/>
        <v/>
      </c>
      <c r="N743" t="str">
        <f t="shared" si="179"/>
        <v/>
      </c>
      <c r="O743" t="str">
        <f t="shared" si="180"/>
        <v/>
      </c>
      <c r="P743" t="str">
        <f t="shared" si="188"/>
        <v/>
      </c>
      <c r="R743" t="str">
        <f t="shared" ca="1" si="189"/>
        <v>0, 0</v>
      </c>
      <c r="S743">
        <f ca="1"/>
        <v>0</v>
      </c>
      <c r="T743">
        <f ca="1"/>
        <v>0</v>
      </c>
      <c r="U743">
        <f ca="1"/>
        <v>0</v>
      </c>
      <c r="V743">
        <f ca="1"/>
        <v>0</v>
      </c>
      <c r="W743">
        <f ca="1"/>
        <v>0</v>
      </c>
      <c r="X743">
        <f ca="1"/>
        <v>0</v>
      </c>
      <c r="Y743">
        <f ca="1"/>
        <v>0</v>
      </c>
      <c r="Z743">
        <f ca="1"/>
        <v>0</v>
      </c>
      <c r="AA743">
        <f ca="1"/>
        <v>0</v>
      </c>
      <c r="AC743" s="2"/>
      <c r="AD743" t="str">
        <f t="shared" si="190"/>
        <v/>
      </c>
      <c r="AF743" t="str">
        <f t="shared" si="181"/>
        <v/>
      </c>
      <c r="AG743" t="str">
        <f t="shared" si="182"/>
        <v/>
      </c>
      <c r="AH743" t="str">
        <f t="shared" si="183"/>
        <v/>
      </c>
      <c r="AI743" t="str">
        <f t="shared" si="184"/>
        <v/>
      </c>
      <c r="AJ743" t="str">
        <f t="shared" si="185"/>
        <v/>
      </c>
      <c r="AK743" t="str">
        <f t="shared" si="186"/>
        <v/>
      </c>
      <c r="AM743" t="str">
        <f t="shared" ca="1" si="191"/>
        <v>0, 0</v>
      </c>
      <c r="AN743">
        <f ca="1">OFFSET(INDIRECT(CONCATENATE($AE$1,"!$A$1")),$AT743,MATCH("First Name",INDIRECT(CONCATENATE($AE$1,"!$A$1")):INDIRECT(CONCATENATE($AE$1,"!$L$1")),0)-1,1,1)</f>
        <v>0</v>
      </c>
      <c r="AO743">
        <f ca="1">OFFSET(INDIRECT(CONCATENATE($AE$1,"!$A$1")),$AT743,MATCH("Last Name",INDIRECT(CONCATENATE($AE$1,"!$A$1")):INDIRECT(CONCATENATE($AE$1,"!$L$1")),0)-1,1,1)</f>
        <v>0</v>
      </c>
      <c r="AP743">
        <f ca="1">OFFSET(INDIRECT(CONCATENATE($AE$1,"!$A$1")),$AT743,MATCH("description",INDIRECT(CONCATENATE($AE$1,"!$A$1")):INDIRECT(CONCATENATE($AE$1,"!$L$1")),0)-1,1,1)</f>
        <v>0</v>
      </c>
      <c r="AQ743">
        <f ca="1">OFFSET(INDIRECT(CONCATENATE($AE$1,"!$A$1")),$AT743,MATCH("Display Name",INDIRECT(CONCATENATE($AE$1,"!$A$1")):INDIRECT(CONCATENATE($AE$1,"!$L$1")),0)-1,1,1)</f>
        <v>0</v>
      </c>
      <c r="AR743">
        <f ca="1">OFFSET(INDIRECT(CONCATENATE($AE$1,"!$A$1")),$AT743,MATCH("Pre-Windows 2000 Logon Name",INDIRECT(CONCATENATE($AE$1,"!$A$1")):INDIRECT(CONCATENATE($AE$1,"!$L$1")),0)-1,1,1)</f>
        <v>0</v>
      </c>
      <c r="AS743">
        <f ca="1">OFFSET(INDIRECT(CONCATENATE($AE$1,"!$A$1")),$AT743,MATCH("E-Mail Address",INDIRECT(CONCATENATE($AE$1,"!$A$1")):INDIRECT(CONCATENATE($AE$1,"!$L$1")),0)-1,1,1)</f>
        <v>0</v>
      </c>
      <c r="AT743">
        <v>742</v>
      </c>
    </row>
    <row r="744" spans="1:46" x14ac:dyDescent="0.25">
      <c r="A744" s="4"/>
      <c r="B744" s="4"/>
      <c r="C744" s="4"/>
      <c r="D744" s="4"/>
      <c r="E744" s="4"/>
      <c r="F744" s="4"/>
      <c r="H744" s="2"/>
      <c r="I744" t="str">
        <f t="shared" si="187"/>
        <v/>
      </c>
      <c r="K744" t="str">
        <f t="shared" si="176"/>
        <v/>
      </c>
      <c r="L744" t="str">
        <f t="shared" si="177"/>
        <v/>
      </c>
      <c r="M744" t="str">
        <f t="shared" si="178"/>
        <v/>
      </c>
      <c r="N744" t="str">
        <f t="shared" si="179"/>
        <v/>
      </c>
      <c r="O744" t="str">
        <f t="shared" si="180"/>
        <v/>
      </c>
      <c r="P744" t="str">
        <f t="shared" si="188"/>
        <v/>
      </c>
      <c r="R744" t="str">
        <f t="shared" ca="1" si="189"/>
        <v>0, 0</v>
      </c>
      <c r="S744">
        <f ca="1"/>
        <v>0</v>
      </c>
      <c r="T744">
        <f ca="1"/>
        <v>0</v>
      </c>
      <c r="U744">
        <f ca="1"/>
        <v>0</v>
      </c>
      <c r="V744">
        <f ca="1"/>
        <v>0</v>
      </c>
      <c r="W744">
        <f ca="1"/>
        <v>0</v>
      </c>
      <c r="X744">
        <f ca="1"/>
        <v>0</v>
      </c>
      <c r="Y744">
        <f ca="1"/>
        <v>0</v>
      </c>
      <c r="Z744">
        <f ca="1"/>
        <v>0</v>
      </c>
      <c r="AA744">
        <f ca="1"/>
        <v>0</v>
      </c>
      <c r="AC744" s="2"/>
      <c r="AD744" t="str">
        <f t="shared" si="190"/>
        <v/>
      </c>
      <c r="AF744" t="str">
        <f t="shared" si="181"/>
        <v/>
      </c>
      <c r="AG744" t="str">
        <f t="shared" si="182"/>
        <v/>
      </c>
      <c r="AH744" t="str">
        <f t="shared" si="183"/>
        <v/>
      </c>
      <c r="AI744" t="str">
        <f t="shared" si="184"/>
        <v/>
      </c>
      <c r="AJ744" t="str">
        <f t="shared" si="185"/>
        <v/>
      </c>
      <c r="AK744" t="str">
        <f t="shared" si="186"/>
        <v/>
      </c>
      <c r="AM744" t="str">
        <f t="shared" ca="1" si="191"/>
        <v>0, 0</v>
      </c>
      <c r="AN744">
        <f ca="1">OFFSET(INDIRECT(CONCATENATE($AE$1,"!$A$1")),$AT744,MATCH("First Name",INDIRECT(CONCATENATE($AE$1,"!$A$1")):INDIRECT(CONCATENATE($AE$1,"!$L$1")),0)-1,1,1)</f>
        <v>0</v>
      </c>
      <c r="AO744">
        <f ca="1">OFFSET(INDIRECT(CONCATENATE($AE$1,"!$A$1")),$AT744,MATCH("Last Name",INDIRECT(CONCATENATE($AE$1,"!$A$1")):INDIRECT(CONCATENATE($AE$1,"!$L$1")),0)-1,1,1)</f>
        <v>0</v>
      </c>
      <c r="AP744">
        <f ca="1">OFFSET(INDIRECT(CONCATENATE($AE$1,"!$A$1")),$AT744,MATCH("description",INDIRECT(CONCATENATE($AE$1,"!$A$1")):INDIRECT(CONCATENATE($AE$1,"!$L$1")),0)-1,1,1)</f>
        <v>0</v>
      </c>
      <c r="AQ744">
        <f ca="1">OFFSET(INDIRECT(CONCATENATE($AE$1,"!$A$1")),$AT744,MATCH("Display Name",INDIRECT(CONCATENATE($AE$1,"!$A$1")):INDIRECT(CONCATENATE($AE$1,"!$L$1")),0)-1,1,1)</f>
        <v>0</v>
      </c>
      <c r="AR744">
        <f ca="1">OFFSET(INDIRECT(CONCATENATE($AE$1,"!$A$1")),$AT744,MATCH("Pre-Windows 2000 Logon Name",INDIRECT(CONCATENATE($AE$1,"!$A$1")):INDIRECT(CONCATENATE($AE$1,"!$L$1")),0)-1,1,1)</f>
        <v>0</v>
      </c>
      <c r="AS744">
        <f ca="1">OFFSET(INDIRECT(CONCATENATE($AE$1,"!$A$1")),$AT744,MATCH("E-Mail Address",INDIRECT(CONCATENATE($AE$1,"!$A$1")):INDIRECT(CONCATENATE($AE$1,"!$L$1")),0)-1,1,1)</f>
        <v>0</v>
      </c>
      <c r="AT744">
        <v>743</v>
      </c>
    </row>
    <row r="745" spans="1:46" x14ac:dyDescent="0.25">
      <c r="A745" s="4"/>
      <c r="B745" s="4"/>
      <c r="C745" s="4"/>
      <c r="D745" s="4"/>
      <c r="E745" s="4"/>
      <c r="F745" s="4"/>
      <c r="H745" s="2"/>
      <c r="I745" t="str">
        <f t="shared" si="187"/>
        <v/>
      </c>
      <c r="K745" t="str">
        <f t="shared" si="176"/>
        <v/>
      </c>
      <c r="L745" t="str">
        <f t="shared" si="177"/>
        <v/>
      </c>
      <c r="M745" t="str">
        <f t="shared" si="178"/>
        <v/>
      </c>
      <c r="N745" t="str">
        <f t="shared" si="179"/>
        <v/>
      </c>
      <c r="O745" t="str">
        <f t="shared" si="180"/>
        <v/>
      </c>
      <c r="P745" t="str">
        <f t="shared" si="188"/>
        <v/>
      </c>
      <c r="R745" t="str">
        <f t="shared" ca="1" si="189"/>
        <v>0, 0</v>
      </c>
      <c r="S745">
        <f ca="1"/>
        <v>0</v>
      </c>
      <c r="T745">
        <f ca="1"/>
        <v>0</v>
      </c>
      <c r="U745">
        <f ca="1"/>
        <v>0</v>
      </c>
      <c r="V745">
        <f ca="1"/>
        <v>0</v>
      </c>
      <c r="W745">
        <f ca="1"/>
        <v>0</v>
      </c>
      <c r="X745">
        <f ca="1"/>
        <v>0</v>
      </c>
      <c r="Y745">
        <f ca="1"/>
        <v>0</v>
      </c>
      <c r="Z745">
        <f ca="1"/>
        <v>0</v>
      </c>
      <c r="AA745">
        <f ca="1"/>
        <v>0</v>
      </c>
      <c r="AC745" s="2"/>
      <c r="AD745" t="str">
        <f t="shared" si="190"/>
        <v/>
      </c>
      <c r="AF745" t="str">
        <f t="shared" si="181"/>
        <v/>
      </c>
      <c r="AG745" t="str">
        <f t="shared" si="182"/>
        <v/>
      </c>
      <c r="AH745" t="str">
        <f t="shared" si="183"/>
        <v/>
      </c>
      <c r="AI745" t="str">
        <f t="shared" si="184"/>
        <v/>
      </c>
      <c r="AJ745" t="str">
        <f t="shared" si="185"/>
        <v/>
      </c>
      <c r="AK745" t="str">
        <f t="shared" si="186"/>
        <v/>
      </c>
      <c r="AM745" t="str">
        <f t="shared" ca="1" si="191"/>
        <v>0, 0</v>
      </c>
      <c r="AN745">
        <f ca="1">OFFSET(INDIRECT(CONCATENATE($AE$1,"!$A$1")),$AT745,MATCH("First Name",INDIRECT(CONCATENATE($AE$1,"!$A$1")):INDIRECT(CONCATENATE($AE$1,"!$L$1")),0)-1,1,1)</f>
        <v>0</v>
      </c>
      <c r="AO745">
        <f ca="1">OFFSET(INDIRECT(CONCATENATE($AE$1,"!$A$1")),$AT745,MATCH("Last Name",INDIRECT(CONCATENATE($AE$1,"!$A$1")):INDIRECT(CONCATENATE($AE$1,"!$L$1")),0)-1,1,1)</f>
        <v>0</v>
      </c>
      <c r="AP745">
        <f ca="1">OFFSET(INDIRECT(CONCATENATE($AE$1,"!$A$1")),$AT745,MATCH("description",INDIRECT(CONCATENATE($AE$1,"!$A$1")):INDIRECT(CONCATENATE($AE$1,"!$L$1")),0)-1,1,1)</f>
        <v>0</v>
      </c>
      <c r="AQ745">
        <f ca="1">OFFSET(INDIRECT(CONCATENATE($AE$1,"!$A$1")),$AT745,MATCH("Display Name",INDIRECT(CONCATENATE($AE$1,"!$A$1")):INDIRECT(CONCATENATE($AE$1,"!$L$1")),0)-1,1,1)</f>
        <v>0</v>
      </c>
      <c r="AR745">
        <f ca="1">OFFSET(INDIRECT(CONCATENATE($AE$1,"!$A$1")),$AT745,MATCH("Pre-Windows 2000 Logon Name",INDIRECT(CONCATENATE($AE$1,"!$A$1")):INDIRECT(CONCATENATE($AE$1,"!$L$1")),0)-1,1,1)</f>
        <v>0</v>
      </c>
      <c r="AS745">
        <f ca="1">OFFSET(INDIRECT(CONCATENATE($AE$1,"!$A$1")),$AT745,MATCH("E-Mail Address",INDIRECT(CONCATENATE($AE$1,"!$A$1")):INDIRECT(CONCATENATE($AE$1,"!$L$1")),0)-1,1,1)</f>
        <v>0</v>
      </c>
      <c r="AT745">
        <v>744</v>
      </c>
    </row>
    <row r="746" spans="1:46" x14ac:dyDescent="0.25">
      <c r="A746" s="4"/>
      <c r="B746" s="4"/>
      <c r="C746" s="4"/>
      <c r="D746" s="4"/>
      <c r="E746" s="4"/>
      <c r="F746" s="4"/>
      <c r="H746" s="2"/>
      <c r="I746" t="str">
        <f t="shared" si="187"/>
        <v/>
      </c>
      <c r="K746" t="str">
        <f t="shared" si="176"/>
        <v/>
      </c>
      <c r="L746" t="str">
        <f t="shared" si="177"/>
        <v/>
      </c>
      <c r="M746" t="str">
        <f t="shared" si="178"/>
        <v/>
      </c>
      <c r="N746" t="str">
        <f t="shared" si="179"/>
        <v/>
      </c>
      <c r="O746" t="str">
        <f t="shared" si="180"/>
        <v/>
      </c>
      <c r="P746" t="str">
        <f t="shared" si="188"/>
        <v/>
      </c>
      <c r="R746" t="str">
        <f t="shared" ca="1" si="189"/>
        <v>0, 0</v>
      </c>
      <c r="S746">
        <f ca="1"/>
        <v>0</v>
      </c>
      <c r="T746">
        <f ca="1"/>
        <v>0</v>
      </c>
      <c r="U746">
        <f ca="1"/>
        <v>0</v>
      </c>
      <c r="V746">
        <f ca="1"/>
        <v>0</v>
      </c>
      <c r="W746">
        <f ca="1"/>
        <v>0</v>
      </c>
      <c r="X746">
        <f ca="1"/>
        <v>0</v>
      </c>
      <c r="Y746">
        <f ca="1"/>
        <v>0</v>
      </c>
      <c r="Z746">
        <f ca="1"/>
        <v>0</v>
      </c>
      <c r="AA746">
        <f ca="1"/>
        <v>0</v>
      </c>
      <c r="AC746" s="2"/>
      <c r="AD746" t="str">
        <f t="shared" si="190"/>
        <v/>
      </c>
      <c r="AF746" t="str">
        <f t="shared" si="181"/>
        <v/>
      </c>
      <c r="AG746" t="str">
        <f t="shared" si="182"/>
        <v/>
      </c>
      <c r="AH746" t="str">
        <f t="shared" si="183"/>
        <v/>
      </c>
      <c r="AI746" t="str">
        <f t="shared" si="184"/>
        <v/>
      </c>
      <c r="AJ746" t="str">
        <f t="shared" si="185"/>
        <v/>
      </c>
      <c r="AK746" t="str">
        <f t="shared" si="186"/>
        <v/>
      </c>
      <c r="AM746" t="str">
        <f t="shared" ca="1" si="191"/>
        <v>0, 0</v>
      </c>
      <c r="AN746">
        <f ca="1">OFFSET(INDIRECT(CONCATENATE($AE$1,"!$A$1")),$AT746,MATCH("First Name",INDIRECT(CONCATENATE($AE$1,"!$A$1")):INDIRECT(CONCATENATE($AE$1,"!$L$1")),0)-1,1,1)</f>
        <v>0</v>
      </c>
      <c r="AO746">
        <f ca="1">OFFSET(INDIRECT(CONCATENATE($AE$1,"!$A$1")),$AT746,MATCH("Last Name",INDIRECT(CONCATENATE($AE$1,"!$A$1")):INDIRECT(CONCATENATE($AE$1,"!$L$1")),0)-1,1,1)</f>
        <v>0</v>
      </c>
      <c r="AP746">
        <f ca="1">OFFSET(INDIRECT(CONCATENATE($AE$1,"!$A$1")),$AT746,MATCH("description",INDIRECT(CONCATENATE($AE$1,"!$A$1")):INDIRECT(CONCATENATE($AE$1,"!$L$1")),0)-1,1,1)</f>
        <v>0</v>
      </c>
      <c r="AQ746">
        <f ca="1">OFFSET(INDIRECT(CONCATENATE($AE$1,"!$A$1")),$AT746,MATCH("Display Name",INDIRECT(CONCATENATE($AE$1,"!$A$1")):INDIRECT(CONCATENATE($AE$1,"!$L$1")),0)-1,1,1)</f>
        <v>0</v>
      </c>
      <c r="AR746">
        <f ca="1">OFFSET(INDIRECT(CONCATENATE($AE$1,"!$A$1")),$AT746,MATCH("Pre-Windows 2000 Logon Name",INDIRECT(CONCATENATE($AE$1,"!$A$1")):INDIRECT(CONCATENATE($AE$1,"!$L$1")),0)-1,1,1)</f>
        <v>0</v>
      </c>
      <c r="AS746">
        <f ca="1">OFFSET(INDIRECT(CONCATENATE($AE$1,"!$A$1")),$AT746,MATCH("E-Mail Address",INDIRECT(CONCATENATE($AE$1,"!$A$1")):INDIRECT(CONCATENATE($AE$1,"!$L$1")),0)-1,1,1)</f>
        <v>0</v>
      </c>
      <c r="AT746">
        <v>745</v>
      </c>
    </row>
    <row r="747" spans="1:46" x14ac:dyDescent="0.25">
      <c r="A747" s="4"/>
      <c r="B747" s="4"/>
      <c r="C747" s="4"/>
      <c r="D747" s="4"/>
      <c r="E747" s="4"/>
      <c r="F747" s="4"/>
      <c r="H747" s="2"/>
      <c r="I747" t="str">
        <f t="shared" si="187"/>
        <v/>
      </c>
      <c r="K747" t="str">
        <f t="shared" si="176"/>
        <v/>
      </c>
      <c r="L747" t="str">
        <f t="shared" si="177"/>
        <v/>
      </c>
      <c r="M747" t="str">
        <f t="shared" si="178"/>
        <v/>
      </c>
      <c r="N747" t="str">
        <f t="shared" si="179"/>
        <v/>
      </c>
      <c r="O747" t="str">
        <f t="shared" si="180"/>
        <v/>
      </c>
      <c r="P747" t="str">
        <f t="shared" si="188"/>
        <v/>
      </c>
      <c r="R747" t="str">
        <f t="shared" ca="1" si="189"/>
        <v>0, 0</v>
      </c>
      <c r="S747">
        <f ca="1"/>
        <v>0</v>
      </c>
      <c r="T747">
        <f ca="1"/>
        <v>0</v>
      </c>
      <c r="U747">
        <f ca="1"/>
        <v>0</v>
      </c>
      <c r="V747">
        <f ca="1"/>
        <v>0</v>
      </c>
      <c r="W747">
        <f ca="1"/>
        <v>0</v>
      </c>
      <c r="X747">
        <f ca="1"/>
        <v>0</v>
      </c>
      <c r="Y747">
        <f ca="1"/>
        <v>0</v>
      </c>
      <c r="Z747">
        <f ca="1"/>
        <v>0</v>
      </c>
      <c r="AA747">
        <f ca="1"/>
        <v>0</v>
      </c>
      <c r="AC747" s="2"/>
      <c r="AD747" t="str">
        <f t="shared" si="190"/>
        <v/>
      </c>
      <c r="AF747" t="str">
        <f t="shared" si="181"/>
        <v/>
      </c>
      <c r="AG747" t="str">
        <f t="shared" si="182"/>
        <v/>
      </c>
      <c r="AH747" t="str">
        <f t="shared" si="183"/>
        <v/>
      </c>
      <c r="AI747" t="str">
        <f t="shared" si="184"/>
        <v/>
      </c>
      <c r="AJ747" t="str">
        <f t="shared" si="185"/>
        <v/>
      </c>
      <c r="AK747" t="str">
        <f t="shared" si="186"/>
        <v/>
      </c>
      <c r="AM747" t="str">
        <f t="shared" ca="1" si="191"/>
        <v>0, 0</v>
      </c>
      <c r="AN747">
        <f ca="1">OFFSET(INDIRECT(CONCATENATE($AE$1,"!$A$1")),$AT747,MATCH("First Name",INDIRECT(CONCATENATE($AE$1,"!$A$1")):INDIRECT(CONCATENATE($AE$1,"!$L$1")),0)-1,1,1)</f>
        <v>0</v>
      </c>
      <c r="AO747">
        <f ca="1">OFFSET(INDIRECT(CONCATENATE($AE$1,"!$A$1")),$AT747,MATCH("Last Name",INDIRECT(CONCATENATE($AE$1,"!$A$1")):INDIRECT(CONCATENATE($AE$1,"!$L$1")),0)-1,1,1)</f>
        <v>0</v>
      </c>
      <c r="AP747">
        <f ca="1">OFFSET(INDIRECT(CONCATENATE($AE$1,"!$A$1")),$AT747,MATCH("description",INDIRECT(CONCATENATE($AE$1,"!$A$1")):INDIRECT(CONCATENATE($AE$1,"!$L$1")),0)-1,1,1)</f>
        <v>0</v>
      </c>
      <c r="AQ747">
        <f ca="1">OFFSET(INDIRECT(CONCATENATE($AE$1,"!$A$1")),$AT747,MATCH("Display Name",INDIRECT(CONCATENATE($AE$1,"!$A$1")):INDIRECT(CONCATENATE($AE$1,"!$L$1")),0)-1,1,1)</f>
        <v>0</v>
      </c>
      <c r="AR747">
        <f ca="1">OFFSET(INDIRECT(CONCATENATE($AE$1,"!$A$1")),$AT747,MATCH("Pre-Windows 2000 Logon Name",INDIRECT(CONCATENATE($AE$1,"!$A$1")):INDIRECT(CONCATENATE($AE$1,"!$L$1")),0)-1,1,1)</f>
        <v>0</v>
      </c>
      <c r="AS747">
        <f ca="1">OFFSET(INDIRECT(CONCATENATE($AE$1,"!$A$1")),$AT747,MATCH("E-Mail Address",INDIRECT(CONCATENATE($AE$1,"!$A$1")):INDIRECT(CONCATENATE($AE$1,"!$L$1")),0)-1,1,1)</f>
        <v>0</v>
      </c>
      <c r="AT747">
        <v>746</v>
      </c>
    </row>
    <row r="748" spans="1:46" x14ac:dyDescent="0.25">
      <c r="A748" s="4"/>
      <c r="B748" s="4"/>
      <c r="C748" s="4"/>
      <c r="D748" s="4"/>
      <c r="E748" s="4"/>
      <c r="F748" s="4"/>
      <c r="H748" s="2"/>
      <c r="I748" t="str">
        <f t="shared" si="187"/>
        <v/>
      </c>
      <c r="K748" t="str">
        <f t="shared" si="176"/>
        <v/>
      </c>
      <c r="L748" t="str">
        <f t="shared" si="177"/>
        <v/>
      </c>
      <c r="M748" t="str">
        <f t="shared" si="178"/>
        <v/>
      </c>
      <c r="N748" t="str">
        <f t="shared" si="179"/>
        <v/>
      </c>
      <c r="O748" t="str">
        <f t="shared" si="180"/>
        <v/>
      </c>
      <c r="P748" t="str">
        <f t="shared" si="188"/>
        <v/>
      </c>
      <c r="R748" t="str">
        <f t="shared" ca="1" si="189"/>
        <v>0, 0</v>
      </c>
      <c r="S748">
        <f ca="1"/>
        <v>0</v>
      </c>
      <c r="T748">
        <f ca="1"/>
        <v>0</v>
      </c>
      <c r="U748">
        <f ca="1"/>
        <v>0</v>
      </c>
      <c r="V748">
        <f ca="1"/>
        <v>0</v>
      </c>
      <c r="W748">
        <f ca="1"/>
        <v>0</v>
      </c>
      <c r="X748">
        <f ca="1"/>
        <v>0</v>
      </c>
      <c r="Y748">
        <f ca="1"/>
        <v>0</v>
      </c>
      <c r="Z748">
        <f ca="1"/>
        <v>0</v>
      </c>
      <c r="AA748">
        <f ca="1"/>
        <v>0</v>
      </c>
      <c r="AC748" s="2"/>
      <c r="AD748" t="str">
        <f t="shared" si="190"/>
        <v/>
      </c>
      <c r="AF748" t="str">
        <f t="shared" si="181"/>
        <v/>
      </c>
      <c r="AG748" t="str">
        <f t="shared" si="182"/>
        <v/>
      </c>
      <c r="AH748" t="str">
        <f t="shared" si="183"/>
        <v/>
      </c>
      <c r="AI748" t="str">
        <f t="shared" si="184"/>
        <v/>
      </c>
      <c r="AJ748" t="str">
        <f t="shared" si="185"/>
        <v/>
      </c>
      <c r="AK748" t="str">
        <f t="shared" si="186"/>
        <v/>
      </c>
      <c r="AM748" t="str">
        <f t="shared" ca="1" si="191"/>
        <v>0, 0</v>
      </c>
      <c r="AN748">
        <f ca="1">OFFSET(INDIRECT(CONCATENATE($AE$1,"!$A$1")),$AT748,MATCH("First Name",INDIRECT(CONCATENATE($AE$1,"!$A$1")):INDIRECT(CONCATENATE($AE$1,"!$L$1")),0)-1,1,1)</f>
        <v>0</v>
      </c>
      <c r="AO748">
        <f ca="1">OFFSET(INDIRECT(CONCATENATE($AE$1,"!$A$1")),$AT748,MATCH("Last Name",INDIRECT(CONCATENATE($AE$1,"!$A$1")):INDIRECT(CONCATENATE($AE$1,"!$L$1")),0)-1,1,1)</f>
        <v>0</v>
      </c>
      <c r="AP748">
        <f ca="1">OFFSET(INDIRECT(CONCATENATE($AE$1,"!$A$1")),$AT748,MATCH("description",INDIRECT(CONCATENATE($AE$1,"!$A$1")):INDIRECT(CONCATENATE($AE$1,"!$L$1")),0)-1,1,1)</f>
        <v>0</v>
      </c>
      <c r="AQ748">
        <f ca="1">OFFSET(INDIRECT(CONCATENATE($AE$1,"!$A$1")),$AT748,MATCH("Display Name",INDIRECT(CONCATENATE($AE$1,"!$A$1")):INDIRECT(CONCATENATE($AE$1,"!$L$1")),0)-1,1,1)</f>
        <v>0</v>
      </c>
      <c r="AR748">
        <f ca="1">OFFSET(INDIRECT(CONCATENATE($AE$1,"!$A$1")),$AT748,MATCH("Pre-Windows 2000 Logon Name",INDIRECT(CONCATENATE($AE$1,"!$A$1")):INDIRECT(CONCATENATE($AE$1,"!$L$1")),0)-1,1,1)</f>
        <v>0</v>
      </c>
      <c r="AS748">
        <f ca="1">OFFSET(INDIRECT(CONCATENATE($AE$1,"!$A$1")),$AT748,MATCH("E-Mail Address",INDIRECT(CONCATENATE($AE$1,"!$A$1")):INDIRECT(CONCATENATE($AE$1,"!$L$1")),0)-1,1,1)</f>
        <v>0</v>
      </c>
      <c r="AT748">
        <v>747</v>
      </c>
    </row>
    <row r="749" spans="1:46" x14ac:dyDescent="0.25">
      <c r="A749" s="4"/>
      <c r="B749" s="4"/>
      <c r="C749" s="4"/>
      <c r="D749" s="4"/>
      <c r="E749" s="4"/>
      <c r="F749" s="4"/>
      <c r="H749" s="2"/>
      <c r="I749" t="str">
        <f t="shared" si="187"/>
        <v/>
      </c>
      <c r="K749" t="str">
        <f t="shared" si="176"/>
        <v/>
      </c>
      <c r="L749" t="str">
        <f t="shared" si="177"/>
        <v/>
      </c>
      <c r="M749" t="str">
        <f t="shared" si="178"/>
        <v/>
      </c>
      <c r="N749" t="str">
        <f t="shared" si="179"/>
        <v/>
      </c>
      <c r="O749" t="str">
        <f t="shared" si="180"/>
        <v/>
      </c>
      <c r="P749" t="str">
        <f t="shared" si="188"/>
        <v/>
      </c>
      <c r="R749" t="str">
        <f t="shared" ca="1" si="189"/>
        <v>0, 0</v>
      </c>
      <c r="S749">
        <f ca="1"/>
        <v>0</v>
      </c>
      <c r="T749">
        <f ca="1"/>
        <v>0</v>
      </c>
      <c r="U749">
        <f ca="1"/>
        <v>0</v>
      </c>
      <c r="V749">
        <f ca="1"/>
        <v>0</v>
      </c>
      <c r="W749">
        <f ca="1"/>
        <v>0</v>
      </c>
      <c r="X749">
        <f ca="1"/>
        <v>0</v>
      </c>
      <c r="Y749">
        <f ca="1"/>
        <v>0</v>
      </c>
      <c r="Z749">
        <f ca="1"/>
        <v>0</v>
      </c>
      <c r="AA749">
        <f ca="1"/>
        <v>0</v>
      </c>
      <c r="AC749" s="2"/>
      <c r="AD749" t="str">
        <f t="shared" si="190"/>
        <v/>
      </c>
      <c r="AF749" t="str">
        <f t="shared" si="181"/>
        <v/>
      </c>
      <c r="AG749" t="str">
        <f t="shared" si="182"/>
        <v/>
      </c>
      <c r="AH749" t="str">
        <f t="shared" si="183"/>
        <v/>
      </c>
      <c r="AI749" t="str">
        <f t="shared" si="184"/>
        <v/>
      </c>
      <c r="AJ749" t="str">
        <f t="shared" si="185"/>
        <v/>
      </c>
      <c r="AK749" t="str">
        <f t="shared" si="186"/>
        <v/>
      </c>
      <c r="AM749" t="str">
        <f t="shared" ca="1" si="191"/>
        <v>0, 0</v>
      </c>
      <c r="AN749">
        <f ca="1">OFFSET(INDIRECT(CONCATENATE($AE$1,"!$A$1")),$AT749,MATCH("First Name",INDIRECT(CONCATENATE($AE$1,"!$A$1")):INDIRECT(CONCATENATE($AE$1,"!$L$1")),0)-1,1,1)</f>
        <v>0</v>
      </c>
      <c r="AO749">
        <f ca="1">OFFSET(INDIRECT(CONCATENATE($AE$1,"!$A$1")),$AT749,MATCH("Last Name",INDIRECT(CONCATENATE($AE$1,"!$A$1")):INDIRECT(CONCATENATE($AE$1,"!$L$1")),0)-1,1,1)</f>
        <v>0</v>
      </c>
      <c r="AP749">
        <f ca="1">OFFSET(INDIRECT(CONCATENATE($AE$1,"!$A$1")),$AT749,MATCH("description",INDIRECT(CONCATENATE($AE$1,"!$A$1")):INDIRECT(CONCATENATE($AE$1,"!$L$1")),0)-1,1,1)</f>
        <v>0</v>
      </c>
      <c r="AQ749">
        <f ca="1">OFFSET(INDIRECT(CONCATENATE($AE$1,"!$A$1")),$AT749,MATCH("Display Name",INDIRECT(CONCATENATE($AE$1,"!$A$1")):INDIRECT(CONCATENATE($AE$1,"!$L$1")),0)-1,1,1)</f>
        <v>0</v>
      </c>
      <c r="AR749">
        <f ca="1">OFFSET(INDIRECT(CONCATENATE($AE$1,"!$A$1")),$AT749,MATCH("Pre-Windows 2000 Logon Name",INDIRECT(CONCATENATE($AE$1,"!$A$1")):INDIRECT(CONCATENATE($AE$1,"!$L$1")),0)-1,1,1)</f>
        <v>0</v>
      </c>
      <c r="AS749">
        <f ca="1">OFFSET(INDIRECT(CONCATENATE($AE$1,"!$A$1")),$AT749,MATCH("E-Mail Address",INDIRECT(CONCATENATE($AE$1,"!$A$1")):INDIRECT(CONCATENATE($AE$1,"!$L$1")),0)-1,1,1)</f>
        <v>0</v>
      </c>
      <c r="AT749">
        <v>748</v>
      </c>
    </row>
    <row r="750" spans="1:46" x14ac:dyDescent="0.25">
      <c r="A750" s="4"/>
      <c r="B750" s="4"/>
      <c r="C750" s="4"/>
      <c r="D750" s="4"/>
      <c r="E750" s="4"/>
      <c r="F750" s="4"/>
      <c r="H750" s="2"/>
      <c r="I750" t="str">
        <f t="shared" si="187"/>
        <v/>
      </c>
      <c r="K750" t="str">
        <f t="shared" si="176"/>
        <v/>
      </c>
      <c r="L750" t="str">
        <f t="shared" si="177"/>
        <v/>
      </c>
      <c r="M750" t="str">
        <f t="shared" si="178"/>
        <v/>
      </c>
      <c r="N750" t="str">
        <f t="shared" si="179"/>
        <v/>
      </c>
      <c r="O750" t="str">
        <f t="shared" si="180"/>
        <v/>
      </c>
      <c r="P750" t="str">
        <f t="shared" si="188"/>
        <v/>
      </c>
      <c r="R750" t="str">
        <f t="shared" ca="1" si="189"/>
        <v>0, 0</v>
      </c>
      <c r="S750">
        <f ca="1"/>
        <v>0</v>
      </c>
      <c r="T750">
        <f ca="1"/>
        <v>0</v>
      </c>
      <c r="U750">
        <f ca="1"/>
        <v>0</v>
      </c>
      <c r="V750">
        <f ca="1"/>
        <v>0</v>
      </c>
      <c r="W750">
        <f ca="1"/>
        <v>0</v>
      </c>
      <c r="X750">
        <f ca="1"/>
        <v>0</v>
      </c>
      <c r="Y750">
        <f ca="1"/>
        <v>0</v>
      </c>
      <c r="Z750">
        <f ca="1"/>
        <v>0</v>
      </c>
      <c r="AA750">
        <f ca="1"/>
        <v>0</v>
      </c>
      <c r="AC750" s="2"/>
      <c r="AD750" t="str">
        <f t="shared" si="190"/>
        <v/>
      </c>
      <c r="AF750" t="str">
        <f t="shared" si="181"/>
        <v/>
      </c>
      <c r="AG750" t="str">
        <f t="shared" si="182"/>
        <v/>
      </c>
      <c r="AH750" t="str">
        <f t="shared" si="183"/>
        <v/>
      </c>
      <c r="AI750" t="str">
        <f t="shared" si="184"/>
        <v/>
      </c>
      <c r="AJ750" t="str">
        <f t="shared" si="185"/>
        <v/>
      </c>
      <c r="AK750" t="str">
        <f t="shared" si="186"/>
        <v/>
      </c>
      <c r="AM750" t="str">
        <f t="shared" ca="1" si="191"/>
        <v>0, 0</v>
      </c>
      <c r="AN750">
        <f ca="1">OFFSET(INDIRECT(CONCATENATE($AE$1,"!$A$1")),$AT750,MATCH("First Name",INDIRECT(CONCATENATE($AE$1,"!$A$1")):INDIRECT(CONCATENATE($AE$1,"!$L$1")),0)-1,1,1)</f>
        <v>0</v>
      </c>
      <c r="AO750">
        <f ca="1">OFFSET(INDIRECT(CONCATENATE($AE$1,"!$A$1")),$AT750,MATCH("Last Name",INDIRECT(CONCATENATE($AE$1,"!$A$1")):INDIRECT(CONCATENATE($AE$1,"!$L$1")),0)-1,1,1)</f>
        <v>0</v>
      </c>
      <c r="AP750">
        <f ca="1">OFFSET(INDIRECT(CONCATENATE($AE$1,"!$A$1")),$AT750,MATCH("description",INDIRECT(CONCATENATE($AE$1,"!$A$1")):INDIRECT(CONCATENATE($AE$1,"!$L$1")),0)-1,1,1)</f>
        <v>0</v>
      </c>
      <c r="AQ750">
        <f ca="1">OFFSET(INDIRECT(CONCATENATE($AE$1,"!$A$1")),$AT750,MATCH("Display Name",INDIRECT(CONCATENATE($AE$1,"!$A$1")):INDIRECT(CONCATENATE($AE$1,"!$L$1")),0)-1,1,1)</f>
        <v>0</v>
      </c>
      <c r="AR750">
        <f ca="1">OFFSET(INDIRECT(CONCATENATE($AE$1,"!$A$1")),$AT750,MATCH("Pre-Windows 2000 Logon Name",INDIRECT(CONCATENATE($AE$1,"!$A$1")):INDIRECT(CONCATENATE($AE$1,"!$L$1")),0)-1,1,1)</f>
        <v>0</v>
      </c>
      <c r="AS750">
        <f ca="1">OFFSET(INDIRECT(CONCATENATE($AE$1,"!$A$1")),$AT750,MATCH("E-Mail Address",INDIRECT(CONCATENATE($AE$1,"!$A$1")):INDIRECT(CONCATENATE($AE$1,"!$L$1")),0)-1,1,1)</f>
        <v>0</v>
      </c>
      <c r="AT750">
        <v>749</v>
      </c>
    </row>
    <row r="751" spans="1:46" x14ac:dyDescent="0.25">
      <c r="A751" s="4"/>
      <c r="B751" s="4"/>
      <c r="C751" s="4"/>
      <c r="D751" s="4"/>
      <c r="E751" s="4"/>
      <c r="F751" s="4"/>
      <c r="H751" s="2"/>
      <c r="I751" t="str">
        <f t="shared" si="187"/>
        <v/>
      </c>
      <c r="K751" t="str">
        <f t="shared" si="176"/>
        <v/>
      </c>
      <c r="L751" t="str">
        <f t="shared" si="177"/>
        <v/>
      </c>
      <c r="M751" t="str">
        <f t="shared" si="178"/>
        <v/>
      </c>
      <c r="N751" t="str">
        <f t="shared" si="179"/>
        <v/>
      </c>
      <c r="O751" t="str">
        <f t="shared" si="180"/>
        <v/>
      </c>
      <c r="P751" t="str">
        <f t="shared" si="188"/>
        <v/>
      </c>
      <c r="R751" t="str">
        <f t="shared" ca="1" si="189"/>
        <v>0, 0</v>
      </c>
      <c r="S751">
        <f ca="1"/>
        <v>0</v>
      </c>
      <c r="T751">
        <f ca="1"/>
        <v>0</v>
      </c>
      <c r="U751">
        <f ca="1"/>
        <v>0</v>
      </c>
      <c r="V751">
        <f ca="1"/>
        <v>0</v>
      </c>
      <c r="W751">
        <f ca="1"/>
        <v>0</v>
      </c>
      <c r="X751">
        <f ca="1"/>
        <v>0</v>
      </c>
      <c r="Y751">
        <f ca="1"/>
        <v>0</v>
      </c>
      <c r="Z751">
        <f ca="1"/>
        <v>0</v>
      </c>
      <c r="AA751">
        <f ca="1"/>
        <v>0</v>
      </c>
      <c r="AC751" s="2"/>
      <c r="AD751" t="str">
        <f t="shared" si="190"/>
        <v/>
      </c>
      <c r="AF751" t="str">
        <f t="shared" si="181"/>
        <v/>
      </c>
      <c r="AG751" t="str">
        <f t="shared" si="182"/>
        <v/>
      </c>
      <c r="AH751" t="str">
        <f t="shared" si="183"/>
        <v/>
      </c>
      <c r="AI751" t="str">
        <f t="shared" si="184"/>
        <v/>
      </c>
      <c r="AJ751" t="str">
        <f t="shared" si="185"/>
        <v/>
      </c>
      <c r="AK751" t="str">
        <f t="shared" si="186"/>
        <v/>
      </c>
      <c r="AM751" t="str">
        <f t="shared" ca="1" si="191"/>
        <v>0, 0</v>
      </c>
      <c r="AN751">
        <f ca="1">OFFSET(INDIRECT(CONCATENATE($AE$1,"!$A$1")),$AT751,MATCH("First Name",INDIRECT(CONCATENATE($AE$1,"!$A$1")):INDIRECT(CONCATENATE($AE$1,"!$L$1")),0)-1,1,1)</f>
        <v>0</v>
      </c>
      <c r="AO751">
        <f ca="1">OFFSET(INDIRECT(CONCATENATE($AE$1,"!$A$1")),$AT751,MATCH("Last Name",INDIRECT(CONCATENATE($AE$1,"!$A$1")):INDIRECT(CONCATENATE($AE$1,"!$L$1")),0)-1,1,1)</f>
        <v>0</v>
      </c>
      <c r="AP751">
        <f ca="1">OFFSET(INDIRECT(CONCATENATE($AE$1,"!$A$1")),$AT751,MATCH("description",INDIRECT(CONCATENATE($AE$1,"!$A$1")):INDIRECT(CONCATENATE($AE$1,"!$L$1")),0)-1,1,1)</f>
        <v>0</v>
      </c>
      <c r="AQ751">
        <f ca="1">OFFSET(INDIRECT(CONCATENATE($AE$1,"!$A$1")),$AT751,MATCH("Display Name",INDIRECT(CONCATENATE($AE$1,"!$A$1")):INDIRECT(CONCATENATE($AE$1,"!$L$1")),0)-1,1,1)</f>
        <v>0</v>
      </c>
      <c r="AR751">
        <f ca="1">OFFSET(INDIRECT(CONCATENATE($AE$1,"!$A$1")),$AT751,MATCH("Pre-Windows 2000 Logon Name",INDIRECT(CONCATENATE($AE$1,"!$A$1")):INDIRECT(CONCATENATE($AE$1,"!$L$1")),0)-1,1,1)</f>
        <v>0</v>
      </c>
      <c r="AS751">
        <f ca="1">OFFSET(INDIRECT(CONCATENATE($AE$1,"!$A$1")),$AT751,MATCH("E-Mail Address",INDIRECT(CONCATENATE($AE$1,"!$A$1")):INDIRECT(CONCATENATE($AE$1,"!$L$1")),0)-1,1,1)</f>
        <v>0</v>
      </c>
      <c r="AT751">
        <v>750</v>
      </c>
    </row>
    <row r="752" spans="1:46" x14ac:dyDescent="0.25">
      <c r="A752" s="4"/>
      <c r="B752" s="4"/>
      <c r="C752" s="4"/>
      <c r="D752" s="4"/>
      <c r="E752" s="4"/>
      <c r="F752" s="4"/>
      <c r="H752" s="2"/>
      <c r="I752" t="str">
        <f t="shared" si="187"/>
        <v/>
      </c>
      <c r="K752" t="str">
        <f t="shared" si="176"/>
        <v/>
      </c>
      <c r="L752" t="str">
        <f t="shared" si="177"/>
        <v/>
      </c>
      <c r="M752" t="str">
        <f t="shared" si="178"/>
        <v/>
      </c>
      <c r="N752" t="str">
        <f t="shared" si="179"/>
        <v/>
      </c>
      <c r="O752" t="str">
        <f t="shared" si="180"/>
        <v/>
      </c>
      <c r="P752" t="str">
        <f t="shared" si="188"/>
        <v/>
      </c>
      <c r="R752" t="str">
        <f t="shared" ca="1" si="189"/>
        <v>0, 0</v>
      </c>
      <c r="S752">
        <f ca="1"/>
        <v>0</v>
      </c>
      <c r="T752">
        <f ca="1"/>
        <v>0</v>
      </c>
      <c r="U752">
        <f ca="1"/>
        <v>0</v>
      </c>
      <c r="V752">
        <f ca="1"/>
        <v>0</v>
      </c>
      <c r="W752">
        <f ca="1"/>
        <v>0</v>
      </c>
      <c r="X752">
        <f ca="1"/>
        <v>0</v>
      </c>
      <c r="Y752">
        <f ca="1"/>
        <v>0</v>
      </c>
      <c r="Z752">
        <f ca="1"/>
        <v>0</v>
      </c>
      <c r="AA752">
        <f ca="1"/>
        <v>0</v>
      </c>
      <c r="AC752" s="2"/>
      <c r="AD752" t="str">
        <f t="shared" si="190"/>
        <v/>
      </c>
      <c r="AF752" t="str">
        <f t="shared" si="181"/>
        <v/>
      </c>
      <c r="AG752" t="str">
        <f t="shared" si="182"/>
        <v/>
      </c>
      <c r="AH752" t="str">
        <f t="shared" si="183"/>
        <v/>
      </c>
      <c r="AI752" t="str">
        <f t="shared" si="184"/>
        <v/>
      </c>
      <c r="AJ752" t="str">
        <f t="shared" si="185"/>
        <v/>
      </c>
      <c r="AK752" t="str">
        <f t="shared" si="186"/>
        <v/>
      </c>
      <c r="AM752" t="str">
        <f t="shared" ca="1" si="191"/>
        <v>0, 0</v>
      </c>
      <c r="AN752">
        <f ca="1">OFFSET(INDIRECT(CONCATENATE($AE$1,"!$A$1")),$AT752,MATCH("First Name",INDIRECT(CONCATENATE($AE$1,"!$A$1")):INDIRECT(CONCATENATE($AE$1,"!$L$1")),0)-1,1,1)</f>
        <v>0</v>
      </c>
      <c r="AO752">
        <f ca="1">OFFSET(INDIRECT(CONCATENATE($AE$1,"!$A$1")),$AT752,MATCH("Last Name",INDIRECT(CONCATENATE($AE$1,"!$A$1")):INDIRECT(CONCATENATE($AE$1,"!$L$1")),0)-1,1,1)</f>
        <v>0</v>
      </c>
      <c r="AP752">
        <f ca="1">OFFSET(INDIRECT(CONCATENATE($AE$1,"!$A$1")),$AT752,MATCH("description",INDIRECT(CONCATENATE($AE$1,"!$A$1")):INDIRECT(CONCATENATE($AE$1,"!$L$1")),0)-1,1,1)</f>
        <v>0</v>
      </c>
      <c r="AQ752">
        <f ca="1">OFFSET(INDIRECT(CONCATENATE($AE$1,"!$A$1")),$AT752,MATCH("Display Name",INDIRECT(CONCATENATE($AE$1,"!$A$1")):INDIRECT(CONCATENATE($AE$1,"!$L$1")),0)-1,1,1)</f>
        <v>0</v>
      </c>
      <c r="AR752">
        <f ca="1">OFFSET(INDIRECT(CONCATENATE($AE$1,"!$A$1")),$AT752,MATCH("Pre-Windows 2000 Logon Name",INDIRECT(CONCATENATE($AE$1,"!$A$1")):INDIRECT(CONCATENATE($AE$1,"!$L$1")),0)-1,1,1)</f>
        <v>0</v>
      </c>
      <c r="AS752">
        <f ca="1">OFFSET(INDIRECT(CONCATENATE($AE$1,"!$A$1")),$AT752,MATCH("E-Mail Address",INDIRECT(CONCATENATE($AE$1,"!$A$1")):INDIRECT(CONCATENATE($AE$1,"!$L$1")),0)-1,1,1)</f>
        <v>0</v>
      </c>
      <c r="AT752">
        <v>751</v>
      </c>
    </row>
    <row r="753" spans="1:46" x14ac:dyDescent="0.25">
      <c r="A753" s="4"/>
      <c r="B753" s="4"/>
      <c r="C753" s="4"/>
      <c r="D753" s="4"/>
      <c r="E753" s="4"/>
      <c r="F753" s="4"/>
      <c r="H753" s="2"/>
      <c r="I753" t="str">
        <f t="shared" si="187"/>
        <v/>
      </c>
      <c r="K753" t="str">
        <f t="shared" si="176"/>
        <v/>
      </c>
      <c r="L753" t="str">
        <f t="shared" si="177"/>
        <v/>
      </c>
      <c r="M753" t="str">
        <f t="shared" si="178"/>
        <v/>
      </c>
      <c r="N753" t="str">
        <f t="shared" si="179"/>
        <v/>
      </c>
      <c r="O753" t="str">
        <f t="shared" si="180"/>
        <v/>
      </c>
      <c r="P753" t="str">
        <f t="shared" si="188"/>
        <v/>
      </c>
      <c r="R753" t="str">
        <f t="shared" ca="1" si="189"/>
        <v>0, 0</v>
      </c>
      <c r="S753">
        <f ca="1"/>
        <v>0</v>
      </c>
      <c r="T753">
        <f ca="1"/>
        <v>0</v>
      </c>
      <c r="U753">
        <f ca="1"/>
        <v>0</v>
      </c>
      <c r="V753">
        <f ca="1"/>
        <v>0</v>
      </c>
      <c r="W753">
        <f ca="1"/>
        <v>0</v>
      </c>
      <c r="X753">
        <f ca="1"/>
        <v>0</v>
      </c>
      <c r="Y753">
        <f ca="1"/>
        <v>0</v>
      </c>
      <c r="Z753">
        <f ca="1"/>
        <v>0</v>
      </c>
      <c r="AA753">
        <f ca="1"/>
        <v>0</v>
      </c>
      <c r="AC753" s="2"/>
      <c r="AD753" t="str">
        <f t="shared" si="190"/>
        <v/>
      </c>
      <c r="AF753" t="str">
        <f t="shared" si="181"/>
        <v/>
      </c>
      <c r="AG753" t="str">
        <f t="shared" si="182"/>
        <v/>
      </c>
      <c r="AH753" t="str">
        <f t="shared" si="183"/>
        <v/>
      </c>
      <c r="AI753" t="str">
        <f t="shared" si="184"/>
        <v/>
      </c>
      <c r="AJ753" t="str">
        <f t="shared" si="185"/>
        <v/>
      </c>
      <c r="AK753" t="str">
        <f t="shared" si="186"/>
        <v/>
      </c>
      <c r="AM753" t="str">
        <f t="shared" ca="1" si="191"/>
        <v>0, 0</v>
      </c>
      <c r="AN753">
        <f ca="1">OFFSET(INDIRECT(CONCATENATE($AE$1,"!$A$1")),$AT753,MATCH("First Name",INDIRECT(CONCATENATE($AE$1,"!$A$1")):INDIRECT(CONCATENATE($AE$1,"!$L$1")),0)-1,1,1)</f>
        <v>0</v>
      </c>
      <c r="AO753">
        <f ca="1">OFFSET(INDIRECT(CONCATENATE($AE$1,"!$A$1")),$AT753,MATCH("Last Name",INDIRECT(CONCATENATE($AE$1,"!$A$1")):INDIRECT(CONCATENATE($AE$1,"!$L$1")),0)-1,1,1)</f>
        <v>0</v>
      </c>
      <c r="AP753">
        <f ca="1">OFFSET(INDIRECT(CONCATENATE($AE$1,"!$A$1")),$AT753,MATCH("description",INDIRECT(CONCATENATE($AE$1,"!$A$1")):INDIRECT(CONCATENATE($AE$1,"!$L$1")),0)-1,1,1)</f>
        <v>0</v>
      </c>
      <c r="AQ753">
        <f ca="1">OFFSET(INDIRECT(CONCATENATE($AE$1,"!$A$1")),$AT753,MATCH("Display Name",INDIRECT(CONCATENATE($AE$1,"!$A$1")):INDIRECT(CONCATENATE($AE$1,"!$L$1")),0)-1,1,1)</f>
        <v>0</v>
      </c>
      <c r="AR753">
        <f ca="1">OFFSET(INDIRECT(CONCATENATE($AE$1,"!$A$1")),$AT753,MATCH("Pre-Windows 2000 Logon Name",INDIRECT(CONCATENATE($AE$1,"!$A$1")):INDIRECT(CONCATENATE($AE$1,"!$L$1")),0)-1,1,1)</f>
        <v>0</v>
      </c>
      <c r="AS753">
        <f ca="1">OFFSET(INDIRECT(CONCATENATE($AE$1,"!$A$1")),$AT753,MATCH("E-Mail Address",INDIRECT(CONCATENATE($AE$1,"!$A$1")):INDIRECT(CONCATENATE($AE$1,"!$L$1")),0)-1,1,1)</f>
        <v>0</v>
      </c>
      <c r="AT753">
        <v>752</v>
      </c>
    </row>
    <row r="754" spans="1:46" x14ac:dyDescent="0.25">
      <c r="A754" s="4"/>
      <c r="B754" s="4"/>
      <c r="C754" s="4"/>
      <c r="D754" s="4"/>
      <c r="E754" s="4"/>
      <c r="F754" s="4"/>
      <c r="H754" s="2"/>
      <c r="I754" t="str">
        <f t="shared" si="187"/>
        <v/>
      </c>
      <c r="K754" t="str">
        <f t="shared" si="176"/>
        <v/>
      </c>
      <c r="L754" t="str">
        <f t="shared" si="177"/>
        <v/>
      </c>
      <c r="M754" t="str">
        <f t="shared" si="178"/>
        <v/>
      </c>
      <c r="N754" t="str">
        <f t="shared" si="179"/>
        <v/>
      </c>
      <c r="O754" t="str">
        <f t="shared" si="180"/>
        <v/>
      </c>
      <c r="P754" t="str">
        <f t="shared" si="188"/>
        <v/>
      </c>
      <c r="R754" t="str">
        <f t="shared" ca="1" si="189"/>
        <v>0, 0</v>
      </c>
      <c r="S754">
        <f ca="1"/>
        <v>0</v>
      </c>
      <c r="T754">
        <f ca="1"/>
        <v>0</v>
      </c>
      <c r="U754">
        <f ca="1"/>
        <v>0</v>
      </c>
      <c r="V754">
        <f ca="1"/>
        <v>0</v>
      </c>
      <c r="W754">
        <f ca="1"/>
        <v>0</v>
      </c>
      <c r="X754">
        <f ca="1"/>
        <v>0</v>
      </c>
      <c r="Y754">
        <f ca="1"/>
        <v>0</v>
      </c>
      <c r="Z754">
        <f ca="1"/>
        <v>0</v>
      </c>
      <c r="AA754">
        <f ca="1"/>
        <v>0</v>
      </c>
      <c r="AC754" s="2"/>
      <c r="AD754" t="str">
        <f t="shared" si="190"/>
        <v/>
      </c>
      <c r="AF754" t="str">
        <f t="shared" si="181"/>
        <v/>
      </c>
      <c r="AG754" t="str">
        <f t="shared" si="182"/>
        <v/>
      </c>
      <c r="AH754" t="str">
        <f t="shared" si="183"/>
        <v/>
      </c>
      <c r="AI754" t="str">
        <f t="shared" si="184"/>
        <v/>
      </c>
      <c r="AJ754" t="str">
        <f t="shared" si="185"/>
        <v/>
      </c>
      <c r="AK754" t="str">
        <f t="shared" si="186"/>
        <v/>
      </c>
      <c r="AM754" t="str">
        <f t="shared" ca="1" si="191"/>
        <v>0, 0</v>
      </c>
      <c r="AN754">
        <f ca="1">OFFSET(INDIRECT(CONCATENATE($AE$1,"!$A$1")),$AT754,MATCH("First Name",INDIRECT(CONCATENATE($AE$1,"!$A$1")):INDIRECT(CONCATENATE($AE$1,"!$L$1")),0)-1,1,1)</f>
        <v>0</v>
      </c>
      <c r="AO754">
        <f ca="1">OFFSET(INDIRECT(CONCATENATE($AE$1,"!$A$1")),$AT754,MATCH("Last Name",INDIRECT(CONCATENATE($AE$1,"!$A$1")):INDIRECT(CONCATENATE($AE$1,"!$L$1")),0)-1,1,1)</f>
        <v>0</v>
      </c>
      <c r="AP754">
        <f ca="1">OFFSET(INDIRECT(CONCATENATE($AE$1,"!$A$1")),$AT754,MATCH("description",INDIRECT(CONCATENATE($AE$1,"!$A$1")):INDIRECT(CONCATENATE($AE$1,"!$L$1")),0)-1,1,1)</f>
        <v>0</v>
      </c>
      <c r="AQ754">
        <f ca="1">OFFSET(INDIRECT(CONCATENATE($AE$1,"!$A$1")),$AT754,MATCH("Display Name",INDIRECT(CONCATENATE($AE$1,"!$A$1")):INDIRECT(CONCATENATE($AE$1,"!$L$1")),0)-1,1,1)</f>
        <v>0</v>
      </c>
      <c r="AR754">
        <f ca="1">OFFSET(INDIRECT(CONCATENATE($AE$1,"!$A$1")),$AT754,MATCH("Pre-Windows 2000 Logon Name",INDIRECT(CONCATENATE($AE$1,"!$A$1")):INDIRECT(CONCATENATE($AE$1,"!$L$1")),0)-1,1,1)</f>
        <v>0</v>
      </c>
      <c r="AS754">
        <f ca="1">OFFSET(INDIRECT(CONCATENATE($AE$1,"!$A$1")),$AT754,MATCH("E-Mail Address",INDIRECT(CONCATENATE($AE$1,"!$A$1")):INDIRECT(CONCATENATE($AE$1,"!$L$1")),0)-1,1,1)</f>
        <v>0</v>
      </c>
      <c r="AT754">
        <v>753</v>
      </c>
    </row>
    <row r="755" spans="1:46" x14ac:dyDescent="0.25">
      <c r="A755" s="4"/>
      <c r="B755" s="4"/>
      <c r="C755" s="4"/>
      <c r="D755" s="4"/>
      <c r="E755" s="4"/>
      <c r="F755" s="4"/>
      <c r="H755" s="2"/>
      <c r="I755" t="str">
        <f t="shared" si="187"/>
        <v/>
      </c>
      <c r="K755" t="str">
        <f t="shared" si="176"/>
        <v/>
      </c>
      <c r="L755" t="str">
        <f t="shared" si="177"/>
        <v/>
      </c>
      <c r="M755" t="str">
        <f t="shared" si="178"/>
        <v/>
      </c>
      <c r="N755" t="str">
        <f t="shared" si="179"/>
        <v/>
      </c>
      <c r="O755" t="str">
        <f t="shared" si="180"/>
        <v/>
      </c>
      <c r="P755" t="str">
        <f t="shared" si="188"/>
        <v/>
      </c>
      <c r="R755" t="str">
        <f t="shared" ca="1" si="189"/>
        <v>0, 0</v>
      </c>
      <c r="S755">
        <f ca="1"/>
        <v>0</v>
      </c>
      <c r="T755">
        <f ca="1"/>
        <v>0</v>
      </c>
      <c r="U755">
        <f ca="1"/>
        <v>0</v>
      </c>
      <c r="V755">
        <f ca="1"/>
        <v>0</v>
      </c>
      <c r="W755">
        <f ca="1"/>
        <v>0</v>
      </c>
      <c r="X755">
        <f ca="1"/>
        <v>0</v>
      </c>
      <c r="Y755">
        <f ca="1"/>
        <v>0</v>
      </c>
      <c r="Z755">
        <f ca="1"/>
        <v>0</v>
      </c>
      <c r="AA755">
        <f ca="1"/>
        <v>0</v>
      </c>
      <c r="AC755" s="2"/>
      <c r="AD755" t="str">
        <f t="shared" si="190"/>
        <v/>
      </c>
      <c r="AF755" t="str">
        <f t="shared" si="181"/>
        <v/>
      </c>
      <c r="AG755" t="str">
        <f t="shared" si="182"/>
        <v/>
      </c>
      <c r="AH755" t="str">
        <f t="shared" si="183"/>
        <v/>
      </c>
      <c r="AI755" t="str">
        <f t="shared" si="184"/>
        <v/>
      </c>
      <c r="AJ755" t="str">
        <f t="shared" si="185"/>
        <v/>
      </c>
      <c r="AK755" t="str">
        <f t="shared" si="186"/>
        <v/>
      </c>
      <c r="AM755" t="str">
        <f t="shared" ca="1" si="191"/>
        <v>0, 0</v>
      </c>
      <c r="AN755">
        <f ca="1">OFFSET(INDIRECT(CONCATENATE($AE$1,"!$A$1")),$AT755,MATCH("First Name",INDIRECT(CONCATENATE($AE$1,"!$A$1")):INDIRECT(CONCATENATE($AE$1,"!$L$1")),0)-1,1,1)</f>
        <v>0</v>
      </c>
      <c r="AO755">
        <f ca="1">OFFSET(INDIRECT(CONCATENATE($AE$1,"!$A$1")),$AT755,MATCH("Last Name",INDIRECT(CONCATENATE($AE$1,"!$A$1")):INDIRECT(CONCATENATE($AE$1,"!$L$1")),0)-1,1,1)</f>
        <v>0</v>
      </c>
      <c r="AP755">
        <f ca="1">OFFSET(INDIRECT(CONCATENATE($AE$1,"!$A$1")),$AT755,MATCH("description",INDIRECT(CONCATENATE($AE$1,"!$A$1")):INDIRECT(CONCATENATE($AE$1,"!$L$1")),0)-1,1,1)</f>
        <v>0</v>
      </c>
      <c r="AQ755">
        <f ca="1">OFFSET(INDIRECT(CONCATENATE($AE$1,"!$A$1")),$AT755,MATCH("Display Name",INDIRECT(CONCATENATE($AE$1,"!$A$1")):INDIRECT(CONCATENATE($AE$1,"!$L$1")),0)-1,1,1)</f>
        <v>0</v>
      </c>
      <c r="AR755">
        <f ca="1">OFFSET(INDIRECT(CONCATENATE($AE$1,"!$A$1")),$AT755,MATCH("Pre-Windows 2000 Logon Name",INDIRECT(CONCATENATE($AE$1,"!$A$1")):INDIRECT(CONCATENATE($AE$1,"!$L$1")),0)-1,1,1)</f>
        <v>0</v>
      </c>
      <c r="AS755">
        <f ca="1">OFFSET(INDIRECT(CONCATENATE($AE$1,"!$A$1")),$AT755,MATCH("E-Mail Address",INDIRECT(CONCATENATE($AE$1,"!$A$1")):INDIRECT(CONCATENATE($AE$1,"!$L$1")),0)-1,1,1)</f>
        <v>0</v>
      </c>
      <c r="AT755">
        <v>754</v>
      </c>
    </row>
    <row r="756" spans="1:46" x14ac:dyDescent="0.25">
      <c r="A756" s="4"/>
      <c r="B756" s="4"/>
      <c r="C756" s="4"/>
      <c r="D756" s="4"/>
      <c r="E756" s="4"/>
      <c r="F756" s="4"/>
      <c r="H756" s="2"/>
      <c r="I756" t="str">
        <f t="shared" si="187"/>
        <v/>
      </c>
      <c r="K756" t="str">
        <f t="shared" si="176"/>
        <v/>
      </c>
      <c r="L756" t="str">
        <f t="shared" si="177"/>
        <v/>
      </c>
      <c r="M756" t="str">
        <f t="shared" si="178"/>
        <v/>
      </c>
      <c r="N756" t="str">
        <f t="shared" si="179"/>
        <v/>
      </c>
      <c r="O756" t="str">
        <f t="shared" si="180"/>
        <v/>
      </c>
      <c r="P756" t="str">
        <f t="shared" si="188"/>
        <v/>
      </c>
      <c r="R756" t="str">
        <f t="shared" ca="1" si="189"/>
        <v>0, 0</v>
      </c>
      <c r="S756">
        <f ca="1"/>
        <v>0</v>
      </c>
      <c r="T756">
        <f ca="1"/>
        <v>0</v>
      </c>
      <c r="U756">
        <f ca="1"/>
        <v>0</v>
      </c>
      <c r="V756">
        <f ca="1"/>
        <v>0</v>
      </c>
      <c r="W756">
        <f ca="1"/>
        <v>0</v>
      </c>
      <c r="X756">
        <f ca="1"/>
        <v>0</v>
      </c>
      <c r="Y756">
        <f ca="1"/>
        <v>0</v>
      </c>
      <c r="Z756">
        <f ca="1"/>
        <v>0</v>
      </c>
      <c r="AA756">
        <f ca="1"/>
        <v>0</v>
      </c>
      <c r="AC756" s="2"/>
      <c r="AD756" t="str">
        <f t="shared" si="190"/>
        <v/>
      </c>
      <c r="AF756" t="str">
        <f t="shared" si="181"/>
        <v/>
      </c>
      <c r="AG756" t="str">
        <f t="shared" si="182"/>
        <v/>
      </c>
      <c r="AH756" t="str">
        <f t="shared" si="183"/>
        <v/>
      </c>
      <c r="AI756" t="str">
        <f t="shared" si="184"/>
        <v/>
      </c>
      <c r="AJ756" t="str">
        <f t="shared" si="185"/>
        <v/>
      </c>
      <c r="AK756" t="str">
        <f t="shared" si="186"/>
        <v/>
      </c>
      <c r="AM756" t="str">
        <f t="shared" ca="1" si="191"/>
        <v>0, 0</v>
      </c>
      <c r="AN756">
        <f ca="1">OFFSET(INDIRECT(CONCATENATE($AE$1,"!$A$1")),$AT756,MATCH("First Name",INDIRECT(CONCATENATE($AE$1,"!$A$1")):INDIRECT(CONCATENATE($AE$1,"!$L$1")),0)-1,1,1)</f>
        <v>0</v>
      </c>
      <c r="AO756">
        <f ca="1">OFFSET(INDIRECT(CONCATENATE($AE$1,"!$A$1")),$AT756,MATCH("Last Name",INDIRECT(CONCATENATE($AE$1,"!$A$1")):INDIRECT(CONCATENATE($AE$1,"!$L$1")),0)-1,1,1)</f>
        <v>0</v>
      </c>
      <c r="AP756">
        <f ca="1">OFFSET(INDIRECT(CONCATENATE($AE$1,"!$A$1")),$AT756,MATCH("description",INDIRECT(CONCATENATE($AE$1,"!$A$1")):INDIRECT(CONCATENATE($AE$1,"!$L$1")),0)-1,1,1)</f>
        <v>0</v>
      </c>
      <c r="AQ756">
        <f ca="1">OFFSET(INDIRECT(CONCATENATE($AE$1,"!$A$1")),$AT756,MATCH("Display Name",INDIRECT(CONCATENATE($AE$1,"!$A$1")):INDIRECT(CONCATENATE($AE$1,"!$L$1")),0)-1,1,1)</f>
        <v>0</v>
      </c>
      <c r="AR756">
        <f ca="1">OFFSET(INDIRECT(CONCATENATE($AE$1,"!$A$1")),$AT756,MATCH("Pre-Windows 2000 Logon Name",INDIRECT(CONCATENATE($AE$1,"!$A$1")):INDIRECT(CONCATENATE($AE$1,"!$L$1")),0)-1,1,1)</f>
        <v>0</v>
      </c>
      <c r="AS756">
        <f ca="1">OFFSET(INDIRECT(CONCATENATE($AE$1,"!$A$1")),$AT756,MATCH("E-Mail Address",INDIRECT(CONCATENATE($AE$1,"!$A$1")):INDIRECT(CONCATENATE($AE$1,"!$L$1")),0)-1,1,1)</f>
        <v>0</v>
      </c>
      <c r="AT756">
        <v>755</v>
      </c>
    </row>
    <row r="757" spans="1:46" x14ac:dyDescent="0.25">
      <c r="A757" s="4"/>
      <c r="B757" s="4"/>
      <c r="C757" s="4"/>
      <c r="D757" s="4"/>
      <c r="E757" s="4"/>
      <c r="F757" s="4"/>
      <c r="H757" s="2"/>
      <c r="I757" t="str">
        <f t="shared" si="187"/>
        <v/>
      </c>
      <c r="K757" t="str">
        <f t="shared" si="176"/>
        <v/>
      </c>
      <c r="L757" t="str">
        <f t="shared" si="177"/>
        <v/>
      </c>
      <c r="M757" t="str">
        <f t="shared" si="178"/>
        <v/>
      </c>
      <c r="N757" t="str">
        <f t="shared" si="179"/>
        <v/>
      </c>
      <c r="O757" t="str">
        <f t="shared" si="180"/>
        <v/>
      </c>
      <c r="P757" t="str">
        <f t="shared" si="188"/>
        <v/>
      </c>
      <c r="R757" t="str">
        <f t="shared" ca="1" si="189"/>
        <v>0, 0</v>
      </c>
      <c r="S757">
        <f ca="1"/>
        <v>0</v>
      </c>
      <c r="T757">
        <f ca="1"/>
        <v>0</v>
      </c>
      <c r="U757">
        <f ca="1"/>
        <v>0</v>
      </c>
      <c r="V757">
        <f ca="1"/>
        <v>0</v>
      </c>
      <c r="W757">
        <f ca="1"/>
        <v>0</v>
      </c>
      <c r="X757">
        <f ca="1"/>
        <v>0</v>
      </c>
      <c r="Y757">
        <f ca="1"/>
        <v>0</v>
      </c>
      <c r="Z757">
        <f ca="1"/>
        <v>0</v>
      </c>
      <c r="AA757">
        <f ca="1"/>
        <v>0</v>
      </c>
      <c r="AC757" s="2"/>
      <c r="AD757" t="str">
        <f t="shared" si="190"/>
        <v/>
      </c>
      <c r="AF757" t="str">
        <f t="shared" si="181"/>
        <v/>
      </c>
      <c r="AG757" t="str">
        <f t="shared" si="182"/>
        <v/>
      </c>
      <c r="AH757" t="str">
        <f t="shared" si="183"/>
        <v/>
      </c>
      <c r="AI757" t="str">
        <f t="shared" si="184"/>
        <v/>
      </c>
      <c r="AJ757" t="str">
        <f t="shared" si="185"/>
        <v/>
      </c>
      <c r="AK757" t="str">
        <f t="shared" si="186"/>
        <v/>
      </c>
      <c r="AM757" t="str">
        <f t="shared" ca="1" si="191"/>
        <v>0, 0</v>
      </c>
      <c r="AN757">
        <f ca="1">OFFSET(INDIRECT(CONCATENATE($AE$1,"!$A$1")),$AT757,MATCH("First Name",INDIRECT(CONCATENATE($AE$1,"!$A$1")):INDIRECT(CONCATENATE($AE$1,"!$L$1")),0)-1,1,1)</f>
        <v>0</v>
      </c>
      <c r="AO757">
        <f ca="1">OFFSET(INDIRECT(CONCATENATE($AE$1,"!$A$1")),$AT757,MATCH("Last Name",INDIRECT(CONCATENATE($AE$1,"!$A$1")):INDIRECT(CONCATENATE($AE$1,"!$L$1")),0)-1,1,1)</f>
        <v>0</v>
      </c>
      <c r="AP757">
        <f ca="1">OFFSET(INDIRECT(CONCATENATE($AE$1,"!$A$1")),$AT757,MATCH("description",INDIRECT(CONCATENATE($AE$1,"!$A$1")):INDIRECT(CONCATENATE($AE$1,"!$L$1")),0)-1,1,1)</f>
        <v>0</v>
      </c>
      <c r="AQ757">
        <f ca="1">OFFSET(INDIRECT(CONCATENATE($AE$1,"!$A$1")),$AT757,MATCH("Display Name",INDIRECT(CONCATENATE($AE$1,"!$A$1")):INDIRECT(CONCATENATE($AE$1,"!$L$1")),0)-1,1,1)</f>
        <v>0</v>
      </c>
      <c r="AR757">
        <f ca="1">OFFSET(INDIRECT(CONCATENATE($AE$1,"!$A$1")),$AT757,MATCH("Pre-Windows 2000 Logon Name",INDIRECT(CONCATENATE($AE$1,"!$A$1")):INDIRECT(CONCATENATE($AE$1,"!$L$1")),0)-1,1,1)</f>
        <v>0</v>
      </c>
      <c r="AS757">
        <f ca="1">OFFSET(INDIRECT(CONCATENATE($AE$1,"!$A$1")),$AT757,MATCH("E-Mail Address",INDIRECT(CONCATENATE($AE$1,"!$A$1")):INDIRECT(CONCATENATE($AE$1,"!$L$1")),0)-1,1,1)</f>
        <v>0</v>
      </c>
      <c r="AT757">
        <v>756</v>
      </c>
    </row>
    <row r="758" spans="1:46" x14ac:dyDescent="0.25">
      <c r="A758" s="4"/>
      <c r="B758" s="4"/>
      <c r="C758" s="4"/>
      <c r="D758" s="4"/>
      <c r="E758" s="4"/>
      <c r="F758" s="4"/>
      <c r="H758" s="2"/>
      <c r="I758" t="str">
        <f t="shared" si="187"/>
        <v/>
      </c>
      <c r="K758" t="str">
        <f t="shared" si="176"/>
        <v/>
      </c>
      <c r="L758" t="str">
        <f t="shared" si="177"/>
        <v/>
      </c>
      <c r="M758" t="str">
        <f t="shared" si="178"/>
        <v/>
      </c>
      <c r="N758" t="str">
        <f t="shared" si="179"/>
        <v/>
      </c>
      <c r="O758" t="str">
        <f t="shared" si="180"/>
        <v/>
      </c>
      <c r="P758" t="str">
        <f t="shared" si="188"/>
        <v/>
      </c>
      <c r="R758" t="str">
        <f t="shared" ca="1" si="189"/>
        <v>0, 0</v>
      </c>
      <c r="S758">
        <f ca="1"/>
        <v>0</v>
      </c>
      <c r="T758">
        <f ca="1"/>
        <v>0</v>
      </c>
      <c r="U758">
        <f ca="1"/>
        <v>0</v>
      </c>
      <c r="V758">
        <f ca="1"/>
        <v>0</v>
      </c>
      <c r="W758">
        <f ca="1"/>
        <v>0</v>
      </c>
      <c r="X758">
        <f ca="1"/>
        <v>0</v>
      </c>
      <c r="Y758">
        <f ca="1"/>
        <v>0</v>
      </c>
      <c r="Z758">
        <f ca="1"/>
        <v>0</v>
      </c>
      <c r="AA758">
        <f ca="1"/>
        <v>0</v>
      </c>
      <c r="AC758" s="2"/>
      <c r="AD758" t="str">
        <f t="shared" si="190"/>
        <v/>
      </c>
      <c r="AF758" t="str">
        <f t="shared" si="181"/>
        <v/>
      </c>
      <c r="AG758" t="str">
        <f t="shared" si="182"/>
        <v/>
      </c>
      <c r="AH758" t="str">
        <f t="shared" si="183"/>
        <v/>
      </c>
      <c r="AI758" t="str">
        <f t="shared" si="184"/>
        <v/>
      </c>
      <c r="AJ758" t="str">
        <f t="shared" si="185"/>
        <v/>
      </c>
      <c r="AK758" t="str">
        <f t="shared" si="186"/>
        <v/>
      </c>
      <c r="AM758" t="str">
        <f t="shared" ca="1" si="191"/>
        <v>0, 0</v>
      </c>
      <c r="AN758">
        <f ca="1">OFFSET(INDIRECT(CONCATENATE($AE$1,"!$A$1")),$AT758,MATCH("First Name",INDIRECT(CONCATENATE($AE$1,"!$A$1")):INDIRECT(CONCATENATE($AE$1,"!$L$1")),0)-1,1,1)</f>
        <v>0</v>
      </c>
      <c r="AO758">
        <f ca="1">OFFSET(INDIRECT(CONCATENATE($AE$1,"!$A$1")),$AT758,MATCH("Last Name",INDIRECT(CONCATENATE($AE$1,"!$A$1")):INDIRECT(CONCATENATE($AE$1,"!$L$1")),0)-1,1,1)</f>
        <v>0</v>
      </c>
      <c r="AP758">
        <f ca="1">OFFSET(INDIRECT(CONCATENATE($AE$1,"!$A$1")),$AT758,MATCH("description",INDIRECT(CONCATENATE($AE$1,"!$A$1")):INDIRECT(CONCATENATE($AE$1,"!$L$1")),0)-1,1,1)</f>
        <v>0</v>
      </c>
      <c r="AQ758">
        <f ca="1">OFFSET(INDIRECT(CONCATENATE($AE$1,"!$A$1")),$AT758,MATCH("Display Name",INDIRECT(CONCATENATE($AE$1,"!$A$1")):INDIRECT(CONCATENATE($AE$1,"!$L$1")),0)-1,1,1)</f>
        <v>0</v>
      </c>
      <c r="AR758">
        <f ca="1">OFFSET(INDIRECT(CONCATENATE($AE$1,"!$A$1")),$AT758,MATCH("Pre-Windows 2000 Logon Name",INDIRECT(CONCATENATE($AE$1,"!$A$1")):INDIRECT(CONCATENATE($AE$1,"!$L$1")),0)-1,1,1)</f>
        <v>0</v>
      </c>
      <c r="AS758">
        <f ca="1">OFFSET(INDIRECT(CONCATENATE($AE$1,"!$A$1")),$AT758,MATCH("E-Mail Address",INDIRECT(CONCATENATE($AE$1,"!$A$1")):INDIRECT(CONCATENATE($AE$1,"!$L$1")),0)-1,1,1)</f>
        <v>0</v>
      </c>
      <c r="AT758">
        <v>757</v>
      </c>
    </row>
    <row r="759" spans="1:46" x14ac:dyDescent="0.25">
      <c r="A759" s="4"/>
      <c r="B759" s="4"/>
      <c r="C759" s="4"/>
      <c r="D759" s="4"/>
      <c r="E759" s="4"/>
      <c r="F759" s="4"/>
      <c r="H759" s="2"/>
      <c r="I759" t="str">
        <f t="shared" si="187"/>
        <v/>
      </c>
      <c r="K759" t="str">
        <f t="shared" si="176"/>
        <v/>
      </c>
      <c r="L759" t="str">
        <f t="shared" si="177"/>
        <v/>
      </c>
      <c r="M759" t="str">
        <f t="shared" si="178"/>
        <v/>
      </c>
      <c r="N759" t="str">
        <f t="shared" si="179"/>
        <v/>
      </c>
      <c r="O759" t="str">
        <f t="shared" si="180"/>
        <v/>
      </c>
      <c r="P759" t="str">
        <f t="shared" si="188"/>
        <v/>
      </c>
      <c r="R759" t="str">
        <f t="shared" ca="1" si="189"/>
        <v>0, 0</v>
      </c>
      <c r="S759">
        <f ca="1"/>
        <v>0</v>
      </c>
      <c r="T759">
        <f ca="1"/>
        <v>0</v>
      </c>
      <c r="U759">
        <f ca="1"/>
        <v>0</v>
      </c>
      <c r="V759">
        <f ca="1"/>
        <v>0</v>
      </c>
      <c r="W759">
        <f ca="1"/>
        <v>0</v>
      </c>
      <c r="X759">
        <f ca="1"/>
        <v>0</v>
      </c>
      <c r="Y759">
        <f ca="1"/>
        <v>0</v>
      </c>
      <c r="Z759">
        <f ca="1"/>
        <v>0</v>
      </c>
      <c r="AA759">
        <f ca="1"/>
        <v>0</v>
      </c>
      <c r="AC759" s="2"/>
      <c r="AD759" t="str">
        <f t="shared" si="190"/>
        <v/>
      </c>
      <c r="AF759" t="str">
        <f t="shared" si="181"/>
        <v/>
      </c>
      <c r="AG759" t="str">
        <f t="shared" si="182"/>
        <v/>
      </c>
      <c r="AH759" t="str">
        <f t="shared" si="183"/>
        <v/>
      </c>
      <c r="AI759" t="str">
        <f t="shared" si="184"/>
        <v/>
      </c>
      <c r="AJ759" t="str">
        <f t="shared" si="185"/>
        <v/>
      </c>
      <c r="AK759" t="str">
        <f t="shared" si="186"/>
        <v/>
      </c>
      <c r="AM759" t="str">
        <f t="shared" ca="1" si="191"/>
        <v>0, 0</v>
      </c>
      <c r="AN759">
        <f ca="1">OFFSET(INDIRECT(CONCATENATE($AE$1,"!$A$1")),$AT759,MATCH("First Name",INDIRECT(CONCATENATE($AE$1,"!$A$1")):INDIRECT(CONCATENATE($AE$1,"!$L$1")),0)-1,1,1)</f>
        <v>0</v>
      </c>
      <c r="AO759">
        <f ca="1">OFFSET(INDIRECT(CONCATENATE($AE$1,"!$A$1")),$AT759,MATCH("Last Name",INDIRECT(CONCATENATE($AE$1,"!$A$1")):INDIRECT(CONCATENATE($AE$1,"!$L$1")),0)-1,1,1)</f>
        <v>0</v>
      </c>
      <c r="AP759">
        <f ca="1">OFFSET(INDIRECT(CONCATENATE($AE$1,"!$A$1")),$AT759,MATCH("description",INDIRECT(CONCATENATE($AE$1,"!$A$1")):INDIRECT(CONCATENATE($AE$1,"!$L$1")),0)-1,1,1)</f>
        <v>0</v>
      </c>
      <c r="AQ759">
        <f ca="1">OFFSET(INDIRECT(CONCATENATE($AE$1,"!$A$1")),$AT759,MATCH("Display Name",INDIRECT(CONCATENATE($AE$1,"!$A$1")):INDIRECT(CONCATENATE($AE$1,"!$L$1")),0)-1,1,1)</f>
        <v>0</v>
      </c>
      <c r="AR759">
        <f ca="1">OFFSET(INDIRECT(CONCATENATE($AE$1,"!$A$1")),$AT759,MATCH("Pre-Windows 2000 Logon Name",INDIRECT(CONCATENATE($AE$1,"!$A$1")):INDIRECT(CONCATENATE($AE$1,"!$L$1")),0)-1,1,1)</f>
        <v>0</v>
      </c>
      <c r="AS759">
        <f ca="1">OFFSET(INDIRECT(CONCATENATE($AE$1,"!$A$1")),$AT759,MATCH("E-Mail Address",INDIRECT(CONCATENATE($AE$1,"!$A$1")):INDIRECT(CONCATENATE($AE$1,"!$L$1")),0)-1,1,1)</f>
        <v>0</v>
      </c>
      <c r="AT759">
        <v>758</v>
      </c>
    </row>
    <row r="760" spans="1:46" x14ac:dyDescent="0.25">
      <c r="A760" s="4"/>
      <c r="B760" s="4"/>
      <c r="C760" s="4"/>
      <c r="D760" s="4"/>
      <c r="E760" s="4"/>
      <c r="F760" s="4"/>
      <c r="H760" s="2"/>
      <c r="I760" t="str">
        <f t="shared" si="187"/>
        <v/>
      </c>
      <c r="K760" t="str">
        <f t="shared" si="176"/>
        <v/>
      </c>
      <c r="L760" t="str">
        <f t="shared" si="177"/>
        <v/>
      </c>
      <c r="M760" t="str">
        <f t="shared" si="178"/>
        <v/>
      </c>
      <c r="N760" t="str">
        <f t="shared" si="179"/>
        <v/>
      </c>
      <c r="O760" t="str">
        <f t="shared" si="180"/>
        <v/>
      </c>
      <c r="P760" t="str">
        <f t="shared" si="188"/>
        <v/>
      </c>
      <c r="R760" t="str">
        <f t="shared" ca="1" si="189"/>
        <v>0, 0</v>
      </c>
      <c r="S760">
        <f ca="1"/>
        <v>0</v>
      </c>
      <c r="T760">
        <f ca="1"/>
        <v>0</v>
      </c>
      <c r="U760">
        <f ca="1"/>
        <v>0</v>
      </c>
      <c r="V760">
        <f ca="1"/>
        <v>0</v>
      </c>
      <c r="W760">
        <f ca="1"/>
        <v>0</v>
      </c>
      <c r="X760">
        <f ca="1"/>
        <v>0</v>
      </c>
      <c r="Y760">
        <f ca="1"/>
        <v>0</v>
      </c>
      <c r="Z760">
        <f ca="1"/>
        <v>0</v>
      </c>
      <c r="AA760">
        <f ca="1"/>
        <v>0</v>
      </c>
      <c r="AC760" s="2"/>
      <c r="AD760" t="str">
        <f t="shared" si="190"/>
        <v/>
      </c>
      <c r="AF760" t="str">
        <f t="shared" si="181"/>
        <v/>
      </c>
      <c r="AG760" t="str">
        <f t="shared" si="182"/>
        <v/>
      </c>
      <c r="AH760" t="str">
        <f t="shared" si="183"/>
        <v/>
      </c>
      <c r="AI760" t="str">
        <f t="shared" si="184"/>
        <v/>
      </c>
      <c r="AJ760" t="str">
        <f t="shared" si="185"/>
        <v/>
      </c>
      <c r="AK760" t="str">
        <f t="shared" si="186"/>
        <v/>
      </c>
      <c r="AM760" t="str">
        <f t="shared" ca="1" si="191"/>
        <v>0, 0</v>
      </c>
      <c r="AN760">
        <f ca="1">OFFSET(INDIRECT(CONCATENATE($AE$1,"!$A$1")),$AT760,MATCH("First Name",INDIRECT(CONCATENATE($AE$1,"!$A$1")):INDIRECT(CONCATENATE($AE$1,"!$L$1")),0)-1,1,1)</f>
        <v>0</v>
      </c>
      <c r="AO760">
        <f ca="1">OFFSET(INDIRECT(CONCATENATE($AE$1,"!$A$1")),$AT760,MATCH("Last Name",INDIRECT(CONCATENATE($AE$1,"!$A$1")):INDIRECT(CONCATENATE($AE$1,"!$L$1")),0)-1,1,1)</f>
        <v>0</v>
      </c>
      <c r="AP760">
        <f ca="1">OFFSET(INDIRECT(CONCATENATE($AE$1,"!$A$1")),$AT760,MATCH("description",INDIRECT(CONCATENATE($AE$1,"!$A$1")):INDIRECT(CONCATENATE($AE$1,"!$L$1")),0)-1,1,1)</f>
        <v>0</v>
      </c>
      <c r="AQ760">
        <f ca="1">OFFSET(INDIRECT(CONCATENATE($AE$1,"!$A$1")),$AT760,MATCH("Display Name",INDIRECT(CONCATENATE($AE$1,"!$A$1")):INDIRECT(CONCATENATE($AE$1,"!$L$1")),0)-1,1,1)</f>
        <v>0</v>
      </c>
      <c r="AR760">
        <f ca="1">OFFSET(INDIRECT(CONCATENATE($AE$1,"!$A$1")),$AT760,MATCH("Pre-Windows 2000 Logon Name",INDIRECT(CONCATENATE($AE$1,"!$A$1")):INDIRECT(CONCATENATE($AE$1,"!$L$1")),0)-1,1,1)</f>
        <v>0</v>
      </c>
      <c r="AS760">
        <f ca="1">OFFSET(INDIRECT(CONCATENATE($AE$1,"!$A$1")),$AT760,MATCH("E-Mail Address",INDIRECT(CONCATENATE($AE$1,"!$A$1")):INDIRECT(CONCATENATE($AE$1,"!$L$1")),0)-1,1,1)</f>
        <v>0</v>
      </c>
      <c r="AT760">
        <v>759</v>
      </c>
    </row>
    <row r="761" spans="1:46" x14ac:dyDescent="0.25">
      <c r="A761" s="4"/>
      <c r="B761" s="4"/>
      <c r="C761" s="4"/>
      <c r="D761" s="4"/>
      <c r="E761" s="4"/>
      <c r="F761" s="4"/>
      <c r="H761" s="2"/>
      <c r="I761" t="str">
        <f t="shared" si="187"/>
        <v/>
      </c>
      <c r="K761" t="str">
        <f t="shared" si="176"/>
        <v/>
      </c>
      <c r="L761" t="str">
        <f t="shared" si="177"/>
        <v/>
      </c>
      <c r="M761" t="str">
        <f t="shared" si="178"/>
        <v/>
      </c>
      <c r="N761" t="str">
        <f t="shared" si="179"/>
        <v/>
      </c>
      <c r="O761" t="str">
        <f t="shared" si="180"/>
        <v/>
      </c>
      <c r="P761" t="str">
        <f t="shared" si="188"/>
        <v/>
      </c>
      <c r="R761" t="str">
        <f t="shared" ca="1" si="189"/>
        <v>0, 0</v>
      </c>
      <c r="S761">
        <f ca="1"/>
        <v>0</v>
      </c>
      <c r="T761">
        <f ca="1"/>
        <v>0</v>
      </c>
      <c r="U761">
        <f ca="1"/>
        <v>0</v>
      </c>
      <c r="V761">
        <f ca="1"/>
        <v>0</v>
      </c>
      <c r="W761">
        <f ca="1"/>
        <v>0</v>
      </c>
      <c r="X761">
        <f ca="1"/>
        <v>0</v>
      </c>
      <c r="Y761">
        <f ca="1"/>
        <v>0</v>
      </c>
      <c r="Z761">
        <f ca="1"/>
        <v>0</v>
      </c>
      <c r="AA761">
        <f ca="1"/>
        <v>0</v>
      </c>
      <c r="AC761" s="2"/>
      <c r="AD761" t="str">
        <f t="shared" si="190"/>
        <v/>
      </c>
      <c r="AF761" t="str">
        <f t="shared" si="181"/>
        <v/>
      </c>
      <c r="AG761" t="str">
        <f t="shared" si="182"/>
        <v/>
      </c>
      <c r="AH761" t="str">
        <f t="shared" si="183"/>
        <v/>
      </c>
      <c r="AI761" t="str">
        <f t="shared" si="184"/>
        <v/>
      </c>
      <c r="AJ761" t="str">
        <f t="shared" si="185"/>
        <v/>
      </c>
      <c r="AK761" t="str">
        <f t="shared" si="186"/>
        <v/>
      </c>
      <c r="AM761" t="str">
        <f t="shared" ca="1" si="191"/>
        <v>0, 0</v>
      </c>
      <c r="AN761">
        <f ca="1">OFFSET(INDIRECT(CONCATENATE($AE$1,"!$A$1")),$AT761,MATCH("First Name",INDIRECT(CONCATENATE($AE$1,"!$A$1")):INDIRECT(CONCATENATE($AE$1,"!$L$1")),0)-1,1,1)</f>
        <v>0</v>
      </c>
      <c r="AO761">
        <f ca="1">OFFSET(INDIRECT(CONCATENATE($AE$1,"!$A$1")),$AT761,MATCH("Last Name",INDIRECT(CONCATENATE($AE$1,"!$A$1")):INDIRECT(CONCATENATE($AE$1,"!$L$1")),0)-1,1,1)</f>
        <v>0</v>
      </c>
      <c r="AP761">
        <f ca="1">OFFSET(INDIRECT(CONCATENATE($AE$1,"!$A$1")),$AT761,MATCH("description",INDIRECT(CONCATENATE($AE$1,"!$A$1")):INDIRECT(CONCATENATE($AE$1,"!$L$1")),0)-1,1,1)</f>
        <v>0</v>
      </c>
      <c r="AQ761">
        <f ca="1">OFFSET(INDIRECT(CONCATENATE($AE$1,"!$A$1")),$AT761,MATCH("Display Name",INDIRECT(CONCATENATE($AE$1,"!$A$1")):INDIRECT(CONCATENATE($AE$1,"!$L$1")),0)-1,1,1)</f>
        <v>0</v>
      </c>
      <c r="AR761">
        <f ca="1">OFFSET(INDIRECT(CONCATENATE($AE$1,"!$A$1")),$AT761,MATCH("Pre-Windows 2000 Logon Name",INDIRECT(CONCATENATE($AE$1,"!$A$1")):INDIRECT(CONCATENATE($AE$1,"!$L$1")),0)-1,1,1)</f>
        <v>0</v>
      </c>
      <c r="AS761">
        <f ca="1">OFFSET(INDIRECT(CONCATENATE($AE$1,"!$A$1")),$AT761,MATCH("E-Mail Address",INDIRECT(CONCATENATE($AE$1,"!$A$1")):INDIRECT(CONCATENATE($AE$1,"!$L$1")),0)-1,1,1)</f>
        <v>0</v>
      </c>
      <c r="AT761">
        <v>760</v>
      </c>
    </row>
    <row r="762" spans="1:46" x14ac:dyDescent="0.25">
      <c r="A762" s="4"/>
      <c r="B762" s="4"/>
      <c r="C762" s="4"/>
      <c r="D762" s="4"/>
      <c r="E762" s="4"/>
      <c r="F762" s="4"/>
      <c r="H762" s="2"/>
      <c r="I762" t="str">
        <f t="shared" si="187"/>
        <v/>
      </c>
      <c r="K762" t="str">
        <f t="shared" si="176"/>
        <v/>
      </c>
      <c r="L762" t="str">
        <f t="shared" si="177"/>
        <v/>
      </c>
      <c r="M762" t="str">
        <f t="shared" si="178"/>
        <v/>
      </c>
      <c r="N762" t="str">
        <f t="shared" si="179"/>
        <v/>
      </c>
      <c r="O762" t="str">
        <f t="shared" si="180"/>
        <v/>
      </c>
      <c r="P762" t="str">
        <f t="shared" si="188"/>
        <v/>
      </c>
      <c r="R762" t="str">
        <f t="shared" ca="1" si="189"/>
        <v>0, 0</v>
      </c>
      <c r="S762">
        <f ca="1"/>
        <v>0</v>
      </c>
      <c r="T762">
        <f ca="1"/>
        <v>0</v>
      </c>
      <c r="U762">
        <f ca="1"/>
        <v>0</v>
      </c>
      <c r="V762">
        <f ca="1"/>
        <v>0</v>
      </c>
      <c r="W762">
        <f ca="1"/>
        <v>0</v>
      </c>
      <c r="X762">
        <f ca="1"/>
        <v>0</v>
      </c>
      <c r="Y762">
        <f ca="1"/>
        <v>0</v>
      </c>
      <c r="Z762">
        <f ca="1"/>
        <v>0</v>
      </c>
      <c r="AA762">
        <f ca="1"/>
        <v>0</v>
      </c>
      <c r="AC762" s="2"/>
      <c r="AD762" t="str">
        <f t="shared" si="190"/>
        <v/>
      </c>
      <c r="AF762" t="str">
        <f t="shared" si="181"/>
        <v/>
      </c>
      <c r="AG762" t="str">
        <f t="shared" si="182"/>
        <v/>
      </c>
      <c r="AH762" t="str">
        <f t="shared" si="183"/>
        <v/>
      </c>
      <c r="AI762" t="str">
        <f t="shared" si="184"/>
        <v/>
      </c>
      <c r="AJ762" t="str">
        <f t="shared" si="185"/>
        <v/>
      </c>
      <c r="AK762" t="str">
        <f t="shared" si="186"/>
        <v/>
      </c>
      <c r="AM762" t="str">
        <f t="shared" ca="1" si="191"/>
        <v>0, 0</v>
      </c>
      <c r="AN762">
        <f ca="1">OFFSET(INDIRECT(CONCATENATE($AE$1,"!$A$1")),$AT762,MATCH("First Name",INDIRECT(CONCATENATE($AE$1,"!$A$1")):INDIRECT(CONCATENATE($AE$1,"!$L$1")),0)-1,1,1)</f>
        <v>0</v>
      </c>
      <c r="AO762">
        <f ca="1">OFFSET(INDIRECT(CONCATENATE($AE$1,"!$A$1")),$AT762,MATCH("Last Name",INDIRECT(CONCATENATE($AE$1,"!$A$1")):INDIRECT(CONCATENATE($AE$1,"!$L$1")),0)-1,1,1)</f>
        <v>0</v>
      </c>
      <c r="AP762">
        <f ca="1">OFFSET(INDIRECT(CONCATENATE($AE$1,"!$A$1")),$AT762,MATCH("description",INDIRECT(CONCATENATE($AE$1,"!$A$1")):INDIRECT(CONCATENATE($AE$1,"!$L$1")),0)-1,1,1)</f>
        <v>0</v>
      </c>
      <c r="AQ762">
        <f ca="1">OFFSET(INDIRECT(CONCATENATE($AE$1,"!$A$1")),$AT762,MATCH("Display Name",INDIRECT(CONCATENATE($AE$1,"!$A$1")):INDIRECT(CONCATENATE($AE$1,"!$L$1")),0)-1,1,1)</f>
        <v>0</v>
      </c>
      <c r="AR762">
        <f ca="1">OFFSET(INDIRECT(CONCATENATE($AE$1,"!$A$1")),$AT762,MATCH("Pre-Windows 2000 Logon Name",INDIRECT(CONCATENATE($AE$1,"!$A$1")):INDIRECT(CONCATENATE($AE$1,"!$L$1")),0)-1,1,1)</f>
        <v>0</v>
      </c>
      <c r="AS762">
        <f ca="1">OFFSET(INDIRECT(CONCATENATE($AE$1,"!$A$1")),$AT762,MATCH("E-Mail Address",INDIRECT(CONCATENATE($AE$1,"!$A$1")):INDIRECT(CONCATENATE($AE$1,"!$L$1")),0)-1,1,1)</f>
        <v>0</v>
      </c>
      <c r="AT762">
        <v>761</v>
      </c>
    </row>
    <row r="763" spans="1:46" x14ac:dyDescent="0.25">
      <c r="A763" s="4"/>
      <c r="B763" s="4"/>
      <c r="C763" s="4"/>
      <c r="D763" s="4"/>
      <c r="E763" s="4"/>
      <c r="F763" s="4"/>
      <c r="H763" s="2"/>
      <c r="I763" t="str">
        <f t="shared" si="187"/>
        <v/>
      </c>
      <c r="K763" t="str">
        <f t="shared" si="176"/>
        <v/>
      </c>
      <c r="L763" t="str">
        <f t="shared" si="177"/>
        <v/>
      </c>
      <c r="M763" t="str">
        <f t="shared" si="178"/>
        <v/>
      </c>
      <c r="N763" t="str">
        <f t="shared" si="179"/>
        <v/>
      </c>
      <c r="O763" t="str">
        <f t="shared" si="180"/>
        <v/>
      </c>
      <c r="P763" t="str">
        <f t="shared" si="188"/>
        <v/>
      </c>
      <c r="R763" t="str">
        <f t="shared" ca="1" si="189"/>
        <v>0, 0</v>
      </c>
      <c r="S763">
        <f ca="1"/>
        <v>0</v>
      </c>
      <c r="T763">
        <f ca="1"/>
        <v>0</v>
      </c>
      <c r="U763">
        <f ca="1"/>
        <v>0</v>
      </c>
      <c r="V763">
        <f ca="1"/>
        <v>0</v>
      </c>
      <c r="W763">
        <f ca="1"/>
        <v>0</v>
      </c>
      <c r="X763">
        <f ca="1"/>
        <v>0</v>
      </c>
      <c r="Y763">
        <f ca="1"/>
        <v>0</v>
      </c>
      <c r="Z763">
        <f ca="1"/>
        <v>0</v>
      </c>
      <c r="AA763">
        <f ca="1"/>
        <v>0</v>
      </c>
      <c r="AC763" s="2"/>
      <c r="AD763" t="str">
        <f t="shared" si="190"/>
        <v/>
      </c>
      <c r="AF763" t="str">
        <f t="shared" si="181"/>
        <v/>
      </c>
      <c r="AG763" t="str">
        <f t="shared" si="182"/>
        <v/>
      </c>
      <c r="AH763" t="str">
        <f t="shared" si="183"/>
        <v/>
      </c>
      <c r="AI763" t="str">
        <f t="shared" si="184"/>
        <v/>
      </c>
      <c r="AJ763" t="str">
        <f t="shared" si="185"/>
        <v/>
      </c>
      <c r="AK763" t="str">
        <f t="shared" si="186"/>
        <v/>
      </c>
      <c r="AM763" t="str">
        <f t="shared" ca="1" si="191"/>
        <v>0, 0</v>
      </c>
      <c r="AN763">
        <f ca="1">OFFSET(INDIRECT(CONCATENATE($AE$1,"!$A$1")),$AT763,MATCH("First Name",INDIRECT(CONCATENATE($AE$1,"!$A$1")):INDIRECT(CONCATENATE($AE$1,"!$L$1")),0)-1,1,1)</f>
        <v>0</v>
      </c>
      <c r="AO763">
        <f ca="1">OFFSET(INDIRECT(CONCATENATE($AE$1,"!$A$1")),$AT763,MATCH("Last Name",INDIRECT(CONCATENATE($AE$1,"!$A$1")):INDIRECT(CONCATENATE($AE$1,"!$L$1")),0)-1,1,1)</f>
        <v>0</v>
      </c>
      <c r="AP763">
        <f ca="1">OFFSET(INDIRECT(CONCATENATE($AE$1,"!$A$1")),$AT763,MATCH("description",INDIRECT(CONCATENATE($AE$1,"!$A$1")):INDIRECT(CONCATENATE($AE$1,"!$L$1")),0)-1,1,1)</f>
        <v>0</v>
      </c>
      <c r="AQ763">
        <f ca="1">OFFSET(INDIRECT(CONCATENATE($AE$1,"!$A$1")),$AT763,MATCH("Display Name",INDIRECT(CONCATENATE($AE$1,"!$A$1")):INDIRECT(CONCATENATE($AE$1,"!$L$1")),0)-1,1,1)</f>
        <v>0</v>
      </c>
      <c r="AR763">
        <f ca="1">OFFSET(INDIRECT(CONCATENATE($AE$1,"!$A$1")),$AT763,MATCH("Pre-Windows 2000 Logon Name",INDIRECT(CONCATENATE($AE$1,"!$A$1")):INDIRECT(CONCATENATE($AE$1,"!$L$1")),0)-1,1,1)</f>
        <v>0</v>
      </c>
      <c r="AS763">
        <f ca="1">OFFSET(INDIRECT(CONCATENATE($AE$1,"!$A$1")),$AT763,MATCH("E-Mail Address",INDIRECT(CONCATENATE($AE$1,"!$A$1")):INDIRECT(CONCATENATE($AE$1,"!$L$1")),0)-1,1,1)</f>
        <v>0</v>
      </c>
      <c r="AT763">
        <v>762</v>
      </c>
    </row>
    <row r="764" spans="1:46" x14ac:dyDescent="0.25">
      <c r="A764" s="4"/>
      <c r="B764" s="4"/>
      <c r="C764" s="4"/>
      <c r="D764" s="4"/>
      <c r="E764" s="4"/>
      <c r="F764" s="4"/>
      <c r="H764" s="2"/>
      <c r="I764" t="str">
        <f t="shared" si="187"/>
        <v/>
      </c>
      <c r="K764" t="str">
        <f t="shared" si="176"/>
        <v/>
      </c>
      <c r="L764" t="str">
        <f t="shared" si="177"/>
        <v/>
      </c>
      <c r="M764" t="str">
        <f t="shared" si="178"/>
        <v/>
      </c>
      <c r="N764" t="str">
        <f t="shared" si="179"/>
        <v/>
      </c>
      <c r="O764" t="str">
        <f t="shared" si="180"/>
        <v/>
      </c>
      <c r="P764" t="str">
        <f t="shared" si="188"/>
        <v/>
      </c>
      <c r="R764" t="str">
        <f t="shared" ca="1" si="189"/>
        <v>0, 0</v>
      </c>
      <c r="S764">
        <f ca="1"/>
        <v>0</v>
      </c>
      <c r="T764">
        <f ca="1"/>
        <v>0</v>
      </c>
      <c r="U764">
        <f ca="1"/>
        <v>0</v>
      </c>
      <c r="V764">
        <f ca="1"/>
        <v>0</v>
      </c>
      <c r="W764">
        <f ca="1"/>
        <v>0</v>
      </c>
      <c r="X764">
        <f ca="1"/>
        <v>0</v>
      </c>
      <c r="Y764">
        <f ca="1"/>
        <v>0</v>
      </c>
      <c r="Z764">
        <f ca="1"/>
        <v>0</v>
      </c>
      <c r="AA764">
        <f ca="1"/>
        <v>0</v>
      </c>
      <c r="AC764" s="2"/>
      <c r="AD764" t="str">
        <f t="shared" si="190"/>
        <v/>
      </c>
      <c r="AF764" t="str">
        <f t="shared" si="181"/>
        <v/>
      </c>
      <c r="AG764" t="str">
        <f t="shared" si="182"/>
        <v/>
      </c>
      <c r="AH764" t="str">
        <f t="shared" si="183"/>
        <v/>
      </c>
      <c r="AI764" t="str">
        <f t="shared" si="184"/>
        <v/>
      </c>
      <c r="AJ764" t="str">
        <f t="shared" si="185"/>
        <v/>
      </c>
      <c r="AK764" t="str">
        <f t="shared" si="186"/>
        <v/>
      </c>
      <c r="AM764" t="str">
        <f t="shared" ca="1" si="191"/>
        <v>0, 0</v>
      </c>
      <c r="AN764">
        <f ca="1">OFFSET(INDIRECT(CONCATENATE($AE$1,"!$A$1")),$AT764,MATCH("First Name",INDIRECT(CONCATENATE($AE$1,"!$A$1")):INDIRECT(CONCATENATE($AE$1,"!$L$1")),0)-1,1,1)</f>
        <v>0</v>
      </c>
      <c r="AO764">
        <f ca="1">OFFSET(INDIRECT(CONCATENATE($AE$1,"!$A$1")),$AT764,MATCH("Last Name",INDIRECT(CONCATENATE($AE$1,"!$A$1")):INDIRECT(CONCATENATE($AE$1,"!$L$1")),0)-1,1,1)</f>
        <v>0</v>
      </c>
      <c r="AP764">
        <f ca="1">OFFSET(INDIRECT(CONCATENATE($AE$1,"!$A$1")),$AT764,MATCH("description",INDIRECT(CONCATENATE($AE$1,"!$A$1")):INDIRECT(CONCATENATE($AE$1,"!$L$1")),0)-1,1,1)</f>
        <v>0</v>
      </c>
      <c r="AQ764">
        <f ca="1">OFFSET(INDIRECT(CONCATENATE($AE$1,"!$A$1")),$AT764,MATCH("Display Name",INDIRECT(CONCATENATE($AE$1,"!$A$1")):INDIRECT(CONCATENATE($AE$1,"!$L$1")),0)-1,1,1)</f>
        <v>0</v>
      </c>
      <c r="AR764">
        <f ca="1">OFFSET(INDIRECT(CONCATENATE($AE$1,"!$A$1")),$AT764,MATCH("Pre-Windows 2000 Logon Name",INDIRECT(CONCATENATE($AE$1,"!$A$1")):INDIRECT(CONCATENATE($AE$1,"!$L$1")),0)-1,1,1)</f>
        <v>0</v>
      </c>
      <c r="AS764">
        <f ca="1">OFFSET(INDIRECT(CONCATENATE($AE$1,"!$A$1")),$AT764,MATCH("E-Mail Address",INDIRECT(CONCATENATE($AE$1,"!$A$1")):INDIRECT(CONCATENATE($AE$1,"!$L$1")),0)-1,1,1)</f>
        <v>0</v>
      </c>
      <c r="AT764">
        <v>763</v>
      </c>
    </row>
    <row r="765" spans="1:46" x14ac:dyDescent="0.25">
      <c r="A765" s="4"/>
      <c r="B765" s="4"/>
      <c r="C765" s="4"/>
      <c r="D765" s="4"/>
      <c r="E765" s="4"/>
      <c r="F765" s="4"/>
      <c r="H765" s="2"/>
      <c r="I765" t="str">
        <f t="shared" si="187"/>
        <v/>
      </c>
      <c r="K765" t="str">
        <f t="shared" si="176"/>
        <v/>
      </c>
      <c r="L765" t="str">
        <f t="shared" si="177"/>
        <v/>
      </c>
      <c r="M765" t="str">
        <f t="shared" si="178"/>
        <v/>
      </c>
      <c r="N765" t="str">
        <f t="shared" si="179"/>
        <v/>
      </c>
      <c r="O765" t="str">
        <f t="shared" si="180"/>
        <v/>
      </c>
      <c r="P765" t="str">
        <f t="shared" si="188"/>
        <v/>
      </c>
      <c r="R765" t="str">
        <f t="shared" ca="1" si="189"/>
        <v>0, 0</v>
      </c>
      <c r="S765">
        <f ca="1"/>
        <v>0</v>
      </c>
      <c r="T765">
        <f ca="1"/>
        <v>0</v>
      </c>
      <c r="U765">
        <f ca="1"/>
        <v>0</v>
      </c>
      <c r="V765">
        <f ca="1"/>
        <v>0</v>
      </c>
      <c r="W765">
        <f ca="1"/>
        <v>0</v>
      </c>
      <c r="X765">
        <f ca="1"/>
        <v>0</v>
      </c>
      <c r="Y765">
        <f ca="1"/>
        <v>0</v>
      </c>
      <c r="Z765">
        <f ca="1"/>
        <v>0</v>
      </c>
      <c r="AA765">
        <f ca="1"/>
        <v>0</v>
      </c>
      <c r="AC765" s="2"/>
      <c r="AD765" t="str">
        <f t="shared" si="190"/>
        <v/>
      </c>
      <c r="AF765" t="str">
        <f t="shared" si="181"/>
        <v/>
      </c>
      <c r="AG765" t="str">
        <f t="shared" si="182"/>
        <v/>
      </c>
      <c r="AH765" t="str">
        <f t="shared" si="183"/>
        <v/>
      </c>
      <c r="AI765" t="str">
        <f t="shared" si="184"/>
        <v/>
      </c>
      <c r="AJ765" t="str">
        <f t="shared" si="185"/>
        <v/>
      </c>
      <c r="AK765" t="str">
        <f t="shared" si="186"/>
        <v/>
      </c>
      <c r="AM765" t="str">
        <f t="shared" ca="1" si="191"/>
        <v>0, 0</v>
      </c>
      <c r="AN765">
        <f ca="1">OFFSET(INDIRECT(CONCATENATE($AE$1,"!$A$1")),$AT765,MATCH("First Name",INDIRECT(CONCATENATE($AE$1,"!$A$1")):INDIRECT(CONCATENATE($AE$1,"!$L$1")),0)-1,1,1)</f>
        <v>0</v>
      </c>
      <c r="AO765">
        <f ca="1">OFFSET(INDIRECT(CONCATENATE($AE$1,"!$A$1")),$AT765,MATCH("Last Name",INDIRECT(CONCATENATE($AE$1,"!$A$1")):INDIRECT(CONCATENATE($AE$1,"!$L$1")),0)-1,1,1)</f>
        <v>0</v>
      </c>
      <c r="AP765">
        <f ca="1">OFFSET(INDIRECT(CONCATENATE($AE$1,"!$A$1")),$AT765,MATCH("description",INDIRECT(CONCATENATE($AE$1,"!$A$1")):INDIRECT(CONCATENATE($AE$1,"!$L$1")),0)-1,1,1)</f>
        <v>0</v>
      </c>
      <c r="AQ765">
        <f ca="1">OFFSET(INDIRECT(CONCATENATE($AE$1,"!$A$1")),$AT765,MATCH("Display Name",INDIRECT(CONCATENATE($AE$1,"!$A$1")):INDIRECT(CONCATENATE($AE$1,"!$L$1")),0)-1,1,1)</f>
        <v>0</v>
      </c>
      <c r="AR765">
        <f ca="1">OFFSET(INDIRECT(CONCATENATE($AE$1,"!$A$1")),$AT765,MATCH("Pre-Windows 2000 Logon Name",INDIRECT(CONCATENATE($AE$1,"!$A$1")):INDIRECT(CONCATENATE($AE$1,"!$L$1")),0)-1,1,1)</f>
        <v>0</v>
      </c>
      <c r="AS765">
        <f ca="1">OFFSET(INDIRECT(CONCATENATE($AE$1,"!$A$1")),$AT765,MATCH("E-Mail Address",INDIRECT(CONCATENATE($AE$1,"!$A$1")):INDIRECT(CONCATENATE($AE$1,"!$L$1")),0)-1,1,1)</f>
        <v>0</v>
      </c>
      <c r="AT765">
        <v>764</v>
      </c>
    </row>
    <row r="766" spans="1:46" x14ac:dyDescent="0.25">
      <c r="A766" s="4"/>
      <c r="B766" s="4"/>
      <c r="C766" s="4"/>
      <c r="D766" s="4"/>
      <c r="E766" s="4"/>
      <c r="F766" s="4"/>
      <c r="H766" s="2"/>
      <c r="I766" t="str">
        <f t="shared" si="187"/>
        <v/>
      </c>
      <c r="K766" t="str">
        <f t="shared" si="176"/>
        <v/>
      </c>
      <c r="L766" t="str">
        <f t="shared" si="177"/>
        <v/>
      </c>
      <c r="M766" t="str">
        <f t="shared" si="178"/>
        <v/>
      </c>
      <c r="N766" t="str">
        <f t="shared" si="179"/>
        <v/>
      </c>
      <c r="O766" t="str">
        <f t="shared" si="180"/>
        <v/>
      </c>
      <c r="P766" t="str">
        <f t="shared" si="188"/>
        <v/>
      </c>
      <c r="R766" t="str">
        <f t="shared" ca="1" si="189"/>
        <v>0, 0</v>
      </c>
      <c r="S766">
        <f ca="1"/>
        <v>0</v>
      </c>
      <c r="T766">
        <f ca="1"/>
        <v>0</v>
      </c>
      <c r="U766">
        <f ca="1"/>
        <v>0</v>
      </c>
      <c r="V766">
        <f ca="1"/>
        <v>0</v>
      </c>
      <c r="W766">
        <f ca="1"/>
        <v>0</v>
      </c>
      <c r="X766">
        <f ca="1"/>
        <v>0</v>
      </c>
      <c r="Y766">
        <f ca="1"/>
        <v>0</v>
      </c>
      <c r="Z766">
        <f ca="1"/>
        <v>0</v>
      </c>
      <c r="AA766">
        <f ca="1"/>
        <v>0</v>
      </c>
      <c r="AC766" s="2"/>
      <c r="AD766" t="str">
        <f t="shared" si="190"/>
        <v/>
      </c>
      <c r="AF766" t="str">
        <f t="shared" si="181"/>
        <v/>
      </c>
      <c r="AG766" t="str">
        <f t="shared" si="182"/>
        <v/>
      </c>
      <c r="AH766" t="str">
        <f t="shared" si="183"/>
        <v/>
      </c>
      <c r="AI766" t="str">
        <f t="shared" si="184"/>
        <v/>
      </c>
      <c r="AJ766" t="str">
        <f t="shared" si="185"/>
        <v/>
      </c>
      <c r="AK766" t="str">
        <f t="shared" si="186"/>
        <v/>
      </c>
      <c r="AM766" t="str">
        <f t="shared" ca="1" si="191"/>
        <v>0, 0</v>
      </c>
      <c r="AN766">
        <f ca="1">OFFSET(INDIRECT(CONCATENATE($AE$1,"!$A$1")),$AT766,MATCH("First Name",INDIRECT(CONCATENATE($AE$1,"!$A$1")):INDIRECT(CONCATENATE($AE$1,"!$L$1")),0)-1,1,1)</f>
        <v>0</v>
      </c>
      <c r="AO766">
        <f ca="1">OFFSET(INDIRECT(CONCATENATE($AE$1,"!$A$1")),$AT766,MATCH("Last Name",INDIRECT(CONCATENATE($AE$1,"!$A$1")):INDIRECT(CONCATENATE($AE$1,"!$L$1")),0)-1,1,1)</f>
        <v>0</v>
      </c>
      <c r="AP766">
        <f ca="1">OFFSET(INDIRECT(CONCATENATE($AE$1,"!$A$1")),$AT766,MATCH("description",INDIRECT(CONCATENATE($AE$1,"!$A$1")):INDIRECT(CONCATENATE($AE$1,"!$L$1")),0)-1,1,1)</f>
        <v>0</v>
      </c>
      <c r="AQ766">
        <f ca="1">OFFSET(INDIRECT(CONCATENATE($AE$1,"!$A$1")),$AT766,MATCH("Display Name",INDIRECT(CONCATENATE($AE$1,"!$A$1")):INDIRECT(CONCATENATE($AE$1,"!$L$1")),0)-1,1,1)</f>
        <v>0</v>
      </c>
      <c r="AR766">
        <f ca="1">OFFSET(INDIRECT(CONCATENATE($AE$1,"!$A$1")),$AT766,MATCH("Pre-Windows 2000 Logon Name",INDIRECT(CONCATENATE($AE$1,"!$A$1")):INDIRECT(CONCATENATE($AE$1,"!$L$1")),0)-1,1,1)</f>
        <v>0</v>
      </c>
      <c r="AS766">
        <f ca="1">OFFSET(INDIRECT(CONCATENATE($AE$1,"!$A$1")),$AT766,MATCH("E-Mail Address",INDIRECT(CONCATENATE($AE$1,"!$A$1")):INDIRECT(CONCATENATE($AE$1,"!$L$1")),0)-1,1,1)</f>
        <v>0</v>
      </c>
      <c r="AT766">
        <v>765</v>
      </c>
    </row>
    <row r="767" spans="1:46" x14ac:dyDescent="0.25">
      <c r="A767" s="4"/>
      <c r="B767" s="4"/>
      <c r="C767" s="4"/>
      <c r="D767" s="4"/>
      <c r="E767" s="4"/>
      <c r="F767" s="4"/>
      <c r="H767" s="2"/>
      <c r="I767" t="str">
        <f t="shared" si="187"/>
        <v/>
      </c>
      <c r="K767" t="str">
        <f t="shared" si="176"/>
        <v/>
      </c>
      <c r="L767" t="str">
        <f t="shared" si="177"/>
        <v/>
      </c>
      <c r="M767" t="str">
        <f t="shared" si="178"/>
        <v/>
      </c>
      <c r="N767" t="str">
        <f t="shared" si="179"/>
        <v/>
      </c>
      <c r="O767" t="str">
        <f t="shared" si="180"/>
        <v/>
      </c>
      <c r="P767" t="str">
        <f t="shared" si="188"/>
        <v/>
      </c>
      <c r="R767" t="str">
        <f t="shared" ca="1" si="189"/>
        <v>0, 0</v>
      </c>
      <c r="S767">
        <f ca="1"/>
        <v>0</v>
      </c>
      <c r="T767">
        <f ca="1"/>
        <v>0</v>
      </c>
      <c r="U767">
        <f ca="1"/>
        <v>0</v>
      </c>
      <c r="V767">
        <f ca="1"/>
        <v>0</v>
      </c>
      <c r="W767">
        <f ca="1"/>
        <v>0</v>
      </c>
      <c r="X767">
        <f ca="1"/>
        <v>0</v>
      </c>
      <c r="Y767">
        <f ca="1"/>
        <v>0</v>
      </c>
      <c r="Z767">
        <f ca="1"/>
        <v>0</v>
      </c>
      <c r="AA767">
        <f ca="1"/>
        <v>0</v>
      </c>
      <c r="AC767" s="2"/>
      <c r="AD767" t="str">
        <f t="shared" si="190"/>
        <v/>
      </c>
      <c r="AF767" t="str">
        <f t="shared" si="181"/>
        <v/>
      </c>
      <c r="AG767" t="str">
        <f t="shared" si="182"/>
        <v/>
      </c>
      <c r="AH767" t="str">
        <f t="shared" si="183"/>
        <v/>
      </c>
      <c r="AI767" t="str">
        <f t="shared" si="184"/>
        <v/>
      </c>
      <c r="AJ767" t="str">
        <f t="shared" si="185"/>
        <v/>
      </c>
      <c r="AK767" t="str">
        <f t="shared" si="186"/>
        <v/>
      </c>
      <c r="AM767" t="str">
        <f t="shared" ca="1" si="191"/>
        <v>0, 0</v>
      </c>
      <c r="AN767">
        <f ca="1">OFFSET(INDIRECT(CONCATENATE($AE$1,"!$A$1")),$AT767,MATCH("First Name",INDIRECT(CONCATENATE($AE$1,"!$A$1")):INDIRECT(CONCATENATE($AE$1,"!$L$1")),0)-1,1,1)</f>
        <v>0</v>
      </c>
      <c r="AO767">
        <f ca="1">OFFSET(INDIRECT(CONCATENATE($AE$1,"!$A$1")),$AT767,MATCH("Last Name",INDIRECT(CONCATENATE($AE$1,"!$A$1")):INDIRECT(CONCATENATE($AE$1,"!$L$1")),0)-1,1,1)</f>
        <v>0</v>
      </c>
      <c r="AP767">
        <f ca="1">OFFSET(INDIRECT(CONCATENATE($AE$1,"!$A$1")),$AT767,MATCH("description",INDIRECT(CONCATENATE($AE$1,"!$A$1")):INDIRECT(CONCATENATE($AE$1,"!$L$1")),0)-1,1,1)</f>
        <v>0</v>
      </c>
      <c r="AQ767">
        <f ca="1">OFFSET(INDIRECT(CONCATENATE($AE$1,"!$A$1")),$AT767,MATCH("Display Name",INDIRECT(CONCATENATE($AE$1,"!$A$1")):INDIRECT(CONCATENATE($AE$1,"!$L$1")),0)-1,1,1)</f>
        <v>0</v>
      </c>
      <c r="AR767">
        <f ca="1">OFFSET(INDIRECT(CONCATENATE($AE$1,"!$A$1")),$AT767,MATCH("Pre-Windows 2000 Logon Name",INDIRECT(CONCATENATE($AE$1,"!$A$1")):INDIRECT(CONCATENATE($AE$1,"!$L$1")),0)-1,1,1)</f>
        <v>0</v>
      </c>
      <c r="AS767">
        <f ca="1">OFFSET(INDIRECT(CONCATENATE($AE$1,"!$A$1")),$AT767,MATCH("E-Mail Address",INDIRECT(CONCATENATE($AE$1,"!$A$1")):INDIRECT(CONCATENATE($AE$1,"!$L$1")),0)-1,1,1)</f>
        <v>0</v>
      </c>
      <c r="AT767">
        <v>766</v>
      </c>
    </row>
    <row r="768" spans="1:46" x14ac:dyDescent="0.25">
      <c r="A768" s="4"/>
      <c r="B768" s="4"/>
      <c r="C768" s="4"/>
      <c r="D768" s="4"/>
      <c r="E768" s="4"/>
      <c r="F768" s="4"/>
      <c r="H768" s="2"/>
      <c r="I768" t="str">
        <f t="shared" si="187"/>
        <v/>
      </c>
      <c r="K768" t="str">
        <f t="shared" si="176"/>
        <v/>
      </c>
      <c r="L768" t="str">
        <f t="shared" si="177"/>
        <v/>
      </c>
      <c r="M768" t="str">
        <f t="shared" si="178"/>
        <v/>
      </c>
      <c r="N768" t="str">
        <f t="shared" si="179"/>
        <v/>
      </c>
      <c r="O768" t="str">
        <f t="shared" si="180"/>
        <v/>
      </c>
      <c r="P768" t="str">
        <f t="shared" si="188"/>
        <v/>
      </c>
      <c r="R768" t="str">
        <f t="shared" ca="1" si="189"/>
        <v>0, 0</v>
      </c>
      <c r="S768">
        <f ca="1"/>
        <v>0</v>
      </c>
      <c r="T768">
        <f ca="1"/>
        <v>0</v>
      </c>
      <c r="U768">
        <f ca="1"/>
        <v>0</v>
      </c>
      <c r="V768">
        <f ca="1"/>
        <v>0</v>
      </c>
      <c r="W768">
        <f ca="1"/>
        <v>0</v>
      </c>
      <c r="X768">
        <f ca="1"/>
        <v>0</v>
      </c>
      <c r="Y768">
        <f ca="1"/>
        <v>0</v>
      </c>
      <c r="Z768">
        <f ca="1"/>
        <v>0</v>
      </c>
      <c r="AA768">
        <f ca="1"/>
        <v>0</v>
      </c>
      <c r="AC768" s="2"/>
      <c r="AD768" t="str">
        <f t="shared" si="190"/>
        <v/>
      </c>
      <c r="AF768" t="str">
        <f t="shared" si="181"/>
        <v/>
      </c>
      <c r="AG768" t="str">
        <f t="shared" si="182"/>
        <v/>
      </c>
      <c r="AH768" t="str">
        <f t="shared" si="183"/>
        <v/>
      </c>
      <c r="AI768" t="str">
        <f t="shared" si="184"/>
        <v/>
      </c>
      <c r="AJ768" t="str">
        <f t="shared" si="185"/>
        <v/>
      </c>
      <c r="AK768" t="str">
        <f t="shared" si="186"/>
        <v/>
      </c>
      <c r="AM768" t="str">
        <f t="shared" ca="1" si="191"/>
        <v>0, 0</v>
      </c>
      <c r="AN768">
        <f ca="1">OFFSET(INDIRECT(CONCATENATE($AE$1,"!$A$1")),$AT768,MATCH("First Name",INDIRECT(CONCATENATE($AE$1,"!$A$1")):INDIRECT(CONCATENATE($AE$1,"!$L$1")),0)-1,1,1)</f>
        <v>0</v>
      </c>
      <c r="AO768">
        <f ca="1">OFFSET(INDIRECT(CONCATENATE($AE$1,"!$A$1")),$AT768,MATCH("Last Name",INDIRECT(CONCATENATE($AE$1,"!$A$1")):INDIRECT(CONCATENATE($AE$1,"!$L$1")),0)-1,1,1)</f>
        <v>0</v>
      </c>
      <c r="AP768">
        <f ca="1">OFFSET(INDIRECT(CONCATENATE($AE$1,"!$A$1")),$AT768,MATCH("description",INDIRECT(CONCATENATE($AE$1,"!$A$1")):INDIRECT(CONCATENATE($AE$1,"!$L$1")),0)-1,1,1)</f>
        <v>0</v>
      </c>
      <c r="AQ768">
        <f ca="1">OFFSET(INDIRECT(CONCATENATE($AE$1,"!$A$1")),$AT768,MATCH("Display Name",INDIRECT(CONCATENATE($AE$1,"!$A$1")):INDIRECT(CONCATENATE($AE$1,"!$L$1")),0)-1,1,1)</f>
        <v>0</v>
      </c>
      <c r="AR768">
        <f ca="1">OFFSET(INDIRECT(CONCATENATE($AE$1,"!$A$1")),$AT768,MATCH("Pre-Windows 2000 Logon Name",INDIRECT(CONCATENATE($AE$1,"!$A$1")):INDIRECT(CONCATENATE($AE$1,"!$L$1")),0)-1,1,1)</f>
        <v>0</v>
      </c>
      <c r="AS768">
        <f ca="1">OFFSET(INDIRECT(CONCATENATE($AE$1,"!$A$1")),$AT768,MATCH("E-Mail Address",INDIRECT(CONCATENATE($AE$1,"!$A$1")):INDIRECT(CONCATENATE($AE$1,"!$L$1")),0)-1,1,1)</f>
        <v>0</v>
      </c>
      <c r="AT768">
        <v>767</v>
      </c>
    </row>
    <row r="769" spans="1:46" x14ac:dyDescent="0.25">
      <c r="A769" s="4"/>
      <c r="B769" s="4"/>
      <c r="C769" s="4"/>
      <c r="D769" s="4"/>
      <c r="E769" s="4"/>
      <c r="F769" s="4"/>
      <c r="H769" s="2"/>
      <c r="I769" t="str">
        <f t="shared" si="187"/>
        <v/>
      </c>
      <c r="K769" t="str">
        <f t="shared" si="176"/>
        <v/>
      </c>
      <c r="L769" t="str">
        <f t="shared" si="177"/>
        <v/>
      </c>
      <c r="M769" t="str">
        <f t="shared" si="178"/>
        <v/>
      </c>
      <c r="N769" t="str">
        <f t="shared" si="179"/>
        <v/>
      </c>
      <c r="O769" t="str">
        <f t="shared" si="180"/>
        <v/>
      </c>
      <c r="P769" t="str">
        <f t="shared" si="188"/>
        <v/>
      </c>
      <c r="R769" t="str">
        <f t="shared" ca="1" si="189"/>
        <v>0, 0</v>
      </c>
      <c r="S769">
        <f ca="1"/>
        <v>0</v>
      </c>
      <c r="T769">
        <f ca="1"/>
        <v>0</v>
      </c>
      <c r="U769">
        <f ca="1"/>
        <v>0</v>
      </c>
      <c r="V769">
        <f ca="1"/>
        <v>0</v>
      </c>
      <c r="W769">
        <f ca="1"/>
        <v>0</v>
      </c>
      <c r="X769">
        <f ca="1"/>
        <v>0</v>
      </c>
      <c r="Y769">
        <f ca="1"/>
        <v>0</v>
      </c>
      <c r="Z769">
        <f ca="1"/>
        <v>0</v>
      </c>
      <c r="AA769">
        <f ca="1"/>
        <v>0</v>
      </c>
      <c r="AC769" s="2"/>
      <c r="AD769" t="str">
        <f t="shared" si="190"/>
        <v/>
      </c>
      <c r="AF769" t="str">
        <f t="shared" si="181"/>
        <v/>
      </c>
      <c r="AG769" t="str">
        <f t="shared" si="182"/>
        <v/>
      </c>
      <c r="AH769" t="str">
        <f t="shared" si="183"/>
        <v/>
      </c>
      <c r="AI769" t="str">
        <f t="shared" si="184"/>
        <v/>
      </c>
      <c r="AJ769" t="str">
        <f t="shared" si="185"/>
        <v/>
      </c>
      <c r="AK769" t="str">
        <f t="shared" si="186"/>
        <v/>
      </c>
      <c r="AM769" t="str">
        <f t="shared" ca="1" si="191"/>
        <v>0, 0</v>
      </c>
      <c r="AN769">
        <f ca="1">OFFSET(INDIRECT(CONCATENATE($AE$1,"!$A$1")),$AT769,MATCH("First Name",INDIRECT(CONCATENATE($AE$1,"!$A$1")):INDIRECT(CONCATENATE($AE$1,"!$L$1")),0)-1,1,1)</f>
        <v>0</v>
      </c>
      <c r="AO769">
        <f ca="1">OFFSET(INDIRECT(CONCATENATE($AE$1,"!$A$1")),$AT769,MATCH("Last Name",INDIRECT(CONCATENATE($AE$1,"!$A$1")):INDIRECT(CONCATENATE($AE$1,"!$L$1")),0)-1,1,1)</f>
        <v>0</v>
      </c>
      <c r="AP769">
        <f ca="1">OFFSET(INDIRECT(CONCATENATE($AE$1,"!$A$1")),$AT769,MATCH("description",INDIRECT(CONCATENATE($AE$1,"!$A$1")):INDIRECT(CONCATENATE($AE$1,"!$L$1")),0)-1,1,1)</f>
        <v>0</v>
      </c>
      <c r="AQ769">
        <f ca="1">OFFSET(INDIRECT(CONCATENATE($AE$1,"!$A$1")),$AT769,MATCH("Display Name",INDIRECT(CONCATENATE($AE$1,"!$A$1")):INDIRECT(CONCATENATE($AE$1,"!$L$1")),0)-1,1,1)</f>
        <v>0</v>
      </c>
      <c r="AR769">
        <f ca="1">OFFSET(INDIRECT(CONCATENATE($AE$1,"!$A$1")),$AT769,MATCH("Pre-Windows 2000 Logon Name",INDIRECT(CONCATENATE($AE$1,"!$A$1")):INDIRECT(CONCATENATE($AE$1,"!$L$1")),0)-1,1,1)</f>
        <v>0</v>
      </c>
      <c r="AS769">
        <f ca="1">OFFSET(INDIRECT(CONCATENATE($AE$1,"!$A$1")),$AT769,MATCH("E-Mail Address",INDIRECT(CONCATENATE($AE$1,"!$A$1")):INDIRECT(CONCATENATE($AE$1,"!$L$1")),0)-1,1,1)</f>
        <v>0</v>
      </c>
      <c r="AT769">
        <v>768</v>
      </c>
    </row>
    <row r="770" spans="1:46" x14ac:dyDescent="0.25">
      <c r="A770" s="4"/>
      <c r="B770" s="4"/>
      <c r="C770" s="4"/>
      <c r="D770" s="4"/>
      <c r="E770" s="4"/>
      <c r="F770" s="4"/>
      <c r="H770" s="2"/>
      <c r="I770" t="str">
        <f t="shared" si="187"/>
        <v/>
      </c>
      <c r="K770" t="str">
        <f t="shared" ref="K770:K833" si="192">IF($I770="","",IF(ISNA(VLOOKUP($I770,$R$2:$AA$1001,2,FALSE)),"Not Found",VLOOKUP($I770,$R$2:$AA$1001,2,FALSE)))</f>
        <v/>
      </c>
      <c r="L770" t="str">
        <f t="shared" ref="L770:L833" si="193">IF($I770="","",IF(ISNA(VLOOKUP($I770,$R$2:$AA$1001,3,FALSE)),"Not Found",VLOOKUP($I770,$R$2:$AA$1001,3,FALSE)))</f>
        <v/>
      </c>
      <c r="M770" t="str">
        <f t="shared" ref="M770:M833" si="194">IF($I770="","",IF(ISNA(VLOOKUP($I770,$R$2:$AA$1001,4,FALSE)),"Not Found",VLOOKUP($I770,$R$2:$AA$1001,4,FALSE)))</f>
        <v/>
      </c>
      <c r="N770" t="str">
        <f t="shared" ref="N770:N833" si="195">IF($I770="","",IF(ISNA(VLOOKUP($I770,$R$2:$AA$1001,5,FALSE)),"Not Found",IF(VLOOKUP($I770,$R$2:$AA$1001,5,FALSE)=0,"Missing",VLOOKUP($I770,$R$2:$AA$1001,5,FALSE))))</f>
        <v/>
      </c>
      <c r="O770" t="str">
        <f t="shared" ref="O770:O833" si="196">IF($I770="","",IF(ISNA(VLOOKUP($I770,$R$2:$AA$1001,6,FALSE)),"Not Found",IF(VLOOKUP($I770,$R$2:$AA$1001,6,FALSE)=0,"Missing",VLOOKUP($I770,$R$2:$AA$1001,6,FALSE))))</f>
        <v/>
      </c>
      <c r="P770" t="str">
        <f t="shared" si="188"/>
        <v/>
      </c>
      <c r="R770" t="str">
        <f t="shared" ca="1" si="189"/>
        <v>0, 0</v>
      </c>
      <c r="S770">
        <f ca="1"/>
        <v>0</v>
      </c>
      <c r="T770">
        <f ca="1"/>
        <v>0</v>
      </c>
      <c r="U770">
        <f ca="1"/>
        <v>0</v>
      </c>
      <c r="V770">
        <f ca="1"/>
        <v>0</v>
      </c>
      <c r="W770">
        <f ca="1"/>
        <v>0</v>
      </c>
      <c r="X770">
        <f ca="1"/>
        <v>0</v>
      </c>
      <c r="Y770">
        <f ca="1"/>
        <v>0</v>
      </c>
      <c r="Z770">
        <f ca="1"/>
        <v>0</v>
      </c>
      <c r="AA770">
        <f ca="1"/>
        <v>0</v>
      </c>
      <c r="AC770" s="2"/>
      <c r="AD770" t="str">
        <f t="shared" si="190"/>
        <v/>
      </c>
      <c r="AF770" t="str">
        <f t="shared" ref="AF770:AF833" si="197">IF($I770="","",IF(ISNA(VLOOKUP($AD770,$AM$2:$AS$1001,2,FALSE)),"Not Found",VLOOKUP($AD770,$AM$2:$AS$1001,2,FALSE)))</f>
        <v/>
      </c>
      <c r="AG770" t="str">
        <f t="shared" ref="AG770:AG833" si="198">IF($I770="","",IF(ISNA(VLOOKUP($AD770,$AM$2:$AS$1001,3,FALSE)),"Not Found",VLOOKUP($AD770,$AM$2:$AS$1001,3,FALSE)))</f>
        <v/>
      </c>
      <c r="AH770" t="str">
        <f t="shared" ref="AH770:AH833" si="199">IF($I770="","",IF(ISNA(VLOOKUP($AD770,$AM$2:$AS$1001,4,FALSE)),"Not Found",VLOOKUP($AD770,$AM$2:$AS$1001,4,FALSE)))</f>
        <v/>
      </c>
      <c r="AI770" t="str">
        <f t="shared" ref="AI770:AI833" si="200">IF($I770="","",IF(ISNA(VLOOKUP($AD770,$AM$2:$AS$1001,5,FALSE)),"Not Found",VLOOKUP($AD770,$AM$2:$AS$1001,5,FALSE)))</f>
        <v/>
      </c>
      <c r="AJ770" t="str">
        <f t="shared" ref="AJ770:AJ833" si="201">IF($I770="","",IF(ISNA(VLOOKUP($AD770,$AM$2:$AS$1001,6,FALSE)),"Not Found",VLOOKUP($AD770,$AM$2:$AS$1001,6,FALSE)))</f>
        <v/>
      </c>
      <c r="AK770" t="str">
        <f t="shared" ref="AK770:AK833" si="202">IF($I770="","",IF(ISNA(VLOOKUP($AD770,$AM$2:$AS$1001,7,FALSE)),"Not Found",IF(ISERROR(FIND("@",VLOOKUP($AD770,$AM$2:$AS$1001,7,FALSE))),"Missing",VLOOKUP($AD770,$AM$2:$AS$1001,7,FALSE))))</f>
        <v/>
      </c>
      <c r="AM770" t="str">
        <f t="shared" ca="1" si="191"/>
        <v>0, 0</v>
      </c>
      <c r="AN770">
        <f ca="1">OFFSET(INDIRECT(CONCATENATE($AE$1,"!$A$1")),$AT770,MATCH("First Name",INDIRECT(CONCATENATE($AE$1,"!$A$1")):INDIRECT(CONCATENATE($AE$1,"!$L$1")),0)-1,1,1)</f>
        <v>0</v>
      </c>
      <c r="AO770">
        <f ca="1">OFFSET(INDIRECT(CONCATENATE($AE$1,"!$A$1")),$AT770,MATCH("Last Name",INDIRECT(CONCATENATE($AE$1,"!$A$1")):INDIRECT(CONCATENATE($AE$1,"!$L$1")),0)-1,1,1)</f>
        <v>0</v>
      </c>
      <c r="AP770">
        <f ca="1">OFFSET(INDIRECT(CONCATENATE($AE$1,"!$A$1")),$AT770,MATCH("description",INDIRECT(CONCATENATE($AE$1,"!$A$1")):INDIRECT(CONCATENATE($AE$1,"!$L$1")),0)-1,1,1)</f>
        <v>0</v>
      </c>
      <c r="AQ770">
        <f ca="1">OFFSET(INDIRECT(CONCATENATE($AE$1,"!$A$1")),$AT770,MATCH("Display Name",INDIRECT(CONCATENATE($AE$1,"!$A$1")):INDIRECT(CONCATENATE($AE$1,"!$L$1")),0)-1,1,1)</f>
        <v>0</v>
      </c>
      <c r="AR770">
        <f ca="1">OFFSET(INDIRECT(CONCATENATE($AE$1,"!$A$1")),$AT770,MATCH("Pre-Windows 2000 Logon Name",INDIRECT(CONCATENATE($AE$1,"!$A$1")):INDIRECT(CONCATENATE($AE$1,"!$L$1")),0)-1,1,1)</f>
        <v>0</v>
      </c>
      <c r="AS770">
        <f ca="1">OFFSET(INDIRECT(CONCATENATE($AE$1,"!$A$1")),$AT770,MATCH("E-Mail Address",INDIRECT(CONCATENATE($AE$1,"!$A$1")):INDIRECT(CONCATENATE($AE$1,"!$L$1")),0)-1,1,1)</f>
        <v>0</v>
      </c>
      <c r="AT770">
        <v>769</v>
      </c>
    </row>
    <row r="771" spans="1:46" x14ac:dyDescent="0.25">
      <c r="A771" s="4"/>
      <c r="B771" s="4"/>
      <c r="C771" s="4"/>
      <c r="D771" s="4"/>
      <c r="E771" s="4"/>
      <c r="F771" s="4"/>
      <c r="H771" s="2"/>
      <c r="I771" t="str">
        <f t="shared" ref="I771:I834" si="203">IF((H771&lt;&gt;"Deferred")*(H771&lt;&gt;""),H771,IF(($D771="")*($A771=""),"",CONCATENATE($D771,", ",$A771)))</f>
        <v/>
      </c>
      <c r="K771" t="str">
        <f t="shared" si="192"/>
        <v/>
      </c>
      <c r="L771" t="str">
        <f t="shared" si="193"/>
        <v/>
      </c>
      <c r="M771" t="str">
        <f t="shared" si="194"/>
        <v/>
      </c>
      <c r="N771" t="str">
        <f t="shared" si="195"/>
        <v/>
      </c>
      <c r="O771" t="str">
        <f t="shared" si="196"/>
        <v/>
      </c>
      <c r="P771" t="str">
        <f t="shared" ref="P771:P834" si="204">IF($I771="","",IF(ISNA(VLOOKUP($I771,$R$2:$AA$1001,7,FALSE)),"Not Found",IF(VLOOKUP($I771,$R$2:$AA$1001,7,FALSE)=0,"Missing",VLOOKUP($I771,$R$2:$AA$1001,7,FALSE))))</f>
        <v/>
      </c>
      <c r="R771" t="str">
        <f t="shared" ref="R771:R834" ca="1" si="205">CONCATENATE(T771,", ",S771)</f>
        <v>0, 0</v>
      </c>
      <c r="S771">
        <f ca="1"/>
        <v>0</v>
      </c>
      <c r="T771">
        <f ca="1"/>
        <v>0</v>
      </c>
      <c r="U771">
        <f ca="1"/>
        <v>0</v>
      </c>
      <c r="V771">
        <f ca="1"/>
        <v>0</v>
      </c>
      <c r="W771">
        <f ca="1"/>
        <v>0</v>
      </c>
      <c r="X771">
        <f ca="1"/>
        <v>0</v>
      </c>
      <c r="Y771">
        <f ca="1"/>
        <v>0</v>
      </c>
      <c r="Z771">
        <f ca="1"/>
        <v>0</v>
      </c>
      <c r="AA771">
        <f ca="1"/>
        <v>0</v>
      </c>
      <c r="AC771" s="2"/>
      <c r="AD771" t="str">
        <f t="shared" ref="AD771:AD834" si="206">IF(AC771&lt;&gt;"",AC771,IF(($D771="")*($A771=""),"",CONCATENATE($D771,", ",$A771)))</f>
        <v/>
      </c>
      <c r="AF771" t="str">
        <f t="shared" si="197"/>
        <v/>
      </c>
      <c r="AG771" t="str">
        <f t="shared" si="198"/>
        <v/>
      </c>
      <c r="AH771" t="str">
        <f t="shared" si="199"/>
        <v/>
      </c>
      <c r="AI771" t="str">
        <f t="shared" si="200"/>
        <v/>
      </c>
      <c r="AJ771" t="str">
        <f t="shared" si="201"/>
        <v/>
      </c>
      <c r="AK771" t="str">
        <f t="shared" si="202"/>
        <v/>
      </c>
      <c r="AM771" t="str">
        <f t="shared" ref="AM771:AM834" ca="1" si="207">CONCATENATE(AO771,", ",AN771)</f>
        <v>0, 0</v>
      </c>
      <c r="AN771">
        <f ca="1">OFFSET(INDIRECT(CONCATENATE($AE$1,"!$A$1")),$AT771,MATCH("First Name",INDIRECT(CONCATENATE($AE$1,"!$A$1")):INDIRECT(CONCATENATE($AE$1,"!$L$1")),0)-1,1,1)</f>
        <v>0</v>
      </c>
      <c r="AO771">
        <f ca="1">OFFSET(INDIRECT(CONCATENATE($AE$1,"!$A$1")),$AT771,MATCH("Last Name",INDIRECT(CONCATENATE($AE$1,"!$A$1")):INDIRECT(CONCATENATE($AE$1,"!$L$1")),0)-1,1,1)</f>
        <v>0</v>
      </c>
      <c r="AP771">
        <f ca="1">OFFSET(INDIRECT(CONCATENATE($AE$1,"!$A$1")),$AT771,MATCH("description",INDIRECT(CONCATENATE($AE$1,"!$A$1")):INDIRECT(CONCATENATE($AE$1,"!$L$1")),0)-1,1,1)</f>
        <v>0</v>
      </c>
      <c r="AQ771">
        <f ca="1">OFFSET(INDIRECT(CONCATENATE($AE$1,"!$A$1")),$AT771,MATCH("Display Name",INDIRECT(CONCATENATE($AE$1,"!$A$1")):INDIRECT(CONCATENATE($AE$1,"!$L$1")),0)-1,1,1)</f>
        <v>0</v>
      </c>
      <c r="AR771">
        <f ca="1">OFFSET(INDIRECT(CONCATENATE($AE$1,"!$A$1")),$AT771,MATCH("Pre-Windows 2000 Logon Name",INDIRECT(CONCATENATE($AE$1,"!$A$1")):INDIRECT(CONCATENATE($AE$1,"!$L$1")),0)-1,1,1)</f>
        <v>0</v>
      </c>
      <c r="AS771">
        <f ca="1">OFFSET(INDIRECT(CONCATENATE($AE$1,"!$A$1")),$AT771,MATCH("E-Mail Address",INDIRECT(CONCATENATE($AE$1,"!$A$1")):INDIRECT(CONCATENATE($AE$1,"!$L$1")),0)-1,1,1)</f>
        <v>0</v>
      </c>
      <c r="AT771">
        <v>770</v>
      </c>
    </row>
    <row r="772" spans="1:46" x14ac:dyDescent="0.25">
      <c r="A772" s="4"/>
      <c r="B772" s="4"/>
      <c r="C772" s="4"/>
      <c r="D772" s="4"/>
      <c r="E772" s="4"/>
      <c r="F772" s="4"/>
      <c r="H772" s="2"/>
      <c r="I772" t="str">
        <f t="shared" si="203"/>
        <v/>
      </c>
      <c r="K772" t="str">
        <f t="shared" si="192"/>
        <v/>
      </c>
      <c r="L772" t="str">
        <f t="shared" si="193"/>
        <v/>
      </c>
      <c r="M772" t="str">
        <f t="shared" si="194"/>
        <v/>
      </c>
      <c r="N772" t="str">
        <f t="shared" si="195"/>
        <v/>
      </c>
      <c r="O772" t="str">
        <f t="shared" si="196"/>
        <v/>
      </c>
      <c r="P772" t="str">
        <f t="shared" si="204"/>
        <v/>
      </c>
      <c r="R772" t="str">
        <f t="shared" ca="1" si="205"/>
        <v>0, 0</v>
      </c>
      <c r="S772">
        <f ca="1"/>
        <v>0</v>
      </c>
      <c r="T772">
        <f ca="1"/>
        <v>0</v>
      </c>
      <c r="U772">
        <f ca="1"/>
        <v>0</v>
      </c>
      <c r="V772">
        <f ca="1"/>
        <v>0</v>
      </c>
      <c r="W772">
        <f ca="1"/>
        <v>0</v>
      </c>
      <c r="X772">
        <f ca="1"/>
        <v>0</v>
      </c>
      <c r="Y772">
        <f ca="1"/>
        <v>0</v>
      </c>
      <c r="Z772">
        <f ca="1"/>
        <v>0</v>
      </c>
      <c r="AA772">
        <f ca="1"/>
        <v>0</v>
      </c>
      <c r="AC772" s="2"/>
      <c r="AD772" t="str">
        <f t="shared" si="206"/>
        <v/>
      </c>
      <c r="AF772" t="str">
        <f t="shared" si="197"/>
        <v/>
      </c>
      <c r="AG772" t="str">
        <f t="shared" si="198"/>
        <v/>
      </c>
      <c r="AH772" t="str">
        <f t="shared" si="199"/>
        <v/>
      </c>
      <c r="AI772" t="str">
        <f t="shared" si="200"/>
        <v/>
      </c>
      <c r="AJ772" t="str">
        <f t="shared" si="201"/>
        <v/>
      </c>
      <c r="AK772" t="str">
        <f t="shared" si="202"/>
        <v/>
      </c>
      <c r="AM772" t="str">
        <f t="shared" ca="1" si="207"/>
        <v>0, 0</v>
      </c>
      <c r="AN772">
        <f ca="1">OFFSET(INDIRECT(CONCATENATE($AE$1,"!$A$1")),$AT772,MATCH("First Name",INDIRECT(CONCATENATE($AE$1,"!$A$1")):INDIRECT(CONCATENATE($AE$1,"!$L$1")),0)-1,1,1)</f>
        <v>0</v>
      </c>
      <c r="AO772">
        <f ca="1">OFFSET(INDIRECT(CONCATENATE($AE$1,"!$A$1")),$AT772,MATCH("Last Name",INDIRECT(CONCATENATE($AE$1,"!$A$1")):INDIRECT(CONCATENATE($AE$1,"!$L$1")),0)-1,1,1)</f>
        <v>0</v>
      </c>
      <c r="AP772">
        <f ca="1">OFFSET(INDIRECT(CONCATENATE($AE$1,"!$A$1")),$AT772,MATCH("description",INDIRECT(CONCATENATE($AE$1,"!$A$1")):INDIRECT(CONCATENATE($AE$1,"!$L$1")),0)-1,1,1)</f>
        <v>0</v>
      </c>
      <c r="AQ772">
        <f ca="1">OFFSET(INDIRECT(CONCATENATE($AE$1,"!$A$1")),$AT772,MATCH("Display Name",INDIRECT(CONCATENATE($AE$1,"!$A$1")):INDIRECT(CONCATENATE($AE$1,"!$L$1")),0)-1,1,1)</f>
        <v>0</v>
      </c>
      <c r="AR772">
        <f ca="1">OFFSET(INDIRECT(CONCATENATE($AE$1,"!$A$1")),$AT772,MATCH("Pre-Windows 2000 Logon Name",INDIRECT(CONCATENATE($AE$1,"!$A$1")):INDIRECT(CONCATENATE($AE$1,"!$L$1")),0)-1,1,1)</f>
        <v>0</v>
      </c>
      <c r="AS772">
        <f ca="1">OFFSET(INDIRECT(CONCATENATE($AE$1,"!$A$1")),$AT772,MATCH("E-Mail Address",INDIRECT(CONCATENATE($AE$1,"!$A$1")):INDIRECT(CONCATENATE($AE$1,"!$L$1")),0)-1,1,1)</f>
        <v>0</v>
      </c>
      <c r="AT772">
        <v>771</v>
      </c>
    </row>
    <row r="773" spans="1:46" x14ac:dyDescent="0.25">
      <c r="A773" s="4"/>
      <c r="B773" s="4"/>
      <c r="C773" s="4"/>
      <c r="D773" s="4"/>
      <c r="E773" s="4"/>
      <c r="F773" s="4"/>
      <c r="H773" s="2"/>
      <c r="I773" t="str">
        <f t="shared" si="203"/>
        <v/>
      </c>
      <c r="K773" t="str">
        <f t="shared" si="192"/>
        <v/>
      </c>
      <c r="L773" t="str">
        <f t="shared" si="193"/>
        <v/>
      </c>
      <c r="M773" t="str">
        <f t="shared" si="194"/>
        <v/>
      </c>
      <c r="N773" t="str">
        <f t="shared" si="195"/>
        <v/>
      </c>
      <c r="O773" t="str">
        <f t="shared" si="196"/>
        <v/>
      </c>
      <c r="P773" t="str">
        <f t="shared" si="204"/>
        <v/>
      </c>
      <c r="R773" t="str">
        <f t="shared" ca="1" si="205"/>
        <v>0, 0</v>
      </c>
      <c r="S773">
        <f ca="1"/>
        <v>0</v>
      </c>
      <c r="T773">
        <f ca="1"/>
        <v>0</v>
      </c>
      <c r="U773">
        <f ca="1"/>
        <v>0</v>
      </c>
      <c r="V773">
        <f ca="1"/>
        <v>0</v>
      </c>
      <c r="W773">
        <f ca="1"/>
        <v>0</v>
      </c>
      <c r="X773">
        <f ca="1"/>
        <v>0</v>
      </c>
      <c r="Y773">
        <f ca="1"/>
        <v>0</v>
      </c>
      <c r="Z773">
        <f ca="1"/>
        <v>0</v>
      </c>
      <c r="AA773">
        <f ca="1"/>
        <v>0</v>
      </c>
      <c r="AC773" s="2"/>
      <c r="AD773" t="str">
        <f t="shared" si="206"/>
        <v/>
      </c>
      <c r="AF773" t="str">
        <f t="shared" si="197"/>
        <v/>
      </c>
      <c r="AG773" t="str">
        <f t="shared" si="198"/>
        <v/>
      </c>
      <c r="AH773" t="str">
        <f t="shared" si="199"/>
        <v/>
      </c>
      <c r="AI773" t="str">
        <f t="shared" si="200"/>
        <v/>
      </c>
      <c r="AJ773" t="str">
        <f t="shared" si="201"/>
        <v/>
      </c>
      <c r="AK773" t="str">
        <f t="shared" si="202"/>
        <v/>
      </c>
      <c r="AM773" t="str">
        <f t="shared" ca="1" si="207"/>
        <v>0, 0</v>
      </c>
      <c r="AN773">
        <f ca="1">OFFSET(INDIRECT(CONCATENATE($AE$1,"!$A$1")),$AT773,MATCH("First Name",INDIRECT(CONCATENATE($AE$1,"!$A$1")):INDIRECT(CONCATENATE($AE$1,"!$L$1")),0)-1,1,1)</f>
        <v>0</v>
      </c>
      <c r="AO773">
        <f ca="1">OFFSET(INDIRECT(CONCATENATE($AE$1,"!$A$1")),$AT773,MATCH("Last Name",INDIRECT(CONCATENATE($AE$1,"!$A$1")):INDIRECT(CONCATENATE($AE$1,"!$L$1")),0)-1,1,1)</f>
        <v>0</v>
      </c>
      <c r="AP773">
        <f ca="1">OFFSET(INDIRECT(CONCATENATE($AE$1,"!$A$1")),$AT773,MATCH("description",INDIRECT(CONCATENATE($AE$1,"!$A$1")):INDIRECT(CONCATENATE($AE$1,"!$L$1")),0)-1,1,1)</f>
        <v>0</v>
      </c>
      <c r="AQ773">
        <f ca="1">OFFSET(INDIRECT(CONCATENATE($AE$1,"!$A$1")),$AT773,MATCH("Display Name",INDIRECT(CONCATENATE($AE$1,"!$A$1")):INDIRECT(CONCATENATE($AE$1,"!$L$1")),0)-1,1,1)</f>
        <v>0</v>
      </c>
      <c r="AR773">
        <f ca="1">OFFSET(INDIRECT(CONCATENATE($AE$1,"!$A$1")),$AT773,MATCH("Pre-Windows 2000 Logon Name",INDIRECT(CONCATENATE($AE$1,"!$A$1")):INDIRECT(CONCATENATE($AE$1,"!$L$1")),0)-1,1,1)</f>
        <v>0</v>
      </c>
      <c r="AS773">
        <f ca="1">OFFSET(INDIRECT(CONCATENATE($AE$1,"!$A$1")),$AT773,MATCH("E-Mail Address",INDIRECT(CONCATENATE($AE$1,"!$A$1")):INDIRECT(CONCATENATE($AE$1,"!$L$1")),0)-1,1,1)</f>
        <v>0</v>
      </c>
      <c r="AT773">
        <v>772</v>
      </c>
    </row>
    <row r="774" spans="1:46" x14ac:dyDescent="0.25">
      <c r="A774" s="4"/>
      <c r="B774" s="4"/>
      <c r="C774" s="4"/>
      <c r="D774" s="4"/>
      <c r="E774" s="4"/>
      <c r="F774" s="4"/>
      <c r="H774" s="2"/>
      <c r="I774" t="str">
        <f t="shared" si="203"/>
        <v/>
      </c>
      <c r="K774" t="str">
        <f t="shared" si="192"/>
        <v/>
      </c>
      <c r="L774" t="str">
        <f t="shared" si="193"/>
        <v/>
      </c>
      <c r="M774" t="str">
        <f t="shared" si="194"/>
        <v/>
      </c>
      <c r="N774" t="str">
        <f t="shared" si="195"/>
        <v/>
      </c>
      <c r="O774" t="str">
        <f t="shared" si="196"/>
        <v/>
      </c>
      <c r="P774" t="str">
        <f t="shared" si="204"/>
        <v/>
      </c>
      <c r="R774" t="str">
        <f t="shared" ca="1" si="205"/>
        <v>0, 0</v>
      </c>
      <c r="S774">
        <f ca="1"/>
        <v>0</v>
      </c>
      <c r="T774">
        <f ca="1"/>
        <v>0</v>
      </c>
      <c r="U774">
        <f ca="1"/>
        <v>0</v>
      </c>
      <c r="V774">
        <f ca="1"/>
        <v>0</v>
      </c>
      <c r="W774">
        <f ca="1"/>
        <v>0</v>
      </c>
      <c r="X774">
        <f ca="1"/>
        <v>0</v>
      </c>
      <c r="Y774">
        <f ca="1"/>
        <v>0</v>
      </c>
      <c r="Z774">
        <f ca="1"/>
        <v>0</v>
      </c>
      <c r="AA774">
        <f ca="1"/>
        <v>0</v>
      </c>
      <c r="AC774" s="2"/>
      <c r="AD774" t="str">
        <f t="shared" si="206"/>
        <v/>
      </c>
      <c r="AF774" t="str">
        <f t="shared" si="197"/>
        <v/>
      </c>
      <c r="AG774" t="str">
        <f t="shared" si="198"/>
        <v/>
      </c>
      <c r="AH774" t="str">
        <f t="shared" si="199"/>
        <v/>
      </c>
      <c r="AI774" t="str">
        <f t="shared" si="200"/>
        <v/>
      </c>
      <c r="AJ774" t="str">
        <f t="shared" si="201"/>
        <v/>
      </c>
      <c r="AK774" t="str">
        <f t="shared" si="202"/>
        <v/>
      </c>
      <c r="AM774" t="str">
        <f t="shared" ca="1" si="207"/>
        <v>0, 0</v>
      </c>
      <c r="AN774">
        <f ca="1">OFFSET(INDIRECT(CONCATENATE($AE$1,"!$A$1")),$AT774,MATCH("First Name",INDIRECT(CONCATENATE($AE$1,"!$A$1")):INDIRECT(CONCATENATE($AE$1,"!$L$1")),0)-1,1,1)</f>
        <v>0</v>
      </c>
      <c r="AO774">
        <f ca="1">OFFSET(INDIRECT(CONCATENATE($AE$1,"!$A$1")),$AT774,MATCH("Last Name",INDIRECT(CONCATENATE($AE$1,"!$A$1")):INDIRECT(CONCATENATE($AE$1,"!$L$1")),0)-1,1,1)</f>
        <v>0</v>
      </c>
      <c r="AP774">
        <f ca="1">OFFSET(INDIRECT(CONCATENATE($AE$1,"!$A$1")),$AT774,MATCH("description",INDIRECT(CONCATENATE($AE$1,"!$A$1")):INDIRECT(CONCATENATE($AE$1,"!$L$1")),0)-1,1,1)</f>
        <v>0</v>
      </c>
      <c r="AQ774">
        <f ca="1">OFFSET(INDIRECT(CONCATENATE($AE$1,"!$A$1")),$AT774,MATCH("Display Name",INDIRECT(CONCATENATE($AE$1,"!$A$1")):INDIRECT(CONCATENATE($AE$1,"!$L$1")),0)-1,1,1)</f>
        <v>0</v>
      </c>
      <c r="AR774">
        <f ca="1">OFFSET(INDIRECT(CONCATENATE($AE$1,"!$A$1")),$AT774,MATCH("Pre-Windows 2000 Logon Name",INDIRECT(CONCATENATE($AE$1,"!$A$1")):INDIRECT(CONCATENATE($AE$1,"!$L$1")),0)-1,1,1)</f>
        <v>0</v>
      </c>
      <c r="AS774">
        <f ca="1">OFFSET(INDIRECT(CONCATENATE($AE$1,"!$A$1")),$AT774,MATCH("E-Mail Address",INDIRECT(CONCATENATE($AE$1,"!$A$1")):INDIRECT(CONCATENATE($AE$1,"!$L$1")),0)-1,1,1)</f>
        <v>0</v>
      </c>
      <c r="AT774">
        <v>773</v>
      </c>
    </row>
    <row r="775" spans="1:46" x14ac:dyDescent="0.25">
      <c r="A775" s="4"/>
      <c r="B775" s="4"/>
      <c r="C775" s="4"/>
      <c r="D775" s="4"/>
      <c r="E775" s="4"/>
      <c r="F775" s="4"/>
      <c r="H775" s="2"/>
      <c r="I775" t="str">
        <f t="shared" si="203"/>
        <v/>
      </c>
      <c r="K775" t="str">
        <f t="shared" si="192"/>
        <v/>
      </c>
      <c r="L775" t="str">
        <f t="shared" si="193"/>
        <v/>
      </c>
      <c r="M775" t="str">
        <f t="shared" si="194"/>
        <v/>
      </c>
      <c r="N775" t="str">
        <f t="shared" si="195"/>
        <v/>
      </c>
      <c r="O775" t="str">
        <f t="shared" si="196"/>
        <v/>
      </c>
      <c r="P775" t="str">
        <f t="shared" si="204"/>
        <v/>
      </c>
      <c r="R775" t="str">
        <f t="shared" ca="1" si="205"/>
        <v>0, 0</v>
      </c>
      <c r="S775">
        <f ca="1"/>
        <v>0</v>
      </c>
      <c r="T775">
        <f ca="1"/>
        <v>0</v>
      </c>
      <c r="U775">
        <f ca="1"/>
        <v>0</v>
      </c>
      <c r="V775">
        <f ca="1"/>
        <v>0</v>
      </c>
      <c r="W775">
        <f ca="1"/>
        <v>0</v>
      </c>
      <c r="X775">
        <f ca="1"/>
        <v>0</v>
      </c>
      <c r="Y775">
        <f ca="1"/>
        <v>0</v>
      </c>
      <c r="Z775">
        <f ca="1"/>
        <v>0</v>
      </c>
      <c r="AA775">
        <f ca="1"/>
        <v>0</v>
      </c>
      <c r="AC775" s="2"/>
      <c r="AD775" t="str">
        <f t="shared" si="206"/>
        <v/>
      </c>
      <c r="AF775" t="str">
        <f t="shared" si="197"/>
        <v/>
      </c>
      <c r="AG775" t="str">
        <f t="shared" si="198"/>
        <v/>
      </c>
      <c r="AH775" t="str">
        <f t="shared" si="199"/>
        <v/>
      </c>
      <c r="AI775" t="str">
        <f t="shared" si="200"/>
        <v/>
      </c>
      <c r="AJ775" t="str">
        <f t="shared" si="201"/>
        <v/>
      </c>
      <c r="AK775" t="str">
        <f t="shared" si="202"/>
        <v/>
      </c>
      <c r="AM775" t="str">
        <f t="shared" ca="1" si="207"/>
        <v>0, 0</v>
      </c>
      <c r="AN775">
        <f ca="1">OFFSET(INDIRECT(CONCATENATE($AE$1,"!$A$1")),$AT775,MATCH("First Name",INDIRECT(CONCATENATE($AE$1,"!$A$1")):INDIRECT(CONCATENATE($AE$1,"!$L$1")),0)-1,1,1)</f>
        <v>0</v>
      </c>
      <c r="AO775">
        <f ca="1">OFFSET(INDIRECT(CONCATENATE($AE$1,"!$A$1")),$AT775,MATCH("Last Name",INDIRECT(CONCATENATE($AE$1,"!$A$1")):INDIRECT(CONCATENATE($AE$1,"!$L$1")),0)-1,1,1)</f>
        <v>0</v>
      </c>
      <c r="AP775">
        <f ca="1">OFFSET(INDIRECT(CONCATENATE($AE$1,"!$A$1")),$AT775,MATCH("description",INDIRECT(CONCATENATE($AE$1,"!$A$1")):INDIRECT(CONCATENATE($AE$1,"!$L$1")),0)-1,1,1)</f>
        <v>0</v>
      </c>
      <c r="AQ775">
        <f ca="1">OFFSET(INDIRECT(CONCATENATE($AE$1,"!$A$1")),$AT775,MATCH("Display Name",INDIRECT(CONCATENATE($AE$1,"!$A$1")):INDIRECT(CONCATENATE($AE$1,"!$L$1")),0)-1,1,1)</f>
        <v>0</v>
      </c>
      <c r="AR775">
        <f ca="1">OFFSET(INDIRECT(CONCATENATE($AE$1,"!$A$1")),$AT775,MATCH("Pre-Windows 2000 Logon Name",INDIRECT(CONCATENATE($AE$1,"!$A$1")):INDIRECT(CONCATENATE($AE$1,"!$L$1")),0)-1,1,1)</f>
        <v>0</v>
      </c>
      <c r="AS775">
        <f ca="1">OFFSET(INDIRECT(CONCATENATE($AE$1,"!$A$1")),$AT775,MATCH("E-Mail Address",INDIRECT(CONCATENATE($AE$1,"!$A$1")):INDIRECT(CONCATENATE($AE$1,"!$L$1")),0)-1,1,1)</f>
        <v>0</v>
      </c>
      <c r="AT775">
        <v>774</v>
      </c>
    </row>
    <row r="776" spans="1:46" x14ac:dyDescent="0.25">
      <c r="A776" s="4"/>
      <c r="B776" s="4"/>
      <c r="C776" s="4"/>
      <c r="D776" s="4"/>
      <c r="E776" s="4"/>
      <c r="F776" s="4"/>
      <c r="H776" s="2"/>
      <c r="I776" t="str">
        <f t="shared" si="203"/>
        <v/>
      </c>
      <c r="K776" t="str">
        <f t="shared" si="192"/>
        <v/>
      </c>
      <c r="L776" t="str">
        <f t="shared" si="193"/>
        <v/>
      </c>
      <c r="M776" t="str">
        <f t="shared" si="194"/>
        <v/>
      </c>
      <c r="N776" t="str">
        <f t="shared" si="195"/>
        <v/>
      </c>
      <c r="O776" t="str">
        <f t="shared" si="196"/>
        <v/>
      </c>
      <c r="P776" t="str">
        <f t="shared" si="204"/>
        <v/>
      </c>
      <c r="R776" t="str">
        <f t="shared" ca="1" si="205"/>
        <v>0, 0</v>
      </c>
      <c r="S776">
        <f ca="1"/>
        <v>0</v>
      </c>
      <c r="T776">
        <f ca="1"/>
        <v>0</v>
      </c>
      <c r="U776">
        <f ca="1"/>
        <v>0</v>
      </c>
      <c r="V776">
        <f ca="1"/>
        <v>0</v>
      </c>
      <c r="W776">
        <f ca="1"/>
        <v>0</v>
      </c>
      <c r="X776">
        <f ca="1"/>
        <v>0</v>
      </c>
      <c r="Y776">
        <f ca="1"/>
        <v>0</v>
      </c>
      <c r="Z776">
        <f ca="1"/>
        <v>0</v>
      </c>
      <c r="AA776">
        <f ca="1"/>
        <v>0</v>
      </c>
      <c r="AC776" s="2"/>
      <c r="AD776" t="str">
        <f t="shared" si="206"/>
        <v/>
      </c>
      <c r="AF776" t="str">
        <f t="shared" si="197"/>
        <v/>
      </c>
      <c r="AG776" t="str">
        <f t="shared" si="198"/>
        <v/>
      </c>
      <c r="AH776" t="str">
        <f t="shared" si="199"/>
        <v/>
      </c>
      <c r="AI776" t="str">
        <f t="shared" si="200"/>
        <v/>
      </c>
      <c r="AJ776" t="str">
        <f t="shared" si="201"/>
        <v/>
      </c>
      <c r="AK776" t="str">
        <f t="shared" si="202"/>
        <v/>
      </c>
      <c r="AM776" t="str">
        <f t="shared" ca="1" si="207"/>
        <v>0, 0</v>
      </c>
      <c r="AN776">
        <f ca="1">OFFSET(INDIRECT(CONCATENATE($AE$1,"!$A$1")),$AT776,MATCH("First Name",INDIRECT(CONCATENATE($AE$1,"!$A$1")):INDIRECT(CONCATENATE($AE$1,"!$L$1")),0)-1,1,1)</f>
        <v>0</v>
      </c>
      <c r="AO776">
        <f ca="1">OFFSET(INDIRECT(CONCATENATE($AE$1,"!$A$1")),$AT776,MATCH("Last Name",INDIRECT(CONCATENATE($AE$1,"!$A$1")):INDIRECT(CONCATENATE($AE$1,"!$L$1")),0)-1,1,1)</f>
        <v>0</v>
      </c>
      <c r="AP776">
        <f ca="1">OFFSET(INDIRECT(CONCATENATE($AE$1,"!$A$1")),$AT776,MATCH("description",INDIRECT(CONCATENATE($AE$1,"!$A$1")):INDIRECT(CONCATENATE($AE$1,"!$L$1")),0)-1,1,1)</f>
        <v>0</v>
      </c>
      <c r="AQ776">
        <f ca="1">OFFSET(INDIRECT(CONCATENATE($AE$1,"!$A$1")),$AT776,MATCH("Display Name",INDIRECT(CONCATENATE($AE$1,"!$A$1")):INDIRECT(CONCATENATE($AE$1,"!$L$1")),0)-1,1,1)</f>
        <v>0</v>
      </c>
      <c r="AR776">
        <f ca="1">OFFSET(INDIRECT(CONCATENATE($AE$1,"!$A$1")),$AT776,MATCH("Pre-Windows 2000 Logon Name",INDIRECT(CONCATENATE($AE$1,"!$A$1")):INDIRECT(CONCATENATE($AE$1,"!$L$1")),0)-1,1,1)</f>
        <v>0</v>
      </c>
      <c r="AS776">
        <f ca="1">OFFSET(INDIRECT(CONCATENATE($AE$1,"!$A$1")),$AT776,MATCH("E-Mail Address",INDIRECT(CONCATENATE($AE$1,"!$A$1")):INDIRECT(CONCATENATE($AE$1,"!$L$1")),0)-1,1,1)</f>
        <v>0</v>
      </c>
      <c r="AT776">
        <v>775</v>
      </c>
    </row>
    <row r="777" spans="1:46" x14ac:dyDescent="0.25">
      <c r="A777" s="4"/>
      <c r="B777" s="4"/>
      <c r="C777" s="4"/>
      <c r="D777" s="4"/>
      <c r="E777" s="4"/>
      <c r="F777" s="4"/>
      <c r="H777" s="2"/>
      <c r="I777" t="str">
        <f t="shared" si="203"/>
        <v/>
      </c>
      <c r="K777" t="str">
        <f t="shared" si="192"/>
        <v/>
      </c>
      <c r="L777" t="str">
        <f t="shared" si="193"/>
        <v/>
      </c>
      <c r="M777" t="str">
        <f t="shared" si="194"/>
        <v/>
      </c>
      <c r="N777" t="str">
        <f t="shared" si="195"/>
        <v/>
      </c>
      <c r="O777" t="str">
        <f t="shared" si="196"/>
        <v/>
      </c>
      <c r="P777" t="str">
        <f t="shared" si="204"/>
        <v/>
      </c>
      <c r="R777" t="str">
        <f t="shared" ca="1" si="205"/>
        <v>0, 0</v>
      </c>
      <c r="S777">
        <f ca="1"/>
        <v>0</v>
      </c>
      <c r="T777">
        <f ca="1"/>
        <v>0</v>
      </c>
      <c r="U777">
        <f ca="1"/>
        <v>0</v>
      </c>
      <c r="V777">
        <f ca="1"/>
        <v>0</v>
      </c>
      <c r="W777">
        <f ca="1"/>
        <v>0</v>
      </c>
      <c r="X777">
        <f ca="1"/>
        <v>0</v>
      </c>
      <c r="Y777">
        <f ca="1"/>
        <v>0</v>
      </c>
      <c r="Z777">
        <f ca="1"/>
        <v>0</v>
      </c>
      <c r="AA777">
        <f ca="1"/>
        <v>0</v>
      </c>
      <c r="AC777" s="2"/>
      <c r="AD777" t="str">
        <f t="shared" si="206"/>
        <v/>
      </c>
      <c r="AF777" t="str">
        <f t="shared" si="197"/>
        <v/>
      </c>
      <c r="AG777" t="str">
        <f t="shared" si="198"/>
        <v/>
      </c>
      <c r="AH777" t="str">
        <f t="shared" si="199"/>
        <v/>
      </c>
      <c r="AI777" t="str">
        <f t="shared" si="200"/>
        <v/>
      </c>
      <c r="AJ777" t="str">
        <f t="shared" si="201"/>
        <v/>
      </c>
      <c r="AK777" t="str">
        <f t="shared" si="202"/>
        <v/>
      </c>
      <c r="AM777" t="str">
        <f t="shared" ca="1" si="207"/>
        <v>0, 0</v>
      </c>
      <c r="AN777">
        <f ca="1">OFFSET(INDIRECT(CONCATENATE($AE$1,"!$A$1")),$AT777,MATCH("First Name",INDIRECT(CONCATENATE($AE$1,"!$A$1")):INDIRECT(CONCATENATE($AE$1,"!$L$1")),0)-1,1,1)</f>
        <v>0</v>
      </c>
      <c r="AO777">
        <f ca="1">OFFSET(INDIRECT(CONCATENATE($AE$1,"!$A$1")),$AT777,MATCH("Last Name",INDIRECT(CONCATENATE($AE$1,"!$A$1")):INDIRECT(CONCATENATE($AE$1,"!$L$1")),0)-1,1,1)</f>
        <v>0</v>
      </c>
      <c r="AP777">
        <f ca="1">OFFSET(INDIRECT(CONCATENATE($AE$1,"!$A$1")),$AT777,MATCH("description",INDIRECT(CONCATENATE($AE$1,"!$A$1")):INDIRECT(CONCATENATE($AE$1,"!$L$1")),0)-1,1,1)</f>
        <v>0</v>
      </c>
      <c r="AQ777">
        <f ca="1">OFFSET(INDIRECT(CONCATENATE($AE$1,"!$A$1")),$AT777,MATCH("Display Name",INDIRECT(CONCATENATE($AE$1,"!$A$1")):INDIRECT(CONCATENATE($AE$1,"!$L$1")),0)-1,1,1)</f>
        <v>0</v>
      </c>
      <c r="AR777">
        <f ca="1">OFFSET(INDIRECT(CONCATENATE($AE$1,"!$A$1")),$AT777,MATCH("Pre-Windows 2000 Logon Name",INDIRECT(CONCATENATE($AE$1,"!$A$1")):INDIRECT(CONCATENATE($AE$1,"!$L$1")),0)-1,1,1)</f>
        <v>0</v>
      </c>
      <c r="AS777">
        <f ca="1">OFFSET(INDIRECT(CONCATENATE($AE$1,"!$A$1")),$AT777,MATCH("E-Mail Address",INDIRECT(CONCATENATE($AE$1,"!$A$1")):INDIRECT(CONCATENATE($AE$1,"!$L$1")),0)-1,1,1)</f>
        <v>0</v>
      </c>
      <c r="AT777">
        <v>776</v>
      </c>
    </row>
    <row r="778" spans="1:46" x14ac:dyDescent="0.25">
      <c r="A778" s="4"/>
      <c r="B778" s="4"/>
      <c r="C778" s="4"/>
      <c r="D778" s="4"/>
      <c r="E778" s="4"/>
      <c r="F778" s="4"/>
      <c r="H778" s="2"/>
      <c r="I778" t="str">
        <f t="shared" si="203"/>
        <v/>
      </c>
      <c r="K778" t="str">
        <f t="shared" si="192"/>
        <v/>
      </c>
      <c r="L778" t="str">
        <f t="shared" si="193"/>
        <v/>
      </c>
      <c r="M778" t="str">
        <f t="shared" si="194"/>
        <v/>
      </c>
      <c r="N778" t="str">
        <f t="shared" si="195"/>
        <v/>
      </c>
      <c r="O778" t="str">
        <f t="shared" si="196"/>
        <v/>
      </c>
      <c r="P778" t="str">
        <f t="shared" si="204"/>
        <v/>
      </c>
      <c r="R778" t="str">
        <f t="shared" ca="1" si="205"/>
        <v>0, 0</v>
      </c>
      <c r="S778">
        <f ca="1"/>
        <v>0</v>
      </c>
      <c r="T778">
        <f ca="1"/>
        <v>0</v>
      </c>
      <c r="U778">
        <f ca="1"/>
        <v>0</v>
      </c>
      <c r="V778">
        <f ca="1"/>
        <v>0</v>
      </c>
      <c r="W778">
        <f ca="1"/>
        <v>0</v>
      </c>
      <c r="X778">
        <f ca="1"/>
        <v>0</v>
      </c>
      <c r="Y778">
        <f ca="1"/>
        <v>0</v>
      </c>
      <c r="Z778">
        <f ca="1"/>
        <v>0</v>
      </c>
      <c r="AA778">
        <f ca="1"/>
        <v>0</v>
      </c>
      <c r="AC778" s="2"/>
      <c r="AD778" t="str">
        <f t="shared" si="206"/>
        <v/>
      </c>
      <c r="AF778" t="str">
        <f t="shared" si="197"/>
        <v/>
      </c>
      <c r="AG778" t="str">
        <f t="shared" si="198"/>
        <v/>
      </c>
      <c r="AH778" t="str">
        <f t="shared" si="199"/>
        <v/>
      </c>
      <c r="AI778" t="str">
        <f t="shared" si="200"/>
        <v/>
      </c>
      <c r="AJ778" t="str">
        <f t="shared" si="201"/>
        <v/>
      </c>
      <c r="AK778" t="str">
        <f t="shared" si="202"/>
        <v/>
      </c>
      <c r="AM778" t="str">
        <f t="shared" ca="1" si="207"/>
        <v>0, 0</v>
      </c>
      <c r="AN778">
        <f ca="1">OFFSET(INDIRECT(CONCATENATE($AE$1,"!$A$1")),$AT778,MATCH("First Name",INDIRECT(CONCATENATE($AE$1,"!$A$1")):INDIRECT(CONCATENATE($AE$1,"!$L$1")),0)-1,1,1)</f>
        <v>0</v>
      </c>
      <c r="AO778">
        <f ca="1">OFFSET(INDIRECT(CONCATENATE($AE$1,"!$A$1")),$AT778,MATCH("Last Name",INDIRECT(CONCATENATE($AE$1,"!$A$1")):INDIRECT(CONCATENATE($AE$1,"!$L$1")),0)-1,1,1)</f>
        <v>0</v>
      </c>
      <c r="AP778">
        <f ca="1">OFFSET(INDIRECT(CONCATENATE($AE$1,"!$A$1")),$AT778,MATCH("description",INDIRECT(CONCATENATE($AE$1,"!$A$1")):INDIRECT(CONCATENATE($AE$1,"!$L$1")),0)-1,1,1)</f>
        <v>0</v>
      </c>
      <c r="AQ778">
        <f ca="1">OFFSET(INDIRECT(CONCATENATE($AE$1,"!$A$1")),$AT778,MATCH("Display Name",INDIRECT(CONCATENATE($AE$1,"!$A$1")):INDIRECT(CONCATENATE($AE$1,"!$L$1")),0)-1,1,1)</f>
        <v>0</v>
      </c>
      <c r="AR778">
        <f ca="1">OFFSET(INDIRECT(CONCATENATE($AE$1,"!$A$1")),$AT778,MATCH("Pre-Windows 2000 Logon Name",INDIRECT(CONCATENATE($AE$1,"!$A$1")):INDIRECT(CONCATENATE($AE$1,"!$L$1")),0)-1,1,1)</f>
        <v>0</v>
      </c>
      <c r="AS778">
        <f ca="1">OFFSET(INDIRECT(CONCATENATE($AE$1,"!$A$1")),$AT778,MATCH("E-Mail Address",INDIRECT(CONCATENATE($AE$1,"!$A$1")):INDIRECT(CONCATENATE($AE$1,"!$L$1")),0)-1,1,1)</f>
        <v>0</v>
      </c>
      <c r="AT778">
        <v>777</v>
      </c>
    </row>
    <row r="779" spans="1:46" x14ac:dyDescent="0.25">
      <c r="A779" s="4"/>
      <c r="B779" s="4"/>
      <c r="C779" s="4"/>
      <c r="D779" s="4"/>
      <c r="E779" s="4"/>
      <c r="F779" s="4"/>
      <c r="H779" s="2"/>
      <c r="I779" t="str">
        <f t="shared" si="203"/>
        <v/>
      </c>
      <c r="K779" t="str">
        <f t="shared" si="192"/>
        <v/>
      </c>
      <c r="L779" t="str">
        <f t="shared" si="193"/>
        <v/>
      </c>
      <c r="M779" t="str">
        <f t="shared" si="194"/>
        <v/>
      </c>
      <c r="N779" t="str">
        <f t="shared" si="195"/>
        <v/>
      </c>
      <c r="O779" t="str">
        <f t="shared" si="196"/>
        <v/>
      </c>
      <c r="P779" t="str">
        <f t="shared" si="204"/>
        <v/>
      </c>
      <c r="R779" t="str">
        <f t="shared" ca="1" si="205"/>
        <v>0, 0</v>
      </c>
      <c r="S779">
        <f ca="1"/>
        <v>0</v>
      </c>
      <c r="T779">
        <f ca="1"/>
        <v>0</v>
      </c>
      <c r="U779">
        <f ca="1"/>
        <v>0</v>
      </c>
      <c r="V779">
        <f ca="1"/>
        <v>0</v>
      </c>
      <c r="W779">
        <f ca="1"/>
        <v>0</v>
      </c>
      <c r="X779">
        <f ca="1"/>
        <v>0</v>
      </c>
      <c r="Y779">
        <f ca="1"/>
        <v>0</v>
      </c>
      <c r="Z779">
        <f ca="1"/>
        <v>0</v>
      </c>
      <c r="AA779">
        <f ca="1"/>
        <v>0</v>
      </c>
      <c r="AC779" s="2"/>
      <c r="AD779" t="str">
        <f t="shared" si="206"/>
        <v/>
      </c>
      <c r="AF779" t="str">
        <f t="shared" si="197"/>
        <v/>
      </c>
      <c r="AG779" t="str">
        <f t="shared" si="198"/>
        <v/>
      </c>
      <c r="AH779" t="str">
        <f t="shared" si="199"/>
        <v/>
      </c>
      <c r="AI779" t="str">
        <f t="shared" si="200"/>
        <v/>
      </c>
      <c r="AJ779" t="str">
        <f t="shared" si="201"/>
        <v/>
      </c>
      <c r="AK779" t="str">
        <f t="shared" si="202"/>
        <v/>
      </c>
      <c r="AM779" t="str">
        <f t="shared" ca="1" si="207"/>
        <v>0, 0</v>
      </c>
      <c r="AN779">
        <f ca="1">OFFSET(INDIRECT(CONCATENATE($AE$1,"!$A$1")),$AT779,MATCH("First Name",INDIRECT(CONCATENATE($AE$1,"!$A$1")):INDIRECT(CONCATENATE($AE$1,"!$L$1")),0)-1,1,1)</f>
        <v>0</v>
      </c>
      <c r="AO779">
        <f ca="1">OFFSET(INDIRECT(CONCATENATE($AE$1,"!$A$1")),$AT779,MATCH("Last Name",INDIRECT(CONCATENATE($AE$1,"!$A$1")):INDIRECT(CONCATENATE($AE$1,"!$L$1")),0)-1,1,1)</f>
        <v>0</v>
      </c>
      <c r="AP779">
        <f ca="1">OFFSET(INDIRECT(CONCATENATE($AE$1,"!$A$1")),$AT779,MATCH("description",INDIRECT(CONCATENATE($AE$1,"!$A$1")):INDIRECT(CONCATENATE($AE$1,"!$L$1")),0)-1,1,1)</f>
        <v>0</v>
      </c>
      <c r="AQ779">
        <f ca="1">OFFSET(INDIRECT(CONCATENATE($AE$1,"!$A$1")),$AT779,MATCH("Display Name",INDIRECT(CONCATENATE($AE$1,"!$A$1")):INDIRECT(CONCATENATE($AE$1,"!$L$1")),0)-1,1,1)</f>
        <v>0</v>
      </c>
      <c r="AR779">
        <f ca="1">OFFSET(INDIRECT(CONCATENATE($AE$1,"!$A$1")),$AT779,MATCH("Pre-Windows 2000 Logon Name",INDIRECT(CONCATENATE($AE$1,"!$A$1")):INDIRECT(CONCATENATE($AE$1,"!$L$1")),0)-1,1,1)</f>
        <v>0</v>
      </c>
      <c r="AS779">
        <f ca="1">OFFSET(INDIRECT(CONCATENATE($AE$1,"!$A$1")),$AT779,MATCH("E-Mail Address",INDIRECT(CONCATENATE($AE$1,"!$A$1")):INDIRECT(CONCATENATE($AE$1,"!$L$1")),0)-1,1,1)</f>
        <v>0</v>
      </c>
      <c r="AT779">
        <v>778</v>
      </c>
    </row>
    <row r="780" spans="1:46" x14ac:dyDescent="0.25">
      <c r="A780" s="4"/>
      <c r="B780" s="4"/>
      <c r="C780" s="4"/>
      <c r="D780" s="4"/>
      <c r="E780" s="4"/>
      <c r="F780" s="4"/>
      <c r="H780" s="2"/>
      <c r="I780" t="str">
        <f t="shared" si="203"/>
        <v/>
      </c>
      <c r="K780" t="str">
        <f t="shared" si="192"/>
        <v/>
      </c>
      <c r="L780" t="str">
        <f t="shared" si="193"/>
        <v/>
      </c>
      <c r="M780" t="str">
        <f t="shared" si="194"/>
        <v/>
      </c>
      <c r="N780" t="str">
        <f t="shared" si="195"/>
        <v/>
      </c>
      <c r="O780" t="str">
        <f t="shared" si="196"/>
        <v/>
      </c>
      <c r="P780" t="str">
        <f t="shared" si="204"/>
        <v/>
      </c>
      <c r="R780" t="str">
        <f t="shared" ca="1" si="205"/>
        <v>0, 0</v>
      </c>
      <c r="S780">
        <f ca="1"/>
        <v>0</v>
      </c>
      <c r="T780">
        <f ca="1"/>
        <v>0</v>
      </c>
      <c r="U780">
        <f ca="1"/>
        <v>0</v>
      </c>
      <c r="V780">
        <f ca="1"/>
        <v>0</v>
      </c>
      <c r="W780">
        <f ca="1"/>
        <v>0</v>
      </c>
      <c r="X780">
        <f ca="1"/>
        <v>0</v>
      </c>
      <c r="Y780">
        <f ca="1"/>
        <v>0</v>
      </c>
      <c r="Z780">
        <f ca="1"/>
        <v>0</v>
      </c>
      <c r="AA780">
        <f ca="1"/>
        <v>0</v>
      </c>
      <c r="AC780" s="2"/>
      <c r="AD780" t="str">
        <f t="shared" si="206"/>
        <v/>
      </c>
      <c r="AF780" t="str">
        <f t="shared" si="197"/>
        <v/>
      </c>
      <c r="AG780" t="str">
        <f t="shared" si="198"/>
        <v/>
      </c>
      <c r="AH780" t="str">
        <f t="shared" si="199"/>
        <v/>
      </c>
      <c r="AI780" t="str">
        <f t="shared" si="200"/>
        <v/>
      </c>
      <c r="AJ780" t="str">
        <f t="shared" si="201"/>
        <v/>
      </c>
      <c r="AK780" t="str">
        <f t="shared" si="202"/>
        <v/>
      </c>
      <c r="AM780" t="str">
        <f t="shared" ca="1" si="207"/>
        <v>0, 0</v>
      </c>
      <c r="AN780">
        <f ca="1">OFFSET(INDIRECT(CONCATENATE($AE$1,"!$A$1")),$AT780,MATCH("First Name",INDIRECT(CONCATENATE($AE$1,"!$A$1")):INDIRECT(CONCATENATE($AE$1,"!$L$1")),0)-1,1,1)</f>
        <v>0</v>
      </c>
      <c r="AO780">
        <f ca="1">OFFSET(INDIRECT(CONCATENATE($AE$1,"!$A$1")),$AT780,MATCH("Last Name",INDIRECT(CONCATENATE($AE$1,"!$A$1")):INDIRECT(CONCATENATE($AE$1,"!$L$1")),0)-1,1,1)</f>
        <v>0</v>
      </c>
      <c r="AP780">
        <f ca="1">OFFSET(INDIRECT(CONCATENATE($AE$1,"!$A$1")),$AT780,MATCH("description",INDIRECT(CONCATENATE($AE$1,"!$A$1")):INDIRECT(CONCATENATE($AE$1,"!$L$1")),0)-1,1,1)</f>
        <v>0</v>
      </c>
      <c r="AQ780">
        <f ca="1">OFFSET(INDIRECT(CONCATENATE($AE$1,"!$A$1")),$AT780,MATCH("Display Name",INDIRECT(CONCATENATE($AE$1,"!$A$1")):INDIRECT(CONCATENATE($AE$1,"!$L$1")),0)-1,1,1)</f>
        <v>0</v>
      </c>
      <c r="AR780">
        <f ca="1">OFFSET(INDIRECT(CONCATENATE($AE$1,"!$A$1")),$AT780,MATCH("Pre-Windows 2000 Logon Name",INDIRECT(CONCATENATE($AE$1,"!$A$1")):INDIRECT(CONCATENATE($AE$1,"!$L$1")),0)-1,1,1)</f>
        <v>0</v>
      </c>
      <c r="AS780">
        <f ca="1">OFFSET(INDIRECT(CONCATENATE($AE$1,"!$A$1")),$AT780,MATCH("E-Mail Address",INDIRECT(CONCATENATE($AE$1,"!$A$1")):INDIRECT(CONCATENATE($AE$1,"!$L$1")),0)-1,1,1)</f>
        <v>0</v>
      </c>
      <c r="AT780">
        <v>779</v>
      </c>
    </row>
    <row r="781" spans="1:46" x14ac:dyDescent="0.25">
      <c r="A781" s="4"/>
      <c r="B781" s="4"/>
      <c r="C781" s="4"/>
      <c r="D781" s="4"/>
      <c r="E781" s="4"/>
      <c r="F781" s="4"/>
      <c r="H781" s="2"/>
      <c r="I781" t="str">
        <f t="shared" si="203"/>
        <v/>
      </c>
      <c r="K781" t="str">
        <f t="shared" si="192"/>
        <v/>
      </c>
      <c r="L781" t="str">
        <f t="shared" si="193"/>
        <v/>
      </c>
      <c r="M781" t="str">
        <f t="shared" si="194"/>
        <v/>
      </c>
      <c r="N781" t="str">
        <f t="shared" si="195"/>
        <v/>
      </c>
      <c r="O781" t="str">
        <f t="shared" si="196"/>
        <v/>
      </c>
      <c r="P781" t="str">
        <f t="shared" si="204"/>
        <v/>
      </c>
      <c r="R781" t="str">
        <f t="shared" ca="1" si="205"/>
        <v>0, 0</v>
      </c>
      <c r="S781">
        <f ca="1"/>
        <v>0</v>
      </c>
      <c r="T781">
        <f ca="1"/>
        <v>0</v>
      </c>
      <c r="U781">
        <f ca="1"/>
        <v>0</v>
      </c>
      <c r="V781">
        <f ca="1"/>
        <v>0</v>
      </c>
      <c r="W781">
        <f ca="1"/>
        <v>0</v>
      </c>
      <c r="X781">
        <f ca="1"/>
        <v>0</v>
      </c>
      <c r="Y781">
        <f ca="1"/>
        <v>0</v>
      </c>
      <c r="Z781">
        <f ca="1"/>
        <v>0</v>
      </c>
      <c r="AA781">
        <f ca="1"/>
        <v>0</v>
      </c>
      <c r="AC781" s="2"/>
      <c r="AD781" t="str">
        <f t="shared" si="206"/>
        <v/>
      </c>
      <c r="AF781" t="str">
        <f t="shared" si="197"/>
        <v/>
      </c>
      <c r="AG781" t="str">
        <f t="shared" si="198"/>
        <v/>
      </c>
      <c r="AH781" t="str">
        <f t="shared" si="199"/>
        <v/>
      </c>
      <c r="AI781" t="str">
        <f t="shared" si="200"/>
        <v/>
      </c>
      <c r="AJ781" t="str">
        <f t="shared" si="201"/>
        <v/>
      </c>
      <c r="AK781" t="str">
        <f t="shared" si="202"/>
        <v/>
      </c>
      <c r="AM781" t="str">
        <f t="shared" ca="1" si="207"/>
        <v>0, 0</v>
      </c>
      <c r="AN781">
        <f ca="1">OFFSET(INDIRECT(CONCATENATE($AE$1,"!$A$1")),$AT781,MATCH("First Name",INDIRECT(CONCATENATE($AE$1,"!$A$1")):INDIRECT(CONCATENATE($AE$1,"!$L$1")),0)-1,1,1)</f>
        <v>0</v>
      </c>
      <c r="AO781">
        <f ca="1">OFFSET(INDIRECT(CONCATENATE($AE$1,"!$A$1")),$AT781,MATCH("Last Name",INDIRECT(CONCATENATE($AE$1,"!$A$1")):INDIRECT(CONCATENATE($AE$1,"!$L$1")),0)-1,1,1)</f>
        <v>0</v>
      </c>
      <c r="AP781">
        <f ca="1">OFFSET(INDIRECT(CONCATENATE($AE$1,"!$A$1")),$AT781,MATCH("description",INDIRECT(CONCATENATE($AE$1,"!$A$1")):INDIRECT(CONCATENATE($AE$1,"!$L$1")),0)-1,1,1)</f>
        <v>0</v>
      </c>
      <c r="AQ781">
        <f ca="1">OFFSET(INDIRECT(CONCATENATE($AE$1,"!$A$1")),$AT781,MATCH("Display Name",INDIRECT(CONCATENATE($AE$1,"!$A$1")):INDIRECT(CONCATENATE($AE$1,"!$L$1")),0)-1,1,1)</f>
        <v>0</v>
      </c>
      <c r="AR781">
        <f ca="1">OFFSET(INDIRECT(CONCATENATE($AE$1,"!$A$1")),$AT781,MATCH("Pre-Windows 2000 Logon Name",INDIRECT(CONCATENATE($AE$1,"!$A$1")):INDIRECT(CONCATENATE($AE$1,"!$L$1")),0)-1,1,1)</f>
        <v>0</v>
      </c>
      <c r="AS781">
        <f ca="1">OFFSET(INDIRECT(CONCATENATE($AE$1,"!$A$1")),$AT781,MATCH("E-Mail Address",INDIRECT(CONCATENATE($AE$1,"!$A$1")):INDIRECT(CONCATENATE($AE$1,"!$L$1")),0)-1,1,1)</f>
        <v>0</v>
      </c>
      <c r="AT781">
        <v>780</v>
      </c>
    </row>
    <row r="782" spans="1:46" x14ac:dyDescent="0.25">
      <c r="A782" s="4"/>
      <c r="B782" s="4"/>
      <c r="C782" s="4"/>
      <c r="D782" s="4"/>
      <c r="E782" s="4"/>
      <c r="F782" s="4"/>
      <c r="H782" s="2"/>
      <c r="I782" t="str">
        <f t="shared" si="203"/>
        <v/>
      </c>
      <c r="K782" t="str">
        <f t="shared" si="192"/>
        <v/>
      </c>
      <c r="L782" t="str">
        <f t="shared" si="193"/>
        <v/>
      </c>
      <c r="M782" t="str">
        <f t="shared" si="194"/>
        <v/>
      </c>
      <c r="N782" t="str">
        <f t="shared" si="195"/>
        <v/>
      </c>
      <c r="O782" t="str">
        <f t="shared" si="196"/>
        <v/>
      </c>
      <c r="P782" t="str">
        <f t="shared" si="204"/>
        <v/>
      </c>
      <c r="R782" t="str">
        <f t="shared" ca="1" si="205"/>
        <v>0, 0</v>
      </c>
      <c r="S782">
        <f ca="1"/>
        <v>0</v>
      </c>
      <c r="T782">
        <f ca="1"/>
        <v>0</v>
      </c>
      <c r="U782">
        <f ca="1"/>
        <v>0</v>
      </c>
      <c r="V782">
        <f ca="1"/>
        <v>0</v>
      </c>
      <c r="W782">
        <f ca="1"/>
        <v>0</v>
      </c>
      <c r="X782">
        <f ca="1"/>
        <v>0</v>
      </c>
      <c r="Y782">
        <f ca="1"/>
        <v>0</v>
      </c>
      <c r="Z782">
        <f ca="1"/>
        <v>0</v>
      </c>
      <c r="AA782">
        <f ca="1"/>
        <v>0</v>
      </c>
      <c r="AC782" s="2"/>
      <c r="AD782" t="str">
        <f t="shared" si="206"/>
        <v/>
      </c>
      <c r="AF782" t="str">
        <f t="shared" si="197"/>
        <v/>
      </c>
      <c r="AG782" t="str">
        <f t="shared" si="198"/>
        <v/>
      </c>
      <c r="AH782" t="str">
        <f t="shared" si="199"/>
        <v/>
      </c>
      <c r="AI782" t="str">
        <f t="shared" si="200"/>
        <v/>
      </c>
      <c r="AJ782" t="str">
        <f t="shared" si="201"/>
        <v/>
      </c>
      <c r="AK782" t="str">
        <f t="shared" si="202"/>
        <v/>
      </c>
      <c r="AM782" t="str">
        <f t="shared" ca="1" si="207"/>
        <v>0, 0</v>
      </c>
      <c r="AN782">
        <f ca="1">OFFSET(INDIRECT(CONCATENATE($AE$1,"!$A$1")),$AT782,MATCH("First Name",INDIRECT(CONCATENATE($AE$1,"!$A$1")):INDIRECT(CONCATENATE($AE$1,"!$L$1")),0)-1,1,1)</f>
        <v>0</v>
      </c>
      <c r="AO782">
        <f ca="1">OFFSET(INDIRECT(CONCATENATE($AE$1,"!$A$1")),$AT782,MATCH("Last Name",INDIRECT(CONCATENATE($AE$1,"!$A$1")):INDIRECT(CONCATENATE($AE$1,"!$L$1")),0)-1,1,1)</f>
        <v>0</v>
      </c>
      <c r="AP782">
        <f ca="1">OFFSET(INDIRECT(CONCATENATE($AE$1,"!$A$1")),$AT782,MATCH("description",INDIRECT(CONCATENATE($AE$1,"!$A$1")):INDIRECT(CONCATENATE($AE$1,"!$L$1")),0)-1,1,1)</f>
        <v>0</v>
      </c>
      <c r="AQ782">
        <f ca="1">OFFSET(INDIRECT(CONCATENATE($AE$1,"!$A$1")),$AT782,MATCH("Display Name",INDIRECT(CONCATENATE($AE$1,"!$A$1")):INDIRECT(CONCATENATE($AE$1,"!$L$1")),0)-1,1,1)</f>
        <v>0</v>
      </c>
      <c r="AR782">
        <f ca="1">OFFSET(INDIRECT(CONCATENATE($AE$1,"!$A$1")),$AT782,MATCH("Pre-Windows 2000 Logon Name",INDIRECT(CONCATENATE($AE$1,"!$A$1")):INDIRECT(CONCATENATE($AE$1,"!$L$1")),0)-1,1,1)</f>
        <v>0</v>
      </c>
      <c r="AS782">
        <f ca="1">OFFSET(INDIRECT(CONCATENATE($AE$1,"!$A$1")),$AT782,MATCH("E-Mail Address",INDIRECT(CONCATENATE($AE$1,"!$A$1")):INDIRECT(CONCATENATE($AE$1,"!$L$1")),0)-1,1,1)</f>
        <v>0</v>
      </c>
      <c r="AT782">
        <v>781</v>
      </c>
    </row>
    <row r="783" spans="1:46" x14ac:dyDescent="0.25">
      <c r="A783" s="4"/>
      <c r="B783" s="4"/>
      <c r="C783" s="4"/>
      <c r="D783" s="4"/>
      <c r="E783" s="4"/>
      <c r="F783" s="4"/>
      <c r="H783" s="2"/>
      <c r="I783" t="str">
        <f t="shared" si="203"/>
        <v/>
      </c>
      <c r="K783" t="str">
        <f t="shared" si="192"/>
        <v/>
      </c>
      <c r="L783" t="str">
        <f t="shared" si="193"/>
        <v/>
      </c>
      <c r="M783" t="str">
        <f t="shared" si="194"/>
        <v/>
      </c>
      <c r="N783" t="str">
        <f t="shared" si="195"/>
        <v/>
      </c>
      <c r="O783" t="str">
        <f t="shared" si="196"/>
        <v/>
      </c>
      <c r="P783" t="str">
        <f t="shared" si="204"/>
        <v/>
      </c>
      <c r="R783" t="str">
        <f t="shared" ca="1" si="205"/>
        <v>0, 0</v>
      </c>
      <c r="S783">
        <f ca="1"/>
        <v>0</v>
      </c>
      <c r="T783">
        <f ca="1"/>
        <v>0</v>
      </c>
      <c r="U783">
        <f ca="1"/>
        <v>0</v>
      </c>
      <c r="V783">
        <f ca="1"/>
        <v>0</v>
      </c>
      <c r="W783">
        <f ca="1"/>
        <v>0</v>
      </c>
      <c r="X783">
        <f ca="1"/>
        <v>0</v>
      </c>
      <c r="Y783">
        <f ca="1"/>
        <v>0</v>
      </c>
      <c r="Z783">
        <f ca="1"/>
        <v>0</v>
      </c>
      <c r="AA783">
        <f ca="1"/>
        <v>0</v>
      </c>
      <c r="AC783" s="2"/>
      <c r="AD783" t="str">
        <f t="shared" si="206"/>
        <v/>
      </c>
      <c r="AF783" t="str">
        <f t="shared" si="197"/>
        <v/>
      </c>
      <c r="AG783" t="str">
        <f t="shared" si="198"/>
        <v/>
      </c>
      <c r="AH783" t="str">
        <f t="shared" si="199"/>
        <v/>
      </c>
      <c r="AI783" t="str">
        <f t="shared" si="200"/>
        <v/>
      </c>
      <c r="AJ783" t="str">
        <f t="shared" si="201"/>
        <v/>
      </c>
      <c r="AK783" t="str">
        <f t="shared" si="202"/>
        <v/>
      </c>
      <c r="AM783" t="str">
        <f t="shared" ca="1" si="207"/>
        <v>0, 0</v>
      </c>
      <c r="AN783">
        <f ca="1">OFFSET(INDIRECT(CONCATENATE($AE$1,"!$A$1")),$AT783,MATCH("First Name",INDIRECT(CONCATENATE($AE$1,"!$A$1")):INDIRECT(CONCATENATE($AE$1,"!$L$1")),0)-1,1,1)</f>
        <v>0</v>
      </c>
      <c r="AO783">
        <f ca="1">OFFSET(INDIRECT(CONCATENATE($AE$1,"!$A$1")),$AT783,MATCH("Last Name",INDIRECT(CONCATENATE($AE$1,"!$A$1")):INDIRECT(CONCATENATE($AE$1,"!$L$1")),0)-1,1,1)</f>
        <v>0</v>
      </c>
      <c r="AP783">
        <f ca="1">OFFSET(INDIRECT(CONCATENATE($AE$1,"!$A$1")),$AT783,MATCH("description",INDIRECT(CONCATENATE($AE$1,"!$A$1")):INDIRECT(CONCATENATE($AE$1,"!$L$1")),0)-1,1,1)</f>
        <v>0</v>
      </c>
      <c r="AQ783">
        <f ca="1">OFFSET(INDIRECT(CONCATENATE($AE$1,"!$A$1")),$AT783,MATCH("Display Name",INDIRECT(CONCATENATE($AE$1,"!$A$1")):INDIRECT(CONCATENATE($AE$1,"!$L$1")),0)-1,1,1)</f>
        <v>0</v>
      </c>
      <c r="AR783">
        <f ca="1">OFFSET(INDIRECT(CONCATENATE($AE$1,"!$A$1")),$AT783,MATCH("Pre-Windows 2000 Logon Name",INDIRECT(CONCATENATE($AE$1,"!$A$1")):INDIRECT(CONCATENATE($AE$1,"!$L$1")),0)-1,1,1)</f>
        <v>0</v>
      </c>
      <c r="AS783">
        <f ca="1">OFFSET(INDIRECT(CONCATENATE($AE$1,"!$A$1")),$AT783,MATCH("E-Mail Address",INDIRECT(CONCATENATE($AE$1,"!$A$1")):INDIRECT(CONCATENATE($AE$1,"!$L$1")),0)-1,1,1)</f>
        <v>0</v>
      </c>
      <c r="AT783">
        <v>782</v>
      </c>
    </row>
    <row r="784" spans="1:46" x14ac:dyDescent="0.25">
      <c r="A784" s="4"/>
      <c r="B784" s="4"/>
      <c r="C784" s="4"/>
      <c r="D784" s="4"/>
      <c r="E784" s="4"/>
      <c r="F784" s="4"/>
      <c r="H784" s="2"/>
      <c r="I784" t="str">
        <f t="shared" si="203"/>
        <v/>
      </c>
      <c r="K784" t="str">
        <f t="shared" si="192"/>
        <v/>
      </c>
      <c r="L784" t="str">
        <f t="shared" si="193"/>
        <v/>
      </c>
      <c r="M784" t="str">
        <f t="shared" si="194"/>
        <v/>
      </c>
      <c r="N784" t="str">
        <f t="shared" si="195"/>
        <v/>
      </c>
      <c r="O784" t="str">
        <f t="shared" si="196"/>
        <v/>
      </c>
      <c r="P784" t="str">
        <f t="shared" si="204"/>
        <v/>
      </c>
      <c r="R784" t="str">
        <f t="shared" ca="1" si="205"/>
        <v>0, 0</v>
      </c>
      <c r="S784">
        <f ca="1"/>
        <v>0</v>
      </c>
      <c r="T784">
        <f ca="1"/>
        <v>0</v>
      </c>
      <c r="U784">
        <f ca="1"/>
        <v>0</v>
      </c>
      <c r="V784">
        <f ca="1"/>
        <v>0</v>
      </c>
      <c r="W784">
        <f ca="1"/>
        <v>0</v>
      </c>
      <c r="X784">
        <f ca="1"/>
        <v>0</v>
      </c>
      <c r="Y784">
        <f ca="1"/>
        <v>0</v>
      </c>
      <c r="Z784">
        <f ca="1"/>
        <v>0</v>
      </c>
      <c r="AA784">
        <f ca="1"/>
        <v>0</v>
      </c>
      <c r="AC784" s="2"/>
      <c r="AD784" t="str">
        <f t="shared" si="206"/>
        <v/>
      </c>
      <c r="AF784" t="str">
        <f t="shared" si="197"/>
        <v/>
      </c>
      <c r="AG784" t="str">
        <f t="shared" si="198"/>
        <v/>
      </c>
      <c r="AH784" t="str">
        <f t="shared" si="199"/>
        <v/>
      </c>
      <c r="AI784" t="str">
        <f t="shared" si="200"/>
        <v/>
      </c>
      <c r="AJ784" t="str">
        <f t="shared" si="201"/>
        <v/>
      </c>
      <c r="AK784" t="str">
        <f t="shared" si="202"/>
        <v/>
      </c>
      <c r="AM784" t="str">
        <f t="shared" ca="1" si="207"/>
        <v>0, 0</v>
      </c>
      <c r="AN784">
        <f ca="1">OFFSET(INDIRECT(CONCATENATE($AE$1,"!$A$1")),$AT784,MATCH("First Name",INDIRECT(CONCATENATE($AE$1,"!$A$1")):INDIRECT(CONCATENATE($AE$1,"!$L$1")),0)-1,1,1)</f>
        <v>0</v>
      </c>
      <c r="AO784">
        <f ca="1">OFFSET(INDIRECT(CONCATENATE($AE$1,"!$A$1")),$AT784,MATCH("Last Name",INDIRECT(CONCATENATE($AE$1,"!$A$1")):INDIRECT(CONCATENATE($AE$1,"!$L$1")),0)-1,1,1)</f>
        <v>0</v>
      </c>
      <c r="AP784">
        <f ca="1">OFFSET(INDIRECT(CONCATENATE($AE$1,"!$A$1")),$AT784,MATCH("description",INDIRECT(CONCATENATE($AE$1,"!$A$1")):INDIRECT(CONCATENATE($AE$1,"!$L$1")),0)-1,1,1)</f>
        <v>0</v>
      </c>
      <c r="AQ784">
        <f ca="1">OFFSET(INDIRECT(CONCATENATE($AE$1,"!$A$1")),$AT784,MATCH("Display Name",INDIRECT(CONCATENATE($AE$1,"!$A$1")):INDIRECT(CONCATENATE($AE$1,"!$L$1")),0)-1,1,1)</f>
        <v>0</v>
      </c>
      <c r="AR784">
        <f ca="1">OFFSET(INDIRECT(CONCATENATE($AE$1,"!$A$1")),$AT784,MATCH("Pre-Windows 2000 Logon Name",INDIRECT(CONCATENATE($AE$1,"!$A$1")):INDIRECT(CONCATENATE($AE$1,"!$L$1")),0)-1,1,1)</f>
        <v>0</v>
      </c>
      <c r="AS784">
        <f ca="1">OFFSET(INDIRECT(CONCATENATE($AE$1,"!$A$1")),$AT784,MATCH("E-Mail Address",INDIRECT(CONCATENATE($AE$1,"!$A$1")):INDIRECT(CONCATENATE($AE$1,"!$L$1")),0)-1,1,1)</f>
        <v>0</v>
      </c>
      <c r="AT784">
        <v>783</v>
      </c>
    </row>
    <row r="785" spans="1:46" x14ac:dyDescent="0.25">
      <c r="A785" s="4"/>
      <c r="B785" s="4"/>
      <c r="C785" s="4"/>
      <c r="D785" s="4"/>
      <c r="E785" s="4"/>
      <c r="F785" s="4"/>
      <c r="H785" s="2"/>
      <c r="I785" t="str">
        <f t="shared" si="203"/>
        <v/>
      </c>
      <c r="K785" t="str">
        <f t="shared" si="192"/>
        <v/>
      </c>
      <c r="L785" t="str">
        <f t="shared" si="193"/>
        <v/>
      </c>
      <c r="M785" t="str">
        <f t="shared" si="194"/>
        <v/>
      </c>
      <c r="N785" t="str">
        <f t="shared" si="195"/>
        <v/>
      </c>
      <c r="O785" t="str">
        <f t="shared" si="196"/>
        <v/>
      </c>
      <c r="P785" t="str">
        <f t="shared" si="204"/>
        <v/>
      </c>
      <c r="R785" t="str">
        <f t="shared" ca="1" si="205"/>
        <v>0, 0</v>
      </c>
      <c r="S785">
        <f ca="1"/>
        <v>0</v>
      </c>
      <c r="T785">
        <f ca="1"/>
        <v>0</v>
      </c>
      <c r="U785">
        <f ca="1"/>
        <v>0</v>
      </c>
      <c r="V785">
        <f ca="1"/>
        <v>0</v>
      </c>
      <c r="W785">
        <f ca="1"/>
        <v>0</v>
      </c>
      <c r="X785">
        <f ca="1"/>
        <v>0</v>
      </c>
      <c r="Y785">
        <f ca="1"/>
        <v>0</v>
      </c>
      <c r="Z785">
        <f ca="1"/>
        <v>0</v>
      </c>
      <c r="AA785">
        <f ca="1"/>
        <v>0</v>
      </c>
      <c r="AC785" s="2"/>
      <c r="AD785" t="str">
        <f t="shared" si="206"/>
        <v/>
      </c>
      <c r="AF785" t="str">
        <f t="shared" si="197"/>
        <v/>
      </c>
      <c r="AG785" t="str">
        <f t="shared" si="198"/>
        <v/>
      </c>
      <c r="AH785" t="str">
        <f t="shared" si="199"/>
        <v/>
      </c>
      <c r="AI785" t="str">
        <f t="shared" si="200"/>
        <v/>
      </c>
      <c r="AJ785" t="str">
        <f t="shared" si="201"/>
        <v/>
      </c>
      <c r="AK785" t="str">
        <f t="shared" si="202"/>
        <v/>
      </c>
      <c r="AM785" t="str">
        <f t="shared" ca="1" si="207"/>
        <v>0, 0</v>
      </c>
      <c r="AN785">
        <f ca="1">OFFSET(INDIRECT(CONCATENATE($AE$1,"!$A$1")),$AT785,MATCH("First Name",INDIRECT(CONCATENATE($AE$1,"!$A$1")):INDIRECT(CONCATENATE($AE$1,"!$L$1")),0)-1,1,1)</f>
        <v>0</v>
      </c>
      <c r="AO785">
        <f ca="1">OFFSET(INDIRECT(CONCATENATE($AE$1,"!$A$1")),$AT785,MATCH("Last Name",INDIRECT(CONCATENATE($AE$1,"!$A$1")):INDIRECT(CONCATENATE($AE$1,"!$L$1")),0)-1,1,1)</f>
        <v>0</v>
      </c>
      <c r="AP785">
        <f ca="1">OFFSET(INDIRECT(CONCATENATE($AE$1,"!$A$1")),$AT785,MATCH("description",INDIRECT(CONCATENATE($AE$1,"!$A$1")):INDIRECT(CONCATENATE($AE$1,"!$L$1")),0)-1,1,1)</f>
        <v>0</v>
      </c>
      <c r="AQ785">
        <f ca="1">OFFSET(INDIRECT(CONCATENATE($AE$1,"!$A$1")),$AT785,MATCH("Display Name",INDIRECT(CONCATENATE($AE$1,"!$A$1")):INDIRECT(CONCATENATE($AE$1,"!$L$1")),0)-1,1,1)</f>
        <v>0</v>
      </c>
      <c r="AR785">
        <f ca="1">OFFSET(INDIRECT(CONCATENATE($AE$1,"!$A$1")),$AT785,MATCH("Pre-Windows 2000 Logon Name",INDIRECT(CONCATENATE($AE$1,"!$A$1")):INDIRECT(CONCATENATE($AE$1,"!$L$1")),0)-1,1,1)</f>
        <v>0</v>
      </c>
      <c r="AS785">
        <f ca="1">OFFSET(INDIRECT(CONCATENATE($AE$1,"!$A$1")),$AT785,MATCH("E-Mail Address",INDIRECT(CONCATENATE($AE$1,"!$A$1")):INDIRECT(CONCATENATE($AE$1,"!$L$1")),0)-1,1,1)</f>
        <v>0</v>
      </c>
      <c r="AT785">
        <v>784</v>
      </c>
    </row>
    <row r="786" spans="1:46" x14ac:dyDescent="0.25">
      <c r="A786" s="4"/>
      <c r="B786" s="4"/>
      <c r="C786" s="4"/>
      <c r="D786" s="4"/>
      <c r="E786" s="4"/>
      <c r="F786" s="4"/>
      <c r="H786" s="2"/>
      <c r="I786" t="str">
        <f t="shared" si="203"/>
        <v/>
      </c>
      <c r="K786" t="str">
        <f t="shared" si="192"/>
        <v/>
      </c>
      <c r="L786" t="str">
        <f t="shared" si="193"/>
        <v/>
      </c>
      <c r="M786" t="str">
        <f t="shared" si="194"/>
        <v/>
      </c>
      <c r="N786" t="str">
        <f t="shared" si="195"/>
        <v/>
      </c>
      <c r="O786" t="str">
        <f t="shared" si="196"/>
        <v/>
      </c>
      <c r="P786" t="str">
        <f t="shared" si="204"/>
        <v/>
      </c>
      <c r="R786" t="str">
        <f t="shared" ca="1" si="205"/>
        <v>0, 0</v>
      </c>
      <c r="S786">
        <f ca="1"/>
        <v>0</v>
      </c>
      <c r="T786">
        <f ca="1"/>
        <v>0</v>
      </c>
      <c r="U786">
        <f ca="1"/>
        <v>0</v>
      </c>
      <c r="V786">
        <f ca="1"/>
        <v>0</v>
      </c>
      <c r="W786">
        <f ca="1"/>
        <v>0</v>
      </c>
      <c r="X786">
        <f ca="1"/>
        <v>0</v>
      </c>
      <c r="Y786">
        <f ca="1"/>
        <v>0</v>
      </c>
      <c r="Z786">
        <f ca="1"/>
        <v>0</v>
      </c>
      <c r="AA786">
        <f ca="1"/>
        <v>0</v>
      </c>
      <c r="AC786" s="2"/>
      <c r="AD786" t="str">
        <f t="shared" si="206"/>
        <v/>
      </c>
      <c r="AF786" t="str">
        <f t="shared" si="197"/>
        <v/>
      </c>
      <c r="AG786" t="str">
        <f t="shared" si="198"/>
        <v/>
      </c>
      <c r="AH786" t="str">
        <f t="shared" si="199"/>
        <v/>
      </c>
      <c r="AI786" t="str">
        <f t="shared" si="200"/>
        <v/>
      </c>
      <c r="AJ786" t="str">
        <f t="shared" si="201"/>
        <v/>
      </c>
      <c r="AK786" t="str">
        <f t="shared" si="202"/>
        <v/>
      </c>
      <c r="AM786" t="str">
        <f t="shared" ca="1" si="207"/>
        <v>0, 0</v>
      </c>
      <c r="AN786">
        <f ca="1">OFFSET(INDIRECT(CONCATENATE($AE$1,"!$A$1")),$AT786,MATCH("First Name",INDIRECT(CONCATENATE($AE$1,"!$A$1")):INDIRECT(CONCATENATE($AE$1,"!$L$1")),0)-1,1,1)</f>
        <v>0</v>
      </c>
      <c r="AO786">
        <f ca="1">OFFSET(INDIRECT(CONCATENATE($AE$1,"!$A$1")),$AT786,MATCH("Last Name",INDIRECT(CONCATENATE($AE$1,"!$A$1")):INDIRECT(CONCATENATE($AE$1,"!$L$1")),0)-1,1,1)</f>
        <v>0</v>
      </c>
      <c r="AP786">
        <f ca="1">OFFSET(INDIRECT(CONCATENATE($AE$1,"!$A$1")),$AT786,MATCH("description",INDIRECT(CONCATENATE($AE$1,"!$A$1")):INDIRECT(CONCATENATE($AE$1,"!$L$1")),0)-1,1,1)</f>
        <v>0</v>
      </c>
      <c r="AQ786">
        <f ca="1">OFFSET(INDIRECT(CONCATENATE($AE$1,"!$A$1")),$AT786,MATCH("Display Name",INDIRECT(CONCATENATE($AE$1,"!$A$1")):INDIRECT(CONCATENATE($AE$1,"!$L$1")),0)-1,1,1)</f>
        <v>0</v>
      </c>
      <c r="AR786">
        <f ca="1">OFFSET(INDIRECT(CONCATENATE($AE$1,"!$A$1")),$AT786,MATCH("Pre-Windows 2000 Logon Name",INDIRECT(CONCATENATE($AE$1,"!$A$1")):INDIRECT(CONCATENATE($AE$1,"!$L$1")),0)-1,1,1)</f>
        <v>0</v>
      </c>
      <c r="AS786">
        <f ca="1">OFFSET(INDIRECT(CONCATENATE($AE$1,"!$A$1")),$AT786,MATCH("E-Mail Address",INDIRECT(CONCATENATE($AE$1,"!$A$1")):INDIRECT(CONCATENATE($AE$1,"!$L$1")),0)-1,1,1)</f>
        <v>0</v>
      </c>
      <c r="AT786">
        <v>785</v>
      </c>
    </row>
    <row r="787" spans="1:46" x14ac:dyDescent="0.25">
      <c r="A787" s="4"/>
      <c r="B787" s="4"/>
      <c r="C787" s="4"/>
      <c r="D787" s="4"/>
      <c r="E787" s="4"/>
      <c r="F787" s="4"/>
      <c r="H787" s="2"/>
      <c r="I787" t="str">
        <f t="shared" si="203"/>
        <v/>
      </c>
      <c r="K787" t="str">
        <f t="shared" si="192"/>
        <v/>
      </c>
      <c r="L787" t="str">
        <f t="shared" si="193"/>
        <v/>
      </c>
      <c r="M787" t="str">
        <f t="shared" si="194"/>
        <v/>
      </c>
      <c r="N787" t="str">
        <f t="shared" si="195"/>
        <v/>
      </c>
      <c r="O787" t="str">
        <f t="shared" si="196"/>
        <v/>
      </c>
      <c r="P787" t="str">
        <f t="shared" si="204"/>
        <v/>
      </c>
      <c r="R787" t="str">
        <f t="shared" ca="1" si="205"/>
        <v>0, 0</v>
      </c>
      <c r="S787">
        <f ca="1"/>
        <v>0</v>
      </c>
      <c r="T787">
        <f ca="1"/>
        <v>0</v>
      </c>
      <c r="U787">
        <f ca="1"/>
        <v>0</v>
      </c>
      <c r="V787">
        <f ca="1"/>
        <v>0</v>
      </c>
      <c r="W787">
        <f ca="1"/>
        <v>0</v>
      </c>
      <c r="X787">
        <f ca="1"/>
        <v>0</v>
      </c>
      <c r="Y787">
        <f ca="1"/>
        <v>0</v>
      </c>
      <c r="Z787">
        <f ca="1"/>
        <v>0</v>
      </c>
      <c r="AA787">
        <f ca="1"/>
        <v>0</v>
      </c>
      <c r="AC787" s="2"/>
      <c r="AD787" t="str">
        <f t="shared" si="206"/>
        <v/>
      </c>
      <c r="AF787" t="str">
        <f t="shared" si="197"/>
        <v/>
      </c>
      <c r="AG787" t="str">
        <f t="shared" si="198"/>
        <v/>
      </c>
      <c r="AH787" t="str">
        <f t="shared" si="199"/>
        <v/>
      </c>
      <c r="AI787" t="str">
        <f t="shared" si="200"/>
        <v/>
      </c>
      <c r="AJ787" t="str">
        <f t="shared" si="201"/>
        <v/>
      </c>
      <c r="AK787" t="str">
        <f t="shared" si="202"/>
        <v/>
      </c>
      <c r="AM787" t="str">
        <f t="shared" ca="1" si="207"/>
        <v>0, 0</v>
      </c>
      <c r="AN787">
        <f ca="1">OFFSET(INDIRECT(CONCATENATE($AE$1,"!$A$1")),$AT787,MATCH("First Name",INDIRECT(CONCATENATE($AE$1,"!$A$1")):INDIRECT(CONCATENATE($AE$1,"!$L$1")),0)-1,1,1)</f>
        <v>0</v>
      </c>
      <c r="AO787">
        <f ca="1">OFFSET(INDIRECT(CONCATENATE($AE$1,"!$A$1")),$AT787,MATCH("Last Name",INDIRECT(CONCATENATE($AE$1,"!$A$1")):INDIRECT(CONCATENATE($AE$1,"!$L$1")),0)-1,1,1)</f>
        <v>0</v>
      </c>
      <c r="AP787">
        <f ca="1">OFFSET(INDIRECT(CONCATENATE($AE$1,"!$A$1")),$AT787,MATCH("description",INDIRECT(CONCATENATE($AE$1,"!$A$1")):INDIRECT(CONCATENATE($AE$1,"!$L$1")),0)-1,1,1)</f>
        <v>0</v>
      </c>
      <c r="AQ787">
        <f ca="1">OFFSET(INDIRECT(CONCATENATE($AE$1,"!$A$1")),$AT787,MATCH("Display Name",INDIRECT(CONCATENATE($AE$1,"!$A$1")):INDIRECT(CONCATENATE($AE$1,"!$L$1")),0)-1,1,1)</f>
        <v>0</v>
      </c>
      <c r="AR787">
        <f ca="1">OFFSET(INDIRECT(CONCATENATE($AE$1,"!$A$1")),$AT787,MATCH("Pre-Windows 2000 Logon Name",INDIRECT(CONCATENATE($AE$1,"!$A$1")):INDIRECT(CONCATENATE($AE$1,"!$L$1")),0)-1,1,1)</f>
        <v>0</v>
      </c>
      <c r="AS787">
        <f ca="1">OFFSET(INDIRECT(CONCATENATE($AE$1,"!$A$1")),$AT787,MATCH("E-Mail Address",INDIRECT(CONCATENATE($AE$1,"!$A$1")):INDIRECT(CONCATENATE($AE$1,"!$L$1")),0)-1,1,1)</f>
        <v>0</v>
      </c>
      <c r="AT787">
        <v>786</v>
      </c>
    </row>
    <row r="788" spans="1:46" x14ac:dyDescent="0.25">
      <c r="A788" s="4"/>
      <c r="B788" s="4"/>
      <c r="C788" s="4"/>
      <c r="D788" s="4"/>
      <c r="E788" s="4"/>
      <c r="F788" s="4"/>
      <c r="H788" s="2"/>
      <c r="I788" t="str">
        <f t="shared" si="203"/>
        <v/>
      </c>
      <c r="K788" t="str">
        <f t="shared" si="192"/>
        <v/>
      </c>
      <c r="L788" t="str">
        <f t="shared" si="193"/>
        <v/>
      </c>
      <c r="M788" t="str">
        <f t="shared" si="194"/>
        <v/>
      </c>
      <c r="N788" t="str">
        <f t="shared" si="195"/>
        <v/>
      </c>
      <c r="O788" t="str">
        <f t="shared" si="196"/>
        <v/>
      </c>
      <c r="P788" t="str">
        <f t="shared" si="204"/>
        <v/>
      </c>
      <c r="R788" t="str">
        <f t="shared" ca="1" si="205"/>
        <v>0, 0</v>
      </c>
      <c r="S788">
        <f ca="1"/>
        <v>0</v>
      </c>
      <c r="T788">
        <f ca="1"/>
        <v>0</v>
      </c>
      <c r="U788">
        <f ca="1"/>
        <v>0</v>
      </c>
      <c r="V788">
        <f ca="1"/>
        <v>0</v>
      </c>
      <c r="W788">
        <f ca="1"/>
        <v>0</v>
      </c>
      <c r="X788">
        <f ca="1"/>
        <v>0</v>
      </c>
      <c r="Y788">
        <f ca="1"/>
        <v>0</v>
      </c>
      <c r="Z788">
        <f ca="1"/>
        <v>0</v>
      </c>
      <c r="AA788">
        <f ca="1"/>
        <v>0</v>
      </c>
      <c r="AC788" s="2"/>
      <c r="AD788" t="str">
        <f t="shared" si="206"/>
        <v/>
      </c>
      <c r="AF788" t="str">
        <f t="shared" si="197"/>
        <v/>
      </c>
      <c r="AG788" t="str">
        <f t="shared" si="198"/>
        <v/>
      </c>
      <c r="AH788" t="str">
        <f t="shared" si="199"/>
        <v/>
      </c>
      <c r="AI788" t="str">
        <f t="shared" si="200"/>
        <v/>
      </c>
      <c r="AJ788" t="str">
        <f t="shared" si="201"/>
        <v/>
      </c>
      <c r="AK788" t="str">
        <f t="shared" si="202"/>
        <v/>
      </c>
      <c r="AM788" t="str">
        <f t="shared" ca="1" si="207"/>
        <v>0, 0</v>
      </c>
      <c r="AN788">
        <f ca="1">OFFSET(INDIRECT(CONCATENATE($AE$1,"!$A$1")),$AT788,MATCH("First Name",INDIRECT(CONCATENATE($AE$1,"!$A$1")):INDIRECT(CONCATENATE($AE$1,"!$L$1")),0)-1,1,1)</f>
        <v>0</v>
      </c>
      <c r="AO788">
        <f ca="1">OFFSET(INDIRECT(CONCATENATE($AE$1,"!$A$1")),$AT788,MATCH("Last Name",INDIRECT(CONCATENATE($AE$1,"!$A$1")):INDIRECT(CONCATENATE($AE$1,"!$L$1")),0)-1,1,1)</f>
        <v>0</v>
      </c>
      <c r="AP788">
        <f ca="1">OFFSET(INDIRECT(CONCATENATE($AE$1,"!$A$1")),$AT788,MATCH("description",INDIRECT(CONCATENATE($AE$1,"!$A$1")):INDIRECT(CONCATENATE($AE$1,"!$L$1")),0)-1,1,1)</f>
        <v>0</v>
      </c>
      <c r="AQ788">
        <f ca="1">OFFSET(INDIRECT(CONCATENATE($AE$1,"!$A$1")),$AT788,MATCH("Display Name",INDIRECT(CONCATENATE($AE$1,"!$A$1")):INDIRECT(CONCATENATE($AE$1,"!$L$1")),0)-1,1,1)</f>
        <v>0</v>
      </c>
      <c r="AR788">
        <f ca="1">OFFSET(INDIRECT(CONCATENATE($AE$1,"!$A$1")),$AT788,MATCH("Pre-Windows 2000 Logon Name",INDIRECT(CONCATENATE($AE$1,"!$A$1")):INDIRECT(CONCATENATE($AE$1,"!$L$1")),0)-1,1,1)</f>
        <v>0</v>
      </c>
      <c r="AS788">
        <f ca="1">OFFSET(INDIRECT(CONCATENATE($AE$1,"!$A$1")),$AT788,MATCH("E-Mail Address",INDIRECT(CONCATENATE($AE$1,"!$A$1")):INDIRECT(CONCATENATE($AE$1,"!$L$1")),0)-1,1,1)</f>
        <v>0</v>
      </c>
      <c r="AT788">
        <v>787</v>
      </c>
    </row>
    <row r="789" spans="1:46" x14ac:dyDescent="0.25">
      <c r="A789" s="4"/>
      <c r="B789" s="4"/>
      <c r="C789" s="4"/>
      <c r="D789" s="4"/>
      <c r="E789" s="4"/>
      <c r="F789" s="4"/>
      <c r="H789" s="2"/>
      <c r="I789" t="str">
        <f t="shared" si="203"/>
        <v/>
      </c>
      <c r="K789" t="str">
        <f t="shared" si="192"/>
        <v/>
      </c>
      <c r="L789" t="str">
        <f t="shared" si="193"/>
        <v/>
      </c>
      <c r="M789" t="str">
        <f t="shared" si="194"/>
        <v/>
      </c>
      <c r="N789" t="str">
        <f t="shared" si="195"/>
        <v/>
      </c>
      <c r="O789" t="str">
        <f t="shared" si="196"/>
        <v/>
      </c>
      <c r="P789" t="str">
        <f t="shared" si="204"/>
        <v/>
      </c>
      <c r="R789" t="str">
        <f t="shared" ca="1" si="205"/>
        <v>0, 0</v>
      </c>
      <c r="S789">
        <f ca="1"/>
        <v>0</v>
      </c>
      <c r="T789">
        <f ca="1"/>
        <v>0</v>
      </c>
      <c r="U789">
        <f ca="1"/>
        <v>0</v>
      </c>
      <c r="V789">
        <f ca="1"/>
        <v>0</v>
      </c>
      <c r="W789">
        <f ca="1"/>
        <v>0</v>
      </c>
      <c r="X789">
        <f ca="1"/>
        <v>0</v>
      </c>
      <c r="Y789">
        <f ca="1"/>
        <v>0</v>
      </c>
      <c r="Z789">
        <f ca="1"/>
        <v>0</v>
      </c>
      <c r="AA789">
        <f ca="1"/>
        <v>0</v>
      </c>
      <c r="AC789" s="2"/>
      <c r="AD789" t="str">
        <f t="shared" si="206"/>
        <v/>
      </c>
      <c r="AF789" t="str">
        <f t="shared" si="197"/>
        <v/>
      </c>
      <c r="AG789" t="str">
        <f t="shared" si="198"/>
        <v/>
      </c>
      <c r="AH789" t="str">
        <f t="shared" si="199"/>
        <v/>
      </c>
      <c r="AI789" t="str">
        <f t="shared" si="200"/>
        <v/>
      </c>
      <c r="AJ789" t="str">
        <f t="shared" si="201"/>
        <v/>
      </c>
      <c r="AK789" t="str">
        <f t="shared" si="202"/>
        <v/>
      </c>
      <c r="AM789" t="str">
        <f t="shared" ca="1" si="207"/>
        <v>0, 0</v>
      </c>
      <c r="AN789">
        <f ca="1">OFFSET(INDIRECT(CONCATENATE($AE$1,"!$A$1")),$AT789,MATCH("First Name",INDIRECT(CONCATENATE($AE$1,"!$A$1")):INDIRECT(CONCATENATE($AE$1,"!$L$1")),0)-1,1,1)</f>
        <v>0</v>
      </c>
      <c r="AO789">
        <f ca="1">OFFSET(INDIRECT(CONCATENATE($AE$1,"!$A$1")),$AT789,MATCH("Last Name",INDIRECT(CONCATENATE($AE$1,"!$A$1")):INDIRECT(CONCATENATE($AE$1,"!$L$1")),0)-1,1,1)</f>
        <v>0</v>
      </c>
      <c r="AP789">
        <f ca="1">OFFSET(INDIRECT(CONCATENATE($AE$1,"!$A$1")),$AT789,MATCH("description",INDIRECT(CONCATENATE($AE$1,"!$A$1")):INDIRECT(CONCATENATE($AE$1,"!$L$1")),0)-1,1,1)</f>
        <v>0</v>
      </c>
      <c r="AQ789">
        <f ca="1">OFFSET(INDIRECT(CONCATENATE($AE$1,"!$A$1")),$AT789,MATCH("Display Name",INDIRECT(CONCATENATE($AE$1,"!$A$1")):INDIRECT(CONCATENATE($AE$1,"!$L$1")),0)-1,1,1)</f>
        <v>0</v>
      </c>
      <c r="AR789">
        <f ca="1">OFFSET(INDIRECT(CONCATENATE($AE$1,"!$A$1")),$AT789,MATCH("Pre-Windows 2000 Logon Name",INDIRECT(CONCATENATE($AE$1,"!$A$1")):INDIRECT(CONCATENATE($AE$1,"!$L$1")),0)-1,1,1)</f>
        <v>0</v>
      </c>
      <c r="AS789">
        <f ca="1">OFFSET(INDIRECT(CONCATENATE($AE$1,"!$A$1")),$AT789,MATCH("E-Mail Address",INDIRECT(CONCATENATE($AE$1,"!$A$1")):INDIRECT(CONCATENATE($AE$1,"!$L$1")),0)-1,1,1)</f>
        <v>0</v>
      </c>
      <c r="AT789">
        <v>788</v>
      </c>
    </row>
    <row r="790" spans="1:46" x14ac:dyDescent="0.25">
      <c r="A790" s="4"/>
      <c r="B790" s="4"/>
      <c r="C790" s="4"/>
      <c r="D790" s="4"/>
      <c r="E790" s="4"/>
      <c r="F790" s="4"/>
      <c r="H790" s="2"/>
      <c r="I790" t="str">
        <f t="shared" si="203"/>
        <v/>
      </c>
      <c r="K790" t="str">
        <f t="shared" si="192"/>
        <v/>
      </c>
      <c r="L790" t="str">
        <f t="shared" si="193"/>
        <v/>
      </c>
      <c r="M790" t="str">
        <f t="shared" si="194"/>
        <v/>
      </c>
      <c r="N790" t="str">
        <f t="shared" si="195"/>
        <v/>
      </c>
      <c r="O790" t="str">
        <f t="shared" si="196"/>
        <v/>
      </c>
      <c r="P790" t="str">
        <f t="shared" si="204"/>
        <v/>
      </c>
      <c r="R790" t="str">
        <f t="shared" ca="1" si="205"/>
        <v>0, 0</v>
      </c>
      <c r="S790">
        <f ca="1"/>
        <v>0</v>
      </c>
      <c r="T790">
        <f ca="1"/>
        <v>0</v>
      </c>
      <c r="U790">
        <f ca="1"/>
        <v>0</v>
      </c>
      <c r="V790">
        <f ca="1"/>
        <v>0</v>
      </c>
      <c r="W790">
        <f ca="1"/>
        <v>0</v>
      </c>
      <c r="X790">
        <f ca="1"/>
        <v>0</v>
      </c>
      <c r="Y790">
        <f ca="1"/>
        <v>0</v>
      </c>
      <c r="Z790">
        <f ca="1"/>
        <v>0</v>
      </c>
      <c r="AA790">
        <f ca="1"/>
        <v>0</v>
      </c>
      <c r="AC790" s="2"/>
      <c r="AD790" t="str">
        <f t="shared" si="206"/>
        <v/>
      </c>
      <c r="AF790" t="str">
        <f t="shared" si="197"/>
        <v/>
      </c>
      <c r="AG790" t="str">
        <f t="shared" si="198"/>
        <v/>
      </c>
      <c r="AH790" t="str">
        <f t="shared" si="199"/>
        <v/>
      </c>
      <c r="AI790" t="str">
        <f t="shared" si="200"/>
        <v/>
      </c>
      <c r="AJ790" t="str">
        <f t="shared" si="201"/>
        <v/>
      </c>
      <c r="AK790" t="str">
        <f t="shared" si="202"/>
        <v/>
      </c>
      <c r="AM790" t="str">
        <f t="shared" ca="1" si="207"/>
        <v>0, 0</v>
      </c>
      <c r="AN790">
        <f ca="1">OFFSET(INDIRECT(CONCATENATE($AE$1,"!$A$1")),$AT790,MATCH("First Name",INDIRECT(CONCATENATE($AE$1,"!$A$1")):INDIRECT(CONCATENATE($AE$1,"!$L$1")),0)-1,1,1)</f>
        <v>0</v>
      </c>
      <c r="AO790">
        <f ca="1">OFFSET(INDIRECT(CONCATENATE($AE$1,"!$A$1")),$AT790,MATCH("Last Name",INDIRECT(CONCATENATE($AE$1,"!$A$1")):INDIRECT(CONCATENATE($AE$1,"!$L$1")),0)-1,1,1)</f>
        <v>0</v>
      </c>
      <c r="AP790">
        <f ca="1">OFFSET(INDIRECT(CONCATENATE($AE$1,"!$A$1")),$AT790,MATCH("description",INDIRECT(CONCATENATE($AE$1,"!$A$1")):INDIRECT(CONCATENATE($AE$1,"!$L$1")),0)-1,1,1)</f>
        <v>0</v>
      </c>
      <c r="AQ790">
        <f ca="1">OFFSET(INDIRECT(CONCATENATE($AE$1,"!$A$1")),$AT790,MATCH("Display Name",INDIRECT(CONCATENATE($AE$1,"!$A$1")):INDIRECT(CONCATENATE($AE$1,"!$L$1")),0)-1,1,1)</f>
        <v>0</v>
      </c>
      <c r="AR790">
        <f ca="1">OFFSET(INDIRECT(CONCATENATE($AE$1,"!$A$1")),$AT790,MATCH("Pre-Windows 2000 Logon Name",INDIRECT(CONCATENATE($AE$1,"!$A$1")):INDIRECT(CONCATENATE($AE$1,"!$L$1")),0)-1,1,1)</f>
        <v>0</v>
      </c>
      <c r="AS790">
        <f ca="1">OFFSET(INDIRECT(CONCATENATE($AE$1,"!$A$1")),$AT790,MATCH("E-Mail Address",INDIRECT(CONCATENATE($AE$1,"!$A$1")):INDIRECT(CONCATENATE($AE$1,"!$L$1")),0)-1,1,1)</f>
        <v>0</v>
      </c>
      <c r="AT790">
        <v>789</v>
      </c>
    </row>
    <row r="791" spans="1:46" x14ac:dyDescent="0.25">
      <c r="A791" s="4"/>
      <c r="B791" s="4"/>
      <c r="C791" s="4"/>
      <c r="D791" s="4"/>
      <c r="E791" s="4"/>
      <c r="F791" s="4"/>
      <c r="H791" s="2"/>
      <c r="I791" t="str">
        <f t="shared" si="203"/>
        <v/>
      </c>
      <c r="K791" t="str">
        <f t="shared" si="192"/>
        <v/>
      </c>
      <c r="L791" t="str">
        <f t="shared" si="193"/>
        <v/>
      </c>
      <c r="M791" t="str">
        <f t="shared" si="194"/>
        <v/>
      </c>
      <c r="N791" t="str">
        <f t="shared" si="195"/>
        <v/>
      </c>
      <c r="O791" t="str">
        <f t="shared" si="196"/>
        <v/>
      </c>
      <c r="P791" t="str">
        <f t="shared" si="204"/>
        <v/>
      </c>
      <c r="R791" t="str">
        <f t="shared" ca="1" si="205"/>
        <v>0, 0</v>
      </c>
      <c r="S791">
        <f ca="1"/>
        <v>0</v>
      </c>
      <c r="T791">
        <f ca="1"/>
        <v>0</v>
      </c>
      <c r="U791">
        <f ca="1"/>
        <v>0</v>
      </c>
      <c r="V791">
        <f ca="1"/>
        <v>0</v>
      </c>
      <c r="W791">
        <f ca="1"/>
        <v>0</v>
      </c>
      <c r="X791">
        <f ca="1"/>
        <v>0</v>
      </c>
      <c r="Y791">
        <f ca="1"/>
        <v>0</v>
      </c>
      <c r="Z791">
        <f ca="1"/>
        <v>0</v>
      </c>
      <c r="AA791">
        <f ca="1"/>
        <v>0</v>
      </c>
      <c r="AC791" s="2"/>
      <c r="AD791" t="str">
        <f t="shared" si="206"/>
        <v/>
      </c>
      <c r="AF791" t="str">
        <f t="shared" si="197"/>
        <v/>
      </c>
      <c r="AG791" t="str">
        <f t="shared" si="198"/>
        <v/>
      </c>
      <c r="AH791" t="str">
        <f t="shared" si="199"/>
        <v/>
      </c>
      <c r="AI791" t="str">
        <f t="shared" si="200"/>
        <v/>
      </c>
      <c r="AJ791" t="str">
        <f t="shared" si="201"/>
        <v/>
      </c>
      <c r="AK791" t="str">
        <f t="shared" si="202"/>
        <v/>
      </c>
      <c r="AM791" t="str">
        <f t="shared" ca="1" si="207"/>
        <v>0, 0</v>
      </c>
      <c r="AN791">
        <f ca="1">OFFSET(INDIRECT(CONCATENATE($AE$1,"!$A$1")),$AT791,MATCH("First Name",INDIRECT(CONCATENATE($AE$1,"!$A$1")):INDIRECT(CONCATENATE($AE$1,"!$L$1")),0)-1,1,1)</f>
        <v>0</v>
      </c>
      <c r="AO791">
        <f ca="1">OFFSET(INDIRECT(CONCATENATE($AE$1,"!$A$1")),$AT791,MATCH("Last Name",INDIRECT(CONCATENATE($AE$1,"!$A$1")):INDIRECT(CONCATENATE($AE$1,"!$L$1")),0)-1,1,1)</f>
        <v>0</v>
      </c>
      <c r="AP791">
        <f ca="1">OFFSET(INDIRECT(CONCATENATE($AE$1,"!$A$1")),$AT791,MATCH("description",INDIRECT(CONCATENATE($AE$1,"!$A$1")):INDIRECT(CONCATENATE($AE$1,"!$L$1")),0)-1,1,1)</f>
        <v>0</v>
      </c>
      <c r="AQ791">
        <f ca="1">OFFSET(INDIRECT(CONCATENATE($AE$1,"!$A$1")),$AT791,MATCH("Display Name",INDIRECT(CONCATENATE($AE$1,"!$A$1")):INDIRECT(CONCATENATE($AE$1,"!$L$1")),0)-1,1,1)</f>
        <v>0</v>
      </c>
      <c r="AR791">
        <f ca="1">OFFSET(INDIRECT(CONCATENATE($AE$1,"!$A$1")),$AT791,MATCH("Pre-Windows 2000 Logon Name",INDIRECT(CONCATENATE($AE$1,"!$A$1")):INDIRECT(CONCATENATE($AE$1,"!$L$1")),0)-1,1,1)</f>
        <v>0</v>
      </c>
      <c r="AS791">
        <f ca="1">OFFSET(INDIRECT(CONCATENATE($AE$1,"!$A$1")),$AT791,MATCH("E-Mail Address",INDIRECT(CONCATENATE($AE$1,"!$A$1")):INDIRECT(CONCATENATE($AE$1,"!$L$1")),0)-1,1,1)</f>
        <v>0</v>
      </c>
      <c r="AT791">
        <v>790</v>
      </c>
    </row>
    <row r="792" spans="1:46" x14ac:dyDescent="0.25">
      <c r="A792" s="4"/>
      <c r="B792" s="4"/>
      <c r="C792" s="4"/>
      <c r="D792" s="4"/>
      <c r="E792" s="4"/>
      <c r="F792" s="4"/>
      <c r="H792" s="2"/>
      <c r="I792" t="str">
        <f t="shared" si="203"/>
        <v/>
      </c>
      <c r="K792" t="str">
        <f t="shared" si="192"/>
        <v/>
      </c>
      <c r="L792" t="str">
        <f t="shared" si="193"/>
        <v/>
      </c>
      <c r="M792" t="str">
        <f t="shared" si="194"/>
        <v/>
      </c>
      <c r="N792" t="str">
        <f t="shared" si="195"/>
        <v/>
      </c>
      <c r="O792" t="str">
        <f t="shared" si="196"/>
        <v/>
      </c>
      <c r="P792" t="str">
        <f t="shared" si="204"/>
        <v/>
      </c>
      <c r="R792" t="str">
        <f t="shared" ca="1" si="205"/>
        <v>0, 0</v>
      </c>
      <c r="S792">
        <f ca="1"/>
        <v>0</v>
      </c>
      <c r="T792">
        <f ca="1"/>
        <v>0</v>
      </c>
      <c r="U792">
        <f ca="1"/>
        <v>0</v>
      </c>
      <c r="V792">
        <f ca="1"/>
        <v>0</v>
      </c>
      <c r="W792">
        <f ca="1"/>
        <v>0</v>
      </c>
      <c r="X792">
        <f ca="1"/>
        <v>0</v>
      </c>
      <c r="Y792">
        <f ca="1"/>
        <v>0</v>
      </c>
      <c r="Z792">
        <f ca="1"/>
        <v>0</v>
      </c>
      <c r="AA792">
        <f ca="1"/>
        <v>0</v>
      </c>
      <c r="AC792" s="2"/>
      <c r="AD792" t="str">
        <f t="shared" si="206"/>
        <v/>
      </c>
      <c r="AF792" t="str">
        <f t="shared" si="197"/>
        <v/>
      </c>
      <c r="AG792" t="str">
        <f t="shared" si="198"/>
        <v/>
      </c>
      <c r="AH792" t="str">
        <f t="shared" si="199"/>
        <v/>
      </c>
      <c r="AI792" t="str">
        <f t="shared" si="200"/>
        <v/>
      </c>
      <c r="AJ792" t="str">
        <f t="shared" si="201"/>
        <v/>
      </c>
      <c r="AK792" t="str">
        <f t="shared" si="202"/>
        <v/>
      </c>
      <c r="AM792" t="str">
        <f t="shared" ca="1" si="207"/>
        <v>0, 0</v>
      </c>
      <c r="AN792">
        <f ca="1">OFFSET(INDIRECT(CONCATENATE($AE$1,"!$A$1")),$AT792,MATCH("First Name",INDIRECT(CONCATENATE($AE$1,"!$A$1")):INDIRECT(CONCATENATE($AE$1,"!$L$1")),0)-1,1,1)</f>
        <v>0</v>
      </c>
      <c r="AO792">
        <f ca="1">OFFSET(INDIRECT(CONCATENATE($AE$1,"!$A$1")),$AT792,MATCH("Last Name",INDIRECT(CONCATENATE($AE$1,"!$A$1")):INDIRECT(CONCATENATE($AE$1,"!$L$1")),0)-1,1,1)</f>
        <v>0</v>
      </c>
      <c r="AP792">
        <f ca="1">OFFSET(INDIRECT(CONCATENATE($AE$1,"!$A$1")),$AT792,MATCH("description",INDIRECT(CONCATENATE($AE$1,"!$A$1")):INDIRECT(CONCATENATE($AE$1,"!$L$1")),0)-1,1,1)</f>
        <v>0</v>
      </c>
      <c r="AQ792">
        <f ca="1">OFFSET(INDIRECT(CONCATENATE($AE$1,"!$A$1")),$AT792,MATCH("Display Name",INDIRECT(CONCATENATE($AE$1,"!$A$1")):INDIRECT(CONCATENATE($AE$1,"!$L$1")),0)-1,1,1)</f>
        <v>0</v>
      </c>
      <c r="AR792">
        <f ca="1">OFFSET(INDIRECT(CONCATENATE($AE$1,"!$A$1")),$AT792,MATCH("Pre-Windows 2000 Logon Name",INDIRECT(CONCATENATE($AE$1,"!$A$1")):INDIRECT(CONCATENATE($AE$1,"!$L$1")),0)-1,1,1)</f>
        <v>0</v>
      </c>
      <c r="AS792">
        <f ca="1">OFFSET(INDIRECT(CONCATENATE($AE$1,"!$A$1")),$AT792,MATCH("E-Mail Address",INDIRECT(CONCATENATE($AE$1,"!$A$1")):INDIRECT(CONCATENATE($AE$1,"!$L$1")),0)-1,1,1)</f>
        <v>0</v>
      </c>
      <c r="AT792">
        <v>791</v>
      </c>
    </row>
    <row r="793" spans="1:46" x14ac:dyDescent="0.25">
      <c r="A793" s="4"/>
      <c r="B793" s="4"/>
      <c r="C793" s="4"/>
      <c r="D793" s="4"/>
      <c r="E793" s="4"/>
      <c r="F793" s="4"/>
      <c r="H793" s="2"/>
      <c r="I793" t="str">
        <f t="shared" si="203"/>
        <v/>
      </c>
      <c r="K793" t="str">
        <f t="shared" si="192"/>
        <v/>
      </c>
      <c r="L793" t="str">
        <f t="shared" si="193"/>
        <v/>
      </c>
      <c r="M793" t="str">
        <f t="shared" si="194"/>
        <v/>
      </c>
      <c r="N793" t="str">
        <f t="shared" si="195"/>
        <v/>
      </c>
      <c r="O793" t="str">
        <f t="shared" si="196"/>
        <v/>
      </c>
      <c r="P793" t="str">
        <f t="shared" si="204"/>
        <v/>
      </c>
      <c r="R793" t="str">
        <f t="shared" ca="1" si="205"/>
        <v>0, 0</v>
      </c>
      <c r="S793">
        <f ca="1"/>
        <v>0</v>
      </c>
      <c r="T793">
        <f ca="1"/>
        <v>0</v>
      </c>
      <c r="U793">
        <f ca="1"/>
        <v>0</v>
      </c>
      <c r="V793">
        <f ca="1"/>
        <v>0</v>
      </c>
      <c r="W793">
        <f ca="1"/>
        <v>0</v>
      </c>
      <c r="X793">
        <f ca="1"/>
        <v>0</v>
      </c>
      <c r="Y793">
        <f ca="1"/>
        <v>0</v>
      </c>
      <c r="Z793">
        <f ca="1"/>
        <v>0</v>
      </c>
      <c r="AA793">
        <f ca="1"/>
        <v>0</v>
      </c>
      <c r="AC793" s="2"/>
      <c r="AD793" t="str">
        <f t="shared" si="206"/>
        <v/>
      </c>
      <c r="AF793" t="str">
        <f t="shared" si="197"/>
        <v/>
      </c>
      <c r="AG793" t="str">
        <f t="shared" si="198"/>
        <v/>
      </c>
      <c r="AH793" t="str">
        <f t="shared" si="199"/>
        <v/>
      </c>
      <c r="AI793" t="str">
        <f t="shared" si="200"/>
        <v/>
      </c>
      <c r="AJ793" t="str">
        <f t="shared" si="201"/>
        <v/>
      </c>
      <c r="AK793" t="str">
        <f t="shared" si="202"/>
        <v/>
      </c>
      <c r="AM793" t="str">
        <f t="shared" ca="1" si="207"/>
        <v>0, 0</v>
      </c>
      <c r="AN793">
        <f ca="1">OFFSET(INDIRECT(CONCATENATE($AE$1,"!$A$1")),$AT793,MATCH("First Name",INDIRECT(CONCATENATE($AE$1,"!$A$1")):INDIRECT(CONCATENATE($AE$1,"!$L$1")),0)-1,1,1)</f>
        <v>0</v>
      </c>
      <c r="AO793">
        <f ca="1">OFFSET(INDIRECT(CONCATENATE($AE$1,"!$A$1")),$AT793,MATCH("Last Name",INDIRECT(CONCATENATE($AE$1,"!$A$1")):INDIRECT(CONCATENATE($AE$1,"!$L$1")),0)-1,1,1)</f>
        <v>0</v>
      </c>
      <c r="AP793">
        <f ca="1">OFFSET(INDIRECT(CONCATENATE($AE$1,"!$A$1")),$AT793,MATCH("description",INDIRECT(CONCATENATE($AE$1,"!$A$1")):INDIRECT(CONCATENATE($AE$1,"!$L$1")),0)-1,1,1)</f>
        <v>0</v>
      </c>
      <c r="AQ793">
        <f ca="1">OFFSET(INDIRECT(CONCATENATE($AE$1,"!$A$1")),$AT793,MATCH("Display Name",INDIRECT(CONCATENATE($AE$1,"!$A$1")):INDIRECT(CONCATENATE($AE$1,"!$L$1")),0)-1,1,1)</f>
        <v>0</v>
      </c>
      <c r="AR793">
        <f ca="1">OFFSET(INDIRECT(CONCATENATE($AE$1,"!$A$1")),$AT793,MATCH("Pre-Windows 2000 Logon Name",INDIRECT(CONCATENATE($AE$1,"!$A$1")):INDIRECT(CONCATENATE($AE$1,"!$L$1")),0)-1,1,1)</f>
        <v>0</v>
      </c>
      <c r="AS793">
        <f ca="1">OFFSET(INDIRECT(CONCATENATE($AE$1,"!$A$1")),$AT793,MATCH("E-Mail Address",INDIRECT(CONCATENATE($AE$1,"!$A$1")):INDIRECT(CONCATENATE($AE$1,"!$L$1")),0)-1,1,1)</f>
        <v>0</v>
      </c>
      <c r="AT793">
        <v>792</v>
      </c>
    </row>
    <row r="794" spans="1:46" x14ac:dyDescent="0.25">
      <c r="A794" s="4"/>
      <c r="B794" s="4"/>
      <c r="C794" s="4"/>
      <c r="D794" s="4"/>
      <c r="E794" s="4"/>
      <c r="F794" s="4"/>
      <c r="H794" s="2"/>
      <c r="I794" t="str">
        <f t="shared" si="203"/>
        <v/>
      </c>
      <c r="K794" t="str">
        <f t="shared" si="192"/>
        <v/>
      </c>
      <c r="L794" t="str">
        <f t="shared" si="193"/>
        <v/>
      </c>
      <c r="M794" t="str">
        <f t="shared" si="194"/>
        <v/>
      </c>
      <c r="N794" t="str">
        <f t="shared" si="195"/>
        <v/>
      </c>
      <c r="O794" t="str">
        <f t="shared" si="196"/>
        <v/>
      </c>
      <c r="P794" t="str">
        <f t="shared" si="204"/>
        <v/>
      </c>
      <c r="R794" t="str">
        <f t="shared" ca="1" si="205"/>
        <v>0, 0</v>
      </c>
      <c r="S794">
        <f ca="1"/>
        <v>0</v>
      </c>
      <c r="T794">
        <f ca="1"/>
        <v>0</v>
      </c>
      <c r="U794">
        <f ca="1"/>
        <v>0</v>
      </c>
      <c r="V794">
        <f ca="1"/>
        <v>0</v>
      </c>
      <c r="W794">
        <f ca="1"/>
        <v>0</v>
      </c>
      <c r="X794">
        <f ca="1"/>
        <v>0</v>
      </c>
      <c r="Y794">
        <f ca="1"/>
        <v>0</v>
      </c>
      <c r="Z794">
        <f ca="1"/>
        <v>0</v>
      </c>
      <c r="AA794">
        <f ca="1"/>
        <v>0</v>
      </c>
      <c r="AC794" s="2"/>
      <c r="AD794" t="str">
        <f t="shared" si="206"/>
        <v/>
      </c>
      <c r="AF794" t="str">
        <f t="shared" si="197"/>
        <v/>
      </c>
      <c r="AG794" t="str">
        <f t="shared" si="198"/>
        <v/>
      </c>
      <c r="AH794" t="str">
        <f t="shared" si="199"/>
        <v/>
      </c>
      <c r="AI794" t="str">
        <f t="shared" si="200"/>
        <v/>
      </c>
      <c r="AJ794" t="str">
        <f t="shared" si="201"/>
        <v/>
      </c>
      <c r="AK794" t="str">
        <f t="shared" si="202"/>
        <v/>
      </c>
      <c r="AM794" t="str">
        <f t="shared" ca="1" si="207"/>
        <v>0, 0</v>
      </c>
      <c r="AN794">
        <f ca="1">OFFSET(INDIRECT(CONCATENATE($AE$1,"!$A$1")),$AT794,MATCH("First Name",INDIRECT(CONCATENATE($AE$1,"!$A$1")):INDIRECT(CONCATENATE($AE$1,"!$L$1")),0)-1,1,1)</f>
        <v>0</v>
      </c>
      <c r="AO794">
        <f ca="1">OFFSET(INDIRECT(CONCATENATE($AE$1,"!$A$1")),$AT794,MATCH("Last Name",INDIRECT(CONCATENATE($AE$1,"!$A$1")):INDIRECT(CONCATENATE($AE$1,"!$L$1")),0)-1,1,1)</f>
        <v>0</v>
      </c>
      <c r="AP794">
        <f ca="1">OFFSET(INDIRECT(CONCATENATE($AE$1,"!$A$1")),$AT794,MATCH("description",INDIRECT(CONCATENATE($AE$1,"!$A$1")):INDIRECT(CONCATENATE($AE$1,"!$L$1")),0)-1,1,1)</f>
        <v>0</v>
      </c>
      <c r="AQ794">
        <f ca="1">OFFSET(INDIRECT(CONCATENATE($AE$1,"!$A$1")),$AT794,MATCH("Display Name",INDIRECT(CONCATENATE($AE$1,"!$A$1")):INDIRECT(CONCATENATE($AE$1,"!$L$1")),0)-1,1,1)</f>
        <v>0</v>
      </c>
      <c r="AR794">
        <f ca="1">OFFSET(INDIRECT(CONCATENATE($AE$1,"!$A$1")),$AT794,MATCH("Pre-Windows 2000 Logon Name",INDIRECT(CONCATENATE($AE$1,"!$A$1")):INDIRECT(CONCATENATE($AE$1,"!$L$1")),0)-1,1,1)</f>
        <v>0</v>
      </c>
      <c r="AS794">
        <f ca="1">OFFSET(INDIRECT(CONCATENATE($AE$1,"!$A$1")),$AT794,MATCH("E-Mail Address",INDIRECT(CONCATENATE($AE$1,"!$A$1")):INDIRECT(CONCATENATE($AE$1,"!$L$1")),0)-1,1,1)</f>
        <v>0</v>
      </c>
      <c r="AT794">
        <v>793</v>
      </c>
    </row>
    <row r="795" spans="1:46" x14ac:dyDescent="0.25">
      <c r="A795" s="4"/>
      <c r="B795" s="4"/>
      <c r="C795" s="4"/>
      <c r="D795" s="4"/>
      <c r="E795" s="4"/>
      <c r="F795" s="4"/>
      <c r="H795" s="2"/>
      <c r="I795" t="str">
        <f t="shared" si="203"/>
        <v/>
      </c>
      <c r="K795" t="str">
        <f t="shared" si="192"/>
        <v/>
      </c>
      <c r="L795" t="str">
        <f t="shared" si="193"/>
        <v/>
      </c>
      <c r="M795" t="str">
        <f t="shared" si="194"/>
        <v/>
      </c>
      <c r="N795" t="str">
        <f t="shared" si="195"/>
        <v/>
      </c>
      <c r="O795" t="str">
        <f t="shared" si="196"/>
        <v/>
      </c>
      <c r="P795" t="str">
        <f t="shared" si="204"/>
        <v/>
      </c>
      <c r="R795" t="str">
        <f t="shared" ca="1" si="205"/>
        <v>0, 0</v>
      </c>
      <c r="S795">
        <f ca="1"/>
        <v>0</v>
      </c>
      <c r="T795">
        <f ca="1"/>
        <v>0</v>
      </c>
      <c r="U795">
        <f ca="1"/>
        <v>0</v>
      </c>
      <c r="V795">
        <f ca="1"/>
        <v>0</v>
      </c>
      <c r="W795">
        <f ca="1"/>
        <v>0</v>
      </c>
      <c r="X795">
        <f ca="1"/>
        <v>0</v>
      </c>
      <c r="Y795">
        <f ca="1"/>
        <v>0</v>
      </c>
      <c r="Z795">
        <f ca="1"/>
        <v>0</v>
      </c>
      <c r="AA795">
        <f ca="1"/>
        <v>0</v>
      </c>
      <c r="AC795" s="2"/>
      <c r="AD795" t="str">
        <f t="shared" si="206"/>
        <v/>
      </c>
      <c r="AF795" t="str">
        <f t="shared" si="197"/>
        <v/>
      </c>
      <c r="AG795" t="str">
        <f t="shared" si="198"/>
        <v/>
      </c>
      <c r="AH795" t="str">
        <f t="shared" si="199"/>
        <v/>
      </c>
      <c r="AI795" t="str">
        <f t="shared" si="200"/>
        <v/>
      </c>
      <c r="AJ795" t="str">
        <f t="shared" si="201"/>
        <v/>
      </c>
      <c r="AK795" t="str">
        <f t="shared" si="202"/>
        <v/>
      </c>
      <c r="AM795" t="str">
        <f t="shared" ca="1" si="207"/>
        <v>0, 0</v>
      </c>
      <c r="AN795">
        <f ca="1">OFFSET(INDIRECT(CONCATENATE($AE$1,"!$A$1")),$AT795,MATCH("First Name",INDIRECT(CONCATENATE($AE$1,"!$A$1")):INDIRECT(CONCATENATE($AE$1,"!$L$1")),0)-1,1,1)</f>
        <v>0</v>
      </c>
      <c r="AO795">
        <f ca="1">OFFSET(INDIRECT(CONCATENATE($AE$1,"!$A$1")),$AT795,MATCH("Last Name",INDIRECT(CONCATENATE($AE$1,"!$A$1")):INDIRECT(CONCATENATE($AE$1,"!$L$1")),0)-1,1,1)</f>
        <v>0</v>
      </c>
      <c r="AP795">
        <f ca="1">OFFSET(INDIRECT(CONCATENATE($AE$1,"!$A$1")),$AT795,MATCH("description",INDIRECT(CONCATENATE($AE$1,"!$A$1")):INDIRECT(CONCATENATE($AE$1,"!$L$1")),0)-1,1,1)</f>
        <v>0</v>
      </c>
      <c r="AQ795">
        <f ca="1">OFFSET(INDIRECT(CONCATENATE($AE$1,"!$A$1")),$AT795,MATCH("Display Name",INDIRECT(CONCATENATE($AE$1,"!$A$1")):INDIRECT(CONCATENATE($AE$1,"!$L$1")),0)-1,1,1)</f>
        <v>0</v>
      </c>
      <c r="AR795">
        <f ca="1">OFFSET(INDIRECT(CONCATENATE($AE$1,"!$A$1")),$AT795,MATCH("Pre-Windows 2000 Logon Name",INDIRECT(CONCATENATE($AE$1,"!$A$1")):INDIRECT(CONCATENATE($AE$1,"!$L$1")),0)-1,1,1)</f>
        <v>0</v>
      </c>
      <c r="AS795">
        <f ca="1">OFFSET(INDIRECT(CONCATENATE($AE$1,"!$A$1")),$AT795,MATCH("E-Mail Address",INDIRECT(CONCATENATE($AE$1,"!$A$1")):INDIRECT(CONCATENATE($AE$1,"!$L$1")),0)-1,1,1)</f>
        <v>0</v>
      </c>
      <c r="AT795">
        <v>794</v>
      </c>
    </row>
    <row r="796" spans="1:46" x14ac:dyDescent="0.25">
      <c r="A796" s="4"/>
      <c r="B796" s="4"/>
      <c r="C796" s="4"/>
      <c r="D796" s="4"/>
      <c r="E796" s="4"/>
      <c r="F796" s="4"/>
      <c r="H796" s="2"/>
      <c r="I796" t="str">
        <f t="shared" si="203"/>
        <v/>
      </c>
      <c r="K796" t="str">
        <f t="shared" si="192"/>
        <v/>
      </c>
      <c r="L796" t="str">
        <f t="shared" si="193"/>
        <v/>
      </c>
      <c r="M796" t="str">
        <f t="shared" si="194"/>
        <v/>
      </c>
      <c r="N796" t="str">
        <f t="shared" si="195"/>
        <v/>
      </c>
      <c r="O796" t="str">
        <f t="shared" si="196"/>
        <v/>
      </c>
      <c r="P796" t="str">
        <f t="shared" si="204"/>
        <v/>
      </c>
      <c r="R796" t="str">
        <f t="shared" ca="1" si="205"/>
        <v>0, 0</v>
      </c>
      <c r="S796">
        <f ca="1"/>
        <v>0</v>
      </c>
      <c r="T796">
        <f ca="1"/>
        <v>0</v>
      </c>
      <c r="U796">
        <f ca="1"/>
        <v>0</v>
      </c>
      <c r="V796">
        <f ca="1"/>
        <v>0</v>
      </c>
      <c r="W796">
        <f ca="1"/>
        <v>0</v>
      </c>
      <c r="X796">
        <f ca="1"/>
        <v>0</v>
      </c>
      <c r="Y796">
        <f ca="1"/>
        <v>0</v>
      </c>
      <c r="Z796">
        <f ca="1"/>
        <v>0</v>
      </c>
      <c r="AA796">
        <f ca="1"/>
        <v>0</v>
      </c>
      <c r="AC796" s="2"/>
      <c r="AD796" t="str">
        <f t="shared" si="206"/>
        <v/>
      </c>
      <c r="AF796" t="str">
        <f t="shared" si="197"/>
        <v/>
      </c>
      <c r="AG796" t="str">
        <f t="shared" si="198"/>
        <v/>
      </c>
      <c r="AH796" t="str">
        <f t="shared" si="199"/>
        <v/>
      </c>
      <c r="AI796" t="str">
        <f t="shared" si="200"/>
        <v/>
      </c>
      <c r="AJ796" t="str">
        <f t="shared" si="201"/>
        <v/>
      </c>
      <c r="AK796" t="str">
        <f t="shared" si="202"/>
        <v/>
      </c>
      <c r="AM796" t="str">
        <f t="shared" ca="1" si="207"/>
        <v>0, 0</v>
      </c>
      <c r="AN796">
        <f ca="1">OFFSET(INDIRECT(CONCATENATE($AE$1,"!$A$1")),$AT796,MATCH("First Name",INDIRECT(CONCATENATE($AE$1,"!$A$1")):INDIRECT(CONCATENATE($AE$1,"!$L$1")),0)-1,1,1)</f>
        <v>0</v>
      </c>
      <c r="AO796">
        <f ca="1">OFFSET(INDIRECT(CONCATENATE($AE$1,"!$A$1")),$AT796,MATCH("Last Name",INDIRECT(CONCATENATE($AE$1,"!$A$1")):INDIRECT(CONCATENATE($AE$1,"!$L$1")),0)-1,1,1)</f>
        <v>0</v>
      </c>
      <c r="AP796">
        <f ca="1">OFFSET(INDIRECT(CONCATENATE($AE$1,"!$A$1")),$AT796,MATCH("description",INDIRECT(CONCATENATE($AE$1,"!$A$1")):INDIRECT(CONCATENATE($AE$1,"!$L$1")),0)-1,1,1)</f>
        <v>0</v>
      </c>
      <c r="AQ796">
        <f ca="1">OFFSET(INDIRECT(CONCATENATE($AE$1,"!$A$1")),$AT796,MATCH("Display Name",INDIRECT(CONCATENATE($AE$1,"!$A$1")):INDIRECT(CONCATENATE($AE$1,"!$L$1")),0)-1,1,1)</f>
        <v>0</v>
      </c>
      <c r="AR796">
        <f ca="1">OFFSET(INDIRECT(CONCATENATE($AE$1,"!$A$1")),$AT796,MATCH("Pre-Windows 2000 Logon Name",INDIRECT(CONCATENATE($AE$1,"!$A$1")):INDIRECT(CONCATENATE($AE$1,"!$L$1")),0)-1,1,1)</f>
        <v>0</v>
      </c>
      <c r="AS796">
        <f ca="1">OFFSET(INDIRECT(CONCATENATE($AE$1,"!$A$1")),$AT796,MATCH("E-Mail Address",INDIRECT(CONCATENATE($AE$1,"!$A$1")):INDIRECT(CONCATENATE($AE$1,"!$L$1")),0)-1,1,1)</f>
        <v>0</v>
      </c>
      <c r="AT796">
        <v>795</v>
      </c>
    </row>
    <row r="797" spans="1:46" x14ac:dyDescent="0.25">
      <c r="A797" s="4"/>
      <c r="B797" s="4"/>
      <c r="C797" s="4"/>
      <c r="D797" s="4"/>
      <c r="E797" s="4"/>
      <c r="F797" s="4"/>
      <c r="H797" s="2"/>
      <c r="I797" t="str">
        <f t="shared" si="203"/>
        <v/>
      </c>
      <c r="K797" t="str">
        <f t="shared" si="192"/>
        <v/>
      </c>
      <c r="L797" t="str">
        <f t="shared" si="193"/>
        <v/>
      </c>
      <c r="M797" t="str">
        <f t="shared" si="194"/>
        <v/>
      </c>
      <c r="N797" t="str">
        <f t="shared" si="195"/>
        <v/>
      </c>
      <c r="O797" t="str">
        <f t="shared" si="196"/>
        <v/>
      </c>
      <c r="P797" t="str">
        <f t="shared" si="204"/>
        <v/>
      </c>
      <c r="R797" t="str">
        <f t="shared" ca="1" si="205"/>
        <v>0, 0</v>
      </c>
      <c r="S797">
        <f ca="1"/>
        <v>0</v>
      </c>
      <c r="T797">
        <f ca="1"/>
        <v>0</v>
      </c>
      <c r="U797">
        <f ca="1"/>
        <v>0</v>
      </c>
      <c r="V797">
        <f ca="1"/>
        <v>0</v>
      </c>
      <c r="W797">
        <f ca="1"/>
        <v>0</v>
      </c>
      <c r="X797">
        <f ca="1"/>
        <v>0</v>
      </c>
      <c r="Y797">
        <f ca="1"/>
        <v>0</v>
      </c>
      <c r="Z797">
        <f ca="1"/>
        <v>0</v>
      </c>
      <c r="AA797">
        <f ca="1"/>
        <v>0</v>
      </c>
      <c r="AC797" s="2"/>
      <c r="AD797" t="str">
        <f t="shared" si="206"/>
        <v/>
      </c>
      <c r="AF797" t="str">
        <f t="shared" si="197"/>
        <v/>
      </c>
      <c r="AG797" t="str">
        <f t="shared" si="198"/>
        <v/>
      </c>
      <c r="AH797" t="str">
        <f t="shared" si="199"/>
        <v/>
      </c>
      <c r="AI797" t="str">
        <f t="shared" si="200"/>
        <v/>
      </c>
      <c r="AJ797" t="str">
        <f t="shared" si="201"/>
        <v/>
      </c>
      <c r="AK797" t="str">
        <f t="shared" si="202"/>
        <v/>
      </c>
      <c r="AM797" t="str">
        <f t="shared" ca="1" si="207"/>
        <v>0, 0</v>
      </c>
      <c r="AN797">
        <f ca="1">OFFSET(INDIRECT(CONCATENATE($AE$1,"!$A$1")),$AT797,MATCH("First Name",INDIRECT(CONCATENATE($AE$1,"!$A$1")):INDIRECT(CONCATENATE($AE$1,"!$L$1")),0)-1,1,1)</f>
        <v>0</v>
      </c>
      <c r="AO797">
        <f ca="1">OFFSET(INDIRECT(CONCATENATE($AE$1,"!$A$1")),$AT797,MATCH("Last Name",INDIRECT(CONCATENATE($AE$1,"!$A$1")):INDIRECT(CONCATENATE($AE$1,"!$L$1")),0)-1,1,1)</f>
        <v>0</v>
      </c>
      <c r="AP797">
        <f ca="1">OFFSET(INDIRECT(CONCATENATE($AE$1,"!$A$1")),$AT797,MATCH("description",INDIRECT(CONCATENATE($AE$1,"!$A$1")):INDIRECT(CONCATENATE($AE$1,"!$L$1")),0)-1,1,1)</f>
        <v>0</v>
      </c>
      <c r="AQ797">
        <f ca="1">OFFSET(INDIRECT(CONCATENATE($AE$1,"!$A$1")),$AT797,MATCH("Display Name",INDIRECT(CONCATENATE($AE$1,"!$A$1")):INDIRECT(CONCATENATE($AE$1,"!$L$1")),0)-1,1,1)</f>
        <v>0</v>
      </c>
      <c r="AR797">
        <f ca="1">OFFSET(INDIRECT(CONCATENATE($AE$1,"!$A$1")),$AT797,MATCH("Pre-Windows 2000 Logon Name",INDIRECT(CONCATENATE($AE$1,"!$A$1")):INDIRECT(CONCATENATE($AE$1,"!$L$1")),0)-1,1,1)</f>
        <v>0</v>
      </c>
      <c r="AS797">
        <f ca="1">OFFSET(INDIRECT(CONCATENATE($AE$1,"!$A$1")),$AT797,MATCH("E-Mail Address",INDIRECT(CONCATENATE($AE$1,"!$A$1")):INDIRECT(CONCATENATE($AE$1,"!$L$1")),0)-1,1,1)</f>
        <v>0</v>
      </c>
      <c r="AT797">
        <v>796</v>
      </c>
    </row>
    <row r="798" spans="1:46" x14ac:dyDescent="0.25">
      <c r="A798" s="4"/>
      <c r="B798" s="4"/>
      <c r="C798" s="4"/>
      <c r="D798" s="4"/>
      <c r="E798" s="4"/>
      <c r="F798" s="4"/>
      <c r="H798" s="2"/>
      <c r="I798" t="str">
        <f t="shared" si="203"/>
        <v/>
      </c>
      <c r="K798" t="str">
        <f t="shared" si="192"/>
        <v/>
      </c>
      <c r="L798" t="str">
        <f t="shared" si="193"/>
        <v/>
      </c>
      <c r="M798" t="str">
        <f t="shared" si="194"/>
        <v/>
      </c>
      <c r="N798" t="str">
        <f t="shared" si="195"/>
        <v/>
      </c>
      <c r="O798" t="str">
        <f t="shared" si="196"/>
        <v/>
      </c>
      <c r="P798" t="str">
        <f t="shared" si="204"/>
        <v/>
      </c>
      <c r="R798" t="str">
        <f t="shared" ca="1" si="205"/>
        <v>0, 0</v>
      </c>
      <c r="S798">
        <f ca="1"/>
        <v>0</v>
      </c>
      <c r="T798">
        <f ca="1"/>
        <v>0</v>
      </c>
      <c r="U798">
        <f ca="1"/>
        <v>0</v>
      </c>
      <c r="V798">
        <f ca="1"/>
        <v>0</v>
      </c>
      <c r="W798">
        <f ca="1"/>
        <v>0</v>
      </c>
      <c r="X798">
        <f ca="1"/>
        <v>0</v>
      </c>
      <c r="Y798">
        <f ca="1"/>
        <v>0</v>
      </c>
      <c r="Z798">
        <f ca="1"/>
        <v>0</v>
      </c>
      <c r="AA798">
        <f ca="1"/>
        <v>0</v>
      </c>
      <c r="AC798" s="2"/>
      <c r="AD798" t="str">
        <f t="shared" si="206"/>
        <v/>
      </c>
      <c r="AF798" t="str">
        <f t="shared" si="197"/>
        <v/>
      </c>
      <c r="AG798" t="str">
        <f t="shared" si="198"/>
        <v/>
      </c>
      <c r="AH798" t="str">
        <f t="shared" si="199"/>
        <v/>
      </c>
      <c r="AI798" t="str">
        <f t="shared" si="200"/>
        <v/>
      </c>
      <c r="AJ798" t="str">
        <f t="shared" si="201"/>
        <v/>
      </c>
      <c r="AK798" t="str">
        <f t="shared" si="202"/>
        <v/>
      </c>
      <c r="AM798" t="str">
        <f t="shared" ca="1" si="207"/>
        <v>0, 0</v>
      </c>
      <c r="AN798">
        <f ca="1">OFFSET(INDIRECT(CONCATENATE($AE$1,"!$A$1")),$AT798,MATCH("First Name",INDIRECT(CONCATENATE($AE$1,"!$A$1")):INDIRECT(CONCATENATE($AE$1,"!$L$1")),0)-1,1,1)</f>
        <v>0</v>
      </c>
      <c r="AO798">
        <f ca="1">OFFSET(INDIRECT(CONCATENATE($AE$1,"!$A$1")),$AT798,MATCH("Last Name",INDIRECT(CONCATENATE($AE$1,"!$A$1")):INDIRECT(CONCATENATE($AE$1,"!$L$1")),0)-1,1,1)</f>
        <v>0</v>
      </c>
      <c r="AP798">
        <f ca="1">OFFSET(INDIRECT(CONCATENATE($AE$1,"!$A$1")),$AT798,MATCH("description",INDIRECT(CONCATENATE($AE$1,"!$A$1")):INDIRECT(CONCATENATE($AE$1,"!$L$1")),0)-1,1,1)</f>
        <v>0</v>
      </c>
      <c r="AQ798">
        <f ca="1">OFFSET(INDIRECT(CONCATENATE($AE$1,"!$A$1")),$AT798,MATCH("Display Name",INDIRECT(CONCATENATE($AE$1,"!$A$1")):INDIRECT(CONCATENATE($AE$1,"!$L$1")),0)-1,1,1)</f>
        <v>0</v>
      </c>
      <c r="AR798">
        <f ca="1">OFFSET(INDIRECT(CONCATENATE($AE$1,"!$A$1")),$AT798,MATCH("Pre-Windows 2000 Logon Name",INDIRECT(CONCATENATE($AE$1,"!$A$1")):INDIRECT(CONCATENATE($AE$1,"!$L$1")),0)-1,1,1)</f>
        <v>0</v>
      </c>
      <c r="AS798">
        <f ca="1">OFFSET(INDIRECT(CONCATENATE($AE$1,"!$A$1")),$AT798,MATCH("E-Mail Address",INDIRECT(CONCATENATE($AE$1,"!$A$1")):INDIRECT(CONCATENATE($AE$1,"!$L$1")),0)-1,1,1)</f>
        <v>0</v>
      </c>
      <c r="AT798">
        <v>797</v>
      </c>
    </row>
    <row r="799" spans="1:46" x14ac:dyDescent="0.25">
      <c r="A799" s="4"/>
      <c r="B799" s="4"/>
      <c r="C799" s="4"/>
      <c r="D799" s="4"/>
      <c r="E799" s="4"/>
      <c r="F799" s="4"/>
      <c r="H799" s="2"/>
      <c r="I799" t="str">
        <f t="shared" si="203"/>
        <v/>
      </c>
      <c r="K799" t="str">
        <f t="shared" si="192"/>
        <v/>
      </c>
      <c r="L799" t="str">
        <f t="shared" si="193"/>
        <v/>
      </c>
      <c r="M799" t="str">
        <f t="shared" si="194"/>
        <v/>
      </c>
      <c r="N799" t="str">
        <f t="shared" si="195"/>
        <v/>
      </c>
      <c r="O799" t="str">
        <f t="shared" si="196"/>
        <v/>
      </c>
      <c r="P799" t="str">
        <f t="shared" si="204"/>
        <v/>
      </c>
      <c r="R799" t="str">
        <f t="shared" ca="1" si="205"/>
        <v>0, 0</v>
      </c>
      <c r="S799">
        <f ca="1"/>
        <v>0</v>
      </c>
      <c r="T799">
        <f ca="1"/>
        <v>0</v>
      </c>
      <c r="U799">
        <f ca="1"/>
        <v>0</v>
      </c>
      <c r="V799">
        <f ca="1"/>
        <v>0</v>
      </c>
      <c r="W799">
        <f ca="1"/>
        <v>0</v>
      </c>
      <c r="X799">
        <f ca="1"/>
        <v>0</v>
      </c>
      <c r="Y799">
        <f ca="1"/>
        <v>0</v>
      </c>
      <c r="Z799">
        <f ca="1"/>
        <v>0</v>
      </c>
      <c r="AA799">
        <f ca="1"/>
        <v>0</v>
      </c>
      <c r="AC799" s="2"/>
      <c r="AD799" t="str">
        <f t="shared" si="206"/>
        <v/>
      </c>
      <c r="AF799" t="str">
        <f t="shared" si="197"/>
        <v/>
      </c>
      <c r="AG799" t="str">
        <f t="shared" si="198"/>
        <v/>
      </c>
      <c r="AH799" t="str">
        <f t="shared" si="199"/>
        <v/>
      </c>
      <c r="AI799" t="str">
        <f t="shared" si="200"/>
        <v/>
      </c>
      <c r="AJ799" t="str">
        <f t="shared" si="201"/>
        <v/>
      </c>
      <c r="AK799" t="str">
        <f t="shared" si="202"/>
        <v/>
      </c>
      <c r="AM799" t="str">
        <f t="shared" ca="1" si="207"/>
        <v>0, 0</v>
      </c>
      <c r="AN799">
        <f ca="1">OFFSET(INDIRECT(CONCATENATE($AE$1,"!$A$1")),$AT799,MATCH("First Name",INDIRECT(CONCATENATE($AE$1,"!$A$1")):INDIRECT(CONCATENATE($AE$1,"!$L$1")),0)-1,1,1)</f>
        <v>0</v>
      </c>
      <c r="AO799">
        <f ca="1">OFFSET(INDIRECT(CONCATENATE($AE$1,"!$A$1")),$AT799,MATCH("Last Name",INDIRECT(CONCATENATE($AE$1,"!$A$1")):INDIRECT(CONCATENATE($AE$1,"!$L$1")),0)-1,1,1)</f>
        <v>0</v>
      </c>
      <c r="AP799">
        <f ca="1">OFFSET(INDIRECT(CONCATENATE($AE$1,"!$A$1")),$AT799,MATCH("description",INDIRECT(CONCATENATE($AE$1,"!$A$1")):INDIRECT(CONCATENATE($AE$1,"!$L$1")),0)-1,1,1)</f>
        <v>0</v>
      </c>
      <c r="AQ799">
        <f ca="1">OFFSET(INDIRECT(CONCATENATE($AE$1,"!$A$1")),$AT799,MATCH("Display Name",INDIRECT(CONCATENATE($AE$1,"!$A$1")):INDIRECT(CONCATENATE($AE$1,"!$L$1")),0)-1,1,1)</f>
        <v>0</v>
      </c>
      <c r="AR799">
        <f ca="1">OFFSET(INDIRECT(CONCATENATE($AE$1,"!$A$1")),$AT799,MATCH("Pre-Windows 2000 Logon Name",INDIRECT(CONCATENATE($AE$1,"!$A$1")):INDIRECT(CONCATENATE($AE$1,"!$L$1")),0)-1,1,1)</f>
        <v>0</v>
      </c>
      <c r="AS799">
        <f ca="1">OFFSET(INDIRECT(CONCATENATE($AE$1,"!$A$1")),$AT799,MATCH("E-Mail Address",INDIRECT(CONCATENATE($AE$1,"!$A$1")):INDIRECT(CONCATENATE($AE$1,"!$L$1")),0)-1,1,1)</f>
        <v>0</v>
      </c>
      <c r="AT799">
        <v>798</v>
      </c>
    </row>
    <row r="800" spans="1:46" x14ac:dyDescent="0.25">
      <c r="A800" s="4"/>
      <c r="B800" s="4"/>
      <c r="C800" s="4"/>
      <c r="D800" s="4"/>
      <c r="E800" s="4"/>
      <c r="F800" s="4"/>
      <c r="H800" s="2"/>
      <c r="I800" t="str">
        <f t="shared" si="203"/>
        <v/>
      </c>
      <c r="K800" t="str">
        <f t="shared" si="192"/>
        <v/>
      </c>
      <c r="L800" t="str">
        <f t="shared" si="193"/>
        <v/>
      </c>
      <c r="M800" t="str">
        <f t="shared" si="194"/>
        <v/>
      </c>
      <c r="N800" t="str">
        <f t="shared" si="195"/>
        <v/>
      </c>
      <c r="O800" t="str">
        <f t="shared" si="196"/>
        <v/>
      </c>
      <c r="P800" t="str">
        <f t="shared" si="204"/>
        <v/>
      </c>
      <c r="R800" t="str">
        <f t="shared" ca="1" si="205"/>
        <v>0, 0</v>
      </c>
      <c r="S800">
        <f ca="1"/>
        <v>0</v>
      </c>
      <c r="T800">
        <f ca="1"/>
        <v>0</v>
      </c>
      <c r="U800">
        <f ca="1"/>
        <v>0</v>
      </c>
      <c r="V800">
        <f ca="1"/>
        <v>0</v>
      </c>
      <c r="W800">
        <f ca="1"/>
        <v>0</v>
      </c>
      <c r="X800">
        <f ca="1"/>
        <v>0</v>
      </c>
      <c r="Y800">
        <f ca="1"/>
        <v>0</v>
      </c>
      <c r="Z800">
        <f ca="1"/>
        <v>0</v>
      </c>
      <c r="AA800">
        <f ca="1"/>
        <v>0</v>
      </c>
      <c r="AC800" s="2"/>
      <c r="AD800" t="str">
        <f t="shared" si="206"/>
        <v/>
      </c>
      <c r="AF800" t="str">
        <f t="shared" si="197"/>
        <v/>
      </c>
      <c r="AG800" t="str">
        <f t="shared" si="198"/>
        <v/>
      </c>
      <c r="AH800" t="str">
        <f t="shared" si="199"/>
        <v/>
      </c>
      <c r="AI800" t="str">
        <f t="shared" si="200"/>
        <v/>
      </c>
      <c r="AJ800" t="str">
        <f t="shared" si="201"/>
        <v/>
      </c>
      <c r="AK800" t="str">
        <f t="shared" si="202"/>
        <v/>
      </c>
      <c r="AM800" t="str">
        <f t="shared" ca="1" si="207"/>
        <v>0, 0</v>
      </c>
      <c r="AN800">
        <f ca="1">OFFSET(INDIRECT(CONCATENATE($AE$1,"!$A$1")),$AT800,MATCH("First Name",INDIRECT(CONCATENATE($AE$1,"!$A$1")):INDIRECT(CONCATENATE($AE$1,"!$L$1")),0)-1,1,1)</f>
        <v>0</v>
      </c>
      <c r="AO800">
        <f ca="1">OFFSET(INDIRECT(CONCATENATE($AE$1,"!$A$1")),$AT800,MATCH("Last Name",INDIRECT(CONCATENATE($AE$1,"!$A$1")):INDIRECT(CONCATENATE($AE$1,"!$L$1")),0)-1,1,1)</f>
        <v>0</v>
      </c>
      <c r="AP800">
        <f ca="1">OFFSET(INDIRECT(CONCATENATE($AE$1,"!$A$1")),$AT800,MATCH("description",INDIRECT(CONCATENATE($AE$1,"!$A$1")):INDIRECT(CONCATENATE($AE$1,"!$L$1")),0)-1,1,1)</f>
        <v>0</v>
      </c>
      <c r="AQ800">
        <f ca="1">OFFSET(INDIRECT(CONCATENATE($AE$1,"!$A$1")),$AT800,MATCH("Display Name",INDIRECT(CONCATENATE($AE$1,"!$A$1")):INDIRECT(CONCATENATE($AE$1,"!$L$1")),0)-1,1,1)</f>
        <v>0</v>
      </c>
      <c r="AR800">
        <f ca="1">OFFSET(INDIRECT(CONCATENATE($AE$1,"!$A$1")),$AT800,MATCH("Pre-Windows 2000 Logon Name",INDIRECT(CONCATENATE($AE$1,"!$A$1")):INDIRECT(CONCATENATE($AE$1,"!$L$1")),0)-1,1,1)</f>
        <v>0</v>
      </c>
      <c r="AS800">
        <f ca="1">OFFSET(INDIRECT(CONCATENATE($AE$1,"!$A$1")),$AT800,MATCH("E-Mail Address",INDIRECT(CONCATENATE($AE$1,"!$A$1")):INDIRECT(CONCATENATE($AE$1,"!$L$1")),0)-1,1,1)</f>
        <v>0</v>
      </c>
      <c r="AT800">
        <v>799</v>
      </c>
    </row>
    <row r="801" spans="1:46" x14ac:dyDescent="0.25">
      <c r="A801" s="4"/>
      <c r="B801" s="4"/>
      <c r="C801" s="4"/>
      <c r="D801" s="4"/>
      <c r="E801" s="4"/>
      <c r="F801" s="4"/>
      <c r="H801" s="2"/>
      <c r="I801" t="str">
        <f t="shared" si="203"/>
        <v/>
      </c>
      <c r="K801" t="str">
        <f t="shared" si="192"/>
        <v/>
      </c>
      <c r="L801" t="str">
        <f t="shared" si="193"/>
        <v/>
      </c>
      <c r="M801" t="str">
        <f t="shared" si="194"/>
        <v/>
      </c>
      <c r="N801" t="str">
        <f t="shared" si="195"/>
        <v/>
      </c>
      <c r="O801" t="str">
        <f t="shared" si="196"/>
        <v/>
      </c>
      <c r="P801" t="str">
        <f t="shared" si="204"/>
        <v/>
      </c>
      <c r="R801" t="str">
        <f t="shared" ca="1" si="205"/>
        <v>0, 0</v>
      </c>
      <c r="S801">
        <f ca="1"/>
        <v>0</v>
      </c>
      <c r="T801">
        <f ca="1"/>
        <v>0</v>
      </c>
      <c r="U801">
        <f ca="1"/>
        <v>0</v>
      </c>
      <c r="V801">
        <f ca="1"/>
        <v>0</v>
      </c>
      <c r="W801">
        <f ca="1"/>
        <v>0</v>
      </c>
      <c r="X801">
        <f ca="1"/>
        <v>0</v>
      </c>
      <c r="Y801">
        <f ca="1"/>
        <v>0</v>
      </c>
      <c r="Z801">
        <f ca="1"/>
        <v>0</v>
      </c>
      <c r="AA801">
        <f ca="1"/>
        <v>0</v>
      </c>
      <c r="AC801" s="2"/>
      <c r="AD801" t="str">
        <f t="shared" si="206"/>
        <v/>
      </c>
      <c r="AF801" t="str">
        <f t="shared" si="197"/>
        <v/>
      </c>
      <c r="AG801" t="str">
        <f t="shared" si="198"/>
        <v/>
      </c>
      <c r="AH801" t="str">
        <f t="shared" si="199"/>
        <v/>
      </c>
      <c r="AI801" t="str">
        <f t="shared" si="200"/>
        <v/>
      </c>
      <c r="AJ801" t="str">
        <f t="shared" si="201"/>
        <v/>
      </c>
      <c r="AK801" t="str">
        <f t="shared" si="202"/>
        <v/>
      </c>
      <c r="AM801" t="str">
        <f t="shared" ca="1" si="207"/>
        <v>0, 0</v>
      </c>
      <c r="AN801">
        <f ca="1">OFFSET(INDIRECT(CONCATENATE($AE$1,"!$A$1")),$AT801,MATCH("First Name",INDIRECT(CONCATENATE($AE$1,"!$A$1")):INDIRECT(CONCATENATE($AE$1,"!$L$1")),0)-1,1,1)</f>
        <v>0</v>
      </c>
      <c r="AO801">
        <f ca="1">OFFSET(INDIRECT(CONCATENATE($AE$1,"!$A$1")),$AT801,MATCH("Last Name",INDIRECT(CONCATENATE($AE$1,"!$A$1")):INDIRECT(CONCATENATE($AE$1,"!$L$1")),0)-1,1,1)</f>
        <v>0</v>
      </c>
      <c r="AP801">
        <f ca="1">OFFSET(INDIRECT(CONCATENATE($AE$1,"!$A$1")),$AT801,MATCH("description",INDIRECT(CONCATENATE($AE$1,"!$A$1")):INDIRECT(CONCATENATE($AE$1,"!$L$1")),0)-1,1,1)</f>
        <v>0</v>
      </c>
      <c r="AQ801">
        <f ca="1">OFFSET(INDIRECT(CONCATENATE($AE$1,"!$A$1")),$AT801,MATCH("Display Name",INDIRECT(CONCATENATE($AE$1,"!$A$1")):INDIRECT(CONCATENATE($AE$1,"!$L$1")),0)-1,1,1)</f>
        <v>0</v>
      </c>
      <c r="AR801">
        <f ca="1">OFFSET(INDIRECT(CONCATENATE($AE$1,"!$A$1")),$AT801,MATCH("Pre-Windows 2000 Logon Name",INDIRECT(CONCATENATE($AE$1,"!$A$1")):INDIRECT(CONCATENATE($AE$1,"!$L$1")),0)-1,1,1)</f>
        <v>0</v>
      </c>
      <c r="AS801">
        <f ca="1">OFFSET(INDIRECT(CONCATENATE($AE$1,"!$A$1")),$AT801,MATCH("E-Mail Address",INDIRECT(CONCATENATE($AE$1,"!$A$1")):INDIRECT(CONCATENATE($AE$1,"!$L$1")),0)-1,1,1)</f>
        <v>0</v>
      </c>
      <c r="AT801">
        <v>800</v>
      </c>
    </row>
    <row r="802" spans="1:46" x14ac:dyDescent="0.25">
      <c r="A802" s="4"/>
      <c r="B802" s="4"/>
      <c r="C802" s="4"/>
      <c r="D802" s="4"/>
      <c r="E802" s="4"/>
      <c r="F802" s="4"/>
      <c r="H802" s="2"/>
      <c r="I802" t="str">
        <f t="shared" si="203"/>
        <v/>
      </c>
      <c r="K802" t="str">
        <f t="shared" si="192"/>
        <v/>
      </c>
      <c r="L802" t="str">
        <f t="shared" si="193"/>
        <v/>
      </c>
      <c r="M802" t="str">
        <f t="shared" si="194"/>
        <v/>
      </c>
      <c r="N802" t="str">
        <f t="shared" si="195"/>
        <v/>
      </c>
      <c r="O802" t="str">
        <f t="shared" si="196"/>
        <v/>
      </c>
      <c r="P802" t="str">
        <f t="shared" si="204"/>
        <v/>
      </c>
      <c r="R802" t="str">
        <f t="shared" ca="1" si="205"/>
        <v>0, 0</v>
      </c>
      <c r="S802">
        <f ca="1"/>
        <v>0</v>
      </c>
      <c r="T802">
        <f ca="1"/>
        <v>0</v>
      </c>
      <c r="U802">
        <f ca="1"/>
        <v>0</v>
      </c>
      <c r="V802">
        <f ca="1"/>
        <v>0</v>
      </c>
      <c r="W802">
        <f ca="1"/>
        <v>0</v>
      </c>
      <c r="X802">
        <f ca="1"/>
        <v>0</v>
      </c>
      <c r="Y802">
        <f ca="1"/>
        <v>0</v>
      </c>
      <c r="Z802">
        <f ca="1"/>
        <v>0</v>
      </c>
      <c r="AA802">
        <f ca="1"/>
        <v>0</v>
      </c>
      <c r="AC802" s="2"/>
      <c r="AD802" t="str">
        <f t="shared" si="206"/>
        <v/>
      </c>
      <c r="AF802" t="str">
        <f t="shared" si="197"/>
        <v/>
      </c>
      <c r="AG802" t="str">
        <f t="shared" si="198"/>
        <v/>
      </c>
      <c r="AH802" t="str">
        <f t="shared" si="199"/>
        <v/>
      </c>
      <c r="AI802" t="str">
        <f t="shared" si="200"/>
        <v/>
      </c>
      <c r="AJ802" t="str">
        <f t="shared" si="201"/>
        <v/>
      </c>
      <c r="AK802" t="str">
        <f t="shared" si="202"/>
        <v/>
      </c>
      <c r="AM802" t="str">
        <f t="shared" ca="1" si="207"/>
        <v>0, 0</v>
      </c>
      <c r="AN802">
        <f ca="1">OFFSET(INDIRECT(CONCATENATE($AE$1,"!$A$1")),$AT802,MATCH("First Name",INDIRECT(CONCATENATE($AE$1,"!$A$1")):INDIRECT(CONCATENATE($AE$1,"!$L$1")),0)-1,1,1)</f>
        <v>0</v>
      </c>
      <c r="AO802">
        <f ca="1">OFFSET(INDIRECT(CONCATENATE($AE$1,"!$A$1")),$AT802,MATCH("Last Name",INDIRECT(CONCATENATE($AE$1,"!$A$1")):INDIRECT(CONCATENATE($AE$1,"!$L$1")),0)-1,1,1)</f>
        <v>0</v>
      </c>
      <c r="AP802">
        <f ca="1">OFFSET(INDIRECT(CONCATENATE($AE$1,"!$A$1")),$AT802,MATCH("description",INDIRECT(CONCATENATE($AE$1,"!$A$1")):INDIRECT(CONCATENATE($AE$1,"!$L$1")),0)-1,1,1)</f>
        <v>0</v>
      </c>
      <c r="AQ802">
        <f ca="1">OFFSET(INDIRECT(CONCATENATE($AE$1,"!$A$1")),$AT802,MATCH("Display Name",INDIRECT(CONCATENATE($AE$1,"!$A$1")):INDIRECT(CONCATENATE($AE$1,"!$L$1")),0)-1,1,1)</f>
        <v>0</v>
      </c>
      <c r="AR802">
        <f ca="1">OFFSET(INDIRECT(CONCATENATE($AE$1,"!$A$1")),$AT802,MATCH("Pre-Windows 2000 Logon Name",INDIRECT(CONCATENATE($AE$1,"!$A$1")):INDIRECT(CONCATENATE($AE$1,"!$L$1")),0)-1,1,1)</f>
        <v>0</v>
      </c>
      <c r="AS802">
        <f ca="1">OFFSET(INDIRECT(CONCATENATE($AE$1,"!$A$1")),$AT802,MATCH("E-Mail Address",INDIRECT(CONCATENATE($AE$1,"!$A$1")):INDIRECT(CONCATENATE($AE$1,"!$L$1")),0)-1,1,1)</f>
        <v>0</v>
      </c>
      <c r="AT802">
        <v>801</v>
      </c>
    </row>
    <row r="803" spans="1:46" x14ac:dyDescent="0.25">
      <c r="A803" s="4"/>
      <c r="B803" s="4"/>
      <c r="C803" s="4"/>
      <c r="D803" s="4"/>
      <c r="E803" s="4"/>
      <c r="F803" s="4"/>
      <c r="H803" s="2"/>
      <c r="I803" t="str">
        <f t="shared" si="203"/>
        <v/>
      </c>
      <c r="K803" t="str">
        <f t="shared" si="192"/>
        <v/>
      </c>
      <c r="L803" t="str">
        <f t="shared" si="193"/>
        <v/>
      </c>
      <c r="M803" t="str">
        <f t="shared" si="194"/>
        <v/>
      </c>
      <c r="N803" t="str">
        <f t="shared" si="195"/>
        <v/>
      </c>
      <c r="O803" t="str">
        <f t="shared" si="196"/>
        <v/>
      </c>
      <c r="P803" t="str">
        <f t="shared" si="204"/>
        <v/>
      </c>
      <c r="R803" t="str">
        <f t="shared" ca="1" si="205"/>
        <v>0, 0</v>
      </c>
      <c r="S803">
        <f ca="1"/>
        <v>0</v>
      </c>
      <c r="T803">
        <f ca="1"/>
        <v>0</v>
      </c>
      <c r="U803">
        <f ca="1"/>
        <v>0</v>
      </c>
      <c r="V803">
        <f ca="1"/>
        <v>0</v>
      </c>
      <c r="W803">
        <f ca="1"/>
        <v>0</v>
      </c>
      <c r="X803">
        <f ca="1"/>
        <v>0</v>
      </c>
      <c r="Y803">
        <f ca="1"/>
        <v>0</v>
      </c>
      <c r="Z803">
        <f ca="1"/>
        <v>0</v>
      </c>
      <c r="AA803">
        <f ca="1"/>
        <v>0</v>
      </c>
      <c r="AC803" s="2"/>
      <c r="AD803" t="str">
        <f t="shared" si="206"/>
        <v/>
      </c>
      <c r="AF803" t="str">
        <f t="shared" si="197"/>
        <v/>
      </c>
      <c r="AG803" t="str">
        <f t="shared" si="198"/>
        <v/>
      </c>
      <c r="AH803" t="str">
        <f t="shared" si="199"/>
        <v/>
      </c>
      <c r="AI803" t="str">
        <f t="shared" si="200"/>
        <v/>
      </c>
      <c r="AJ803" t="str">
        <f t="shared" si="201"/>
        <v/>
      </c>
      <c r="AK803" t="str">
        <f t="shared" si="202"/>
        <v/>
      </c>
      <c r="AM803" t="str">
        <f t="shared" ca="1" si="207"/>
        <v>0, 0</v>
      </c>
      <c r="AN803">
        <f ca="1">OFFSET(INDIRECT(CONCATENATE($AE$1,"!$A$1")),$AT803,MATCH("First Name",INDIRECT(CONCATENATE($AE$1,"!$A$1")):INDIRECT(CONCATENATE($AE$1,"!$L$1")),0)-1,1,1)</f>
        <v>0</v>
      </c>
      <c r="AO803">
        <f ca="1">OFFSET(INDIRECT(CONCATENATE($AE$1,"!$A$1")),$AT803,MATCH("Last Name",INDIRECT(CONCATENATE($AE$1,"!$A$1")):INDIRECT(CONCATENATE($AE$1,"!$L$1")),0)-1,1,1)</f>
        <v>0</v>
      </c>
      <c r="AP803">
        <f ca="1">OFFSET(INDIRECT(CONCATENATE($AE$1,"!$A$1")),$AT803,MATCH("description",INDIRECT(CONCATENATE($AE$1,"!$A$1")):INDIRECT(CONCATENATE($AE$1,"!$L$1")),0)-1,1,1)</f>
        <v>0</v>
      </c>
      <c r="AQ803">
        <f ca="1">OFFSET(INDIRECT(CONCATENATE($AE$1,"!$A$1")),$AT803,MATCH("Display Name",INDIRECT(CONCATENATE($AE$1,"!$A$1")):INDIRECT(CONCATENATE($AE$1,"!$L$1")),0)-1,1,1)</f>
        <v>0</v>
      </c>
      <c r="AR803">
        <f ca="1">OFFSET(INDIRECT(CONCATENATE($AE$1,"!$A$1")),$AT803,MATCH("Pre-Windows 2000 Logon Name",INDIRECT(CONCATENATE($AE$1,"!$A$1")):INDIRECT(CONCATENATE($AE$1,"!$L$1")),0)-1,1,1)</f>
        <v>0</v>
      </c>
      <c r="AS803">
        <f ca="1">OFFSET(INDIRECT(CONCATENATE($AE$1,"!$A$1")),$AT803,MATCH("E-Mail Address",INDIRECT(CONCATENATE($AE$1,"!$A$1")):INDIRECT(CONCATENATE($AE$1,"!$L$1")),0)-1,1,1)</f>
        <v>0</v>
      </c>
      <c r="AT803">
        <v>802</v>
      </c>
    </row>
    <row r="804" spans="1:46" x14ac:dyDescent="0.25">
      <c r="A804" s="4"/>
      <c r="B804" s="4"/>
      <c r="C804" s="4"/>
      <c r="D804" s="4"/>
      <c r="E804" s="4"/>
      <c r="F804" s="4"/>
      <c r="H804" s="2"/>
      <c r="I804" t="str">
        <f t="shared" si="203"/>
        <v/>
      </c>
      <c r="K804" t="str">
        <f t="shared" si="192"/>
        <v/>
      </c>
      <c r="L804" t="str">
        <f t="shared" si="193"/>
        <v/>
      </c>
      <c r="M804" t="str">
        <f t="shared" si="194"/>
        <v/>
      </c>
      <c r="N804" t="str">
        <f t="shared" si="195"/>
        <v/>
      </c>
      <c r="O804" t="str">
        <f t="shared" si="196"/>
        <v/>
      </c>
      <c r="P804" t="str">
        <f t="shared" si="204"/>
        <v/>
      </c>
      <c r="R804" t="str">
        <f t="shared" ca="1" si="205"/>
        <v>0, 0</v>
      </c>
      <c r="S804">
        <f ca="1"/>
        <v>0</v>
      </c>
      <c r="T804">
        <f ca="1"/>
        <v>0</v>
      </c>
      <c r="U804">
        <f ca="1"/>
        <v>0</v>
      </c>
      <c r="V804">
        <f ca="1"/>
        <v>0</v>
      </c>
      <c r="W804">
        <f ca="1"/>
        <v>0</v>
      </c>
      <c r="X804">
        <f ca="1"/>
        <v>0</v>
      </c>
      <c r="Y804">
        <f ca="1"/>
        <v>0</v>
      </c>
      <c r="Z804">
        <f ca="1"/>
        <v>0</v>
      </c>
      <c r="AA804">
        <f ca="1"/>
        <v>0</v>
      </c>
      <c r="AC804" s="2"/>
      <c r="AD804" t="str">
        <f t="shared" si="206"/>
        <v/>
      </c>
      <c r="AF804" t="str">
        <f t="shared" si="197"/>
        <v/>
      </c>
      <c r="AG804" t="str">
        <f t="shared" si="198"/>
        <v/>
      </c>
      <c r="AH804" t="str">
        <f t="shared" si="199"/>
        <v/>
      </c>
      <c r="AI804" t="str">
        <f t="shared" si="200"/>
        <v/>
      </c>
      <c r="AJ804" t="str">
        <f t="shared" si="201"/>
        <v/>
      </c>
      <c r="AK804" t="str">
        <f t="shared" si="202"/>
        <v/>
      </c>
      <c r="AM804" t="str">
        <f t="shared" ca="1" si="207"/>
        <v>0, 0</v>
      </c>
      <c r="AN804">
        <f ca="1">OFFSET(INDIRECT(CONCATENATE($AE$1,"!$A$1")),$AT804,MATCH("First Name",INDIRECT(CONCATENATE($AE$1,"!$A$1")):INDIRECT(CONCATENATE($AE$1,"!$L$1")),0)-1,1,1)</f>
        <v>0</v>
      </c>
      <c r="AO804">
        <f ca="1">OFFSET(INDIRECT(CONCATENATE($AE$1,"!$A$1")),$AT804,MATCH("Last Name",INDIRECT(CONCATENATE($AE$1,"!$A$1")):INDIRECT(CONCATENATE($AE$1,"!$L$1")),0)-1,1,1)</f>
        <v>0</v>
      </c>
      <c r="AP804">
        <f ca="1">OFFSET(INDIRECT(CONCATENATE($AE$1,"!$A$1")),$AT804,MATCH("description",INDIRECT(CONCATENATE($AE$1,"!$A$1")):INDIRECT(CONCATENATE($AE$1,"!$L$1")),0)-1,1,1)</f>
        <v>0</v>
      </c>
      <c r="AQ804">
        <f ca="1">OFFSET(INDIRECT(CONCATENATE($AE$1,"!$A$1")),$AT804,MATCH("Display Name",INDIRECT(CONCATENATE($AE$1,"!$A$1")):INDIRECT(CONCATENATE($AE$1,"!$L$1")),0)-1,1,1)</f>
        <v>0</v>
      </c>
      <c r="AR804">
        <f ca="1">OFFSET(INDIRECT(CONCATENATE($AE$1,"!$A$1")),$AT804,MATCH("Pre-Windows 2000 Logon Name",INDIRECT(CONCATENATE($AE$1,"!$A$1")):INDIRECT(CONCATENATE($AE$1,"!$L$1")),0)-1,1,1)</f>
        <v>0</v>
      </c>
      <c r="AS804">
        <f ca="1">OFFSET(INDIRECT(CONCATENATE($AE$1,"!$A$1")),$AT804,MATCH("E-Mail Address",INDIRECT(CONCATENATE($AE$1,"!$A$1")):INDIRECT(CONCATENATE($AE$1,"!$L$1")),0)-1,1,1)</f>
        <v>0</v>
      </c>
      <c r="AT804">
        <v>803</v>
      </c>
    </row>
    <row r="805" spans="1:46" x14ac:dyDescent="0.25">
      <c r="A805" s="4"/>
      <c r="B805" s="4"/>
      <c r="C805" s="4"/>
      <c r="D805" s="4"/>
      <c r="E805" s="4"/>
      <c r="F805" s="4"/>
      <c r="H805" s="2"/>
      <c r="I805" t="str">
        <f t="shared" si="203"/>
        <v/>
      </c>
      <c r="K805" t="str">
        <f t="shared" si="192"/>
        <v/>
      </c>
      <c r="L805" t="str">
        <f t="shared" si="193"/>
        <v/>
      </c>
      <c r="M805" t="str">
        <f t="shared" si="194"/>
        <v/>
      </c>
      <c r="N805" t="str">
        <f t="shared" si="195"/>
        <v/>
      </c>
      <c r="O805" t="str">
        <f t="shared" si="196"/>
        <v/>
      </c>
      <c r="P805" t="str">
        <f t="shared" si="204"/>
        <v/>
      </c>
      <c r="R805" t="str">
        <f t="shared" ca="1" si="205"/>
        <v>0, 0</v>
      </c>
      <c r="S805">
        <f ca="1"/>
        <v>0</v>
      </c>
      <c r="T805">
        <f ca="1"/>
        <v>0</v>
      </c>
      <c r="U805">
        <f ca="1"/>
        <v>0</v>
      </c>
      <c r="V805">
        <f ca="1"/>
        <v>0</v>
      </c>
      <c r="W805">
        <f ca="1"/>
        <v>0</v>
      </c>
      <c r="X805">
        <f ca="1"/>
        <v>0</v>
      </c>
      <c r="Y805">
        <f ca="1"/>
        <v>0</v>
      </c>
      <c r="Z805">
        <f ca="1"/>
        <v>0</v>
      </c>
      <c r="AA805">
        <f ca="1"/>
        <v>0</v>
      </c>
      <c r="AC805" s="2"/>
      <c r="AD805" t="str">
        <f t="shared" si="206"/>
        <v/>
      </c>
      <c r="AF805" t="str">
        <f t="shared" si="197"/>
        <v/>
      </c>
      <c r="AG805" t="str">
        <f t="shared" si="198"/>
        <v/>
      </c>
      <c r="AH805" t="str">
        <f t="shared" si="199"/>
        <v/>
      </c>
      <c r="AI805" t="str">
        <f t="shared" si="200"/>
        <v/>
      </c>
      <c r="AJ805" t="str">
        <f t="shared" si="201"/>
        <v/>
      </c>
      <c r="AK805" t="str">
        <f t="shared" si="202"/>
        <v/>
      </c>
      <c r="AM805" t="str">
        <f t="shared" ca="1" si="207"/>
        <v>0, 0</v>
      </c>
      <c r="AN805">
        <f ca="1">OFFSET(INDIRECT(CONCATENATE($AE$1,"!$A$1")),$AT805,MATCH("First Name",INDIRECT(CONCATENATE($AE$1,"!$A$1")):INDIRECT(CONCATENATE($AE$1,"!$L$1")),0)-1,1,1)</f>
        <v>0</v>
      </c>
      <c r="AO805">
        <f ca="1">OFFSET(INDIRECT(CONCATENATE($AE$1,"!$A$1")),$AT805,MATCH("Last Name",INDIRECT(CONCATENATE($AE$1,"!$A$1")):INDIRECT(CONCATENATE($AE$1,"!$L$1")),0)-1,1,1)</f>
        <v>0</v>
      </c>
      <c r="AP805">
        <f ca="1">OFFSET(INDIRECT(CONCATENATE($AE$1,"!$A$1")),$AT805,MATCH("description",INDIRECT(CONCATENATE($AE$1,"!$A$1")):INDIRECT(CONCATENATE($AE$1,"!$L$1")),0)-1,1,1)</f>
        <v>0</v>
      </c>
      <c r="AQ805">
        <f ca="1">OFFSET(INDIRECT(CONCATENATE($AE$1,"!$A$1")),$AT805,MATCH("Display Name",INDIRECT(CONCATENATE($AE$1,"!$A$1")):INDIRECT(CONCATENATE($AE$1,"!$L$1")),0)-1,1,1)</f>
        <v>0</v>
      </c>
      <c r="AR805">
        <f ca="1">OFFSET(INDIRECT(CONCATENATE($AE$1,"!$A$1")),$AT805,MATCH("Pre-Windows 2000 Logon Name",INDIRECT(CONCATENATE($AE$1,"!$A$1")):INDIRECT(CONCATENATE($AE$1,"!$L$1")),0)-1,1,1)</f>
        <v>0</v>
      </c>
      <c r="AS805">
        <f ca="1">OFFSET(INDIRECT(CONCATENATE($AE$1,"!$A$1")),$AT805,MATCH("E-Mail Address",INDIRECT(CONCATENATE($AE$1,"!$A$1")):INDIRECT(CONCATENATE($AE$1,"!$L$1")),0)-1,1,1)</f>
        <v>0</v>
      </c>
      <c r="AT805">
        <v>804</v>
      </c>
    </row>
    <row r="806" spans="1:46" x14ac:dyDescent="0.25">
      <c r="A806" s="4"/>
      <c r="B806" s="4"/>
      <c r="C806" s="4"/>
      <c r="D806" s="4"/>
      <c r="E806" s="4"/>
      <c r="F806" s="4"/>
      <c r="H806" s="2"/>
      <c r="I806" t="str">
        <f t="shared" si="203"/>
        <v/>
      </c>
      <c r="K806" t="str">
        <f t="shared" si="192"/>
        <v/>
      </c>
      <c r="L806" t="str">
        <f t="shared" si="193"/>
        <v/>
      </c>
      <c r="M806" t="str">
        <f t="shared" si="194"/>
        <v/>
      </c>
      <c r="N806" t="str">
        <f t="shared" si="195"/>
        <v/>
      </c>
      <c r="O806" t="str">
        <f t="shared" si="196"/>
        <v/>
      </c>
      <c r="P806" t="str">
        <f t="shared" si="204"/>
        <v/>
      </c>
      <c r="R806" t="str">
        <f t="shared" ca="1" si="205"/>
        <v>0, 0</v>
      </c>
      <c r="S806">
        <f ca="1"/>
        <v>0</v>
      </c>
      <c r="T806">
        <f ca="1"/>
        <v>0</v>
      </c>
      <c r="U806">
        <f ca="1"/>
        <v>0</v>
      </c>
      <c r="V806">
        <f ca="1"/>
        <v>0</v>
      </c>
      <c r="W806">
        <f ca="1"/>
        <v>0</v>
      </c>
      <c r="X806">
        <f ca="1"/>
        <v>0</v>
      </c>
      <c r="Y806">
        <f ca="1"/>
        <v>0</v>
      </c>
      <c r="Z806">
        <f ca="1"/>
        <v>0</v>
      </c>
      <c r="AA806">
        <f ca="1"/>
        <v>0</v>
      </c>
      <c r="AC806" s="2"/>
      <c r="AD806" t="str">
        <f t="shared" si="206"/>
        <v/>
      </c>
      <c r="AF806" t="str">
        <f t="shared" si="197"/>
        <v/>
      </c>
      <c r="AG806" t="str">
        <f t="shared" si="198"/>
        <v/>
      </c>
      <c r="AH806" t="str">
        <f t="shared" si="199"/>
        <v/>
      </c>
      <c r="AI806" t="str">
        <f t="shared" si="200"/>
        <v/>
      </c>
      <c r="AJ806" t="str">
        <f t="shared" si="201"/>
        <v/>
      </c>
      <c r="AK806" t="str">
        <f t="shared" si="202"/>
        <v/>
      </c>
      <c r="AM806" t="str">
        <f t="shared" ca="1" si="207"/>
        <v>0, 0</v>
      </c>
      <c r="AN806">
        <f ca="1">OFFSET(INDIRECT(CONCATENATE($AE$1,"!$A$1")),$AT806,MATCH("First Name",INDIRECT(CONCATENATE($AE$1,"!$A$1")):INDIRECT(CONCATENATE($AE$1,"!$L$1")),0)-1,1,1)</f>
        <v>0</v>
      </c>
      <c r="AO806">
        <f ca="1">OFFSET(INDIRECT(CONCATENATE($AE$1,"!$A$1")),$AT806,MATCH("Last Name",INDIRECT(CONCATENATE($AE$1,"!$A$1")):INDIRECT(CONCATENATE($AE$1,"!$L$1")),0)-1,1,1)</f>
        <v>0</v>
      </c>
      <c r="AP806">
        <f ca="1">OFFSET(INDIRECT(CONCATENATE($AE$1,"!$A$1")),$AT806,MATCH("description",INDIRECT(CONCATENATE($AE$1,"!$A$1")):INDIRECT(CONCATENATE($AE$1,"!$L$1")),0)-1,1,1)</f>
        <v>0</v>
      </c>
      <c r="AQ806">
        <f ca="1">OFFSET(INDIRECT(CONCATENATE($AE$1,"!$A$1")),$AT806,MATCH("Display Name",INDIRECT(CONCATENATE($AE$1,"!$A$1")):INDIRECT(CONCATENATE($AE$1,"!$L$1")),0)-1,1,1)</f>
        <v>0</v>
      </c>
      <c r="AR806">
        <f ca="1">OFFSET(INDIRECT(CONCATENATE($AE$1,"!$A$1")),$AT806,MATCH("Pre-Windows 2000 Logon Name",INDIRECT(CONCATENATE($AE$1,"!$A$1")):INDIRECT(CONCATENATE($AE$1,"!$L$1")),0)-1,1,1)</f>
        <v>0</v>
      </c>
      <c r="AS806">
        <f ca="1">OFFSET(INDIRECT(CONCATENATE($AE$1,"!$A$1")),$AT806,MATCH("E-Mail Address",INDIRECT(CONCATENATE($AE$1,"!$A$1")):INDIRECT(CONCATENATE($AE$1,"!$L$1")),0)-1,1,1)</f>
        <v>0</v>
      </c>
      <c r="AT806">
        <v>805</v>
      </c>
    </row>
    <row r="807" spans="1:46" x14ac:dyDescent="0.25">
      <c r="A807" s="4"/>
      <c r="B807" s="4"/>
      <c r="C807" s="4"/>
      <c r="D807" s="4"/>
      <c r="E807" s="4"/>
      <c r="F807" s="4"/>
      <c r="H807" s="2"/>
      <c r="I807" t="str">
        <f t="shared" si="203"/>
        <v/>
      </c>
      <c r="K807" t="str">
        <f t="shared" si="192"/>
        <v/>
      </c>
      <c r="L807" t="str">
        <f t="shared" si="193"/>
        <v/>
      </c>
      <c r="M807" t="str">
        <f t="shared" si="194"/>
        <v/>
      </c>
      <c r="N807" t="str">
        <f t="shared" si="195"/>
        <v/>
      </c>
      <c r="O807" t="str">
        <f t="shared" si="196"/>
        <v/>
      </c>
      <c r="P807" t="str">
        <f t="shared" si="204"/>
        <v/>
      </c>
      <c r="R807" t="str">
        <f t="shared" ca="1" si="205"/>
        <v>0, 0</v>
      </c>
      <c r="S807">
        <f ca="1"/>
        <v>0</v>
      </c>
      <c r="T807">
        <f ca="1"/>
        <v>0</v>
      </c>
      <c r="U807">
        <f ca="1"/>
        <v>0</v>
      </c>
      <c r="V807">
        <f ca="1"/>
        <v>0</v>
      </c>
      <c r="W807">
        <f ca="1"/>
        <v>0</v>
      </c>
      <c r="X807">
        <f ca="1"/>
        <v>0</v>
      </c>
      <c r="Y807">
        <f ca="1"/>
        <v>0</v>
      </c>
      <c r="Z807">
        <f ca="1"/>
        <v>0</v>
      </c>
      <c r="AA807">
        <f ca="1"/>
        <v>0</v>
      </c>
      <c r="AC807" s="2"/>
      <c r="AD807" t="str">
        <f t="shared" si="206"/>
        <v/>
      </c>
      <c r="AF807" t="str">
        <f t="shared" si="197"/>
        <v/>
      </c>
      <c r="AG807" t="str">
        <f t="shared" si="198"/>
        <v/>
      </c>
      <c r="AH807" t="str">
        <f t="shared" si="199"/>
        <v/>
      </c>
      <c r="AI807" t="str">
        <f t="shared" si="200"/>
        <v/>
      </c>
      <c r="AJ807" t="str">
        <f t="shared" si="201"/>
        <v/>
      </c>
      <c r="AK807" t="str">
        <f t="shared" si="202"/>
        <v/>
      </c>
      <c r="AM807" t="str">
        <f t="shared" ca="1" si="207"/>
        <v>0, 0</v>
      </c>
      <c r="AN807">
        <f ca="1">OFFSET(INDIRECT(CONCATENATE($AE$1,"!$A$1")),$AT807,MATCH("First Name",INDIRECT(CONCATENATE($AE$1,"!$A$1")):INDIRECT(CONCATENATE($AE$1,"!$L$1")),0)-1,1,1)</f>
        <v>0</v>
      </c>
      <c r="AO807">
        <f ca="1">OFFSET(INDIRECT(CONCATENATE($AE$1,"!$A$1")),$AT807,MATCH("Last Name",INDIRECT(CONCATENATE($AE$1,"!$A$1")):INDIRECT(CONCATENATE($AE$1,"!$L$1")),0)-1,1,1)</f>
        <v>0</v>
      </c>
      <c r="AP807">
        <f ca="1">OFFSET(INDIRECT(CONCATENATE($AE$1,"!$A$1")),$AT807,MATCH("description",INDIRECT(CONCATENATE($AE$1,"!$A$1")):INDIRECT(CONCATENATE($AE$1,"!$L$1")),0)-1,1,1)</f>
        <v>0</v>
      </c>
      <c r="AQ807">
        <f ca="1">OFFSET(INDIRECT(CONCATENATE($AE$1,"!$A$1")),$AT807,MATCH("Display Name",INDIRECT(CONCATENATE($AE$1,"!$A$1")):INDIRECT(CONCATENATE($AE$1,"!$L$1")),0)-1,1,1)</f>
        <v>0</v>
      </c>
      <c r="AR807">
        <f ca="1">OFFSET(INDIRECT(CONCATENATE($AE$1,"!$A$1")),$AT807,MATCH("Pre-Windows 2000 Logon Name",INDIRECT(CONCATENATE($AE$1,"!$A$1")):INDIRECT(CONCATENATE($AE$1,"!$L$1")),0)-1,1,1)</f>
        <v>0</v>
      </c>
      <c r="AS807">
        <f ca="1">OFFSET(INDIRECT(CONCATENATE($AE$1,"!$A$1")),$AT807,MATCH("E-Mail Address",INDIRECT(CONCATENATE($AE$1,"!$A$1")):INDIRECT(CONCATENATE($AE$1,"!$L$1")),0)-1,1,1)</f>
        <v>0</v>
      </c>
      <c r="AT807">
        <v>806</v>
      </c>
    </row>
    <row r="808" spans="1:46" x14ac:dyDescent="0.25">
      <c r="A808" s="4"/>
      <c r="B808" s="4"/>
      <c r="C808" s="4"/>
      <c r="D808" s="4"/>
      <c r="E808" s="4"/>
      <c r="F808" s="4"/>
      <c r="H808" s="2"/>
      <c r="I808" t="str">
        <f t="shared" si="203"/>
        <v/>
      </c>
      <c r="K808" t="str">
        <f t="shared" si="192"/>
        <v/>
      </c>
      <c r="L808" t="str">
        <f t="shared" si="193"/>
        <v/>
      </c>
      <c r="M808" t="str">
        <f t="shared" si="194"/>
        <v/>
      </c>
      <c r="N808" t="str">
        <f t="shared" si="195"/>
        <v/>
      </c>
      <c r="O808" t="str">
        <f t="shared" si="196"/>
        <v/>
      </c>
      <c r="P808" t="str">
        <f t="shared" si="204"/>
        <v/>
      </c>
      <c r="R808" t="str">
        <f t="shared" ca="1" si="205"/>
        <v>0, 0</v>
      </c>
      <c r="S808">
        <f ca="1"/>
        <v>0</v>
      </c>
      <c r="T808">
        <f ca="1"/>
        <v>0</v>
      </c>
      <c r="U808">
        <f ca="1"/>
        <v>0</v>
      </c>
      <c r="V808">
        <f ca="1"/>
        <v>0</v>
      </c>
      <c r="W808">
        <f ca="1"/>
        <v>0</v>
      </c>
      <c r="X808">
        <f ca="1"/>
        <v>0</v>
      </c>
      <c r="Y808">
        <f ca="1"/>
        <v>0</v>
      </c>
      <c r="Z808">
        <f ca="1"/>
        <v>0</v>
      </c>
      <c r="AA808">
        <f ca="1"/>
        <v>0</v>
      </c>
      <c r="AC808" s="2"/>
      <c r="AD808" t="str">
        <f t="shared" si="206"/>
        <v/>
      </c>
      <c r="AF808" t="str">
        <f t="shared" si="197"/>
        <v/>
      </c>
      <c r="AG808" t="str">
        <f t="shared" si="198"/>
        <v/>
      </c>
      <c r="AH808" t="str">
        <f t="shared" si="199"/>
        <v/>
      </c>
      <c r="AI808" t="str">
        <f t="shared" si="200"/>
        <v/>
      </c>
      <c r="AJ808" t="str">
        <f t="shared" si="201"/>
        <v/>
      </c>
      <c r="AK808" t="str">
        <f t="shared" si="202"/>
        <v/>
      </c>
      <c r="AM808" t="str">
        <f t="shared" ca="1" si="207"/>
        <v>0, 0</v>
      </c>
      <c r="AN808">
        <f ca="1">OFFSET(INDIRECT(CONCATENATE($AE$1,"!$A$1")),$AT808,MATCH("First Name",INDIRECT(CONCATENATE($AE$1,"!$A$1")):INDIRECT(CONCATENATE($AE$1,"!$L$1")),0)-1,1,1)</f>
        <v>0</v>
      </c>
      <c r="AO808">
        <f ca="1">OFFSET(INDIRECT(CONCATENATE($AE$1,"!$A$1")),$AT808,MATCH("Last Name",INDIRECT(CONCATENATE($AE$1,"!$A$1")):INDIRECT(CONCATENATE($AE$1,"!$L$1")),0)-1,1,1)</f>
        <v>0</v>
      </c>
      <c r="AP808">
        <f ca="1">OFFSET(INDIRECT(CONCATENATE($AE$1,"!$A$1")),$AT808,MATCH("description",INDIRECT(CONCATENATE($AE$1,"!$A$1")):INDIRECT(CONCATENATE($AE$1,"!$L$1")),0)-1,1,1)</f>
        <v>0</v>
      </c>
      <c r="AQ808">
        <f ca="1">OFFSET(INDIRECT(CONCATENATE($AE$1,"!$A$1")),$AT808,MATCH("Display Name",INDIRECT(CONCATENATE($AE$1,"!$A$1")):INDIRECT(CONCATENATE($AE$1,"!$L$1")),0)-1,1,1)</f>
        <v>0</v>
      </c>
      <c r="AR808">
        <f ca="1">OFFSET(INDIRECT(CONCATENATE($AE$1,"!$A$1")),$AT808,MATCH("Pre-Windows 2000 Logon Name",INDIRECT(CONCATENATE($AE$1,"!$A$1")):INDIRECT(CONCATENATE($AE$1,"!$L$1")),0)-1,1,1)</f>
        <v>0</v>
      </c>
      <c r="AS808">
        <f ca="1">OFFSET(INDIRECT(CONCATENATE($AE$1,"!$A$1")),$AT808,MATCH("E-Mail Address",INDIRECT(CONCATENATE($AE$1,"!$A$1")):INDIRECT(CONCATENATE($AE$1,"!$L$1")),0)-1,1,1)</f>
        <v>0</v>
      </c>
      <c r="AT808">
        <v>807</v>
      </c>
    </row>
    <row r="809" spans="1:46" x14ac:dyDescent="0.25">
      <c r="A809" s="4"/>
      <c r="B809" s="4"/>
      <c r="C809" s="4"/>
      <c r="D809" s="4"/>
      <c r="E809" s="4"/>
      <c r="F809" s="4"/>
      <c r="H809" s="2"/>
      <c r="I809" t="str">
        <f t="shared" si="203"/>
        <v/>
      </c>
      <c r="K809" t="str">
        <f t="shared" si="192"/>
        <v/>
      </c>
      <c r="L809" t="str">
        <f t="shared" si="193"/>
        <v/>
      </c>
      <c r="M809" t="str">
        <f t="shared" si="194"/>
        <v/>
      </c>
      <c r="N809" t="str">
        <f t="shared" si="195"/>
        <v/>
      </c>
      <c r="O809" t="str">
        <f t="shared" si="196"/>
        <v/>
      </c>
      <c r="P809" t="str">
        <f t="shared" si="204"/>
        <v/>
      </c>
      <c r="R809" t="str">
        <f t="shared" ca="1" si="205"/>
        <v>0, 0</v>
      </c>
      <c r="S809">
        <f ca="1"/>
        <v>0</v>
      </c>
      <c r="T809">
        <f ca="1"/>
        <v>0</v>
      </c>
      <c r="U809">
        <f ca="1"/>
        <v>0</v>
      </c>
      <c r="V809">
        <f ca="1"/>
        <v>0</v>
      </c>
      <c r="W809">
        <f ca="1"/>
        <v>0</v>
      </c>
      <c r="X809">
        <f ca="1"/>
        <v>0</v>
      </c>
      <c r="Y809">
        <f ca="1"/>
        <v>0</v>
      </c>
      <c r="Z809">
        <f ca="1"/>
        <v>0</v>
      </c>
      <c r="AA809">
        <f ca="1"/>
        <v>0</v>
      </c>
      <c r="AC809" s="2"/>
      <c r="AD809" t="str">
        <f t="shared" si="206"/>
        <v/>
      </c>
      <c r="AF809" t="str">
        <f t="shared" si="197"/>
        <v/>
      </c>
      <c r="AG809" t="str">
        <f t="shared" si="198"/>
        <v/>
      </c>
      <c r="AH809" t="str">
        <f t="shared" si="199"/>
        <v/>
      </c>
      <c r="AI809" t="str">
        <f t="shared" si="200"/>
        <v/>
      </c>
      <c r="AJ809" t="str">
        <f t="shared" si="201"/>
        <v/>
      </c>
      <c r="AK809" t="str">
        <f t="shared" si="202"/>
        <v/>
      </c>
      <c r="AM809" t="str">
        <f t="shared" ca="1" si="207"/>
        <v>0, 0</v>
      </c>
      <c r="AN809">
        <f ca="1">OFFSET(INDIRECT(CONCATENATE($AE$1,"!$A$1")),$AT809,MATCH("First Name",INDIRECT(CONCATENATE($AE$1,"!$A$1")):INDIRECT(CONCATENATE($AE$1,"!$L$1")),0)-1,1,1)</f>
        <v>0</v>
      </c>
      <c r="AO809">
        <f ca="1">OFFSET(INDIRECT(CONCATENATE($AE$1,"!$A$1")),$AT809,MATCH("Last Name",INDIRECT(CONCATENATE($AE$1,"!$A$1")):INDIRECT(CONCATENATE($AE$1,"!$L$1")),0)-1,1,1)</f>
        <v>0</v>
      </c>
      <c r="AP809">
        <f ca="1">OFFSET(INDIRECT(CONCATENATE($AE$1,"!$A$1")),$AT809,MATCH("description",INDIRECT(CONCATENATE($AE$1,"!$A$1")):INDIRECT(CONCATENATE($AE$1,"!$L$1")),0)-1,1,1)</f>
        <v>0</v>
      </c>
      <c r="AQ809">
        <f ca="1">OFFSET(INDIRECT(CONCATENATE($AE$1,"!$A$1")),$AT809,MATCH("Display Name",INDIRECT(CONCATENATE($AE$1,"!$A$1")):INDIRECT(CONCATENATE($AE$1,"!$L$1")),0)-1,1,1)</f>
        <v>0</v>
      </c>
      <c r="AR809">
        <f ca="1">OFFSET(INDIRECT(CONCATENATE($AE$1,"!$A$1")),$AT809,MATCH("Pre-Windows 2000 Logon Name",INDIRECT(CONCATENATE($AE$1,"!$A$1")):INDIRECT(CONCATENATE($AE$1,"!$L$1")),0)-1,1,1)</f>
        <v>0</v>
      </c>
      <c r="AS809">
        <f ca="1">OFFSET(INDIRECT(CONCATENATE($AE$1,"!$A$1")),$AT809,MATCH("E-Mail Address",INDIRECT(CONCATENATE($AE$1,"!$A$1")):INDIRECT(CONCATENATE($AE$1,"!$L$1")),0)-1,1,1)</f>
        <v>0</v>
      </c>
      <c r="AT809">
        <v>808</v>
      </c>
    </row>
    <row r="810" spans="1:46" x14ac:dyDescent="0.25">
      <c r="A810" s="4"/>
      <c r="B810" s="4"/>
      <c r="C810" s="4"/>
      <c r="D810" s="4"/>
      <c r="E810" s="4"/>
      <c r="F810" s="4"/>
      <c r="H810" s="2"/>
      <c r="I810" t="str">
        <f t="shared" si="203"/>
        <v/>
      </c>
      <c r="K810" t="str">
        <f t="shared" si="192"/>
        <v/>
      </c>
      <c r="L810" t="str">
        <f t="shared" si="193"/>
        <v/>
      </c>
      <c r="M810" t="str">
        <f t="shared" si="194"/>
        <v/>
      </c>
      <c r="N810" t="str">
        <f t="shared" si="195"/>
        <v/>
      </c>
      <c r="O810" t="str">
        <f t="shared" si="196"/>
        <v/>
      </c>
      <c r="P810" t="str">
        <f t="shared" si="204"/>
        <v/>
      </c>
      <c r="R810" t="str">
        <f t="shared" ca="1" si="205"/>
        <v>0, 0</v>
      </c>
      <c r="S810">
        <f ca="1"/>
        <v>0</v>
      </c>
      <c r="T810">
        <f ca="1"/>
        <v>0</v>
      </c>
      <c r="U810">
        <f ca="1"/>
        <v>0</v>
      </c>
      <c r="V810">
        <f ca="1"/>
        <v>0</v>
      </c>
      <c r="W810">
        <f ca="1"/>
        <v>0</v>
      </c>
      <c r="X810">
        <f ca="1"/>
        <v>0</v>
      </c>
      <c r="Y810">
        <f ca="1"/>
        <v>0</v>
      </c>
      <c r="Z810">
        <f ca="1"/>
        <v>0</v>
      </c>
      <c r="AA810">
        <f ca="1"/>
        <v>0</v>
      </c>
      <c r="AC810" s="2"/>
      <c r="AD810" t="str">
        <f t="shared" si="206"/>
        <v/>
      </c>
      <c r="AF810" t="str">
        <f t="shared" si="197"/>
        <v/>
      </c>
      <c r="AG810" t="str">
        <f t="shared" si="198"/>
        <v/>
      </c>
      <c r="AH810" t="str">
        <f t="shared" si="199"/>
        <v/>
      </c>
      <c r="AI810" t="str">
        <f t="shared" si="200"/>
        <v/>
      </c>
      <c r="AJ810" t="str">
        <f t="shared" si="201"/>
        <v/>
      </c>
      <c r="AK810" t="str">
        <f t="shared" si="202"/>
        <v/>
      </c>
      <c r="AM810" t="str">
        <f t="shared" ca="1" si="207"/>
        <v>0, 0</v>
      </c>
      <c r="AN810">
        <f ca="1">OFFSET(INDIRECT(CONCATENATE($AE$1,"!$A$1")),$AT810,MATCH("First Name",INDIRECT(CONCATENATE($AE$1,"!$A$1")):INDIRECT(CONCATENATE($AE$1,"!$L$1")),0)-1,1,1)</f>
        <v>0</v>
      </c>
      <c r="AO810">
        <f ca="1">OFFSET(INDIRECT(CONCATENATE($AE$1,"!$A$1")),$AT810,MATCH("Last Name",INDIRECT(CONCATENATE($AE$1,"!$A$1")):INDIRECT(CONCATENATE($AE$1,"!$L$1")),0)-1,1,1)</f>
        <v>0</v>
      </c>
      <c r="AP810">
        <f ca="1">OFFSET(INDIRECT(CONCATENATE($AE$1,"!$A$1")),$AT810,MATCH("description",INDIRECT(CONCATENATE($AE$1,"!$A$1")):INDIRECT(CONCATENATE($AE$1,"!$L$1")),0)-1,1,1)</f>
        <v>0</v>
      </c>
      <c r="AQ810">
        <f ca="1">OFFSET(INDIRECT(CONCATENATE($AE$1,"!$A$1")),$AT810,MATCH("Display Name",INDIRECT(CONCATENATE($AE$1,"!$A$1")):INDIRECT(CONCATENATE($AE$1,"!$L$1")),0)-1,1,1)</f>
        <v>0</v>
      </c>
      <c r="AR810">
        <f ca="1">OFFSET(INDIRECT(CONCATENATE($AE$1,"!$A$1")),$AT810,MATCH("Pre-Windows 2000 Logon Name",INDIRECT(CONCATENATE($AE$1,"!$A$1")):INDIRECT(CONCATENATE($AE$1,"!$L$1")),0)-1,1,1)</f>
        <v>0</v>
      </c>
      <c r="AS810">
        <f ca="1">OFFSET(INDIRECT(CONCATENATE($AE$1,"!$A$1")),$AT810,MATCH("E-Mail Address",INDIRECT(CONCATENATE($AE$1,"!$A$1")):INDIRECT(CONCATENATE($AE$1,"!$L$1")),0)-1,1,1)</f>
        <v>0</v>
      </c>
      <c r="AT810">
        <v>809</v>
      </c>
    </row>
    <row r="811" spans="1:46" x14ac:dyDescent="0.25">
      <c r="A811" s="4"/>
      <c r="B811" s="4"/>
      <c r="C811" s="4"/>
      <c r="D811" s="4"/>
      <c r="E811" s="4"/>
      <c r="F811" s="4"/>
      <c r="H811" s="2"/>
      <c r="I811" t="str">
        <f t="shared" si="203"/>
        <v/>
      </c>
      <c r="K811" t="str">
        <f t="shared" si="192"/>
        <v/>
      </c>
      <c r="L811" t="str">
        <f t="shared" si="193"/>
        <v/>
      </c>
      <c r="M811" t="str">
        <f t="shared" si="194"/>
        <v/>
      </c>
      <c r="N811" t="str">
        <f t="shared" si="195"/>
        <v/>
      </c>
      <c r="O811" t="str">
        <f t="shared" si="196"/>
        <v/>
      </c>
      <c r="P811" t="str">
        <f t="shared" si="204"/>
        <v/>
      </c>
      <c r="R811" t="str">
        <f t="shared" ca="1" si="205"/>
        <v>0, 0</v>
      </c>
      <c r="S811">
        <f ca="1"/>
        <v>0</v>
      </c>
      <c r="T811">
        <f ca="1"/>
        <v>0</v>
      </c>
      <c r="U811">
        <f ca="1"/>
        <v>0</v>
      </c>
      <c r="V811">
        <f ca="1"/>
        <v>0</v>
      </c>
      <c r="W811">
        <f ca="1"/>
        <v>0</v>
      </c>
      <c r="X811">
        <f ca="1"/>
        <v>0</v>
      </c>
      <c r="Y811">
        <f ca="1"/>
        <v>0</v>
      </c>
      <c r="Z811">
        <f ca="1"/>
        <v>0</v>
      </c>
      <c r="AA811">
        <f ca="1"/>
        <v>0</v>
      </c>
      <c r="AC811" s="2"/>
      <c r="AD811" t="str">
        <f t="shared" si="206"/>
        <v/>
      </c>
      <c r="AF811" t="str">
        <f t="shared" si="197"/>
        <v/>
      </c>
      <c r="AG811" t="str">
        <f t="shared" si="198"/>
        <v/>
      </c>
      <c r="AH811" t="str">
        <f t="shared" si="199"/>
        <v/>
      </c>
      <c r="AI811" t="str">
        <f t="shared" si="200"/>
        <v/>
      </c>
      <c r="AJ811" t="str">
        <f t="shared" si="201"/>
        <v/>
      </c>
      <c r="AK811" t="str">
        <f t="shared" si="202"/>
        <v/>
      </c>
      <c r="AM811" t="str">
        <f t="shared" ca="1" si="207"/>
        <v>0, 0</v>
      </c>
      <c r="AN811">
        <f ca="1">OFFSET(INDIRECT(CONCATENATE($AE$1,"!$A$1")),$AT811,MATCH("First Name",INDIRECT(CONCATENATE($AE$1,"!$A$1")):INDIRECT(CONCATENATE($AE$1,"!$L$1")),0)-1,1,1)</f>
        <v>0</v>
      </c>
      <c r="AO811">
        <f ca="1">OFFSET(INDIRECT(CONCATENATE($AE$1,"!$A$1")),$AT811,MATCH("Last Name",INDIRECT(CONCATENATE($AE$1,"!$A$1")):INDIRECT(CONCATENATE($AE$1,"!$L$1")),0)-1,1,1)</f>
        <v>0</v>
      </c>
      <c r="AP811">
        <f ca="1">OFFSET(INDIRECT(CONCATENATE($AE$1,"!$A$1")),$AT811,MATCH("description",INDIRECT(CONCATENATE($AE$1,"!$A$1")):INDIRECT(CONCATENATE($AE$1,"!$L$1")),0)-1,1,1)</f>
        <v>0</v>
      </c>
      <c r="AQ811">
        <f ca="1">OFFSET(INDIRECT(CONCATENATE($AE$1,"!$A$1")),$AT811,MATCH("Display Name",INDIRECT(CONCATENATE($AE$1,"!$A$1")):INDIRECT(CONCATENATE($AE$1,"!$L$1")),0)-1,1,1)</f>
        <v>0</v>
      </c>
      <c r="AR811">
        <f ca="1">OFFSET(INDIRECT(CONCATENATE($AE$1,"!$A$1")),$AT811,MATCH("Pre-Windows 2000 Logon Name",INDIRECT(CONCATENATE($AE$1,"!$A$1")):INDIRECT(CONCATENATE($AE$1,"!$L$1")),0)-1,1,1)</f>
        <v>0</v>
      </c>
      <c r="AS811">
        <f ca="1">OFFSET(INDIRECT(CONCATENATE($AE$1,"!$A$1")),$AT811,MATCH("E-Mail Address",INDIRECT(CONCATENATE($AE$1,"!$A$1")):INDIRECT(CONCATENATE($AE$1,"!$L$1")),0)-1,1,1)</f>
        <v>0</v>
      </c>
      <c r="AT811">
        <v>810</v>
      </c>
    </row>
    <row r="812" spans="1:46" x14ac:dyDescent="0.25">
      <c r="A812" s="4"/>
      <c r="B812" s="4"/>
      <c r="C812" s="4"/>
      <c r="D812" s="4"/>
      <c r="E812" s="4"/>
      <c r="F812" s="4"/>
      <c r="H812" s="2"/>
      <c r="I812" t="str">
        <f t="shared" si="203"/>
        <v/>
      </c>
      <c r="K812" t="str">
        <f t="shared" si="192"/>
        <v/>
      </c>
      <c r="L812" t="str">
        <f t="shared" si="193"/>
        <v/>
      </c>
      <c r="M812" t="str">
        <f t="shared" si="194"/>
        <v/>
      </c>
      <c r="N812" t="str">
        <f t="shared" si="195"/>
        <v/>
      </c>
      <c r="O812" t="str">
        <f t="shared" si="196"/>
        <v/>
      </c>
      <c r="P812" t="str">
        <f t="shared" si="204"/>
        <v/>
      </c>
      <c r="R812" t="str">
        <f t="shared" ca="1" si="205"/>
        <v>0, 0</v>
      </c>
      <c r="S812">
        <f ca="1"/>
        <v>0</v>
      </c>
      <c r="T812">
        <f ca="1"/>
        <v>0</v>
      </c>
      <c r="U812">
        <f ca="1"/>
        <v>0</v>
      </c>
      <c r="V812">
        <f ca="1"/>
        <v>0</v>
      </c>
      <c r="W812">
        <f ca="1"/>
        <v>0</v>
      </c>
      <c r="X812">
        <f ca="1"/>
        <v>0</v>
      </c>
      <c r="Y812">
        <f ca="1"/>
        <v>0</v>
      </c>
      <c r="Z812">
        <f ca="1"/>
        <v>0</v>
      </c>
      <c r="AA812">
        <f ca="1"/>
        <v>0</v>
      </c>
      <c r="AC812" s="2"/>
      <c r="AD812" t="str">
        <f t="shared" si="206"/>
        <v/>
      </c>
      <c r="AF812" t="str">
        <f t="shared" si="197"/>
        <v/>
      </c>
      <c r="AG812" t="str">
        <f t="shared" si="198"/>
        <v/>
      </c>
      <c r="AH812" t="str">
        <f t="shared" si="199"/>
        <v/>
      </c>
      <c r="AI812" t="str">
        <f t="shared" si="200"/>
        <v/>
      </c>
      <c r="AJ812" t="str">
        <f t="shared" si="201"/>
        <v/>
      </c>
      <c r="AK812" t="str">
        <f t="shared" si="202"/>
        <v/>
      </c>
      <c r="AM812" t="str">
        <f t="shared" ca="1" si="207"/>
        <v>0, 0</v>
      </c>
      <c r="AN812">
        <f ca="1">OFFSET(INDIRECT(CONCATENATE($AE$1,"!$A$1")),$AT812,MATCH("First Name",INDIRECT(CONCATENATE($AE$1,"!$A$1")):INDIRECT(CONCATENATE($AE$1,"!$L$1")),0)-1,1,1)</f>
        <v>0</v>
      </c>
      <c r="AO812">
        <f ca="1">OFFSET(INDIRECT(CONCATENATE($AE$1,"!$A$1")),$AT812,MATCH("Last Name",INDIRECT(CONCATENATE($AE$1,"!$A$1")):INDIRECT(CONCATENATE($AE$1,"!$L$1")),0)-1,1,1)</f>
        <v>0</v>
      </c>
      <c r="AP812">
        <f ca="1">OFFSET(INDIRECT(CONCATENATE($AE$1,"!$A$1")),$AT812,MATCH("description",INDIRECT(CONCATENATE($AE$1,"!$A$1")):INDIRECT(CONCATENATE($AE$1,"!$L$1")),0)-1,1,1)</f>
        <v>0</v>
      </c>
      <c r="AQ812">
        <f ca="1">OFFSET(INDIRECT(CONCATENATE($AE$1,"!$A$1")),$AT812,MATCH("Display Name",INDIRECT(CONCATENATE($AE$1,"!$A$1")):INDIRECT(CONCATENATE($AE$1,"!$L$1")),0)-1,1,1)</f>
        <v>0</v>
      </c>
      <c r="AR812">
        <f ca="1">OFFSET(INDIRECT(CONCATENATE($AE$1,"!$A$1")),$AT812,MATCH("Pre-Windows 2000 Logon Name",INDIRECT(CONCATENATE($AE$1,"!$A$1")):INDIRECT(CONCATENATE($AE$1,"!$L$1")),0)-1,1,1)</f>
        <v>0</v>
      </c>
      <c r="AS812">
        <f ca="1">OFFSET(INDIRECT(CONCATENATE($AE$1,"!$A$1")),$AT812,MATCH("E-Mail Address",INDIRECT(CONCATENATE($AE$1,"!$A$1")):INDIRECT(CONCATENATE($AE$1,"!$L$1")),0)-1,1,1)</f>
        <v>0</v>
      </c>
      <c r="AT812">
        <v>811</v>
      </c>
    </row>
    <row r="813" spans="1:46" x14ac:dyDescent="0.25">
      <c r="A813" s="4"/>
      <c r="B813" s="4"/>
      <c r="C813" s="4"/>
      <c r="D813" s="4"/>
      <c r="E813" s="4"/>
      <c r="F813" s="4"/>
      <c r="H813" s="2"/>
      <c r="I813" t="str">
        <f t="shared" si="203"/>
        <v/>
      </c>
      <c r="K813" t="str">
        <f t="shared" si="192"/>
        <v/>
      </c>
      <c r="L813" t="str">
        <f t="shared" si="193"/>
        <v/>
      </c>
      <c r="M813" t="str">
        <f t="shared" si="194"/>
        <v/>
      </c>
      <c r="N813" t="str">
        <f t="shared" si="195"/>
        <v/>
      </c>
      <c r="O813" t="str">
        <f t="shared" si="196"/>
        <v/>
      </c>
      <c r="P813" t="str">
        <f t="shared" si="204"/>
        <v/>
      </c>
      <c r="R813" t="str">
        <f t="shared" ca="1" si="205"/>
        <v>0, 0</v>
      </c>
      <c r="S813">
        <f ca="1"/>
        <v>0</v>
      </c>
      <c r="T813">
        <f ca="1"/>
        <v>0</v>
      </c>
      <c r="U813">
        <f ca="1"/>
        <v>0</v>
      </c>
      <c r="V813">
        <f ca="1"/>
        <v>0</v>
      </c>
      <c r="W813">
        <f ca="1"/>
        <v>0</v>
      </c>
      <c r="X813">
        <f ca="1"/>
        <v>0</v>
      </c>
      <c r="Y813">
        <f ca="1"/>
        <v>0</v>
      </c>
      <c r="Z813">
        <f ca="1"/>
        <v>0</v>
      </c>
      <c r="AA813">
        <f ca="1"/>
        <v>0</v>
      </c>
      <c r="AC813" s="2"/>
      <c r="AD813" t="str">
        <f t="shared" si="206"/>
        <v/>
      </c>
      <c r="AF813" t="str">
        <f t="shared" si="197"/>
        <v/>
      </c>
      <c r="AG813" t="str">
        <f t="shared" si="198"/>
        <v/>
      </c>
      <c r="AH813" t="str">
        <f t="shared" si="199"/>
        <v/>
      </c>
      <c r="AI813" t="str">
        <f t="shared" si="200"/>
        <v/>
      </c>
      <c r="AJ813" t="str">
        <f t="shared" si="201"/>
        <v/>
      </c>
      <c r="AK813" t="str">
        <f t="shared" si="202"/>
        <v/>
      </c>
      <c r="AM813" t="str">
        <f t="shared" ca="1" si="207"/>
        <v>0, 0</v>
      </c>
      <c r="AN813">
        <f ca="1">OFFSET(INDIRECT(CONCATENATE($AE$1,"!$A$1")),$AT813,MATCH("First Name",INDIRECT(CONCATENATE($AE$1,"!$A$1")):INDIRECT(CONCATENATE($AE$1,"!$L$1")),0)-1,1,1)</f>
        <v>0</v>
      </c>
      <c r="AO813">
        <f ca="1">OFFSET(INDIRECT(CONCATENATE($AE$1,"!$A$1")),$AT813,MATCH("Last Name",INDIRECT(CONCATENATE($AE$1,"!$A$1")):INDIRECT(CONCATENATE($AE$1,"!$L$1")),0)-1,1,1)</f>
        <v>0</v>
      </c>
      <c r="AP813">
        <f ca="1">OFFSET(INDIRECT(CONCATENATE($AE$1,"!$A$1")),$AT813,MATCH("description",INDIRECT(CONCATENATE($AE$1,"!$A$1")):INDIRECT(CONCATENATE($AE$1,"!$L$1")),0)-1,1,1)</f>
        <v>0</v>
      </c>
      <c r="AQ813">
        <f ca="1">OFFSET(INDIRECT(CONCATENATE($AE$1,"!$A$1")),$AT813,MATCH("Display Name",INDIRECT(CONCATENATE($AE$1,"!$A$1")):INDIRECT(CONCATENATE($AE$1,"!$L$1")),0)-1,1,1)</f>
        <v>0</v>
      </c>
      <c r="AR813">
        <f ca="1">OFFSET(INDIRECT(CONCATENATE($AE$1,"!$A$1")),$AT813,MATCH("Pre-Windows 2000 Logon Name",INDIRECT(CONCATENATE($AE$1,"!$A$1")):INDIRECT(CONCATENATE($AE$1,"!$L$1")),0)-1,1,1)</f>
        <v>0</v>
      </c>
      <c r="AS813">
        <f ca="1">OFFSET(INDIRECT(CONCATENATE($AE$1,"!$A$1")),$AT813,MATCH("E-Mail Address",INDIRECT(CONCATENATE($AE$1,"!$A$1")):INDIRECT(CONCATENATE($AE$1,"!$L$1")),0)-1,1,1)</f>
        <v>0</v>
      </c>
      <c r="AT813">
        <v>812</v>
      </c>
    </row>
    <row r="814" spans="1:46" x14ac:dyDescent="0.25">
      <c r="A814" s="4"/>
      <c r="B814" s="4"/>
      <c r="C814" s="4"/>
      <c r="D814" s="4"/>
      <c r="E814" s="4"/>
      <c r="F814" s="4"/>
      <c r="H814" s="2"/>
      <c r="I814" t="str">
        <f t="shared" si="203"/>
        <v/>
      </c>
      <c r="K814" t="str">
        <f t="shared" si="192"/>
        <v/>
      </c>
      <c r="L814" t="str">
        <f t="shared" si="193"/>
        <v/>
      </c>
      <c r="M814" t="str">
        <f t="shared" si="194"/>
        <v/>
      </c>
      <c r="N814" t="str">
        <f t="shared" si="195"/>
        <v/>
      </c>
      <c r="O814" t="str">
        <f t="shared" si="196"/>
        <v/>
      </c>
      <c r="P814" t="str">
        <f t="shared" si="204"/>
        <v/>
      </c>
      <c r="R814" t="str">
        <f t="shared" ca="1" si="205"/>
        <v>0, 0</v>
      </c>
      <c r="S814">
        <f ca="1"/>
        <v>0</v>
      </c>
      <c r="T814">
        <f ca="1"/>
        <v>0</v>
      </c>
      <c r="U814">
        <f ca="1"/>
        <v>0</v>
      </c>
      <c r="V814">
        <f ca="1"/>
        <v>0</v>
      </c>
      <c r="W814">
        <f ca="1"/>
        <v>0</v>
      </c>
      <c r="X814">
        <f ca="1"/>
        <v>0</v>
      </c>
      <c r="Y814">
        <f ca="1"/>
        <v>0</v>
      </c>
      <c r="Z814">
        <f ca="1"/>
        <v>0</v>
      </c>
      <c r="AA814">
        <f ca="1"/>
        <v>0</v>
      </c>
      <c r="AC814" s="2"/>
      <c r="AD814" t="str">
        <f t="shared" si="206"/>
        <v/>
      </c>
      <c r="AF814" t="str">
        <f t="shared" si="197"/>
        <v/>
      </c>
      <c r="AG814" t="str">
        <f t="shared" si="198"/>
        <v/>
      </c>
      <c r="AH814" t="str">
        <f t="shared" si="199"/>
        <v/>
      </c>
      <c r="AI814" t="str">
        <f t="shared" si="200"/>
        <v/>
      </c>
      <c r="AJ814" t="str">
        <f t="shared" si="201"/>
        <v/>
      </c>
      <c r="AK814" t="str">
        <f t="shared" si="202"/>
        <v/>
      </c>
      <c r="AM814" t="str">
        <f t="shared" ca="1" si="207"/>
        <v>0, 0</v>
      </c>
      <c r="AN814">
        <f ca="1">OFFSET(INDIRECT(CONCATENATE($AE$1,"!$A$1")),$AT814,MATCH("First Name",INDIRECT(CONCATENATE($AE$1,"!$A$1")):INDIRECT(CONCATENATE($AE$1,"!$L$1")),0)-1,1,1)</f>
        <v>0</v>
      </c>
      <c r="AO814">
        <f ca="1">OFFSET(INDIRECT(CONCATENATE($AE$1,"!$A$1")),$AT814,MATCH("Last Name",INDIRECT(CONCATENATE($AE$1,"!$A$1")):INDIRECT(CONCATENATE($AE$1,"!$L$1")),0)-1,1,1)</f>
        <v>0</v>
      </c>
      <c r="AP814">
        <f ca="1">OFFSET(INDIRECT(CONCATENATE($AE$1,"!$A$1")),$AT814,MATCH("description",INDIRECT(CONCATENATE($AE$1,"!$A$1")):INDIRECT(CONCATENATE($AE$1,"!$L$1")),0)-1,1,1)</f>
        <v>0</v>
      </c>
      <c r="AQ814">
        <f ca="1">OFFSET(INDIRECT(CONCATENATE($AE$1,"!$A$1")),$AT814,MATCH("Display Name",INDIRECT(CONCATENATE($AE$1,"!$A$1")):INDIRECT(CONCATENATE($AE$1,"!$L$1")),0)-1,1,1)</f>
        <v>0</v>
      </c>
      <c r="AR814">
        <f ca="1">OFFSET(INDIRECT(CONCATENATE($AE$1,"!$A$1")),$AT814,MATCH("Pre-Windows 2000 Logon Name",INDIRECT(CONCATENATE($AE$1,"!$A$1")):INDIRECT(CONCATENATE($AE$1,"!$L$1")),0)-1,1,1)</f>
        <v>0</v>
      </c>
      <c r="AS814">
        <f ca="1">OFFSET(INDIRECT(CONCATENATE($AE$1,"!$A$1")),$AT814,MATCH("E-Mail Address",INDIRECT(CONCATENATE($AE$1,"!$A$1")):INDIRECT(CONCATENATE($AE$1,"!$L$1")),0)-1,1,1)</f>
        <v>0</v>
      </c>
      <c r="AT814">
        <v>813</v>
      </c>
    </row>
    <row r="815" spans="1:46" x14ac:dyDescent="0.25">
      <c r="A815" s="4"/>
      <c r="B815" s="4"/>
      <c r="C815" s="4"/>
      <c r="D815" s="4"/>
      <c r="E815" s="4"/>
      <c r="F815" s="4"/>
      <c r="H815" s="2"/>
      <c r="I815" t="str">
        <f t="shared" si="203"/>
        <v/>
      </c>
      <c r="K815" t="str">
        <f t="shared" si="192"/>
        <v/>
      </c>
      <c r="L815" t="str">
        <f t="shared" si="193"/>
        <v/>
      </c>
      <c r="M815" t="str">
        <f t="shared" si="194"/>
        <v/>
      </c>
      <c r="N815" t="str">
        <f t="shared" si="195"/>
        <v/>
      </c>
      <c r="O815" t="str">
        <f t="shared" si="196"/>
        <v/>
      </c>
      <c r="P815" t="str">
        <f t="shared" si="204"/>
        <v/>
      </c>
      <c r="R815" t="str">
        <f t="shared" ca="1" si="205"/>
        <v>0, 0</v>
      </c>
      <c r="S815">
        <f ca="1"/>
        <v>0</v>
      </c>
      <c r="T815">
        <f ca="1"/>
        <v>0</v>
      </c>
      <c r="U815">
        <f ca="1"/>
        <v>0</v>
      </c>
      <c r="V815">
        <f ca="1"/>
        <v>0</v>
      </c>
      <c r="W815">
        <f ca="1"/>
        <v>0</v>
      </c>
      <c r="X815">
        <f ca="1"/>
        <v>0</v>
      </c>
      <c r="Y815">
        <f ca="1"/>
        <v>0</v>
      </c>
      <c r="Z815">
        <f ca="1"/>
        <v>0</v>
      </c>
      <c r="AA815">
        <f ca="1"/>
        <v>0</v>
      </c>
      <c r="AC815" s="2"/>
      <c r="AD815" t="str">
        <f t="shared" si="206"/>
        <v/>
      </c>
      <c r="AF815" t="str">
        <f t="shared" si="197"/>
        <v/>
      </c>
      <c r="AG815" t="str">
        <f t="shared" si="198"/>
        <v/>
      </c>
      <c r="AH815" t="str">
        <f t="shared" si="199"/>
        <v/>
      </c>
      <c r="AI815" t="str">
        <f t="shared" si="200"/>
        <v/>
      </c>
      <c r="AJ815" t="str">
        <f t="shared" si="201"/>
        <v/>
      </c>
      <c r="AK815" t="str">
        <f t="shared" si="202"/>
        <v/>
      </c>
      <c r="AM815" t="str">
        <f t="shared" ca="1" si="207"/>
        <v>0, 0</v>
      </c>
      <c r="AN815">
        <f ca="1">OFFSET(INDIRECT(CONCATENATE($AE$1,"!$A$1")),$AT815,MATCH("First Name",INDIRECT(CONCATENATE($AE$1,"!$A$1")):INDIRECT(CONCATENATE($AE$1,"!$L$1")),0)-1,1,1)</f>
        <v>0</v>
      </c>
      <c r="AO815">
        <f ca="1">OFFSET(INDIRECT(CONCATENATE($AE$1,"!$A$1")),$AT815,MATCH("Last Name",INDIRECT(CONCATENATE($AE$1,"!$A$1")):INDIRECT(CONCATENATE($AE$1,"!$L$1")),0)-1,1,1)</f>
        <v>0</v>
      </c>
      <c r="AP815">
        <f ca="1">OFFSET(INDIRECT(CONCATENATE($AE$1,"!$A$1")),$AT815,MATCH("description",INDIRECT(CONCATENATE($AE$1,"!$A$1")):INDIRECT(CONCATENATE($AE$1,"!$L$1")),0)-1,1,1)</f>
        <v>0</v>
      </c>
      <c r="AQ815">
        <f ca="1">OFFSET(INDIRECT(CONCATENATE($AE$1,"!$A$1")),$AT815,MATCH("Display Name",INDIRECT(CONCATENATE($AE$1,"!$A$1")):INDIRECT(CONCATENATE($AE$1,"!$L$1")),0)-1,1,1)</f>
        <v>0</v>
      </c>
      <c r="AR815">
        <f ca="1">OFFSET(INDIRECT(CONCATENATE($AE$1,"!$A$1")),$AT815,MATCH("Pre-Windows 2000 Logon Name",INDIRECT(CONCATENATE($AE$1,"!$A$1")):INDIRECT(CONCATENATE($AE$1,"!$L$1")),0)-1,1,1)</f>
        <v>0</v>
      </c>
      <c r="AS815">
        <f ca="1">OFFSET(INDIRECT(CONCATENATE($AE$1,"!$A$1")),$AT815,MATCH("E-Mail Address",INDIRECT(CONCATENATE($AE$1,"!$A$1")):INDIRECT(CONCATENATE($AE$1,"!$L$1")),0)-1,1,1)</f>
        <v>0</v>
      </c>
      <c r="AT815">
        <v>814</v>
      </c>
    </row>
    <row r="816" spans="1:46" x14ac:dyDescent="0.25">
      <c r="A816" s="4"/>
      <c r="B816" s="4"/>
      <c r="C816" s="4"/>
      <c r="D816" s="4"/>
      <c r="E816" s="4"/>
      <c r="F816" s="4"/>
      <c r="H816" s="2"/>
      <c r="I816" t="str">
        <f t="shared" si="203"/>
        <v/>
      </c>
      <c r="K816" t="str">
        <f t="shared" si="192"/>
        <v/>
      </c>
      <c r="L816" t="str">
        <f t="shared" si="193"/>
        <v/>
      </c>
      <c r="M816" t="str">
        <f t="shared" si="194"/>
        <v/>
      </c>
      <c r="N816" t="str">
        <f t="shared" si="195"/>
        <v/>
      </c>
      <c r="O816" t="str">
        <f t="shared" si="196"/>
        <v/>
      </c>
      <c r="P816" t="str">
        <f t="shared" si="204"/>
        <v/>
      </c>
      <c r="R816" t="str">
        <f t="shared" ca="1" si="205"/>
        <v>0, 0</v>
      </c>
      <c r="S816">
        <f ca="1"/>
        <v>0</v>
      </c>
      <c r="T816">
        <f ca="1"/>
        <v>0</v>
      </c>
      <c r="U816">
        <f ca="1"/>
        <v>0</v>
      </c>
      <c r="V816">
        <f ca="1"/>
        <v>0</v>
      </c>
      <c r="W816">
        <f ca="1"/>
        <v>0</v>
      </c>
      <c r="X816">
        <f ca="1"/>
        <v>0</v>
      </c>
      <c r="Y816">
        <f ca="1"/>
        <v>0</v>
      </c>
      <c r="Z816">
        <f ca="1"/>
        <v>0</v>
      </c>
      <c r="AA816">
        <f ca="1"/>
        <v>0</v>
      </c>
      <c r="AC816" s="2"/>
      <c r="AD816" t="str">
        <f t="shared" si="206"/>
        <v/>
      </c>
      <c r="AF816" t="str">
        <f t="shared" si="197"/>
        <v/>
      </c>
      <c r="AG816" t="str">
        <f t="shared" si="198"/>
        <v/>
      </c>
      <c r="AH816" t="str">
        <f t="shared" si="199"/>
        <v/>
      </c>
      <c r="AI816" t="str">
        <f t="shared" si="200"/>
        <v/>
      </c>
      <c r="AJ816" t="str">
        <f t="shared" si="201"/>
        <v/>
      </c>
      <c r="AK816" t="str">
        <f t="shared" si="202"/>
        <v/>
      </c>
      <c r="AM816" t="str">
        <f t="shared" ca="1" si="207"/>
        <v>0, 0</v>
      </c>
      <c r="AN816">
        <f ca="1">OFFSET(INDIRECT(CONCATENATE($AE$1,"!$A$1")),$AT816,MATCH("First Name",INDIRECT(CONCATENATE($AE$1,"!$A$1")):INDIRECT(CONCATENATE($AE$1,"!$L$1")),0)-1,1,1)</f>
        <v>0</v>
      </c>
      <c r="AO816">
        <f ca="1">OFFSET(INDIRECT(CONCATENATE($AE$1,"!$A$1")),$AT816,MATCH("Last Name",INDIRECT(CONCATENATE($AE$1,"!$A$1")):INDIRECT(CONCATENATE($AE$1,"!$L$1")),0)-1,1,1)</f>
        <v>0</v>
      </c>
      <c r="AP816">
        <f ca="1">OFFSET(INDIRECT(CONCATENATE($AE$1,"!$A$1")),$AT816,MATCH("description",INDIRECT(CONCATENATE($AE$1,"!$A$1")):INDIRECT(CONCATENATE($AE$1,"!$L$1")),0)-1,1,1)</f>
        <v>0</v>
      </c>
      <c r="AQ816">
        <f ca="1">OFFSET(INDIRECT(CONCATENATE($AE$1,"!$A$1")),$AT816,MATCH("Display Name",INDIRECT(CONCATENATE($AE$1,"!$A$1")):INDIRECT(CONCATENATE($AE$1,"!$L$1")),0)-1,1,1)</f>
        <v>0</v>
      </c>
      <c r="AR816">
        <f ca="1">OFFSET(INDIRECT(CONCATENATE($AE$1,"!$A$1")),$AT816,MATCH("Pre-Windows 2000 Logon Name",INDIRECT(CONCATENATE($AE$1,"!$A$1")):INDIRECT(CONCATENATE($AE$1,"!$L$1")),0)-1,1,1)</f>
        <v>0</v>
      </c>
      <c r="AS816">
        <f ca="1">OFFSET(INDIRECT(CONCATENATE($AE$1,"!$A$1")),$AT816,MATCH("E-Mail Address",INDIRECT(CONCATENATE($AE$1,"!$A$1")):INDIRECT(CONCATENATE($AE$1,"!$L$1")),0)-1,1,1)</f>
        <v>0</v>
      </c>
      <c r="AT816">
        <v>815</v>
      </c>
    </row>
    <row r="817" spans="1:46" x14ac:dyDescent="0.25">
      <c r="A817" s="4"/>
      <c r="B817" s="4"/>
      <c r="C817" s="4"/>
      <c r="D817" s="4"/>
      <c r="E817" s="4"/>
      <c r="F817" s="4"/>
      <c r="H817" s="2"/>
      <c r="I817" t="str">
        <f t="shared" si="203"/>
        <v/>
      </c>
      <c r="K817" t="str">
        <f t="shared" si="192"/>
        <v/>
      </c>
      <c r="L817" t="str">
        <f t="shared" si="193"/>
        <v/>
      </c>
      <c r="M817" t="str">
        <f t="shared" si="194"/>
        <v/>
      </c>
      <c r="N817" t="str">
        <f t="shared" si="195"/>
        <v/>
      </c>
      <c r="O817" t="str">
        <f t="shared" si="196"/>
        <v/>
      </c>
      <c r="P817" t="str">
        <f t="shared" si="204"/>
        <v/>
      </c>
      <c r="R817" t="str">
        <f t="shared" ca="1" si="205"/>
        <v>0, 0</v>
      </c>
      <c r="S817">
        <f ca="1"/>
        <v>0</v>
      </c>
      <c r="T817">
        <f ca="1"/>
        <v>0</v>
      </c>
      <c r="U817">
        <f ca="1"/>
        <v>0</v>
      </c>
      <c r="V817">
        <f ca="1"/>
        <v>0</v>
      </c>
      <c r="W817">
        <f ca="1"/>
        <v>0</v>
      </c>
      <c r="X817">
        <f ca="1"/>
        <v>0</v>
      </c>
      <c r="Y817">
        <f ca="1"/>
        <v>0</v>
      </c>
      <c r="Z817">
        <f ca="1"/>
        <v>0</v>
      </c>
      <c r="AA817">
        <f ca="1"/>
        <v>0</v>
      </c>
      <c r="AC817" s="2"/>
      <c r="AD817" t="str">
        <f t="shared" si="206"/>
        <v/>
      </c>
      <c r="AF817" t="str">
        <f t="shared" si="197"/>
        <v/>
      </c>
      <c r="AG817" t="str">
        <f t="shared" si="198"/>
        <v/>
      </c>
      <c r="AH817" t="str">
        <f t="shared" si="199"/>
        <v/>
      </c>
      <c r="AI817" t="str">
        <f t="shared" si="200"/>
        <v/>
      </c>
      <c r="AJ817" t="str">
        <f t="shared" si="201"/>
        <v/>
      </c>
      <c r="AK817" t="str">
        <f t="shared" si="202"/>
        <v/>
      </c>
      <c r="AM817" t="str">
        <f t="shared" ca="1" si="207"/>
        <v>0, 0</v>
      </c>
      <c r="AN817">
        <f ca="1">OFFSET(INDIRECT(CONCATENATE($AE$1,"!$A$1")),$AT817,MATCH("First Name",INDIRECT(CONCATENATE($AE$1,"!$A$1")):INDIRECT(CONCATENATE($AE$1,"!$L$1")),0)-1,1,1)</f>
        <v>0</v>
      </c>
      <c r="AO817">
        <f ca="1">OFFSET(INDIRECT(CONCATENATE($AE$1,"!$A$1")),$AT817,MATCH("Last Name",INDIRECT(CONCATENATE($AE$1,"!$A$1")):INDIRECT(CONCATENATE($AE$1,"!$L$1")),0)-1,1,1)</f>
        <v>0</v>
      </c>
      <c r="AP817">
        <f ca="1">OFFSET(INDIRECT(CONCATENATE($AE$1,"!$A$1")),$AT817,MATCH("description",INDIRECT(CONCATENATE($AE$1,"!$A$1")):INDIRECT(CONCATENATE($AE$1,"!$L$1")),0)-1,1,1)</f>
        <v>0</v>
      </c>
      <c r="AQ817">
        <f ca="1">OFFSET(INDIRECT(CONCATENATE($AE$1,"!$A$1")),$AT817,MATCH("Display Name",INDIRECT(CONCATENATE($AE$1,"!$A$1")):INDIRECT(CONCATENATE($AE$1,"!$L$1")),0)-1,1,1)</f>
        <v>0</v>
      </c>
      <c r="AR817">
        <f ca="1">OFFSET(INDIRECT(CONCATENATE($AE$1,"!$A$1")),$AT817,MATCH("Pre-Windows 2000 Logon Name",INDIRECT(CONCATENATE($AE$1,"!$A$1")):INDIRECT(CONCATENATE($AE$1,"!$L$1")),0)-1,1,1)</f>
        <v>0</v>
      </c>
      <c r="AS817">
        <f ca="1">OFFSET(INDIRECT(CONCATENATE($AE$1,"!$A$1")),$AT817,MATCH("E-Mail Address",INDIRECT(CONCATENATE($AE$1,"!$A$1")):INDIRECT(CONCATENATE($AE$1,"!$L$1")),0)-1,1,1)</f>
        <v>0</v>
      </c>
      <c r="AT817">
        <v>816</v>
      </c>
    </row>
    <row r="818" spans="1:46" x14ac:dyDescent="0.25">
      <c r="A818" s="4"/>
      <c r="B818" s="4"/>
      <c r="C818" s="4"/>
      <c r="D818" s="4"/>
      <c r="E818" s="4"/>
      <c r="F818" s="4"/>
      <c r="H818" s="2"/>
      <c r="I818" t="str">
        <f t="shared" si="203"/>
        <v/>
      </c>
      <c r="K818" t="str">
        <f t="shared" si="192"/>
        <v/>
      </c>
      <c r="L818" t="str">
        <f t="shared" si="193"/>
        <v/>
      </c>
      <c r="M818" t="str">
        <f t="shared" si="194"/>
        <v/>
      </c>
      <c r="N818" t="str">
        <f t="shared" si="195"/>
        <v/>
      </c>
      <c r="O818" t="str">
        <f t="shared" si="196"/>
        <v/>
      </c>
      <c r="P818" t="str">
        <f t="shared" si="204"/>
        <v/>
      </c>
      <c r="R818" t="str">
        <f t="shared" ca="1" si="205"/>
        <v>0, 0</v>
      </c>
      <c r="S818">
        <f ca="1"/>
        <v>0</v>
      </c>
      <c r="T818">
        <f ca="1"/>
        <v>0</v>
      </c>
      <c r="U818">
        <f ca="1"/>
        <v>0</v>
      </c>
      <c r="V818">
        <f ca="1"/>
        <v>0</v>
      </c>
      <c r="W818">
        <f ca="1"/>
        <v>0</v>
      </c>
      <c r="X818">
        <f ca="1"/>
        <v>0</v>
      </c>
      <c r="Y818">
        <f ca="1"/>
        <v>0</v>
      </c>
      <c r="Z818">
        <f ca="1"/>
        <v>0</v>
      </c>
      <c r="AA818">
        <f ca="1"/>
        <v>0</v>
      </c>
      <c r="AC818" s="2"/>
      <c r="AD818" t="str">
        <f t="shared" si="206"/>
        <v/>
      </c>
      <c r="AF818" t="str">
        <f t="shared" si="197"/>
        <v/>
      </c>
      <c r="AG818" t="str">
        <f t="shared" si="198"/>
        <v/>
      </c>
      <c r="AH818" t="str">
        <f t="shared" si="199"/>
        <v/>
      </c>
      <c r="AI818" t="str">
        <f t="shared" si="200"/>
        <v/>
      </c>
      <c r="AJ818" t="str">
        <f t="shared" si="201"/>
        <v/>
      </c>
      <c r="AK818" t="str">
        <f t="shared" si="202"/>
        <v/>
      </c>
      <c r="AM818" t="str">
        <f t="shared" ca="1" si="207"/>
        <v>0, 0</v>
      </c>
      <c r="AN818">
        <f ca="1">OFFSET(INDIRECT(CONCATENATE($AE$1,"!$A$1")),$AT818,MATCH("First Name",INDIRECT(CONCATENATE($AE$1,"!$A$1")):INDIRECT(CONCATENATE($AE$1,"!$L$1")),0)-1,1,1)</f>
        <v>0</v>
      </c>
      <c r="AO818">
        <f ca="1">OFFSET(INDIRECT(CONCATENATE($AE$1,"!$A$1")),$AT818,MATCH("Last Name",INDIRECT(CONCATENATE($AE$1,"!$A$1")):INDIRECT(CONCATENATE($AE$1,"!$L$1")),0)-1,1,1)</f>
        <v>0</v>
      </c>
      <c r="AP818">
        <f ca="1">OFFSET(INDIRECT(CONCATENATE($AE$1,"!$A$1")),$AT818,MATCH("description",INDIRECT(CONCATENATE($AE$1,"!$A$1")):INDIRECT(CONCATENATE($AE$1,"!$L$1")),0)-1,1,1)</f>
        <v>0</v>
      </c>
      <c r="AQ818">
        <f ca="1">OFFSET(INDIRECT(CONCATENATE($AE$1,"!$A$1")),$AT818,MATCH("Display Name",INDIRECT(CONCATENATE($AE$1,"!$A$1")):INDIRECT(CONCATENATE($AE$1,"!$L$1")),0)-1,1,1)</f>
        <v>0</v>
      </c>
      <c r="AR818">
        <f ca="1">OFFSET(INDIRECT(CONCATENATE($AE$1,"!$A$1")),$AT818,MATCH("Pre-Windows 2000 Logon Name",INDIRECT(CONCATENATE($AE$1,"!$A$1")):INDIRECT(CONCATENATE($AE$1,"!$L$1")),0)-1,1,1)</f>
        <v>0</v>
      </c>
      <c r="AS818">
        <f ca="1">OFFSET(INDIRECT(CONCATENATE($AE$1,"!$A$1")),$AT818,MATCH("E-Mail Address",INDIRECT(CONCATENATE($AE$1,"!$A$1")):INDIRECT(CONCATENATE($AE$1,"!$L$1")),0)-1,1,1)</f>
        <v>0</v>
      </c>
      <c r="AT818">
        <v>817</v>
      </c>
    </row>
    <row r="819" spans="1:46" x14ac:dyDescent="0.25">
      <c r="A819" s="4"/>
      <c r="B819" s="4"/>
      <c r="C819" s="4"/>
      <c r="D819" s="4"/>
      <c r="E819" s="4"/>
      <c r="F819" s="4"/>
      <c r="H819" s="2"/>
      <c r="I819" t="str">
        <f t="shared" si="203"/>
        <v/>
      </c>
      <c r="K819" t="str">
        <f t="shared" si="192"/>
        <v/>
      </c>
      <c r="L819" t="str">
        <f t="shared" si="193"/>
        <v/>
      </c>
      <c r="M819" t="str">
        <f t="shared" si="194"/>
        <v/>
      </c>
      <c r="N819" t="str">
        <f t="shared" si="195"/>
        <v/>
      </c>
      <c r="O819" t="str">
        <f t="shared" si="196"/>
        <v/>
      </c>
      <c r="P819" t="str">
        <f t="shared" si="204"/>
        <v/>
      </c>
      <c r="R819" t="str">
        <f t="shared" ca="1" si="205"/>
        <v>0, 0</v>
      </c>
      <c r="S819">
        <f ca="1"/>
        <v>0</v>
      </c>
      <c r="T819">
        <f ca="1"/>
        <v>0</v>
      </c>
      <c r="U819">
        <f ca="1"/>
        <v>0</v>
      </c>
      <c r="V819">
        <f ca="1"/>
        <v>0</v>
      </c>
      <c r="W819">
        <f ca="1"/>
        <v>0</v>
      </c>
      <c r="X819">
        <f ca="1"/>
        <v>0</v>
      </c>
      <c r="Y819">
        <f ca="1"/>
        <v>0</v>
      </c>
      <c r="Z819">
        <f ca="1"/>
        <v>0</v>
      </c>
      <c r="AA819">
        <f ca="1"/>
        <v>0</v>
      </c>
      <c r="AC819" s="2"/>
      <c r="AD819" t="str">
        <f t="shared" si="206"/>
        <v/>
      </c>
      <c r="AF819" t="str">
        <f t="shared" si="197"/>
        <v/>
      </c>
      <c r="AG819" t="str">
        <f t="shared" si="198"/>
        <v/>
      </c>
      <c r="AH819" t="str">
        <f t="shared" si="199"/>
        <v/>
      </c>
      <c r="AI819" t="str">
        <f t="shared" si="200"/>
        <v/>
      </c>
      <c r="AJ819" t="str">
        <f t="shared" si="201"/>
        <v/>
      </c>
      <c r="AK819" t="str">
        <f t="shared" si="202"/>
        <v/>
      </c>
      <c r="AM819" t="str">
        <f t="shared" ca="1" si="207"/>
        <v>0, 0</v>
      </c>
      <c r="AN819">
        <f ca="1">OFFSET(INDIRECT(CONCATENATE($AE$1,"!$A$1")),$AT819,MATCH("First Name",INDIRECT(CONCATENATE($AE$1,"!$A$1")):INDIRECT(CONCATENATE($AE$1,"!$L$1")),0)-1,1,1)</f>
        <v>0</v>
      </c>
      <c r="AO819">
        <f ca="1">OFFSET(INDIRECT(CONCATENATE($AE$1,"!$A$1")),$AT819,MATCH("Last Name",INDIRECT(CONCATENATE($AE$1,"!$A$1")):INDIRECT(CONCATENATE($AE$1,"!$L$1")),0)-1,1,1)</f>
        <v>0</v>
      </c>
      <c r="AP819">
        <f ca="1">OFFSET(INDIRECT(CONCATENATE($AE$1,"!$A$1")),$AT819,MATCH("description",INDIRECT(CONCATENATE($AE$1,"!$A$1")):INDIRECT(CONCATENATE($AE$1,"!$L$1")),0)-1,1,1)</f>
        <v>0</v>
      </c>
      <c r="AQ819">
        <f ca="1">OFFSET(INDIRECT(CONCATENATE($AE$1,"!$A$1")),$AT819,MATCH("Display Name",INDIRECT(CONCATENATE($AE$1,"!$A$1")):INDIRECT(CONCATENATE($AE$1,"!$L$1")),0)-1,1,1)</f>
        <v>0</v>
      </c>
      <c r="AR819">
        <f ca="1">OFFSET(INDIRECT(CONCATENATE($AE$1,"!$A$1")),$AT819,MATCH("Pre-Windows 2000 Logon Name",INDIRECT(CONCATENATE($AE$1,"!$A$1")):INDIRECT(CONCATENATE($AE$1,"!$L$1")),0)-1,1,1)</f>
        <v>0</v>
      </c>
      <c r="AS819">
        <f ca="1">OFFSET(INDIRECT(CONCATENATE($AE$1,"!$A$1")),$AT819,MATCH("E-Mail Address",INDIRECT(CONCATENATE($AE$1,"!$A$1")):INDIRECT(CONCATENATE($AE$1,"!$L$1")),0)-1,1,1)</f>
        <v>0</v>
      </c>
      <c r="AT819">
        <v>818</v>
      </c>
    </row>
    <row r="820" spans="1:46" x14ac:dyDescent="0.25">
      <c r="A820" s="4"/>
      <c r="B820" s="4"/>
      <c r="C820" s="4"/>
      <c r="D820" s="4"/>
      <c r="E820" s="4"/>
      <c r="F820" s="4"/>
      <c r="H820" s="2"/>
      <c r="I820" t="str">
        <f t="shared" si="203"/>
        <v/>
      </c>
      <c r="K820" t="str">
        <f t="shared" si="192"/>
        <v/>
      </c>
      <c r="L820" t="str">
        <f t="shared" si="193"/>
        <v/>
      </c>
      <c r="M820" t="str">
        <f t="shared" si="194"/>
        <v/>
      </c>
      <c r="N820" t="str">
        <f t="shared" si="195"/>
        <v/>
      </c>
      <c r="O820" t="str">
        <f t="shared" si="196"/>
        <v/>
      </c>
      <c r="P820" t="str">
        <f t="shared" si="204"/>
        <v/>
      </c>
      <c r="R820" t="str">
        <f t="shared" ca="1" si="205"/>
        <v>0, 0</v>
      </c>
      <c r="S820">
        <f ca="1"/>
        <v>0</v>
      </c>
      <c r="T820">
        <f ca="1"/>
        <v>0</v>
      </c>
      <c r="U820">
        <f ca="1"/>
        <v>0</v>
      </c>
      <c r="V820">
        <f ca="1"/>
        <v>0</v>
      </c>
      <c r="W820">
        <f ca="1"/>
        <v>0</v>
      </c>
      <c r="X820">
        <f ca="1"/>
        <v>0</v>
      </c>
      <c r="Y820">
        <f ca="1"/>
        <v>0</v>
      </c>
      <c r="Z820">
        <f ca="1"/>
        <v>0</v>
      </c>
      <c r="AA820">
        <f ca="1"/>
        <v>0</v>
      </c>
      <c r="AC820" s="2"/>
      <c r="AD820" t="str">
        <f t="shared" si="206"/>
        <v/>
      </c>
      <c r="AF820" t="str">
        <f t="shared" si="197"/>
        <v/>
      </c>
      <c r="AG820" t="str">
        <f t="shared" si="198"/>
        <v/>
      </c>
      <c r="AH820" t="str">
        <f t="shared" si="199"/>
        <v/>
      </c>
      <c r="AI820" t="str">
        <f t="shared" si="200"/>
        <v/>
      </c>
      <c r="AJ820" t="str">
        <f t="shared" si="201"/>
        <v/>
      </c>
      <c r="AK820" t="str">
        <f t="shared" si="202"/>
        <v/>
      </c>
      <c r="AM820" t="str">
        <f t="shared" ca="1" si="207"/>
        <v>0, 0</v>
      </c>
      <c r="AN820">
        <f ca="1">OFFSET(INDIRECT(CONCATENATE($AE$1,"!$A$1")),$AT820,MATCH("First Name",INDIRECT(CONCATENATE($AE$1,"!$A$1")):INDIRECT(CONCATENATE($AE$1,"!$L$1")),0)-1,1,1)</f>
        <v>0</v>
      </c>
      <c r="AO820">
        <f ca="1">OFFSET(INDIRECT(CONCATENATE($AE$1,"!$A$1")),$AT820,MATCH("Last Name",INDIRECT(CONCATENATE($AE$1,"!$A$1")):INDIRECT(CONCATENATE($AE$1,"!$L$1")),0)-1,1,1)</f>
        <v>0</v>
      </c>
      <c r="AP820">
        <f ca="1">OFFSET(INDIRECT(CONCATENATE($AE$1,"!$A$1")),$AT820,MATCH("description",INDIRECT(CONCATENATE($AE$1,"!$A$1")):INDIRECT(CONCATENATE($AE$1,"!$L$1")),0)-1,1,1)</f>
        <v>0</v>
      </c>
      <c r="AQ820">
        <f ca="1">OFFSET(INDIRECT(CONCATENATE($AE$1,"!$A$1")),$AT820,MATCH("Display Name",INDIRECT(CONCATENATE($AE$1,"!$A$1")):INDIRECT(CONCATENATE($AE$1,"!$L$1")),0)-1,1,1)</f>
        <v>0</v>
      </c>
      <c r="AR820">
        <f ca="1">OFFSET(INDIRECT(CONCATENATE($AE$1,"!$A$1")),$AT820,MATCH("Pre-Windows 2000 Logon Name",INDIRECT(CONCATENATE($AE$1,"!$A$1")):INDIRECT(CONCATENATE($AE$1,"!$L$1")),0)-1,1,1)</f>
        <v>0</v>
      </c>
      <c r="AS820">
        <f ca="1">OFFSET(INDIRECT(CONCATENATE($AE$1,"!$A$1")),$AT820,MATCH("E-Mail Address",INDIRECT(CONCATENATE($AE$1,"!$A$1")):INDIRECT(CONCATENATE($AE$1,"!$L$1")),0)-1,1,1)</f>
        <v>0</v>
      </c>
      <c r="AT820">
        <v>819</v>
      </c>
    </row>
    <row r="821" spans="1:46" x14ac:dyDescent="0.25">
      <c r="A821" s="4"/>
      <c r="B821" s="4"/>
      <c r="C821" s="4"/>
      <c r="D821" s="4"/>
      <c r="E821" s="4"/>
      <c r="F821" s="4"/>
      <c r="H821" s="2"/>
      <c r="I821" t="str">
        <f t="shared" si="203"/>
        <v/>
      </c>
      <c r="K821" t="str">
        <f t="shared" si="192"/>
        <v/>
      </c>
      <c r="L821" t="str">
        <f t="shared" si="193"/>
        <v/>
      </c>
      <c r="M821" t="str">
        <f t="shared" si="194"/>
        <v/>
      </c>
      <c r="N821" t="str">
        <f t="shared" si="195"/>
        <v/>
      </c>
      <c r="O821" t="str">
        <f t="shared" si="196"/>
        <v/>
      </c>
      <c r="P821" t="str">
        <f t="shared" si="204"/>
        <v/>
      </c>
      <c r="R821" t="str">
        <f t="shared" ca="1" si="205"/>
        <v>0, 0</v>
      </c>
      <c r="S821">
        <f ca="1"/>
        <v>0</v>
      </c>
      <c r="T821">
        <f ca="1"/>
        <v>0</v>
      </c>
      <c r="U821">
        <f ca="1"/>
        <v>0</v>
      </c>
      <c r="V821">
        <f ca="1"/>
        <v>0</v>
      </c>
      <c r="W821">
        <f ca="1"/>
        <v>0</v>
      </c>
      <c r="X821">
        <f ca="1"/>
        <v>0</v>
      </c>
      <c r="Y821">
        <f ca="1"/>
        <v>0</v>
      </c>
      <c r="Z821">
        <f ca="1"/>
        <v>0</v>
      </c>
      <c r="AA821">
        <f ca="1"/>
        <v>0</v>
      </c>
      <c r="AC821" s="2"/>
      <c r="AD821" t="str">
        <f t="shared" si="206"/>
        <v/>
      </c>
      <c r="AF821" t="str">
        <f t="shared" si="197"/>
        <v/>
      </c>
      <c r="AG821" t="str">
        <f t="shared" si="198"/>
        <v/>
      </c>
      <c r="AH821" t="str">
        <f t="shared" si="199"/>
        <v/>
      </c>
      <c r="AI821" t="str">
        <f t="shared" si="200"/>
        <v/>
      </c>
      <c r="AJ821" t="str">
        <f t="shared" si="201"/>
        <v/>
      </c>
      <c r="AK821" t="str">
        <f t="shared" si="202"/>
        <v/>
      </c>
      <c r="AM821" t="str">
        <f t="shared" ca="1" si="207"/>
        <v>0, 0</v>
      </c>
      <c r="AN821">
        <f ca="1">OFFSET(INDIRECT(CONCATENATE($AE$1,"!$A$1")),$AT821,MATCH("First Name",INDIRECT(CONCATENATE($AE$1,"!$A$1")):INDIRECT(CONCATENATE($AE$1,"!$L$1")),0)-1,1,1)</f>
        <v>0</v>
      </c>
      <c r="AO821">
        <f ca="1">OFFSET(INDIRECT(CONCATENATE($AE$1,"!$A$1")),$AT821,MATCH("Last Name",INDIRECT(CONCATENATE($AE$1,"!$A$1")):INDIRECT(CONCATENATE($AE$1,"!$L$1")),0)-1,1,1)</f>
        <v>0</v>
      </c>
      <c r="AP821">
        <f ca="1">OFFSET(INDIRECT(CONCATENATE($AE$1,"!$A$1")),$AT821,MATCH("description",INDIRECT(CONCATENATE($AE$1,"!$A$1")):INDIRECT(CONCATENATE($AE$1,"!$L$1")),0)-1,1,1)</f>
        <v>0</v>
      </c>
      <c r="AQ821">
        <f ca="1">OFFSET(INDIRECT(CONCATENATE($AE$1,"!$A$1")),$AT821,MATCH("Display Name",INDIRECT(CONCATENATE($AE$1,"!$A$1")):INDIRECT(CONCATENATE($AE$1,"!$L$1")),0)-1,1,1)</f>
        <v>0</v>
      </c>
      <c r="AR821">
        <f ca="1">OFFSET(INDIRECT(CONCATENATE($AE$1,"!$A$1")),$AT821,MATCH("Pre-Windows 2000 Logon Name",INDIRECT(CONCATENATE($AE$1,"!$A$1")):INDIRECT(CONCATENATE($AE$1,"!$L$1")),0)-1,1,1)</f>
        <v>0</v>
      </c>
      <c r="AS821">
        <f ca="1">OFFSET(INDIRECT(CONCATENATE($AE$1,"!$A$1")),$AT821,MATCH("E-Mail Address",INDIRECT(CONCATENATE($AE$1,"!$A$1")):INDIRECT(CONCATENATE($AE$1,"!$L$1")),0)-1,1,1)</f>
        <v>0</v>
      </c>
      <c r="AT821">
        <v>820</v>
      </c>
    </row>
    <row r="822" spans="1:46" x14ac:dyDescent="0.25">
      <c r="A822" s="4"/>
      <c r="B822" s="4"/>
      <c r="C822" s="4"/>
      <c r="D822" s="4"/>
      <c r="E822" s="4"/>
      <c r="F822" s="4"/>
      <c r="H822" s="2"/>
      <c r="I822" t="str">
        <f t="shared" si="203"/>
        <v/>
      </c>
      <c r="K822" t="str">
        <f t="shared" si="192"/>
        <v/>
      </c>
      <c r="L822" t="str">
        <f t="shared" si="193"/>
        <v/>
      </c>
      <c r="M822" t="str">
        <f t="shared" si="194"/>
        <v/>
      </c>
      <c r="N822" t="str">
        <f t="shared" si="195"/>
        <v/>
      </c>
      <c r="O822" t="str">
        <f t="shared" si="196"/>
        <v/>
      </c>
      <c r="P822" t="str">
        <f t="shared" si="204"/>
        <v/>
      </c>
      <c r="R822" t="str">
        <f t="shared" ca="1" si="205"/>
        <v>0, 0</v>
      </c>
      <c r="S822">
        <f ca="1"/>
        <v>0</v>
      </c>
      <c r="T822">
        <f ca="1"/>
        <v>0</v>
      </c>
      <c r="U822">
        <f ca="1"/>
        <v>0</v>
      </c>
      <c r="V822">
        <f ca="1"/>
        <v>0</v>
      </c>
      <c r="W822">
        <f ca="1"/>
        <v>0</v>
      </c>
      <c r="X822">
        <f ca="1"/>
        <v>0</v>
      </c>
      <c r="Y822">
        <f ca="1"/>
        <v>0</v>
      </c>
      <c r="Z822">
        <f ca="1"/>
        <v>0</v>
      </c>
      <c r="AA822">
        <f ca="1"/>
        <v>0</v>
      </c>
      <c r="AC822" s="2"/>
      <c r="AD822" t="str">
        <f t="shared" si="206"/>
        <v/>
      </c>
      <c r="AF822" t="str">
        <f t="shared" si="197"/>
        <v/>
      </c>
      <c r="AG822" t="str">
        <f t="shared" si="198"/>
        <v/>
      </c>
      <c r="AH822" t="str">
        <f t="shared" si="199"/>
        <v/>
      </c>
      <c r="AI822" t="str">
        <f t="shared" si="200"/>
        <v/>
      </c>
      <c r="AJ822" t="str">
        <f t="shared" si="201"/>
        <v/>
      </c>
      <c r="AK822" t="str">
        <f t="shared" si="202"/>
        <v/>
      </c>
      <c r="AM822" t="str">
        <f t="shared" ca="1" si="207"/>
        <v>0, 0</v>
      </c>
      <c r="AN822">
        <f ca="1">OFFSET(INDIRECT(CONCATENATE($AE$1,"!$A$1")),$AT822,MATCH("First Name",INDIRECT(CONCATENATE($AE$1,"!$A$1")):INDIRECT(CONCATENATE($AE$1,"!$L$1")),0)-1,1,1)</f>
        <v>0</v>
      </c>
      <c r="AO822">
        <f ca="1">OFFSET(INDIRECT(CONCATENATE($AE$1,"!$A$1")),$AT822,MATCH("Last Name",INDIRECT(CONCATENATE($AE$1,"!$A$1")):INDIRECT(CONCATENATE($AE$1,"!$L$1")),0)-1,1,1)</f>
        <v>0</v>
      </c>
      <c r="AP822">
        <f ca="1">OFFSET(INDIRECT(CONCATENATE($AE$1,"!$A$1")),$AT822,MATCH("description",INDIRECT(CONCATENATE($AE$1,"!$A$1")):INDIRECT(CONCATENATE($AE$1,"!$L$1")),0)-1,1,1)</f>
        <v>0</v>
      </c>
      <c r="AQ822">
        <f ca="1">OFFSET(INDIRECT(CONCATENATE($AE$1,"!$A$1")),$AT822,MATCH("Display Name",INDIRECT(CONCATENATE($AE$1,"!$A$1")):INDIRECT(CONCATENATE($AE$1,"!$L$1")),0)-1,1,1)</f>
        <v>0</v>
      </c>
      <c r="AR822">
        <f ca="1">OFFSET(INDIRECT(CONCATENATE($AE$1,"!$A$1")),$AT822,MATCH("Pre-Windows 2000 Logon Name",INDIRECT(CONCATENATE($AE$1,"!$A$1")):INDIRECT(CONCATENATE($AE$1,"!$L$1")),0)-1,1,1)</f>
        <v>0</v>
      </c>
      <c r="AS822">
        <f ca="1">OFFSET(INDIRECT(CONCATENATE($AE$1,"!$A$1")),$AT822,MATCH("E-Mail Address",INDIRECT(CONCATENATE($AE$1,"!$A$1")):INDIRECT(CONCATENATE($AE$1,"!$L$1")),0)-1,1,1)</f>
        <v>0</v>
      </c>
      <c r="AT822">
        <v>821</v>
      </c>
    </row>
    <row r="823" spans="1:46" x14ac:dyDescent="0.25">
      <c r="A823" s="4"/>
      <c r="B823" s="4"/>
      <c r="C823" s="4"/>
      <c r="D823" s="4"/>
      <c r="E823" s="4"/>
      <c r="F823" s="4"/>
      <c r="H823" s="2"/>
      <c r="I823" t="str">
        <f t="shared" si="203"/>
        <v/>
      </c>
      <c r="K823" t="str">
        <f t="shared" si="192"/>
        <v/>
      </c>
      <c r="L823" t="str">
        <f t="shared" si="193"/>
        <v/>
      </c>
      <c r="M823" t="str">
        <f t="shared" si="194"/>
        <v/>
      </c>
      <c r="N823" t="str">
        <f t="shared" si="195"/>
        <v/>
      </c>
      <c r="O823" t="str">
        <f t="shared" si="196"/>
        <v/>
      </c>
      <c r="P823" t="str">
        <f t="shared" si="204"/>
        <v/>
      </c>
      <c r="R823" t="str">
        <f t="shared" ca="1" si="205"/>
        <v>0, 0</v>
      </c>
      <c r="S823">
        <f ca="1"/>
        <v>0</v>
      </c>
      <c r="T823">
        <f ca="1"/>
        <v>0</v>
      </c>
      <c r="U823">
        <f ca="1"/>
        <v>0</v>
      </c>
      <c r="V823">
        <f ca="1"/>
        <v>0</v>
      </c>
      <c r="W823">
        <f ca="1"/>
        <v>0</v>
      </c>
      <c r="X823">
        <f ca="1"/>
        <v>0</v>
      </c>
      <c r="Y823">
        <f ca="1"/>
        <v>0</v>
      </c>
      <c r="Z823">
        <f ca="1"/>
        <v>0</v>
      </c>
      <c r="AA823">
        <f ca="1"/>
        <v>0</v>
      </c>
      <c r="AC823" s="2"/>
      <c r="AD823" t="str">
        <f t="shared" si="206"/>
        <v/>
      </c>
      <c r="AF823" t="str">
        <f t="shared" si="197"/>
        <v/>
      </c>
      <c r="AG823" t="str">
        <f t="shared" si="198"/>
        <v/>
      </c>
      <c r="AH823" t="str">
        <f t="shared" si="199"/>
        <v/>
      </c>
      <c r="AI823" t="str">
        <f t="shared" si="200"/>
        <v/>
      </c>
      <c r="AJ823" t="str">
        <f t="shared" si="201"/>
        <v/>
      </c>
      <c r="AK823" t="str">
        <f t="shared" si="202"/>
        <v/>
      </c>
      <c r="AM823" t="str">
        <f t="shared" ca="1" si="207"/>
        <v>0, 0</v>
      </c>
      <c r="AN823">
        <f ca="1">OFFSET(INDIRECT(CONCATENATE($AE$1,"!$A$1")),$AT823,MATCH("First Name",INDIRECT(CONCATENATE($AE$1,"!$A$1")):INDIRECT(CONCATENATE($AE$1,"!$L$1")),0)-1,1,1)</f>
        <v>0</v>
      </c>
      <c r="AO823">
        <f ca="1">OFFSET(INDIRECT(CONCATENATE($AE$1,"!$A$1")),$AT823,MATCH("Last Name",INDIRECT(CONCATENATE($AE$1,"!$A$1")):INDIRECT(CONCATENATE($AE$1,"!$L$1")),0)-1,1,1)</f>
        <v>0</v>
      </c>
      <c r="AP823">
        <f ca="1">OFFSET(INDIRECT(CONCATENATE($AE$1,"!$A$1")),$AT823,MATCH("description",INDIRECT(CONCATENATE($AE$1,"!$A$1")):INDIRECT(CONCATENATE($AE$1,"!$L$1")),0)-1,1,1)</f>
        <v>0</v>
      </c>
      <c r="AQ823">
        <f ca="1">OFFSET(INDIRECT(CONCATENATE($AE$1,"!$A$1")),$AT823,MATCH("Display Name",INDIRECT(CONCATENATE($AE$1,"!$A$1")):INDIRECT(CONCATENATE($AE$1,"!$L$1")),0)-1,1,1)</f>
        <v>0</v>
      </c>
      <c r="AR823">
        <f ca="1">OFFSET(INDIRECT(CONCATENATE($AE$1,"!$A$1")),$AT823,MATCH("Pre-Windows 2000 Logon Name",INDIRECT(CONCATENATE($AE$1,"!$A$1")):INDIRECT(CONCATENATE($AE$1,"!$L$1")),0)-1,1,1)</f>
        <v>0</v>
      </c>
      <c r="AS823">
        <f ca="1">OFFSET(INDIRECT(CONCATENATE($AE$1,"!$A$1")),$AT823,MATCH("E-Mail Address",INDIRECT(CONCATENATE($AE$1,"!$A$1")):INDIRECT(CONCATENATE($AE$1,"!$L$1")),0)-1,1,1)</f>
        <v>0</v>
      </c>
      <c r="AT823">
        <v>822</v>
      </c>
    </row>
    <row r="824" spans="1:46" x14ac:dyDescent="0.25">
      <c r="A824" s="4"/>
      <c r="B824" s="4"/>
      <c r="C824" s="4"/>
      <c r="D824" s="4"/>
      <c r="E824" s="4"/>
      <c r="F824" s="4"/>
      <c r="H824" s="2"/>
      <c r="I824" t="str">
        <f t="shared" si="203"/>
        <v/>
      </c>
      <c r="K824" t="str">
        <f t="shared" si="192"/>
        <v/>
      </c>
      <c r="L824" t="str">
        <f t="shared" si="193"/>
        <v/>
      </c>
      <c r="M824" t="str">
        <f t="shared" si="194"/>
        <v/>
      </c>
      <c r="N824" t="str">
        <f t="shared" si="195"/>
        <v/>
      </c>
      <c r="O824" t="str">
        <f t="shared" si="196"/>
        <v/>
      </c>
      <c r="P824" t="str">
        <f t="shared" si="204"/>
        <v/>
      </c>
      <c r="R824" t="str">
        <f t="shared" ca="1" si="205"/>
        <v>0, 0</v>
      </c>
      <c r="S824">
        <f ca="1"/>
        <v>0</v>
      </c>
      <c r="T824">
        <f ca="1"/>
        <v>0</v>
      </c>
      <c r="U824">
        <f ca="1"/>
        <v>0</v>
      </c>
      <c r="V824">
        <f ca="1"/>
        <v>0</v>
      </c>
      <c r="W824">
        <f ca="1"/>
        <v>0</v>
      </c>
      <c r="X824">
        <f ca="1"/>
        <v>0</v>
      </c>
      <c r="Y824">
        <f ca="1"/>
        <v>0</v>
      </c>
      <c r="Z824">
        <f ca="1"/>
        <v>0</v>
      </c>
      <c r="AA824">
        <f ca="1"/>
        <v>0</v>
      </c>
      <c r="AC824" s="2"/>
      <c r="AD824" t="str">
        <f t="shared" si="206"/>
        <v/>
      </c>
      <c r="AF824" t="str">
        <f t="shared" si="197"/>
        <v/>
      </c>
      <c r="AG824" t="str">
        <f t="shared" si="198"/>
        <v/>
      </c>
      <c r="AH824" t="str">
        <f t="shared" si="199"/>
        <v/>
      </c>
      <c r="AI824" t="str">
        <f t="shared" si="200"/>
        <v/>
      </c>
      <c r="AJ824" t="str">
        <f t="shared" si="201"/>
        <v/>
      </c>
      <c r="AK824" t="str">
        <f t="shared" si="202"/>
        <v/>
      </c>
      <c r="AM824" t="str">
        <f t="shared" ca="1" si="207"/>
        <v>0, 0</v>
      </c>
      <c r="AN824">
        <f ca="1">OFFSET(INDIRECT(CONCATENATE($AE$1,"!$A$1")),$AT824,MATCH("First Name",INDIRECT(CONCATENATE($AE$1,"!$A$1")):INDIRECT(CONCATENATE($AE$1,"!$L$1")),0)-1,1,1)</f>
        <v>0</v>
      </c>
      <c r="AO824">
        <f ca="1">OFFSET(INDIRECT(CONCATENATE($AE$1,"!$A$1")),$AT824,MATCH("Last Name",INDIRECT(CONCATENATE($AE$1,"!$A$1")):INDIRECT(CONCATENATE($AE$1,"!$L$1")),0)-1,1,1)</f>
        <v>0</v>
      </c>
      <c r="AP824">
        <f ca="1">OFFSET(INDIRECT(CONCATENATE($AE$1,"!$A$1")),$AT824,MATCH("description",INDIRECT(CONCATENATE($AE$1,"!$A$1")):INDIRECT(CONCATENATE($AE$1,"!$L$1")),0)-1,1,1)</f>
        <v>0</v>
      </c>
      <c r="AQ824">
        <f ca="1">OFFSET(INDIRECT(CONCATENATE($AE$1,"!$A$1")),$AT824,MATCH("Display Name",INDIRECT(CONCATENATE($AE$1,"!$A$1")):INDIRECT(CONCATENATE($AE$1,"!$L$1")),0)-1,1,1)</f>
        <v>0</v>
      </c>
      <c r="AR824">
        <f ca="1">OFFSET(INDIRECT(CONCATENATE($AE$1,"!$A$1")),$AT824,MATCH("Pre-Windows 2000 Logon Name",INDIRECT(CONCATENATE($AE$1,"!$A$1")):INDIRECT(CONCATENATE($AE$1,"!$L$1")),0)-1,1,1)</f>
        <v>0</v>
      </c>
      <c r="AS824">
        <f ca="1">OFFSET(INDIRECT(CONCATENATE($AE$1,"!$A$1")),$AT824,MATCH("E-Mail Address",INDIRECT(CONCATENATE($AE$1,"!$A$1")):INDIRECT(CONCATENATE($AE$1,"!$L$1")),0)-1,1,1)</f>
        <v>0</v>
      </c>
      <c r="AT824">
        <v>823</v>
      </c>
    </row>
    <row r="825" spans="1:46" x14ac:dyDescent="0.25">
      <c r="A825" s="4"/>
      <c r="B825" s="4"/>
      <c r="C825" s="4"/>
      <c r="D825" s="4"/>
      <c r="E825" s="4"/>
      <c r="F825" s="4"/>
      <c r="H825" s="2"/>
      <c r="I825" t="str">
        <f t="shared" si="203"/>
        <v/>
      </c>
      <c r="K825" t="str">
        <f t="shared" si="192"/>
        <v/>
      </c>
      <c r="L825" t="str">
        <f t="shared" si="193"/>
        <v/>
      </c>
      <c r="M825" t="str">
        <f t="shared" si="194"/>
        <v/>
      </c>
      <c r="N825" t="str">
        <f t="shared" si="195"/>
        <v/>
      </c>
      <c r="O825" t="str">
        <f t="shared" si="196"/>
        <v/>
      </c>
      <c r="P825" t="str">
        <f t="shared" si="204"/>
        <v/>
      </c>
      <c r="R825" t="str">
        <f t="shared" ca="1" si="205"/>
        <v>0, 0</v>
      </c>
      <c r="S825">
        <f ca="1"/>
        <v>0</v>
      </c>
      <c r="T825">
        <f ca="1"/>
        <v>0</v>
      </c>
      <c r="U825">
        <f ca="1"/>
        <v>0</v>
      </c>
      <c r="V825">
        <f ca="1"/>
        <v>0</v>
      </c>
      <c r="W825">
        <f ca="1"/>
        <v>0</v>
      </c>
      <c r="X825">
        <f ca="1"/>
        <v>0</v>
      </c>
      <c r="Y825">
        <f ca="1"/>
        <v>0</v>
      </c>
      <c r="Z825">
        <f ca="1"/>
        <v>0</v>
      </c>
      <c r="AA825">
        <f ca="1"/>
        <v>0</v>
      </c>
      <c r="AC825" s="2"/>
      <c r="AD825" t="str">
        <f t="shared" si="206"/>
        <v/>
      </c>
      <c r="AF825" t="str">
        <f t="shared" si="197"/>
        <v/>
      </c>
      <c r="AG825" t="str">
        <f t="shared" si="198"/>
        <v/>
      </c>
      <c r="AH825" t="str">
        <f t="shared" si="199"/>
        <v/>
      </c>
      <c r="AI825" t="str">
        <f t="shared" si="200"/>
        <v/>
      </c>
      <c r="AJ825" t="str">
        <f t="shared" si="201"/>
        <v/>
      </c>
      <c r="AK825" t="str">
        <f t="shared" si="202"/>
        <v/>
      </c>
      <c r="AM825" t="str">
        <f t="shared" ca="1" si="207"/>
        <v>0, 0</v>
      </c>
      <c r="AN825">
        <f ca="1">OFFSET(INDIRECT(CONCATENATE($AE$1,"!$A$1")),$AT825,MATCH("First Name",INDIRECT(CONCATENATE($AE$1,"!$A$1")):INDIRECT(CONCATENATE($AE$1,"!$L$1")),0)-1,1,1)</f>
        <v>0</v>
      </c>
      <c r="AO825">
        <f ca="1">OFFSET(INDIRECT(CONCATENATE($AE$1,"!$A$1")),$AT825,MATCH("Last Name",INDIRECT(CONCATENATE($AE$1,"!$A$1")):INDIRECT(CONCATENATE($AE$1,"!$L$1")),0)-1,1,1)</f>
        <v>0</v>
      </c>
      <c r="AP825">
        <f ca="1">OFFSET(INDIRECT(CONCATENATE($AE$1,"!$A$1")),$AT825,MATCH("description",INDIRECT(CONCATENATE($AE$1,"!$A$1")):INDIRECT(CONCATENATE($AE$1,"!$L$1")),0)-1,1,1)</f>
        <v>0</v>
      </c>
      <c r="AQ825">
        <f ca="1">OFFSET(INDIRECT(CONCATENATE($AE$1,"!$A$1")),$AT825,MATCH("Display Name",INDIRECT(CONCATENATE($AE$1,"!$A$1")):INDIRECT(CONCATENATE($AE$1,"!$L$1")),0)-1,1,1)</f>
        <v>0</v>
      </c>
      <c r="AR825">
        <f ca="1">OFFSET(INDIRECT(CONCATENATE($AE$1,"!$A$1")),$AT825,MATCH("Pre-Windows 2000 Logon Name",INDIRECT(CONCATENATE($AE$1,"!$A$1")):INDIRECT(CONCATENATE($AE$1,"!$L$1")),0)-1,1,1)</f>
        <v>0</v>
      </c>
      <c r="AS825">
        <f ca="1">OFFSET(INDIRECT(CONCATENATE($AE$1,"!$A$1")),$AT825,MATCH("E-Mail Address",INDIRECT(CONCATENATE($AE$1,"!$A$1")):INDIRECT(CONCATENATE($AE$1,"!$L$1")),0)-1,1,1)</f>
        <v>0</v>
      </c>
      <c r="AT825">
        <v>824</v>
      </c>
    </row>
    <row r="826" spans="1:46" x14ac:dyDescent="0.25">
      <c r="A826" s="4"/>
      <c r="B826" s="4"/>
      <c r="C826" s="4"/>
      <c r="D826" s="4"/>
      <c r="E826" s="4"/>
      <c r="F826" s="4"/>
      <c r="H826" s="2"/>
      <c r="I826" t="str">
        <f t="shared" si="203"/>
        <v/>
      </c>
      <c r="K826" t="str">
        <f t="shared" si="192"/>
        <v/>
      </c>
      <c r="L826" t="str">
        <f t="shared" si="193"/>
        <v/>
      </c>
      <c r="M826" t="str">
        <f t="shared" si="194"/>
        <v/>
      </c>
      <c r="N826" t="str">
        <f t="shared" si="195"/>
        <v/>
      </c>
      <c r="O826" t="str">
        <f t="shared" si="196"/>
        <v/>
      </c>
      <c r="P826" t="str">
        <f t="shared" si="204"/>
        <v/>
      </c>
      <c r="R826" t="str">
        <f t="shared" ca="1" si="205"/>
        <v>0, 0</v>
      </c>
      <c r="S826">
        <f ca="1"/>
        <v>0</v>
      </c>
      <c r="T826">
        <f ca="1"/>
        <v>0</v>
      </c>
      <c r="U826">
        <f ca="1"/>
        <v>0</v>
      </c>
      <c r="V826">
        <f ca="1"/>
        <v>0</v>
      </c>
      <c r="W826">
        <f ca="1"/>
        <v>0</v>
      </c>
      <c r="X826">
        <f ca="1"/>
        <v>0</v>
      </c>
      <c r="Y826">
        <f ca="1"/>
        <v>0</v>
      </c>
      <c r="Z826">
        <f ca="1"/>
        <v>0</v>
      </c>
      <c r="AA826">
        <f ca="1"/>
        <v>0</v>
      </c>
      <c r="AC826" s="2"/>
      <c r="AD826" t="str">
        <f t="shared" si="206"/>
        <v/>
      </c>
      <c r="AF826" t="str">
        <f t="shared" si="197"/>
        <v/>
      </c>
      <c r="AG826" t="str">
        <f t="shared" si="198"/>
        <v/>
      </c>
      <c r="AH826" t="str">
        <f t="shared" si="199"/>
        <v/>
      </c>
      <c r="AI826" t="str">
        <f t="shared" si="200"/>
        <v/>
      </c>
      <c r="AJ826" t="str">
        <f t="shared" si="201"/>
        <v/>
      </c>
      <c r="AK826" t="str">
        <f t="shared" si="202"/>
        <v/>
      </c>
      <c r="AM826" t="str">
        <f t="shared" ca="1" si="207"/>
        <v>0, 0</v>
      </c>
      <c r="AN826">
        <f ca="1">OFFSET(INDIRECT(CONCATENATE($AE$1,"!$A$1")),$AT826,MATCH("First Name",INDIRECT(CONCATENATE($AE$1,"!$A$1")):INDIRECT(CONCATENATE($AE$1,"!$L$1")),0)-1,1,1)</f>
        <v>0</v>
      </c>
      <c r="AO826">
        <f ca="1">OFFSET(INDIRECT(CONCATENATE($AE$1,"!$A$1")),$AT826,MATCH("Last Name",INDIRECT(CONCATENATE($AE$1,"!$A$1")):INDIRECT(CONCATENATE($AE$1,"!$L$1")),0)-1,1,1)</f>
        <v>0</v>
      </c>
      <c r="AP826">
        <f ca="1">OFFSET(INDIRECT(CONCATENATE($AE$1,"!$A$1")),$AT826,MATCH("description",INDIRECT(CONCATENATE($AE$1,"!$A$1")):INDIRECT(CONCATENATE($AE$1,"!$L$1")),0)-1,1,1)</f>
        <v>0</v>
      </c>
      <c r="AQ826">
        <f ca="1">OFFSET(INDIRECT(CONCATENATE($AE$1,"!$A$1")),$AT826,MATCH("Display Name",INDIRECT(CONCATENATE($AE$1,"!$A$1")):INDIRECT(CONCATENATE($AE$1,"!$L$1")),0)-1,1,1)</f>
        <v>0</v>
      </c>
      <c r="AR826">
        <f ca="1">OFFSET(INDIRECT(CONCATENATE($AE$1,"!$A$1")),$AT826,MATCH("Pre-Windows 2000 Logon Name",INDIRECT(CONCATENATE($AE$1,"!$A$1")):INDIRECT(CONCATENATE($AE$1,"!$L$1")),0)-1,1,1)</f>
        <v>0</v>
      </c>
      <c r="AS826">
        <f ca="1">OFFSET(INDIRECT(CONCATENATE($AE$1,"!$A$1")),$AT826,MATCH("E-Mail Address",INDIRECT(CONCATENATE($AE$1,"!$A$1")):INDIRECT(CONCATENATE($AE$1,"!$L$1")),0)-1,1,1)</f>
        <v>0</v>
      </c>
      <c r="AT826">
        <v>825</v>
      </c>
    </row>
    <row r="827" spans="1:46" x14ac:dyDescent="0.25">
      <c r="A827" s="4"/>
      <c r="B827" s="4"/>
      <c r="C827" s="4"/>
      <c r="D827" s="4"/>
      <c r="E827" s="4"/>
      <c r="F827" s="4"/>
      <c r="H827" s="2"/>
      <c r="I827" t="str">
        <f t="shared" si="203"/>
        <v/>
      </c>
      <c r="K827" t="str">
        <f t="shared" si="192"/>
        <v/>
      </c>
      <c r="L827" t="str">
        <f t="shared" si="193"/>
        <v/>
      </c>
      <c r="M827" t="str">
        <f t="shared" si="194"/>
        <v/>
      </c>
      <c r="N827" t="str">
        <f t="shared" si="195"/>
        <v/>
      </c>
      <c r="O827" t="str">
        <f t="shared" si="196"/>
        <v/>
      </c>
      <c r="P827" t="str">
        <f t="shared" si="204"/>
        <v/>
      </c>
      <c r="R827" t="str">
        <f t="shared" ca="1" si="205"/>
        <v>0, 0</v>
      </c>
      <c r="S827">
        <f ca="1"/>
        <v>0</v>
      </c>
      <c r="T827">
        <f ca="1"/>
        <v>0</v>
      </c>
      <c r="U827">
        <f ca="1"/>
        <v>0</v>
      </c>
      <c r="V827">
        <f ca="1"/>
        <v>0</v>
      </c>
      <c r="W827">
        <f ca="1"/>
        <v>0</v>
      </c>
      <c r="X827">
        <f ca="1"/>
        <v>0</v>
      </c>
      <c r="Y827">
        <f ca="1"/>
        <v>0</v>
      </c>
      <c r="Z827">
        <f ca="1"/>
        <v>0</v>
      </c>
      <c r="AA827">
        <f ca="1"/>
        <v>0</v>
      </c>
      <c r="AC827" s="2"/>
      <c r="AD827" t="str">
        <f t="shared" si="206"/>
        <v/>
      </c>
      <c r="AF827" t="str">
        <f t="shared" si="197"/>
        <v/>
      </c>
      <c r="AG827" t="str">
        <f t="shared" si="198"/>
        <v/>
      </c>
      <c r="AH827" t="str">
        <f t="shared" si="199"/>
        <v/>
      </c>
      <c r="AI827" t="str">
        <f t="shared" si="200"/>
        <v/>
      </c>
      <c r="AJ827" t="str">
        <f t="shared" si="201"/>
        <v/>
      </c>
      <c r="AK827" t="str">
        <f t="shared" si="202"/>
        <v/>
      </c>
      <c r="AM827" t="str">
        <f t="shared" ca="1" si="207"/>
        <v>0, 0</v>
      </c>
      <c r="AN827">
        <f ca="1">OFFSET(INDIRECT(CONCATENATE($AE$1,"!$A$1")),$AT827,MATCH("First Name",INDIRECT(CONCATENATE($AE$1,"!$A$1")):INDIRECT(CONCATENATE($AE$1,"!$L$1")),0)-1,1,1)</f>
        <v>0</v>
      </c>
      <c r="AO827">
        <f ca="1">OFFSET(INDIRECT(CONCATENATE($AE$1,"!$A$1")),$AT827,MATCH("Last Name",INDIRECT(CONCATENATE($AE$1,"!$A$1")):INDIRECT(CONCATENATE($AE$1,"!$L$1")),0)-1,1,1)</f>
        <v>0</v>
      </c>
      <c r="AP827">
        <f ca="1">OFFSET(INDIRECT(CONCATENATE($AE$1,"!$A$1")),$AT827,MATCH("description",INDIRECT(CONCATENATE($AE$1,"!$A$1")):INDIRECT(CONCATENATE($AE$1,"!$L$1")),0)-1,1,1)</f>
        <v>0</v>
      </c>
      <c r="AQ827">
        <f ca="1">OFFSET(INDIRECT(CONCATENATE($AE$1,"!$A$1")),$AT827,MATCH("Display Name",INDIRECT(CONCATENATE($AE$1,"!$A$1")):INDIRECT(CONCATENATE($AE$1,"!$L$1")),0)-1,1,1)</f>
        <v>0</v>
      </c>
      <c r="AR827">
        <f ca="1">OFFSET(INDIRECT(CONCATENATE($AE$1,"!$A$1")),$AT827,MATCH("Pre-Windows 2000 Logon Name",INDIRECT(CONCATENATE($AE$1,"!$A$1")):INDIRECT(CONCATENATE($AE$1,"!$L$1")),0)-1,1,1)</f>
        <v>0</v>
      </c>
      <c r="AS827">
        <f ca="1">OFFSET(INDIRECT(CONCATENATE($AE$1,"!$A$1")),$AT827,MATCH("E-Mail Address",INDIRECT(CONCATENATE($AE$1,"!$A$1")):INDIRECT(CONCATENATE($AE$1,"!$L$1")),0)-1,1,1)</f>
        <v>0</v>
      </c>
      <c r="AT827">
        <v>826</v>
      </c>
    </row>
    <row r="828" spans="1:46" x14ac:dyDescent="0.25">
      <c r="A828" s="4"/>
      <c r="B828" s="4"/>
      <c r="C828" s="4"/>
      <c r="D828" s="4"/>
      <c r="E828" s="4"/>
      <c r="F828" s="4"/>
      <c r="H828" s="2"/>
      <c r="I828" t="str">
        <f t="shared" si="203"/>
        <v/>
      </c>
      <c r="K828" t="str">
        <f t="shared" si="192"/>
        <v/>
      </c>
      <c r="L828" t="str">
        <f t="shared" si="193"/>
        <v/>
      </c>
      <c r="M828" t="str">
        <f t="shared" si="194"/>
        <v/>
      </c>
      <c r="N828" t="str">
        <f t="shared" si="195"/>
        <v/>
      </c>
      <c r="O828" t="str">
        <f t="shared" si="196"/>
        <v/>
      </c>
      <c r="P828" t="str">
        <f t="shared" si="204"/>
        <v/>
      </c>
      <c r="R828" t="str">
        <f t="shared" ca="1" si="205"/>
        <v>0, 0</v>
      </c>
      <c r="S828">
        <f ca="1"/>
        <v>0</v>
      </c>
      <c r="T828">
        <f ca="1"/>
        <v>0</v>
      </c>
      <c r="U828">
        <f ca="1"/>
        <v>0</v>
      </c>
      <c r="V828">
        <f ca="1"/>
        <v>0</v>
      </c>
      <c r="W828">
        <f ca="1"/>
        <v>0</v>
      </c>
      <c r="X828">
        <f ca="1"/>
        <v>0</v>
      </c>
      <c r="Y828">
        <f ca="1"/>
        <v>0</v>
      </c>
      <c r="Z828">
        <f ca="1"/>
        <v>0</v>
      </c>
      <c r="AA828">
        <f ca="1"/>
        <v>0</v>
      </c>
      <c r="AC828" s="2"/>
      <c r="AD828" t="str">
        <f t="shared" si="206"/>
        <v/>
      </c>
      <c r="AF828" t="str">
        <f t="shared" si="197"/>
        <v/>
      </c>
      <c r="AG828" t="str">
        <f t="shared" si="198"/>
        <v/>
      </c>
      <c r="AH828" t="str">
        <f t="shared" si="199"/>
        <v/>
      </c>
      <c r="AI828" t="str">
        <f t="shared" si="200"/>
        <v/>
      </c>
      <c r="AJ828" t="str">
        <f t="shared" si="201"/>
        <v/>
      </c>
      <c r="AK828" t="str">
        <f t="shared" si="202"/>
        <v/>
      </c>
      <c r="AM828" t="str">
        <f t="shared" ca="1" si="207"/>
        <v>0, 0</v>
      </c>
      <c r="AN828">
        <f ca="1">OFFSET(INDIRECT(CONCATENATE($AE$1,"!$A$1")),$AT828,MATCH("First Name",INDIRECT(CONCATENATE($AE$1,"!$A$1")):INDIRECT(CONCATENATE($AE$1,"!$L$1")),0)-1,1,1)</f>
        <v>0</v>
      </c>
      <c r="AO828">
        <f ca="1">OFFSET(INDIRECT(CONCATENATE($AE$1,"!$A$1")),$AT828,MATCH("Last Name",INDIRECT(CONCATENATE($AE$1,"!$A$1")):INDIRECT(CONCATENATE($AE$1,"!$L$1")),0)-1,1,1)</f>
        <v>0</v>
      </c>
      <c r="AP828">
        <f ca="1">OFFSET(INDIRECT(CONCATENATE($AE$1,"!$A$1")),$AT828,MATCH("description",INDIRECT(CONCATENATE($AE$1,"!$A$1")):INDIRECT(CONCATENATE($AE$1,"!$L$1")),0)-1,1,1)</f>
        <v>0</v>
      </c>
      <c r="AQ828">
        <f ca="1">OFFSET(INDIRECT(CONCATENATE($AE$1,"!$A$1")),$AT828,MATCH("Display Name",INDIRECT(CONCATENATE($AE$1,"!$A$1")):INDIRECT(CONCATENATE($AE$1,"!$L$1")),0)-1,1,1)</f>
        <v>0</v>
      </c>
      <c r="AR828">
        <f ca="1">OFFSET(INDIRECT(CONCATENATE($AE$1,"!$A$1")),$AT828,MATCH("Pre-Windows 2000 Logon Name",INDIRECT(CONCATENATE($AE$1,"!$A$1")):INDIRECT(CONCATENATE($AE$1,"!$L$1")),0)-1,1,1)</f>
        <v>0</v>
      </c>
      <c r="AS828">
        <f ca="1">OFFSET(INDIRECT(CONCATENATE($AE$1,"!$A$1")),$AT828,MATCH("E-Mail Address",INDIRECT(CONCATENATE($AE$1,"!$A$1")):INDIRECT(CONCATENATE($AE$1,"!$L$1")),0)-1,1,1)</f>
        <v>0</v>
      </c>
      <c r="AT828">
        <v>827</v>
      </c>
    </row>
    <row r="829" spans="1:46" x14ac:dyDescent="0.25">
      <c r="A829" s="4"/>
      <c r="B829" s="4"/>
      <c r="C829" s="4"/>
      <c r="D829" s="4"/>
      <c r="E829" s="4"/>
      <c r="F829" s="4"/>
      <c r="H829" s="2"/>
      <c r="I829" t="str">
        <f t="shared" si="203"/>
        <v/>
      </c>
      <c r="K829" t="str">
        <f t="shared" si="192"/>
        <v/>
      </c>
      <c r="L829" t="str">
        <f t="shared" si="193"/>
        <v/>
      </c>
      <c r="M829" t="str">
        <f t="shared" si="194"/>
        <v/>
      </c>
      <c r="N829" t="str">
        <f t="shared" si="195"/>
        <v/>
      </c>
      <c r="O829" t="str">
        <f t="shared" si="196"/>
        <v/>
      </c>
      <c r="P829" t="str">
        <f t="shared" si="204"/>
        <v/>
      </c>
      <c r="R829" t="str">
        <f t="shared" ca="1" si="205"/>
        <v>0, 0</v>
      </c>
      <c r="S829">
        <f ca="1"/>
        <v>0</v>
      </c>
      <c r="T829">
        <f ca="1"/>
        <v>0</v>
      </c>
      <c r="U829">
        <f ca="1"/>
        <v>0</v>
      </c>
      <c r="V829">
        <f ca="1"/>
        <v>0</v>
      </c>
      <c r="W829">
        <f ca="1"/>
        <v>0</v>
      </c>
      <c r="X829">
        <f ca="1"/>
        <v>0</v>
      </c>
      <c r="Y829">
        <f ca="1"/>
        <v>0</v>
      </c>
      <c r="Z829">
        <f ca="1"/>
        <v>0</v>
      </c>
      <c r="AA829">
        <f ca="1"/>
        <v>0</v>
      </c>
      <c r="AC829" s="2"/>
      <c r="AD829" t="str">
        <f t="shared" si="206"/>
        <v/>
      </c>
      <c r="AF829" t="str">
        <f t="shared" si="197"/>
        <v/>
      </c>
      <c r="AG829" t="str">
        <f t="shared" si="198"/>
        <v/>
      </c>
      <c r="AH829" t="str">
        <f t="shared" si="199"/>
        <v/>
      </c>
      <c r="AI829" t="str">
        <f t="shared" si="200"/>
        <v/>
      </c>
      <c r="AJ829" t="str">
        <f t="shared" si="201"/>
        <v/>
      </c>
      <c r="AK829" t="str">
        <f t="shared" si="202"/>
        <v/>
      </c>
      <c r="AM829" t="str">
        <f t="shared" ca="1" si="207"/>
        <v>0, 0</v>
      </c>
      <c r="AN829">
        <f ca="1">OFFSET(INDIRECT(CONCATENATE($AE$1,"!$A$1")),$AT829,MATCH("First Name",INDIRECT(CONCATENATE($AE$1,"!$A$1")):INDIRECT(CONCATENATE($AE$1,"!$L$1")),0)-1,1,1)</f>
        <v>0</v>
      </c>
      <c r="AO829">
        <f ca="1">OFFSET(INDIRECT(CONCATENATE($AE$1,"!$A$1")),$AT829,MATCH("Last Name",INDIRECT(CONCATENATE($AE$1,"!$A$1")):INDIRECT(CONCATENATE($AE$1,"!$L$1")),0)-1,1,1)</f>
        <v>0</v>
      </c>
      <c r="AP829">
        <f ca="1">OFFSET(INDIRECT(CONCATENATE($AE$1,"!$A$1")),$AT829,MATCH("description",INDIRECT(CONCATENATE($AE$1,"!$A$1")):INDIRECT(CONCATENATE($AE$1,"!$L$1")),0)-1,1,1)</f>
        <v>0</v>
      </c>
      <c r="AQ829">
        <f ca="1">OFFSET(INDIRECT(CONCATENATE($AE$1,"!$A$1")),$AT829,MATCH("Display Name",INDIRECT(CONCATENATE($AE$1,"!$A$1")):INDIRECT(CONCATENATE($AE$1,"!$L$1")),0)-1,1,1)</f>
        <v>0</v>
      </c>
      <c r="AR829">
        <f ca="1">OFFSET(INDIRECT(CONCATENATE($AE$1,"!$A$1")),$AT829,MATCH("Pre-Windows 2000 Logon Name",INDIRECT(CONCATENATE($AE$1,"!$A$1")):INDIRECT(CONCATENATE($AE$1,"!$L$1")),0)-1,1,1)</f>
        <v>0</v>
      </c>
      <c r="AS829">
        <f ca="1">OFFSET(INDIRECT(CONCATENATE($AE$1,"!$A$1")),$AT829,MATCH("E-Mail Address",INDIRECT(CONCATENATE($AE$1,"!$A$1")):INDIRECT(CONCATENATE($AE$1,"!$L$1")),0)-1,1,1)</f>
        <v>0</v>
      </c>
      <c r="AT829">
        <v>828</v>
      </c>
    </row>
    <row r="830" spans="1:46" x14ac:dyDescent="0.25">
      <c r="A830" s="4"/>
      <c r="B830" s="4"/>
      <c r="C830" s="4"/>
      <c r="D830" s="4"/>
      <c r="E830" s="4"/>
      <c r="F830" s="4"/>
      <c r="H830" s="2"/>
      <c r="I830" t="str">
        <f t="shared" si="203"/>
        <v/>
      </c>
      <c r="K830" t="str">
        <f t="shared" si="192"/>
        <v/>
      </c>
      <c r="L830" t="str">
        <f t="shared" si="193"/>
        <v/>
      </c>
      <c r="M830" t="str">
        <f t="shared" si="194"/>
        <v/>
      </c>
      <c r="N830" t="str">
        <f t="shared" si="195"/>
        <v/>
      </c>
      <c r="O830" t="str">
        <f t="shared" si="196"/>
        <v/>
      </c>
      <c r="P830" t="str">
        <f t="shared" si="204"/>
        <v/>
      </c>
      <c r="R830" t="str">
        <f t="shared" ca="1" si="205"/>
        <v>0, 0</v>
      </c>
      <c r="S830">
        <f ca="1"/>
        <v>0</v>
      </c>
      <c r="T830">
        <f ca="1"/>
        <v>0</v>
      </c>
      <c r="U830">
        <f ca="1"/>
        <v>0</v>
      </c>
      <c r="V830">
        <f ca="1"/>
        <v>0</v>
      </c>
      <c r="W830">
        <f ca="1"/>
        <v>0</v>
      </c>
      <c r="X830">
        <f ca="1"/>
        <v>0</v>
      </c>
      <c r="Y830">
        <f ca="1"/>
        <v>0</v>
      </c>
      <c r="Z830">
        <f ca="1"/>
        <v>0</v>
      </c>
      <c r="AA830">
        <f ca="1"/>
        <v>0</v>
      </c>
      <c r="AC830" s="2"/>
      <c r="AD830" t="str">
        <f t="shared" si="206"/>
        <v/>
      </c>
      <c r="AF830" t="str">
        <f t="shared" si="197"/>
        <v/>
      </c>
      <c r="AG830" t="str">
        <f t="shared" si="198"/>
        <v/>
      </c>
      <c r="AH830" t="str">
        <f t="shared" si="199"/>
        <v/>
      </c>
      <c r="AI830" t="str">
        <f t="shared" si="200"/>
        <v/>
      </c>
      <c r="AJ830" t="str">
        <f t="shared" si="201"/>
        <v/>
      </c>
      <c r="AK830" t="str">
        <f t="shared" si="202"/>
        <v/>
      </c>
      <c r="AM830" t="str">
        <f t="shared" ca="1" si="207"/>
        <v>0, 0</v>
      </c>
      <c r="AN830">
        <f ca="1">OFFSET(INDIRECT(CONCATENATE($AE$1,"!$A$1")),$AT830,MATCH("First Name",INDIRECT(CONCATENATE($AE$1,"!$A$1")):INDIRECT(CONCATENATE($AE$1,"!$L$1")),0)-1,1,1)</f>
        <v>0</v>
      </c>
      <c r="AO830">
        <f ca="1">OFFSET(INDIRECT(CONCATENATE($AE$1,"!$A$1")),$AT830,MATCH("Last Name",INDIRECT(CONCATENATE($AE$1,"!$A$1")):INDIRECT(CONCATENATE($AE$1,"!$L$1")),0)-1,1,1)</f>
        <v>0</v>
      </c>
      <c r="AP830">
        <f ca="1">OFFSET(INDIRECT(CONCATENATE($AE$1,"!$A$1")),$AT830,MATCH("description",INDIRECT(CONCATENATE($AE$1,"!$A$1")):INDIRECT(CONCATENATE($AE$1,"!$L$1")),0)-1,1,1)</f>
        <v>0</v>
      </c>
      <c r="AQ830">
        <f ca="1">OFFSET(INDIRECT(CONCATENATE($AE$1,"!$A$1")),$AT830,MATCH("Display Name",INDIRECT(CONCATENATE($AE$1,"!$A$1")):INDIRECT(CONCATENATE($AE$1,"!$L$1")),0)-1,1,1)</f>
        <v>0</v>
      </c>
      <c r="AR830">
        <f ca="1">OFFSET(INDIRECT(CONCATENATE($AE$1,"!$A$1")),$AT830,MATCH("Pre-Windows 2000 Logon Name",INDIRECT(CONCATENATE($AE$1,"!$A$1")):INDIRECT(CONCATENATE($AE$1,"!$L$1")),0)-1,1,1)</f>
        <v>0</v>
      </c>
      <c r="AS830">
        <f ca="1">OFFSET(INDIRECT(CONCATENATE($AE$1,"!$A$1")),$AT830,MATCH("E-Mail Address",INDIRECT(CONCATENATE($AE$1,"!$A$1")):INDIRECT(CONCATENATE($AE$1,"!$L$1")),0)-1,1,1)</f>
        <v>0</v>
      </c>
      <c r="AT830">
        <v>829</v>
      </c>
    </row>
    <row r="831" spans="1:46" x14ac:dyDescent="0.25">
      <c r="A831" s="4"/>
      <c r="B831" s="4"/>
      <c r="C831" s="4"/>
      <c r="D831" s="4"/>
      <c r="E831" s="4"/>
      <c r="F831" s="4"/>
      <c r="H831" s="2"/>
      <c r="I831" t="str">
        <f t="shared" si="203"/>
        <v/>
      </c>
      <c r="K831" t="str">
        <f t="shared" si="192"/>
        <v/>
      </c>
      <c r="L831" t="str">
        <f t="shared" si="193"/>
        <v/>
      </c>
      <c r="M831" t="str">
        <f t="shared" si="194"/>
        <v/>
      </c>
      <c r="N831" t="str">
        <f t="shared" si="195"/>
        <v/>
      </c>
      <c r="O831" t="str">
        <f t="shared" si="196"/>
        <v/>
      </c>
      <c r="P831" t="str">
        <f t="shared" si="204"/>
        <v/>
      </c>
      <c r="R831" t="str">
        <f t="shared" ca="1" si="205"/>
        <v>0, 0</v>
      </c>
      <c r="S831">
        <f ca="1"/>
        <v>0</v>
      </c>
      <c r="T831">
        <f ca="1"/>
        <v>0</v>
      </c>
      <c r="U831">
        <f ca="1"/>
        <v>0</v>
      </c>
      <c r="V831">
        <f ca="1"/>
        <v>0</v>
      </c>
      <c r="W831">
        <f ca="1"/>
        <v>0</v>
      </c>
      <c r="X831">
        <f ca="1"/>
        <v>0</v>
      </c>
      <c r="Y831">
        <f ca="1"/>
        <v>0</v>
      </c>
      <c r="Z831">
        <f ca="1"/>
        <v>0</v>
      </c>
      <c r="AA831">
        <f ca="1"/>
        <v>0</v>
      </c>
      <c r="AC831" s="2"/>
      <c r="AD831" t="str">
        <f t="shared" si="206"/>
        <v/>
      </c>
      <c r="AF831" t="str">
        <f t="shared" si="197"/>
        <v/>
      </c>
      <c r="AG831" t="str">
        <f t="shared" si="198"/>
        <v/>
      </c>
      <c r="AH831" t="str">
        <f t="shared" si="199"/>
        <v/>
      </c>
      <c r="AI831" t="str">
        <f t="shared" si="200"/>
        <v/>
      </c>
      <c r="AJ831" t="str">
        <f t="shared" si="201"/>
        <v/>
      </c>
      <c r="AK831" t="str">
        <f t="shared" si="202"/>
        <v/>
      </c>
      <c r="AM831" t="str">
        <f t="shared" ca="1" si="207"/>
        <v>0, 0</v>
      </c>
      <c r="AN831">
        <f ca="1">OFFSET(INDIRECT(CONCATENATE($AE$1,"!$A$1")),$AT831,MATCH("First Name",INDIRECT(CONCATENATE($AE$1,"!$A$1")):INDIRECT(CONCATENATE($AE$1,"!$L$1")),0)-1,1,1)</f>
        <v>0</v>
      </c>
      <c r="AO831">
        <f ca="1">OFFSET(INDIRECT(CONCATENATE($AE$1,"!$A$1")),$AT831,MATCH("Last Name",INDIRECT(CONCATENATE($AE$1,"!$A$1")):INDIRECT(CONCATENATE($AE$1,"!$L$1")),0)-1,1,1)</f>
        <v>0</v>
      </c>
      <c r="AP831">
        <f ca="1">OFFSET(INDIRECT(CONCATENATE($AE$1,"!$A$1")),$AT831,MATCH("description",INDIRECT(CONCATENATE($AE$1,"!$A$1")):INDIRECT(CONCATENATE($AE$1,"!$L$1")),0)-1,1,1)</f>
        <v>0</v>
      </c>
      <c r="AQ831">
        <f ca="1">OFFSET(INDIRECT(CONCATENATE($AE$1,"!$A$1")),$AT831,MATCH("Display Name",INDIRECT(CONCATENATE($AE$1,"!$A$1")):INDIRECT(CONCATENATE($AE$1,"!$L$1")),0)-1,1,1)</f>
        <v>0</v>
      </c>
      <c r="AR831">
        <f ca="1">OFFSET(INDIRECT(CONCATENATE($AE$1,"!$A$1")),$AT831,MATCH("Pre-Windows 2000 Logon Name",INDIRECT(CONCATENATE($AE$1,"!$A$1")):INDIRECT(CONCATENATE($AE$1,"!$L$1")),0)-1,1,1)</f>
        <v>0</v>
      </c>
      <c r="AS831">
        <f ca="1">OFFSET(INDIRECT(CONCATENATE($AE$1,"!$A$1")),$AT831,MATCH("E-Mail Address",INDIRECT(CONCATENATE($AE$1,"!$A$1")):INDIRECT(CONCATENATE($AE$1,"!$L$1")),0)-1,1,1)</f>
        <v>0</v>
      </c>
      <c r="AT831">
        <v>830</v>
      </c>
    </row>
    <row r="832" spans="1:46" x14ac:dyDescent="0.25">
      <c r="A832" s="4"/>
      <c r="B832" s="4"/>
      <c r="C832" s="4"/>
      <c r="D832" s="4"/>
      <c r="E832" s="4"/>
      <c r="F832" s="4"/>
      <c r="H832" s="2"/>
      <c r="I832" t="str">
        <f t="shared" si="203"/>
        <v/>
      </c>
      <c r="K832" t="str">
        <f t="shared" si="192"/>
        <v/>
      </c>
      <c r="L832" t="str">
        <f t="shared" si="193"/>
        <v/>
      </c>
      <c r="M832" t="str">
        <f t="shared" si="194"/>
        <v/>
      </c>
      <c r="N832" t="str">
        <f t="shared" si="195"/>
        <v/>
      </c>
      <c r="O832" t="str">
        <f t="shared" si="196"/>
        <v/>
      </c>
      <c r="P832" t="str">
        <f t="shared" si="204"/>
        <v/>
      </c>
      <c r="R832" t="str">
        <f t="shared" ca="1" si="205"/>
        <v>0, 0</v>
      </c>
      <c r="S832">
        <f ca="1"/>
        <v>0</v>
      </c>
      <c r="T832">
        <f ca="1"/>
        <v>0</v>
      </c>
      <c r="U832">
        <f ca="1"/>
        <v>0</v>
      </c>
      <c r="V832">
        <f ca="1"/>
        <v>0</v>
      </c>
      <c r="W832">
        <f ca="1"/>
        <v>0</v>
      </c>
      <c r="X832">
        <f ca="1"/>
        <v>0</v>
      </c>
      <c r="Y832">
        <f ca="1"/>
        <v>0</v>
      </c>
      <c r="Z832">
        <f ca="1"/>
        <v>0</v>
      </c>
      <c r="AA832">
        <f ca="1"/>
        <v>0</v>
      </c>
      <c r="AC832" s="2"/>
      <c r="AD832" t="str">
        <f t="shared" si="206"/>
        <v/>
      </c>
      <c r="AF832" t="str">
        <f t="shared" si="197"/>
        <v/>
      </c>
      <c r="AG832" t="str">
        <f t="shared" si="198"/>
        <v/>
      </c>
      <c r="AH832" t="str">
        <f t="shared" si="199"/>
        <v/>
      </c>
      <c r="AI832" t="str">
        <f t="shared" si="200"/>
        <v/>
      </c>
      <c r="AJ832" t="str">
        <f t="shared" si="201"/>
        <v/>
      </c>
      <c r="AK832" t="str">
        <f t="shared" si="202"/>
        <v/>
      </c>
      <c r="AM832" t="str">
        <f t="shared" ca="1" si="207"/>
        <v>0, 0</v>
      </c>
      <c r="AN832">
        <f ca="1">OFFSET(INDIRECT(CONCATENATE($AE$1,"!$A$1")),$AT832,MATCH("First Name",INDIRECT(CONCATENATE($AE$1,"!$A$1")):INDIRECT(CONCATENATE($AE$1,"!$L$1")),0)-1,1,1)</f>
        <v>0</v>
      </c>
      <c r="AO832">
        <f ca="1">OFFSET(INDIRECT(CONCATENATE($AE$1,"!$A$1")),$AT832,MATCH("Last Name",INDIRECT(CONCATENATE($AE$1,"!$A$1")):INDIRECT(CONCATENATE($AE$1,"!$L$1")),0)-1,1,1)</f>
        <v>0</v>
      </c>
      <c r="AP832">
        <f ca="1">OFFSET(INDIRECT(CONCATENATE($AE$1,"!$A$1")),$AT832,MATCH("description",INDIRECT(CONCATENATE($AE$1,"!$A$1")):INDIRECT(CONCATENATE($AE$1,"!$L$1")),0)-1,1,1)</f>
        <v>0</v>
      </c>
      <c r="AQ832">
        <f ca="1">OFFSET(INDIRECT(CONCATENATE($AE$1,"!$A$1")),$AT832,MATCH("Display Name",INDIRECT(CONCATENATE($AE$1,"!$A$1")):INDIRECT(CONCATENATE($AE$1,"!$L$1")),0)-1,1,1)</f>
        <v>0</v>
      </c>
      <c r="AR832">
        <f ca="1">OFFSET(INDIRECT(CONCATENATE($AE$1,"!$A$1")),$AT832,MATCH("Pre-Windows 2000 Logon Name",INDIRECT(CONCATENATE($AE$1,"!$A$1")):INDIRECT(CONCATENATE($AE$1,"!$L$1")),0)-1,1,1)</f>
        <v>0</v>
      </c>
      <c r="AS832">
        <f ca="1">OFFSET(INDIRECT(CONCATENATE($AE$1,"!$A$1")),$AT832,MATCH("E-Mail Address",INDIRECT(CONCATENATE($AE$1,"!$A$1")):INDIRECT(CONCATENATE($AE$1,"!$L$1")),0)-1,1,1)</f>
        <v>0</v>
      </c>
      <c r="AT832">
        <v>831</v>
      </c>
    </row>
    <row r="833" spans="1:46" x14ac:dyDescent="0.25">
      <c r="A833" s="4"/>
      <c r="B833" s="4"/>
      <c r="C833" s="4"/>
      <c r="D833" s="4"/>
      <c r="E833" s="4"/>
      <c r="F833" s="4"/>
      <c r="H833" s="2"/>
      <c r="I833" t="str">
        <f t="shared" si="203"/>
        <v/>
      </c>
      <c r="K833" t="str">
        <f t="shared" si="192"/>
        <v/>
      </c>
      <c r="L833" t="str">
        <f t="shared" si="193"/>
        <v/>
      </c>
      <c r="M833" t="str">
        <f t="shared" si="194"/>
        <v/>
      </c>
      <c r="N833" t="str">
        <f t="shared" si="195"/>
        <v/>
      </c>
      <c r="O833" t="str">
        <f t="shared" si="196"/>
        <v/>
      </c>
      <c r="P833" t="str">
        <f t="shared" si="204"/>
        <v/>
      </c>
      <c r="R833" t="str">
        <f t="shared" ca="1" si="205"/>
        <v>0, 0</v>
      </c>
      <c r="S833">
        <f ca="1"/>
        <v>0</v>
      </c>
      <c r="T833">
        <f ca="1"/>
        <v>0</v>
      </c>
      <c r="U833">
        <f ca="1"/>
        <v>0</v>
      </c>
      <c r="V833">
        <f ca="1"/>
        <v>0</v>
      </c>
      <c r="W833">
        <f ca="1"/>
        <v>0</v>
      </c>
      <c r="X833">
        <f ca="1"/>
        <v>0</v>
      </c>
      <c r="Y833">
        <f ca="1"/>
        <v>0</v>
      </c>
      <c r="Z833">
        <f ca="1"/>
        <v>0</v>
      </c>
      <c r="AA833">
        <f ca="1"/>
        <v>0</v>
      </c>
      <c r="AC833" s="2"/>
      <c r="AD833" t="str">
        <f t="shared" si="206"/>
        <v/>
      </c>
      <c r="AF833" t="str">
        <f t="shared" si="197"/>
        <v/>
      </c>
      <c r="AG833" t="str">
        <f t="shared" si="198"/>
        <v/>
      </c>
      <c r="AH833" t="str">
        <f t="shared" si="199"/>
        <v/>
      </c>
      <c r="AI833" t="str">
        <f t="shared" si="200"/>
        <v/>
      </c>
      <c r="AJ833" t="str">
        <f t="shared" si="201"/>
        <v/>
      </c>
      <c r="AK833" t="str">
        <f t="shared" si="202"/>
        <v/>
      </c>
      <c r="AM833" t="str">
        <f t="shared" ca="1" si="207"/>
        <v>0, 0</v>
      </c>
      <c r="AN833">
        <f ca="1">OFFSET(INDIRECT(CONCATENATE($AE$1,"!$A$1")),$AT833,MATCH("First Name",INDIRECT(CONCATENATE($AE$1,"!$A$1")):INDIRECT(CONCATENATE($AE$1,"!$L$1")),0)-1,1,1)</f>
        <v>0</v>
      </c>
      <c r="AO833">
        <f ca="1">OFFSET(INDIRECT(CONCATENATE($AE$1,"!$A$1")),$AT833,MATCH("Last Name",INDIRECT(CONCATENATE($AE$1,"!$A$1")):INDIRECT(CONCATENATE($AE$1,"!$L$1")),0)-1,1,1)</f>
        <v>0</v>
      </c>
      <c r="AP833">
        <f ca="1">OFFSET(INDIRECT(CONCATENATE($AE$1,"!$A$1")),$AT833,MATCH("description",INDIRECT(CONCATENATE($AE$1,"!$A$1")):INDIRECT(CONCATENATE($AE$1,"!$L$1")),0)-1,1,1)</f>
        <v>0</v>
      </c>
      <c r="AQ833">
        <f ca="1">OFFSET(INDIRECT(CONCATENATE($AE$1,"!$A$1")),$AT833,MATCH("Display Name",INDIRECT(CONCATENATE($AE$1,"!$A$1")):INDIRECT(CONCATENATE($AE$1,"!$L$1")),0)-1,1,1)</f>
        <v>0</v>
      </c>
      <c r="AR833">
        <f ca="1">OFFSET(INDIRECT(CONCATENATE($AE$1,"!$A$1")),$AT833,MATCH("Pre-Windows 2000 Logon Name",INDIRECT(CONCATENATE($AE$1,"!$A$1")):INDIRECT(CONCATENATE($AE$1,"!$L$1")),0)-1,1,1)</f>
        <v>0</v>
      </c>
      <c r="AS833">
        <f ca="1">OFFSET(INDIRECT(CONCATENATE($AE$1,"!$A$1")),$AT833,MATCH("E-Mail Address",INDIRECT(CONCATENATE($AE$1,"!$A$1")):INDIRECT(CONCATENATE($AE$1,"!$L$1")),0)-1,1,1)</f>
        <v>0</v>
      </c>
      <c r="AT833">
        <v>832</v>
      </c>
    </row>
    <row r="834" spans="1:46" x14ac:dyDescent="0.25">
      <c r="A834" s="4"/>
      <c r="B834" s="4"/>
      <c r="C834" s="4"/>
      <c r="D834" s="4"/>
      <c r="E834" s="4"/>
      <c r="F834" s="4"/>
      <c r="H834" s="2"/>
      <c r="I834" t="str">
        <f t="shared" si="203"/>
        <v/>
      </c>
      <c r="K834" t="str">
        <f t="shared" ref="K834:K897" si="208">IF($I834="","",IF(ISNA(VLOOKUP($I834,$R$2:$AA$1001,2,FALSE)),"Not Found",VLOOKUP($I834,$R$2:$AA$1001,2,FALSE)))</f>
        <v/>
      </c>
      <c r="L834" t="str">
        <f t="shared" ref="L834:L897" si="209">IF($I834="","",IF(ISNA(VLOOKUP($I834,$R$2:$AA$1001,3,FALSE)),"Not Found",VLOOKUP($I834,$R$2:$AA$1001,3,FALSE)))</f>
        <v/>
      </c>
      <c r="M834" t="str">
        <f t="shared" ref="M834:M897" si="210">IF($I834="","",IF(ISNA(VLOOKUP($I834,$R$2:$AA$1001,4,FALSE)),"Not Found",VLOOKUP($I834,$R$2:$AA$1001,4,FALSE)))</f>
        <v/>
      </c>
      <c r="N834" t="str">
        <f t="shared" ref="N834:N897" si="211">IF($I834="","",IF(ISNA(VLOOKUP($I834,$R$2:$AA$1001,5,FALSE)),"Not Found",IF(VLOOKUP($I834,$R$2:$AA$1001,5,FALSE)=0,"Missing",VLOOKUP($I834,$R$2:$AA$1001,5,FALSE))))</f>
        <v/>
      </c>
      <c r="O834" t="str">
        <f t="shared" ref="O834:O897" si="212">IF($I834="","",IF(ISNA(VLOOKUP($I834,$R$2:$AA$1001,6,FALSE)),"Not Found",IF(VLOOKUP($I834,$R$2:$AA$1001,6,FALSE)=0,"Missing",VLOOKUP($I834,$R$2:$AA$1001,6,FALSE))))</f>
        <v/>
      </c>
      <c r="P834" t="str">
        <f t="shared" si="204"/>
        <v/>
      </c>
      <c r="R834" t="str">
        <f t="shared" ca="1" si="205"/>
        <v>0, 0</v>
      </c>
      <c r="S834">
        <f ca="1"/>
        <v>0</v>
      </c>
      <c r="T834">
        <f ca="1"/>
        <v>0</v>
      </c>
      <c r="U834">
        <f ca="1"/>
        <v>0</v>
      </c>
      <c r="V834">
        <f ca="1"/>
        <v>0</v>
      </c>
      <c r="W834">
        <f ca="1"/>
        <v>0</v>
      </c>
      <c r="X834">
        <f ca="1"/>
        <v>0</v>
      </c>
      <c r="Y834">
        <f ca="1"/>
        <v>0</v>
      </c>
      <c r="Z834">
        <f ca="1"/>
        <v>0</v>
      </c>
      <c r="AA834">
        <f ca="1"/>
        <v>0</v>
      </c>
      <c r="AC834" s="2"/>
      <c r="AD834" t="str">
        <f t="shared" si="206"/>
        <v/>
      </c>
      <c r="AF834" t="str">
        <f t="shared" ref="AF834:AF897" si="213">IF($I834="","",IF(ISNA(VLOOKUP($AD834,$AM$2:$AS$1001,2,FALSE)),"Not Found",VLOOKUP($AD834,$AM$2:$AS$1001,2,FALSE)))</f>
        <v/>
      </c>
      <c r="AG834" t="str">
        <f t="shared" ref="AG834:AG897" si="214">IF($I834="","",IF(ISNA(VLOOKUP($AD834,$AM$2:$AS$1001,3,FALSE)),"Not Found",VLOOKUP($AD834,$AM$2:$AS$1001,3,FALSE)))</f>
        <v/>
      </c>
      <c r="AH834" t="str">
        <f t="shared" ref="AH834:AH897" si="215">IF($I834="","",IF(ISNA(VLOOKUP($AD834,$AM$2:$AS$1001,4,FALSE)),"Not Found",VLOOKUP($AD834,$AM$2:$AS$1001,4,FALSE)))</f>
        <v/>
      </c>
      <c r="AI834" t="str">
        <f t="shared" ref="AI834:AI897" si="216">IF($I834="","",IF(ISNA(VLOOKUP($AD834,$AM$2:$AS$1001,5,FALSE)),"Not Found",VLOOKUP($AD834,$AM$2:$AS$1001,5,FALSE)))</f>
        <v/>
      </c>
      <c r="AJ834" t="str">
        <f t="shared" ref="AJ834:AJ897" si="217">IF($I834="","",IF(ISNA(VLOOKUP($AD834,$AM$2:$AS$1001,6,FALSE)),"Not Found",VLOOKUP($AD834,$AM$2:$AS$1001,6,FALSE)))</f>
        <v/>
      </c>
      <c r="AK834" t="str">
        <f t="shared" ref="AK834:AK897" si="218">IF($I834="","",IF(ISNA(VLOOKUP($AD834,$AM$2:$AS$1001,7,FALSE)),"Not Found",IF(ISERROR(FIND("@",VLOOKUP($AD834,$AM$2:$AS$1001,7,FALSE))),"Missing",VLOOKUP($AD834,$AM$2:$AS$1001,7,FALSE))))</f>
        <v/>
      </c>
      <c r="AM834" t="str">
        <f t="shared" ca="1" si="207"/>
        <v>0, 0</v>
      </c>
      <c r="AN834">
        <f ca="1">OFFSET(INDIRECT(CONCATENATE($AE$1,"!$A$1")),$AT834,MATCH("First Name",INDIRECT(CONCATENATE($AE$1,"!$A$1")):INDIRECT(CONCATENATE($AE$1,"!$L$1")),0)-1,1,1)</f>
        <v>0</v>
      </c>
      <c r="AO834">
        <f ca="1">OFFSET(INDIRECT(CONCATENATE($AE$1,"!$A$1")),$AT834,MATCH("Last Name",INDIRECT(CONCATENATE($AE$1,"!$A$1")):INDIRECT(CONCATENATE($AE$1,"!$L$1")),0)-1,1,1)</f>
        <v>0</v>
      </c>
      <c r="AP834">
        <f ca="1">OFFSET(INDIRECT(CONCATENATE($AE$1,"!$A$1")),$AT834,MATCH("description",INDIRECT(CONCATENATE($AE$1,"!$A$1")):INDIRECT(CONCATENATE($AE$1,"!$L$1")),0)-1,1,1)</f>
        <v>0</v>
      </c>
      <c r="AQ834">
        <f ca="1">OFFSET(INDIRECT(CONCATENATE($AE$1,"!$A$1")),$AT834,MATCH("Display Name",INDIRECT(CONCATENATE($AE$1,"!$A$1")):INDIRECT(CONCATENATE($AE$1,"!$L$1")),0)-1,1,1)</f>
        <v>0</v>
      </c>
      <c r="AR834">
        <f ca="1">OFFSET(INDIRECT(CONCATENATE($AE$1,"!$A$1")),$AT834,MATCH("Pre-Windows 2000 Logon Name",INDIRECT(CONCATENATE($AE$1,"!$A$1")):INDIRECT(CONCATENATE($AE$1,"!$L$1")),0)-1,1,1)</f>
        <v>0</v>
      </c>
      <c r="AS834">
        <f ca="1">OFFSET(INDIRECT(CONCATENATE($AE$1,"!$A$1")),$AT834,MATCH("E-Mail Address",INDIRECT(CONCATENATE($AE$1,"!$A$1")):INDIRECT(CONCATENATE($AE$1,"!$L$1")),0)-1,1,1)</f>
        <v>0</v>
      </c>
      <c r="AT834">
        <v>833</v>
      </c>
    </row>
    <row r="835" spans="1:46" x14ac:dyDescent="0.25">
      <c r="A835" s="4"/>
      <c r="B835" s="4"/>
      <c r="C835" s="4"/>
      <c r="D835" s="4"/>
      <c r="E835" s="4"/>
      <c r="F835" s="4"/>
      <c r="H835" s="2"/>
      <c r="I835" t="str">
        <f t="shared" ref="I835:I898" si="219">IF((H835&lt;&gt;"Deferred")*(H835&lt;&gt;""),H835,IF(($D835="")*($A835=""),"",CONCATENATE($D835,", ",$A835)))</f>
        <v/>
      </c>
      <c r="K835" t="str">
        <f t="shared" si="208"/>
        <v/>
      </c>
      <c r="L835" t="str">
        <f t="shared" si="209"/>
        <v/>
      </c>
      <c r="M835" t="str">
        <f t="shared" si="210"/>
        <v/>
      </c>
      <c r="N835" t="str">
        <f t="shared" si="211"/>
        <v/>
      </c>
      <c r="O835" t="str">
        <f t="shared" si="212"/>
        <v/>
      </c>
      <c r="P835" t="str">
        <f t="shared" ref="P835:P898" si="220">IF($I835="","",IF(ISNA(VLOOKUP($I835,$R$2:$AA$1001,7,FALSE)),"Not Found",IF(VLOOKUP($I835,$R$2:$AA$1001,7,FALSE)=0,"Missing",VLOOKUP($I835,$R$2:$AA$1001,7,FALSE))))</f>
        <v/>
      </c>
      <c r="R835" t="str">
        <f t="shared" ref="R835:R898" ca="1" si="221">CONCATENATE(T835,", ",S835)</f>
        <v>0, 0</v>
      </c>
      <c r="S835">
        <f ca="1"/>
        <v>0</v>
      </c>
      <c r="T835">
        <f ca="1"/>
        <v>0</v>
      </c>
      <c r="U835">
        <f ca="1"/>
        <v>0</v>
      </c>
      <c r="V835">
        <f ca="1"/>
        <v>0</v>
      </c>
      <c r="W835">
        <f ca="1"/>
        <v>0</v>
      </c>
      <c r="X835">
        <f ca="1"/>
        <v>0</v>
      </c>
      <c r="Y835">
        <f ca="1"/>
        <v>0</v>
      </c>
      <c r="Z835">
        <f ca="1"/>
        <v>0</v>
      </c>
      <c r="AA835">
        <f ca="1"/>
        <v>0</v>
      </c>
      <c r="AC835" s="2"/>
      <c r="AD835" t="str">
        <f t="shared" ref="AD835:AD898" si="222">IF(AC835&lt;&gt;"",AC835,IF(($D835="")*($A835=""),"",CONCATENATE($D835,", ",$A835)))</f>
        <v/>
      </c>
      <c r="AF835" t="str">
        <f t="shared" si="213"/>
        <v/>
      </c>
      <c r="AG835" t="str">
        <f t="shared" si="214"/>
        <v/>
      </c>
      <c r="AH835" t="str">
        <f t="shared" si="215"/>
        <v/>
      </c>
      <c r="AI835" t="str">
        <f t="shared" si="216"/>
        <v/>
      </c>
      <c r="AJ835" t="str">
        <f t="shared" si="217"/>
        <v/>
      </c>
      <c r="AK835" t="str">
        <f t="shared" si="218"/>
        <v/>
      </c>
      <c r="AM835" t="str">
        <f t="shared" ref="AM835:AM898" ca="1" si="223">CONCATENATE(AO835,", ",AN835)</f>
        <v>0, 0</v>
      </c>
      <c r="AN835">
        <f ca="1">OFFSET(INDIRECT(CONCATENATE($AE$1,"!$A$1")),$AT835,MATCH("First Name",INDIRECT(CONCATENATE($AE$1,"!$A$1")):INDIRECT(CONCATENATE($AE$1,"!$L$1")),0)-1,1,1)</f>
        <v>0</v>
      </c>
      <c r="AO835">
        <f ca="1">OFFSET(INDIRECT(CONCATENATE($AE$1,"!$A$1")),$AT835,MATCH("Last Name",INDIRECT(CONCATENATE($AE$1,"!$A$1")):INDIRECT(CONCATENATE($AE$1,"!$L$1")),0)-1,1,1)</f>
        <v>0</v>
      </c>
      <c r="AP835">
        <f ca="1">OFFSET(INDIRECT(CONCATENATE($AE$1,"!$A$1")),$AT835,MATCH("description",INDIRECT(CONCATENATE($AE$1,"!$A$1")):INDIRECT(CONCATENATE($AE$1,"!$L$1")),0)-1,1,1)</f>
        <v>0</v>
      </c>
      <c r="AQ835">
        <f ca="1">OFFSET(INDIRECT(CONCATENATE($AE$1,"!$A$1")),$AT835,MATCH("Display Name",INDIRECT(CONCATENATE($AE$1,"!$A$1")):INDIRECT(CONCATENATE($AE$1,"!$L$1")),0)-1,1,1)</f>
        <v>0</v>
      </c>
      <c r="AR835">
        <f ca="1">OFFSET(INDIRECT(CONCATENATE($AE$1,"!$A$1")),$AT835,MATCH("Pre-Windows 2000 Logon Name",INDIRECT(CONCATENATE($AE$1,"!$A$1")):INDIRECT(CONCATENATE($AE$1,"!$L$1")),0)-1,1,1)</f>
        <v>0</v>
      </c>
      <c r="AS835">
        <f ca="1">OFFSET(INDIRECT(CONCATENATE($AE$1,"!$A$1")),$AT835,MATCH("E-Mail Address",INDIRECT(CONCATENATE($AE$1,"!$A$1")):INDIRECT(CONCATENATE($AE$1,"!$L$1")),0)-1,1,1)</f>
        <v>0</v>
      </c>
      <c r="AT835">
        <v>834</v>
      </c>
    </row>
    <row r="836" spans="1:46" x14ac:dyDescent="0.25">
      <c r="A836" s="4"/>
      <c r="B836" s="4"/>
      <c r="C836" s="4"/>
      <c r="D836" s="4"/>
      <c r="E836" s="4"/>
      <c r="F836" s="4"/>
      <c r="H836" s="2"/>
      <c r="I836" t="str">
        <f t="shared" si="219"/>
        <v/>
      </c>
      <c r="K836" t="str">
        <f t="shared" si="208"/>
        <v/>
      </c>
      <c r="L836" t="str">
        <f t="shared" si="209"/>
        <v/>
      </c>
      <c r="M836" t="str">
        <f t="shared" si="210"/>
        <v/>
      </c>
      <c r="N836" t="str">
        <f t="shared" si="211"/>
        <v/>
      </c>
      <c r="O836" t="str">
        <f t="shared" si="212"/>
        <v/>
      </c>
      <c r="P836" t="str">
        <f t="shared" si="220"/>
        <v/>
      </c>
      <c r="R836" t="str">
        <f t="shared" ca="1" si="221"/>
        <v>0, 0</v>
      </c>
      <c r="S836">
        <f ca="1"/>
        <v>0</v>
      </c>
      <c r="T836">
        <f ca="1"/>
        <v>0</v>
      </c>
      <c r="U836">
        <f ca="1"/>
        <v>0</v>
      </c>
      <c r="V836">
        <f ca="1"/>
        <v>0</v>
      </c>
      <c r="W836">
        <f ca="1"/>
        <v>0</v>
      </c>
      <c r="X836">
        <f ca="1"/>
        <v>0</v>
      </c>
      <c r="Y836">
        <f ca="1"/>
        <v>0</v>
      </c>
      <c r="Z836">
        <f ca="1"/>
        <v>0</v>
      </c>
      <c r="AA836">
        <f ca="1"/>
        <v>0</v>
      </c>
      <c r="AC836" s="2"/>
      <c r="AD836" t="str">
        <f t="shared" si="222"/>
        <v/>
      </c>
      <c r="AF836" t="str">
        <f t="shared" si="213"/>
        <v/>
      </c>
      <c r="AG836" t="str">
        <f t="shared" si="214"/>
        <v/>
      </c>
      <c r="AH836" t="str">
        <f t="shared" si="215"/>
        <v/>
      </c>
      <c r="AI836" t="str">
        <f t="shared" si="216"/>
        <v/>
      </c>
      <c r="AJ836" t="str">
        <f t="shared" si="217"/>
        <v/>
      </c>
      <c r="AK836" t="str">
        <f t="shared" si="218"/>
        <v/>
      </c>
      <c r="AM836" t="str">
        <f t="shared" ca="1" si="223"/>
        <v>0, 0</v>
      </c>
      <c r="AN836">
        <f ca="1">OFFSET(INDIRECT(CONCATENATE($AE$1,"!$A$1")),$AT836,MATCH("First Name",INDIRECT(CONCATENATE($AE$1,"!$A$1")):INDIRECT(CONCATENATE($AE$1,"!$L$1")),0)-1,1,1)</f>
        <v>0</v>
      </c>
      <c r="AO836">
        <f ca="1">OFFSET(INDIRECT(CONCATENATE($AE$1,"!$A$1")),$AT836,MATCH("Last Name",INDIRECT(CONCATENATE($AE$1,"!$A$1")):INDIRECT(CONCATENATE($AE$1,"!$L$1")),0)-1,1,1)</f>
        <v>0</v>
      </c>
      <c r="AP836">
        <f ca="1">OFFSET(INDIRECT(CONCATENATE($AE$1,"!$A$1")),$AT836,MATCH("description",INDIRECT(CONCATENATE($AE$1,"!$A$1")):INDIRECT(CONCATENATE($AE$1,"!$L$1")),0)-1,1,1)</f>
        <v>0</v>
      </c>
      <c r="AQ836">
        <f ca="1">OFFSET(INDIRECT(CONCATENATE($AE$1,"!$A$1")),$AT836,MATCH("Display Name",INDIRECT(CONCATENATE($AE$1,"!$A$1")):INDIRECT(CONCATENATE($AE$1,"!$L$1")),0)-1,1,1)</f>
        <v>0</v>
      </c>
      <c r="AR836">
        <f ca="1">OFFSET(INDIRECT(CONCATENATE($AE$1,"!$A$1")),$AT836,MATCH("Pre-Windows 2000 Logon Name",INDIRECT(CONCATENATE($AE$1,"!$A$1")):INDIRECT(CONCATENATE($AE$1,"!$L$1")),0)-1,1,1)</f>
        <v>0</v>
      </c>
      <c r="AS836">
        <f ca="1">OFFSET(INDIRECT(CONCATENATE($AE$1,"!$A$1")),$AT836,MATCH("E-Mail Address",INDIRECT(CONCATENATE($AE$1,"!$A$1")):INDIRECT(CONCATENATE($AE$1,"!$L$1")),0)-1,1,1)</f>
        <v>0</v>
      </c>
      <c r="AT836">
        <v>835</v>
      </c>
    </row>
    <row r="837" spans="1:46" x14ac:dyDescent="0.25">
      <c r="A837" s="4"/>
      <c r="B837" s="4"/>
      <c r="C837" s="4"/>
      <c r="D837" s="4"/>
      <c r="E837" s="4"/>
      <c r="F837" s="4"/>
      <c r="H837" s="2"/>
      <c r="I837" t="str">
        <f t="shared" si="219"/>
        <v/>
      </c>
      <c r="K837" t="str">
        <f t="shared" si="208"/>
        <v/>
      </c>
      <c r="L837" t="str">
        <f t="shared" si="209"/>
        <v/>
      </c>
      <c r="M837" t="str">
        <f t="shared" si="210"/>
        <v/>
      </c>
      <c r="N837" t="str">
        <f t="shared" si="211"/>
        <v/>
      </c>
      <c r="O837" t="str">
        <f t="shared" si="212"/>
        <v/>
      </c>
      <c r="P837" t="str">
        <f t="shared" si="220"/>
        <v/>
      </c>
      <c r="R837" t="str">
        <f t="shared" ca="1" si="221"/>
        <v>0, 0</v>
      </c>
      <c r="S837">
        <f ca="1"/>
        <v>0</v>
      </c>
      <c r="T837">
        <f ca="1"/>
        <v>0</v>
      </c>
      <c r="U837">
        <f ca="1"/>
        <v>0</v>
      </c>
      <c r="V837">
        <f ca="1"/>
        <v>0</v>
      </c>
      <c r="W837">
        <f ca="1"/>
        <v>0</v>
      </c>
      <c r="X837">
        <f ca="1"/>
        <v>0</v>
      </c>
      <c r="Y837">
        <f ca="1"/>
        <v>0</v>
      </c>
      <c r="Z837">
        <f ca="1"/>
        <v>0</v>
      </c>
      <c r="AA837">
        <f ca="1"/>
        <v>0</v>
      </c>
      <c r="AC837" s="2"/>
      <c r="AD837" t="str">
        <f t="shared" si="222"/>
        <v/>
      </c>
      <c r="AF837" t="str">
        <f t="shared" si="213"/>
        <v/>
      </c>
      <c r="AG837" t="str">
        <f t="shared" si="214"/>
        <v/>
      </c>
      <c r="AH837" t="str">
        <f t="shared" si="215"/>
        <v/>
      </c>
      <c r="AI837" t="str">
        <f t="shared" si="216"/>
        <v/>
      </c>
      <c r="AJ837" t="str">
        <f t="shared" si="217"/>
        <v/>
      </c>
      <c r="AK837" t="str">
        <f t="shared" si="218"/>
        <v/>
      </c>
      <c r="AM837" t="str">
        <f t="shared" ca="1" si="223"/>
        <v>0, 0</v>
      </c>
      <c r="AN837">
        <f ca="1">OFFSET(INDIRECT(CONCATENATE($AE$1,"!$A$1")),$AT837,MATCH("First Name",INDIRECT(CONCATENATE($AE$1,"!$A$1")):INDIRECT(CONCATENATE($AE$1,"!$L$1")),0)-1,1,1)</f>
        <v>0</v>
      </c>
      <c r="AO837">
        <f ca="1">OFFSET(INDIRECT(CONCATENATE($AE$1,"!$A$1")),$AT837,MATCH("Last Name",INDIRECT(CONCATENATE($AE$1,"!$A$1")):INDIRECT(CONCATENATE($AE$1,"!$L$1")),0)-1,1,1)</f>
        <v>0</v>
      </c>
      <c r="AP837">
        <f ca="1">OFFSET(INDIRECT(CONCATENATE($AE$1,"!$A$1")),$AT837,MATCH("description",INDIRECT(CONCATENATE($AE$1,"!$A$1")):INDIRECT(CONCATENATE($AE$1,"!$L$1")),0)-1,1,1)</f>
        <v>0</v>
      </c>
      <c r="AQ837">
        <f ca="1">OFFSET(INDIRECT(CONCATENATE($AE$1,"!$A$1")),$AT837,MATCH("Display Name",INDIRECT(CONCATENATE($AE$1,"!$A$1")):INDIRECT(CONCATENATE($AE$1,"!$L$1")),0)-1,1,1)</f>
        <v>0</v>
      </c>
      <c r="AR837">
        <f ca="1">OFFSET(INDIRECT(CONCATENATE($AE$1,"!$A$1")),$AT837,MATCH("Pre-Windows 2000 Logon Name",INDIRECT(CONCATENATE($AE$1,"!$A$1")):INDIRECT(CONCATENATE($AE$1,"!$L$1")),0)-1,1,1)</f>
        <v>0</v>
      </c>
      <c r="AS837">
        <f ca="1">OFFSET(INDIRECT(CONCATENATE($AE$1,"!$A$1")),$AT837,MATCH("E-Mail Address",INDIRECT(CONCATENATE($AE$1,"!$A$1")):INDIRECT(CONCATENATE($AE$1,"!$L$1")),0)-1,1,1)</f>
        <v>0</v>
      </c>
      <c r="AT837">
        <v>836</v>
      </c>
    </row>
    <row r="838" spans="1:46" x14ac:dyDescent="0.25">
      <c r="A838" s="4"/>
      <c r="B838" s="4"/>
      <c r="C838" s="4"/>
      <c r="D838" s="4"/>
      <c r="E838" s="4"/>
      <c r="F838" s="4"/>
      <c r="H838" s="2"/>
      <c r="I838" t="str">
        <f t="shared" si="219"/>
        <v/>
      </c>
      <c r="K838" t="str">
        <f t="shared" si="208"/>
        <v/>
      </c>
      <c r="L838" t="str">
        <f t="shared" si="209"/>
        <v/>
      </c>
      <c r="M838" t="str">
        <f t="shared" si="210"/>
        <v/>
      </c>
      <c r="N838" t="str">
        <f t="shared" si="211"/>
        <v/>
      </c>
      <c r="O838" t="str">
        <f t="shared" si="212"/>
        <v/>
      </c>
      <c r="P838" t="str">
        <f t="shared" si="220"/>
        <v/>
      </c>
      <c r="R838" t="str">
        <f t="shared" ca="1" si="221"/>
        <v>0, 0</v>
      </c>
      <c r="S838">
        <f ca="1"/>
        <v>0</v>
      </c>
      <c r="T838">
        <f ca="1"/>
        <v>0</v>
      </c>
      <c r="U838">
        <f ca="1"/>
        <v>0</v>
      </c>
      <c r="V838">
        <f ca="1"/>
        <v>0</v>
      </c>
      <c r="W838">
        <f ca="1"/>
        <v>0</v>
      </c>
      <c r="X838">
        <f ca="1"/>
        <v>0</v>
      </c>
      <c r="Y838">
        <f ca="1"/>
        <v>0</v>
      </c>
      <c r="Z838">
        <f ca="1"/>
        <v>0</v>
      </c>
      <c r="AA838">
        <f ca="1"/>
        <v>0</v>
      </c>
      <c r="AC838" s="2"/>
      <c r="AD838" t="str">
        <f t="shared" si="222"/>
        <v/>
      </c>
      <c r="AF838" t="str">
        <f t="shared" si="213"/>
        <v/>
      </c>
      <c r="AG838" t="str">
        <f t="shared" si="214"/>
        <v/>
      </c>
      <c r="AH838" t="str">
        <f t="shared" si="215"/>
        <v/>
      </c>
      <c r="AI838" t="str">
        <f t="shared" si="216"/>
        <v/>
      </c>
      <c r="AJ838" t="str">
        <f t="shared" si="217"/>
        <v/>
      </c>
      <c r="AK838" t="str">
        <f t="shared" si="218"/>
        <v/>
      </c>
      <c r="AM838" t="str">
        <f t="shared" ca="1" si="223"/>
        <v>0, 0</v>
      </c>
      <c r="AN838">
        <f ca="1">OFFSET(INDIRECT(CONCATENATE($AE$1,"!$A$1")),$AT838,MATCH("First Name",INDIRECT(CONCATENATE($AE$1,"!$A$1")):INDIRECT(CONCATENATE($AE$1,"!$L$1")),0)-1,1,1)</f>
        <v>0</v>
      </c>
      <c r="AO838">
        <f ca="1">OFFSET(INDIRECT(CONCATENATE($AE$1,"!$A$1")),$AT838,MATCH("Last Name",INDIRECT(CONCATENATE($AE$1,"!$A$1")):INDIRECT(CONCATENATE($AE$1,"!$L$1")),0)-1,1,1)</f>
        <v>0</v>
      </c>
      <c r="AP838">
        <f ca="1">OFFSET(INDIRECT(CONCATENATE($AE$1,"!$A$1")),$AT838,MATCH("description",INDIRECT(CONCATENATE($AE$1,"!$A$1")):INDIRECT(CONCATENATE($AE$1,"!$L$1")),0)-1,1,1)</f>
        <v>0</v>
      </c>
      <c r="AQ838">
        <f ca="1">OFFSET(INDIRECT(CONCATENATE($AE$1,"!$A$1")),$AT838,MATCH("Display Name",INDIRECT(CONCATENATE($AE$1,"!$A$1")):INDIRECT(CONCATENATE($AE$1,"!$L$1")),0)-1,1,1)</f>
        <v>0</v>
      </c>
      <c r="AR838">
        <f ca="1">OFFSET(INDIRECT(CONCATENATE($AE$1,"!$A$1")),$AT838,MATCH("Pre-Windows 2000 Logon Name",INDIRECT(CONCATENATE($AE$1,"!$A$1")):INDIRECT(CONCATENATE($AE$1,"!$L$1")),0)-1,1,1)</f>
        <v>0</v>
      </c>
      <c r="AS838">
        <f ca="1">OFFSET(INDIRECT(CONCATENATE($AE$1,"!$A$1")),$AT838,MATCH("E-Mail Address",INDIRECT(CONCATENATE($AE$1,"!$A$1")):INDIRECT(CONCATENATE($AE$1,"!$L$1")),0)-1,1,1)</f>
        <v>0</v>
      </c>
      <c r="AT838">
        <v>837</v>
      </c>
    </row>
    <row r="839" spans="1:46" x14ac:dyDescent="0.25">
      <c r="A839" s="4"/>
      <c r="B839" s="4"/>
      <c r="C839" s="4"/>
      <c r="D839" s="4"/>
      <c r="E839" s="4"/>
      <c r="F839" s="4"/>
      <c r="H839" s="2"/>
      <c r="I839" t="str">
        <f t="shared" si="219"/>
        <v/>
      </c>
      <c r="K839" t="str">
        <f t="shared" si="208"/>
        <v/>
      </c>
      <c r="L839" t="str">
        <f t="shared" si="209"/>
        <v/>
      </c>
      <c r="M839" t="str">
        <f t="shared" si="210"/>
        <v/>
      </c>
      <c r="N839" t="str">
        <f t="shared" si="211"/>
        <v/>
      </c>
      <c r="O839" t="str">
        <f t="shared" si="212"/>
        <v/>
      </c>
      <c r="P839" t="str">
        <f t="shared" si="220"/>
        <v/>
      </c>
      <c r="R839" t="str">
        <f t="shared" ca="1" si="221"/>
        <v>0, 0</v>
      </c>
      <c r="S839">
        <f ca="1"/>
        <v>0</v>
      </c>
      <c r="T839">
        <f ca="1"/>
        <v>0</v>
      </c>
      <c r="U839">
        <f ca="1"/>
        <v>0</v>
      </c>
      <c r="V839">
        <f ca="1"/>
        <v>0</v>
      </c>
      <c r="W839">
        <f ca="1"/>
        <v>0</v>
      </c>
      <c r="X839">
        <f ca="1"/>
        <v>0</v>
      </c>
      <c r="Y839">
        <f ca="1"/>
        <v>0</v>
      </c>
      <c r="Z839">
        <f ca="1"/>
        <v>0</v>
      </c>
      <c r="AA839">
        <f ca="1"/>
        <v>0</v>
      </c>
      <c r="AC839" s="2"/>
      <c r="AD839" t="str">
        <f t="shared" si="222"/>
        <v/>
      </c>
      <c r="AF839" t="str">
        <f t="shared" si="213"/>
        <v/>
      </c>
      <c r="AG839" t="str">
        <f t="shared" si="214"/>
        <v/>
      </c>
      <c r="AH839" t="str">
        <f t="shared" si="215"/>
        <v/>
      </c>
      <c r="AI839" t="str">
        <f t="shared" si="216"/>
        <v/>
      </c>
      <c r="AJ839" t="str">
        <f t="shared" si="217"/>
        <v/>
      </c>
      <c r="AK839" t="str">
        <f t="shared" si="218"/>
        <v/>
      </c>
      <c r="AM839" t="str">
        <f t="shared" ca="1" si="223"/>
        <v>0, 0</v>
      </c>
      <c r="AN839">
        <f ca="1">OFFSET(INDIRECT(CONCATENATE($AE$1,"!$A$1")),$AT839,MATCH("First Name",INDIRECT(CONCATENATE($AE$1,"!$A$1")):INDIRECT(CONCATENATE($AE$1,"!$L$1")),0)-1,1,1)</f>
        <v>0</v>
      </c>
      <c r="AO839">
        <f ca="1">OFFSET(INDIRECT(CONCATENATE($AE$1,"!$A$1")),$AT839,MATCH("Last Name",INDIRECT(CONCATENATE($AE$1,"!$A$1")):INDIRECT(CONCATENATE($AE$1,"!$L$1")),0)-1,1,1)</f>
        <v>0</v>
      </c>
      <c r="AP839">
        <f ca="1">OFFSET(INDIRECT(CONCATENATE($AE$1,"!$A$1")),$AT839,MATCH("description",INDIRECT(CONCATENATE($AE$1,"!$A$1")):INDIRECT(CONCATENATE($AE$1,"!$L$1")),0)-1,1,1)</f>
        <v>0</v>
      </c>
      <c r="AQ839">
        <f ca="1">OFFSET(INDIRECT(CONCATENATE($AE$1,"!$A$1")),$AT839,MATCH("Display Name",INDIRECT(CONCATENATE($AE$1,"!$A$1")):INDIRECT(CONCATENATE($AE$1,"!$L$1")),0)-1,1,1)</f>
        <v>0</v>
      </c>
      <c r="AR839">
        <f ca="1">OFFSET(INDIRECT(CONCATENATE($AE$1,"!$A$1")),$AT839,MATCH("Pre-Windows 2000 Logon Name",INDIRECT(CONCATENATE($AE$1,"!$A$1")):INDIRECT(CONCATENATE($AE$1,"!$L$1")),0)-1,1,1)</f>
        <v>0</v>
      </c>
      <c r="AS839">
        <f ca="1">OFFSET(INDIRECT(CONCATENATE($AE$1,"!$A$1")),$AT839,MATCH("E-Mail Address",INDIRECT(CONCATENATE($AE$1,"!$A$1")):INDIRECT(CONCATENATE($AE$1,"!$L$1")),0)-1,1,1)</f>
        <v>0</v>
      </c>
      <c r="AT839">
        <v>838</v>
      </c>
    </row>
    <row r="840" spans="1:46" x14ac:dyDescent="0.25">
      <c r="A840" s="4"/>
      <c r="B840" s="4"/>
      <c r="C840" s="4"/>
      <c r="D840" s="4"/>
      <c r="E840" s="4"/>
      <c r="F840" s="4"/>
      <c r="H840" s="2"/>
      <c r="I840" t="str">
        <f t="shared" si="219"/>
        <v/>
      </c>
      <c r="K840" t="str">
        <f t="shared" si="208"/>
        <v/>
      </c>
      <c r="L840" t="str">
        <f t="shared" si="209"/>
        <v/>
      </c>
      <c r="M840" t="str">
        <f t="shared" si="210"/>
        <v/>
      </c>
      <c r="N840" t="str">
        <f t="shared" si="211"/>
        <v/>
      </c>
      <c r="O840" t="str">
        <f t="shared" si="212"/>
        <v/>
      </c>
      <c r="P840" t="str">
        <f t="shared" si="220"/>
        <v/>
      </c>
      <c r="R840" t="str">
        <f t="shared" ca="1" si="221"/>
        <v>0, 0</v>
      </c>
      <c r="S840">
        <f ca="1"/>
        <v>0</v>
      </c>
      <c r="T840">
        <f ca="1"/>
        <v>0</v>
      </c>
      <c r="U840">
        <f ca="1"/>
        <v>0</v>
      </c>
      <c r="V840">
        <f ca="1"/>
        <v>0</v>
      </c>
      <c r="W840">
        <f ca="1"/>
        <v>0</v>
      </c>
      <c r="X840">
        <f ca="1"/>
        <v>0</v>
      </c>
      <c r="Y840">
        <f ca="1"/>
        <v>0</v>
      </c>
      <c r="Z840">
        <f ca="1"/>
        <v>0</v>
      </c>
      <c r="AA840">
        <f ca="1"/>
        <v>0</v>
      </c>
      <c r="AC840" s="2"/>
      <c r="AD840" t="str">
        <f t="shared" si="222"/>
        <v/>
      </c>
      <c r="AF840" t="str">
        <f t="shared" si="213"/>
        <v/>
      </c>
      <c r="AG840" t="str">
        <f t="shared" si="214"/>
        <v/>
      </c>
      <c r="AH840" t="str">
        <f t="shared" si="215"/>
        <v/>
      </c>
      <c r="AI840" t="str">
        <f t="shared" si="216"/>
        <v/>
      </c>
      <c r="AJ840" t="str">
        <f t="shared" si="217"/>
        <v/>
      </c>
      <c r="AK840" t="str">
        <f t="shared" si="218"/>
        <v/>
      </c>
      <c r="AM840" t="str">
        <f t="shared" ca="1" si="223"/>
        <v>0, 0</v>
      </c>
      <c r="AN840">
        <f ca="1">OFFSET(INDIRECT(CONCATENATE($AE$1,"!$A$1")),$AT840,MATCH("First Name",INDIRECT(CONCATENATE($AE$1,"!$A$1")):INDIRECT(CONCATENATE($AE$1,"!$L$1")),0)-1,1,1)</f>
        <v>0</v>
      </c>
      <c r="AO840">
        <f ca="1">OFFSET(INDIRECT(CONCATENATE($AE$1,"!$A$1")),$AT840,MATCH("Last Name",INDIRECT(CONCATENATE($AE$1,"!$A$1")):INDIRECT(CONCATENATE($AE$1,"!$L$1")),0)-1,1,1)</f>
        <v>0</v>
      </c>
      <c r="AP840">
        <f ca="1">OFFSET(INDIRECT(CONCATENATE($AE$1,"!$A$1")),$AT840,MATCH("description",INDIRECT(CONCATENATE($AE$1,"!$A$1")):INDIRECT(CONCATENATE($AE$1,"!$L$1")),0)-1,1,1)</f>
        <v>0</v>
      </c>
      <c r="AQ840">
        <f ca="1">OFFSET(INDIRECT(CONCATENATE($AE$1,"!$A$1")),$AT840,MATCH("Display Name",INDIRECT(CONCATENATE($AE$1,"!$A$1")):INDIRECT(CONCATENATE($AE$1,"!$L$1")),0)-1,1,1)</f>
        <v>0</v>
      </c>
      <c r="AR840">
        <f ca="1">OFFSET(INDIRECT(CONCATENATE($AE$1,"!$A$1")),$AT840,MATCH("Pre-Windows 2000 Logon Name",INDIRECT(CONCATENATE($AE$1,"!$A$1")):INDIRECT(CONCATENATE($AE$1,"!$L$1")),0)-1,1,1)</f>
        <v>0</v>
      </c>
      <c r="AS840">
        <f ca="1">OFFSET(INDIRECT(CONCATENATE($AE$1,"!$A$1")),$AT840,MATCH("E-Mail Address",INDIRECT(CONCATENATE($AE$1,"!$A$1")):INDIRECT(CONCATENATE($AE$1,"!$L$1")),0)-1,1,1)</f>
        <v>0</v>
      </c>
      <c r="AT840">
        <v>839</v>
      </c>
    </row>
    <row r="841" spans="1:46" x14ac:dyDescent="0.25">
      <c r="A841" s="4"/>
      <c r="B841" s="4"/>
      <c r="C841" s="4"/>
      <c r="D841" s="4"/>
      <c r="E841" s="4"/>
      <c r="F841" s="4"/>
      <c r="H841" s="2"/>
      <c r="I841" t="str">
        <f t="shared" si="219"/>
        <v/>
      </c>
      <c r="K841" t="str">
        <f t="shared" si="208"/>
        <v/>
      </c>
      <c r="L841" t="str">
        <f t="shared" si="209"/>
        <v/>
      </c>
      <c r="M841" t="str">
        <f t="shared" si="210"/>
        <v/>
      </c>
      <c r="N841" t="str">
        <f t="shared" si="211"/>
        <v/>
      </c>
      <c r="O841" t="str">
        <f t="shared" si="212"/>
        <v/>
      </c>
      <c r="P841" t="str">
        <f t="shared" si="220"/>
        <v/>
      </c>
      <c r="R841" t="str">
        <f t="shared" ca="1" si="221"/>
        <v>0, 0</v>
      </c>
      <c r="S841">
        <f ca="1"/>
        <v>0</v>
      </c>
      <c r="T841">
        <f ca="1"/>
        <v>0</v>
      </c>
      <c r="U841">
        <f ca="1"/>
        <v>0</v>
      </c>
      <c r="V841">
        <f ca="1"/>
        <v>0</v>
      </c>
      <c r="W841">
        <f ca="1"/>
        <v>0</v>
      </c>
      <c r="X841">
        <f ca="1"/>
        <v>0</v>
      </c>
      <c r="Y841">
        <f ca="1"/>
        <v>0</v>
      </c>
      <c r="Z841">
        <f ca="1"/>
        <v>0</v>
      </c>
      <c r="AA841">
        <f ca="1"/>
        <v>0</v>
      </c>
      <c r="AC841" s="2"/>
      <c r="AD841" t="str">
        <f t="shared" si="222"/>
        <v/>
      </c>
      <c r="AF841" t="str">
        <f t="shared" si="213"/>
        <v/>
      </c>
      <c r="AG841" t="str">
        <f t="shared" si="214"/>
        <v/>
      </c>
      <c r="AH841" t="str">
        <f t="shared" si="215"/>
        <v/>
      </c>
      <c r="AI841" t="str">
        <f t="shared" si="216"/>
        <v/>
      </c>
      <c r="AJ841" t="str">
        <f t="shared" si="217"/>
        <v/>
      </c>
      <c r="AK841" t="str">
        <f t="shared" si="218"/>
        <v/>
      </c>
      <c r="AM841" t="str">
        <f t="shared" ca="1" si="223"/>
        <v>0, 0</v>
      </c>
      <c r="AN841">
        <f ca="1">OFFSET(INDIRECT(CONCATENATE($AE$1,"!$A$1")),$AT841,MATCH("First Name",INDIRECT(CONCATENATE($AE$1,"!$A$1")):INDIRECT(CONCATENATE($AE$1,"!$L$1")),0)-1,1,1)</f>
        <v>0</v>
      </c>
      <c r="AO841">
        <f ca="1">OFFSET(INDIRECT(CONCATENATE($AE$1,"!$A$1")),$AT841,MATCH("Last Name",INDIRECT(CONCATENATE($AE$1,"!$A$1")):INDIRECT(CONCATENATE($AE$1,"!$L$1")),0)-1,1,1)</f>
        <v>0</v>
      </c>
      <c r="AP841">
        <f ca="1">OFFSET(INDIRECT(CONCATENATE($AE$1,"!$A$1")),$AT841,MATCH("description",INDIRECT(CONCATENATE($AE$1,"!$A$1")):INDIRECT(CONCATENATE($AE$1,"!$L$1")),0)-1,1,1)</f>
        <v>0</v>
      </c>
      <c r="AQ841">
        <f ca="1">OFFSET(INDIRECT(CONCATENATE($AE$1,"!$A$1")),$AT841,MATCH("Display Name",INDIRECT(CONCATENATE($AE$1,"!$A$1")):INDIRECT(CONCATENATE($AE$1,"!$L$1")),0)-1,1,1)</f>
        <v>0</v>
      </c>
      <c r="AR841">
        <f ca="1">OFFSET(INDIRECT(CONCATENATE($AE$1,"!$A$1")),$AT841,MATCH("Pre-Windows 2000 Logon Name",INDIRECT(CONCATENATE($AE$1,"!$A$1")):INDIRECT(CONCATENATE($AE$1,"!$L$1")),0)-1,1,1)</f>
        <v>0</v>
      </c>
      <c r="AS841">
        <f ca="1">OFFSET(INDIRECT(CONCATENATE($AE$1,"!$A$1")),$AT841,MATCH("E-Mail Address",INDIRECT(CONCATENATE($AE$1,"!$A$1")):INDIRECT(CONCATENATE($AE$1,"!$L$1")),0)-1,1,1)</f>
        <v>0</v>
      </c>
      <c r="AT841">
        <v>840</v>
      </c>
    </row>
    <row r="842" spans="1:46" x14ac:dyDescent="0.25">
      <c r="A842" s="4"/>
      <c r="B842" s="4"/>
      <c r="C842" s="4"/>
      <c r="D842" s="4"/>
      <c r="E842" s="4"/>
      <c r="F842" s="4"/>
      <c r="H842" s="2"/>
      <c r="I842" t="str">
        <f t="shared" si="219"/>
        <v/>
      </c>
      <c r="K842" t="str">
        <f t="shared" si="208"/>
        <v/>
      </c>
      <c r="L842" t="str">
        <f t="shared" si="209"/>
        <v/>
      </c>
      <c r="M842" t="str">
        <f t="shared" si="210"/>
        <v/>
      </c>
      <c r="N842" t="str">
        <f t="shared" si="211"/>
        <v/>
      </c>
      <c r="O842" t="str">
        <f t="shared" si="212"/>
        <v/>
      </c>
      <c r="P842" t="str">
        <f t="shared" si="220"/>
        <v/>
      </c>
      <c r="R842" t="str">
        <f t="shared" ca="1" si="221"/>
        <v>0, 0</v>
      </c>
      <c r="S842">
        <f ca="1"/>
        <v>0</v>
      </c>
      <c r="T842">
        <f ca="1"/>
        <v>0</v>
      </c>
      <c r="U842">
        <f ca="1"/>
        <v>0</v>
      </c>
      <c r="V842">
        <f ca="1"/>
        <v>0</v>
      </c>
      <c r="W842">
        <f ca="1"/>
        <v>0</v>
      </c>
      <c r="X842">
        <f ca="1"/>
        <v>0</v>
      </c>
      <c r="Y842">
        <f ca="1"/>
        <v>0</v>
      </c>
      <c r="Z842">
        <f ca="1"/>
        <v>0</v>
      </c>
      <c r="AA842">
        <f ca="1"/>
        <v>0</v>
      </c>
      <c r="AC842" s="2"/>
      <c r="AD842" t="str">
        <f t="shared" si="222"/>
        <v/>
      </c>
      <c r="AF842" t="str">
        <f t="shared" si="213"/>
        <v/>
      </c>
      <c r="AG842" t="str">
        <f t="shared" si="214"/>
        <v/>
      </c>
      <c r="AH842" t="str">
        <f t="shared" si="215"/>
        <v/>
      </c>
      <c r="AI842" t="str">
        <f t="shared" si="216"/>
        <v/>
      </c>
      <c r="AJ842" t="str">
        <f t="shared" si="217"/>
        <v/>
      </c>
      <c r="AK842" t="str">
        <f t="shared" si="218"/>
        <v/>
      </c>
      <c r="AM842" t="str">
        <f t="shared" ca="1" si="223"/>
        <v>0, 0</v>
      </c>
      <c r="AN842">
        <f ca="1">OFFSET(INDIRECT(CONCATENATE($AE$1,"!$A$1")),$AT842,MATCH("First Name",INDIRECT(CONCATENATE($AE$1,"!$A$1")):INDIRECT(CONCATENATE($AE$1,"!$L$1")),0)-1,1,1)</f>
        <v>0</v>
      </c>
      <c r="AO842">
        <f ca="1">OFFSET(INDIRECT(CONCATENATE($AE$1,"!$A$1")),$AT842,MATCH("Last Name",INDIRECT(CONCATENATE($AE$1,"!$A$1")):INDIRECT(CONCATENATE($AE$1,"!$L$1")),0)-1,1,1)</f>
        <v>0</v>
      </c>
      <c r="AP842">
        <f ca="1">OFFSET(INDIRECT(CONCATENATE($AE$1,"!$A$1")),$AT842,MATCH("description",INDIRECT(CONCATENATE($AE$1,"!$A$1")):INDIRECT(CONCATENATE($AE$1,"!$L$1")),0)-1,1,1)</f>
        <v>0</v>
      </c>
      <c r="AQ842">
        <f ca="1">OFFSET(INDIRECT(CONCATENATE($AE$1,"!$A$1")),$AT842,MATCH("Display Name",INDIRECT(CONCATENATE($AE$1,"!$A$1")):INDIRECT(CONCATENATE($AE$1,"!$L$1")),0)-1,1,1)</f>
        <v>0</v>
      </c>
      <c r="AR842">
        <f ca="1">OFFSET(INDIRECT(CONCATENATE($AE$1,"!$A$1")),$AT842,MATCH("Pre-Windows 2000 Logon Name",INDIRECT(CONCATENATE($AE$1,"!$A$1")):INDIRECT(CONCATENATE($AE$1,"!$L$1")),0)-1,1,1)</f>
        <v>0</v>
      </c>
      <c r="AS842">
        <f ca="1">OFFSET(INDIRECT(CONCATENATE($AE$1,"!$A$1")),$AT842,MATCH("E-Mail Address",INDIRECT(CONCATENATE($AE$1,"!$A$1")):INDIRECT(CONCATENATE($AE$1,"!$L$1")),0)-1,1,1)</f>
        <v>0</v>
      </c>
      <c r="AT842">
        <v>841</v>
      </c>
    </row>
    <row r="843" spans="1:46" x14ac:dyDescent="0.25">
      <c r="A843" s="4"/>
      <c r="B843" s="4"/>
      <c r="C843" s="4"/>
      <c r="D843" s="4"/>
      <c r="E843" s="4"/>
      <c r="F843" s="4"/>
      <c r="H843" s="2"/>
      <c r="I843" t="str">
        <f t="shared" si="219"/>
        <v/>
      </c>
      <c r="K843" t="str">
        <f t="shared" si="208"/>
        <v/>
      </c>
      <c r="L843" t="str">
        <f t="shared" si="209"/>
        <v/>
      </c>
      <c r="M843" t="str">
        <f t="shared" si="210"/>
        <v/>
      </c>
      <c r="N843" t="str">
        <f t="shared" si="211"/>
        <v/>
      </c>
      <c r="O843" t="str">
        <f t="shared" si="212"/>
        <v/>
      </c>
      <c r="P843" t="str">
        <f t="shared" si="220"/>
        <v/>
      </c>
      <c r="R843" t="str">
        <f t="shared" ca="1" si="221"/>
        <v>0, 0</v>
      </c>
      <c r="S843">
        <f ca="1"/>
        <v>0</v>
      </c>
      <c r="T843">
        <f ca="1"/>
        <v>0</v>
      </c>
      <c r="U843">
        <f ca="1"/>
        <v>0</v>
      </c>
      <c r="V843">
        <f ca="1"/>
        <v>0</v>
      </c>
      <c r="W843">
        <f ca="1"/>
        <v>0</v>
      </c>
      <c r="X843">
        <f ca="1"/>
        <v>0</v>
      </c>
      <c r="Y843">
        <f ca="1"/>
        <v>0</v>
      </c>
      <c r="Z843">
        <f ca="1"/>
        <v>0</v>
      </c>
      <c r="AA843">
        <f ca="1"/>
        <v>0</v>
      </c>
      <c r="AC843" s="2"/>
      <c r="AD843" t="str">
        <f t="shared" si="222"/>
        <v/>
      </c>
      <c r="AF843" t="str">
        <f t="shared" si="213"/>
        <v/>
      </c>
      <c r="AG843" t="str">
        <f t="shared" si="214"/>
        <v/>
      </c>
      <c r="AH843" t="str">
        <f t="shared" si="215"/>
        <v/>
      </c>
      <c r="AI843" t="str">
        <f t="shared" si="216"/>
        <v/>
      </c>
      <c r="AJ843" t="str">
        <f t="shared" si="217"/>
        <v/>
      </c>
      <c r="AK843" t="str">
        <f t="shared" si="218"/>
        <v/>
      </c>
      <c r="AM843" t="str">
        <f t="shared" ca="1" si="223"/>
        <v>0, 0</v>
      </c>
      <c r="AN843">
        <f ca="1">OFFSET(INDIRECT(CONCATENATE($AE$1,"!$A$1")),$AT843,MATCH("First Name",INDIRECT(CONCATENATE($AE$1,"!$A$1")):INDIRECT(CONCATENATE($AE$1,"!$L$1")),0)-1,1,1)</f>
        <v>0</v>
      </c>
      <c r="AO843">
        <f ca="1">OFFSET(INDIRECT(CONCATENATE($AE$1,"!$A$1")),$AT843,MATCH("Last Name",INDIRECT(CONCATENATE($AE$1,"!$A$1")):INDIRECT(CONCATENATE($AE$1,"!$L$1")),0)-1,1,1)</f>
        <v>0</v>
      </c>
      <c r="AP843">
        <f ca="1">OFFSET(INDIRECT(CONCATENATE($AE$1,"!$A$1")),$AT843,MATCH("description",INDIRECT(CONCATENATE($AE$1,"!$A$1")):INDIRECT(CONCATENATE($AE$1,"!$L$1")),0)-1,1,1)</f>
        <v>0</v>
      </c>
      <c r="AQ843">
        <f ca="1">OFFSET(INDIRECT(CONCATENATE($AE$1,"!$A$1")),$AT843,MATCH("Display Name",INDIRECT(CONCATENATE($AE$1,"!$A$1")):INDIRECT(CONCATENATE($AE$1,"!$L$1")),0)-1,1,1)</f>
        <v>0</v>
      </c>
      <c r="AR843">
        <f ca="1">OFFSET(INDIRECT(CONCATENATE($AE$1,"!$A$1")),$AT843,MATCH("Pre-Windows 2000 Logon Name",INDIRECT(CONCATENATE($AE$1,"!$A$1")):INDIRECT(CONCATENATE($AE$1,"!$L$1")),0)-1,1,1)</f>
        <v>0</v>
      </c>
      <c r="AS843">
        <f ca="1">OFFSET(INDIRECT(CONCATENATE($AE$1,"!$A$1")),$AT843,MATCH("E-Mail Address",INDIRECT(CONCATENATE($AE$1,"!$A$1")):INDIRECT(CONCATENATE($AE$1,"!$L$1")),0)-1,1,1)</f>
        <v>0</v>
      </c>
      <c r="AT843">
        <v>842</v>
      </c>
    </row>
    <row r="844" spans="1:46" x14ac:dyDescent="0.25">
      <c r="A844" s="4"/>
      <c r="B844" s="4"/>
      <c r="C844" s="4"/>
      <c r="D844" s="4"/>
      <c r="E844" s="4"/>
      <c r="F844" s="4"/>
      <c r="H844" s="2"/>
      <c r="I844" t="str">
        <f t="shared" si="219"/>
        <v/>
      </c>
      <c r="K844" t="str">
        <f t="shared" si="208"/>
        <v/>
      </c>
      <c r="L844" t="str">
        <f t="shared" si="209"/>
        <v/>
      </c>
      <c r="M844" t="str">
        <f t="shared" si="210"/>
        <v/>
      </c>
      <c r="N844" t="str">
        <f t="shared" si="211"/>
        <v/>
      </c>
      <c r="O844" t="str">
        <f t="shared" si="212"/>
        <v/>
      </c>
      <c r="P844" t="str">
        <f t="shared" si="220"/>
        <v/>
      </c>
      <c r="R844" t="str">
        <f t="shared" ca="1" si="221"/>
        <v>0, 0</v>
      </c>
      <c r="S844">
        <f ca="1"/>
        <v>0</v>
      </c>
      <c r="T844">
        <f ca="1"/>
        <v>0</v>
      </c>
      <c r="U844">
        <f ca="1"/>
        <v>0</v>
      </c>
      <c r="V844">
        <f ca="1"/>
        <v>0</v>
      </c>
      <c r="W844">
        <f ca="1"/>
        <v>0</v>
      </c>
      <c r="X844">
        <f ca="1"/>
        <v>0</v>
      </c>
      <c r="Y844">
        <f ca="1"/>
        <v>0</v>
      </c>
      <c r="Z844">
        <f ca="1"/>
        <v>0</v>
      </c>
      <c r="AA844">
        <f ca="1"/>
        <v>0</v>
      </c>
      <c r="AC844" s="2"/>
      <c r="AD844" t="str">
        <f t="shared" si="222"/>
        <v/>
      </c>
      <c r="AF844" t="str">
        <f t="shared" si="213"/>
        <v/>
      </c>
      <c r="AG844" t="str">
        <f t="shared" si="214"/>
        <v/>
      </c>
      <c r="AH844" t="str">
        <f t="shared" si="215"/>
        <v/>
      </c>
      <c r="AI844" t="str">
        <f t="shared" si="216"/>
        <v/>
      </c>
      <c r="AJ844" t="str">
        <f t="shared" si="217"/>
        <v/>
      </c>
      <c r="AK844" t="str">
        <f t="shared" si="218"/>
        <v/>
      </c>
      <c r="AM844" t="str">
        <f t="shared" ca="1" si="223"/>
        <v>0, 0</v>
      </c>
      <c r="AN844">
        <f ca="1">OFFSET(INDIRECT(CONCATENATE($AE$1,"!$A$1")),$AT844,MATCH("First Name",INDIRECT(CONCATENATE($AE$1,"!$A$1")):INDIRECT(CONCATENATE($AE$1,"!$L$1")),0)-1,1,1)</f>
        <v>0</v>
      </c>
      <c r="AO844">
        <f ca="1">OFFSET(INDIRECT(CONCATENATE($AE$1,"!$A$1")),$AT844,MATCH("Last Name",INDIRECT(CONCATENATE($AE$1,"!$A$1")):INDIRECT(CONCATENATE($AE$1,"!$L$1")),0)-1,1,1)</f>
        <v>0</v>
      </c>
      <c r="AP844">
        <f ca="1">OFFSET(INDIRECT(CONCATENATE($AE$1,"!$A$1")),$AT844,MATCH("description",INDIRECT(CONCATENATE($AE$1,"!$A$1")):INDIRECT(CONCATENATE($AE$1,"!$L$1")),0)-1,1,1)</f>
        <v>0</v>
      </c>
      <c r="AQ844">
        <f ca="1">OFFSET(INDIRECT(CONCATENATE($AE$1,"!$A$1")),$AT844,MATCH("Display Name",INDIRECT(CONCATENATE($AE$1,"!$A$1")):INDIRECT(CONCATENATE($AE$1,"!$L$1")),0)-1,1,1)</f>
        <v>0</v>
      </c>
      <c r="AR844">
        <f ca="1">OFFSET(INDIRECT(CONCATENATE($AE$1,"!$A$1")),$AT844,MATCH("Pre-Windows 2000 Logon Name",INDIRECT(CONCATENATE($AE$1,"!$A$1")):INDIRECT(CONCATENATE($AE$1,"!$L$1")),0)-1,1,1)</f>
        <v>0</v>
      </c>
      <c r="AS844">
        <f ca="1">OFFSET(INDIRECT(CONCATENATE($AE$1,"!$A$1")),$AT844,MATCH("E-Mail Address",INDIRECT(CONCATENATE($AE$1,"!$A$1")):INDIRECT(CONCATENATE($AE$1,"!$L$1")),0)-1,1,1)</f>
        <v>0</v>
      </c>
      <c r="AT844">
        <v>843</v>
      </c>
    </row>
    <row r="845" spans="1:46" x14ac:dyDescent="0.25">
      <c r="A845" s="4"/>
      <c r="B845" s="4"/>
      <c r="C845" s="4"/>
      <c r="D845" s="4"/>
      <c r="E845" s="4"/>
      <c r="F845" s="4"/>
      <c r="H845" s="2"/>
      <c r="I845" t="str">
        <f t="shared" si="219"/>
        <v/>
      </c>
      <c r="K845" t="str">
        <f t="shared" si="208"/>
        <v/>
      </c>
      <c r="L845" t="str">
        <f t="shared" si="209"/>
        <v/>
      </c>
      <c r="M845" t="str">
        <f t="shared" si="210"/>
        <v/>
      </c>
      <c r="N845" t="str">
        <f t="shared" si="211"/>
        <v/>
      </c>
      <c r="O845" t="str">
        <f t="shared" si="212"/>
        <v/>
      </c>
      <c r="P845" t="str">
        <f t="shared" si="220"/>
        <v/>
      </c>
      <c r="R845" t="str">
        <f t="shared" ca="1" si="221"/>
        <v>0, 0</v>
      </c>
      <c r="S845">
        <f ca="1"/>
        <v>0</v>
      </c>
      <c r="T845">
        <f ca="1"/>
        <v>0</v>
      </c>
      <c r="U845">
        <f ca="1"/>
        <v>0</v>
      </c>
      <c r="V845">
        <f ca="1"/>
        <v>0</v>
      </c>
      <c r="W845">
        <f ca="1"/>
        <v>0</v>
      </c>
      <c r="X845">
        <f ca="1"/>
        <v>0</v>
      </c>
      <c r="Y845">
        <f ca="1"/>
        <v>0</v>
      </c>
      <c r="Z845">
        <f ca="1"/>
        <v>0</v>
      </c>
      <c r="AA845">
        <f ca="1"/>
        <v>0</v>
      </c>
      <c r="AC845" s="2"/>
      <c r="AD845" t="str">
        <f t="shared" si="222"/>
        <v/>
      </c>
      <c r="AF845" t="str">
        <f t="shared" si="213"/>
        <v/>
      </c>
      <c r="AG845" t="str">
        <f t="shared" si="214"/>
        <v/>
      </c>
      <c r="AH845" t="str">
        <f t="shared" si="215"/>
        <v/>
      </c>
      <c r="AI845" t="str">
        <f t="shared" si="216"/>
        <v/>
      </c>
      <c r="AJ845" t="str">
        <f t="shared" si="217"/>
        <v/>
      </c>
      <c r="AK845" t="str">
        <f t="shared" si="218"/>
        <v/>
      </c>
      <c r="AM845" t="str">
        <f t="shared" ca="1" si="223"/>
        <v>0, 0</v>
      </c>
      <c r="AN845">
        <f ca="1">OFFSET(INDIRECT(CONCATENATE($AE$1,"!$A$1")),$AT845,MATCH("First Name",INDIRECT(CONCATENATE($AE$1,"!$A$1")):INDIRECT(CONCATENATE($AE$1,"!$L$1")),0)-1,1,1)</f>
        <v>0</v>
      </c>
      <c r="AO845">
        <f ca="1">OFFSET(INDIRECT(CONCATENATE($AE$1,"!$A$1")),$AT845,MATCH("Last Name",INDIRECT(CONCATENATE($AE$1,"!$A$1")):INDIRECT(CONCATENATE($AE$1,"!$L$1")),0)-1,1,1)</f>
        <v>0</v>
      </c>
      <c r="AP845">
        <f ca="1">OFFSET(INDIRECT(CONCATENATE($AE$1,"!$A$1")),$AT845,MATCH("description",INDIRECT(CONCATENATE($AE$1,"!$A$1")):INDIRECT(CONCATENATE($AE$1,"!$L$1")),0)-1,1,1)</f>
        <v>0</v>
      </c>
      <c r="AQ845">
        <f ca="1">OFFSET(INDIRECT(CONCATENATE($AE$1,"!$A$1")),$AT845,MATCH("Display Name",INDIRECT(CONCATENATE($AE$1,"!$A$1")):INDIRECT(CONCATENATE($AE$1,"!$L$1")),0)-1,1,1)</f>
        <v>0</v>
      </c>
      <c r="AR845">
        <f ca="1">OFFSET(INDIRECT(CONCATENATE($AE$1,"!$A$1")),$AT845,MATCH("Pre-Windows 2000 Logon Name",INDIRECT(CONCATENATE($AE$1,"!$A$1")):INDIRECT(CONCATENATE($AE$1,"!$L$1")),0)-1,1,1)</f>
        <v>0</v>
      </c>
      <c r="AS845">
        <f ca="1">OFFSET(INDIRECT(CONCATENATE($AE$1,"!$A$1")),$AT845,MATCH("E-Mail Address",INDIRECT(CONCATENATE($AE$1,"!$A$1")):INDIRECT(CONCATENATE($AE$1,"!$L$1")),0)-1,1,1)</f>
        <v>0</v>
      </c>
      <c r="AT845">
        <v>844</v>
      </c>
    </row>
    <row r="846" spans="1:46" x14ac:dyDescent="0.25">
      <c r="A846" s="4"/>
      <c r="B846" s="4"/>
      <c r="C846" s="4"/>
      <c r="D846" s="4"/>
      <c r="E846" s="4"/>
      <c r="F846" s="4"/>
      <c r="H846" s="2"/>
      <c r="I846" t="str">
        <f t="shared" si="219"/>
        <v/>
      </c>
      <c r="K846" t="str">
        <f t="shared" si="208"/>
        <v/>
      </c>
      <c r="L846" t="str">
        <f t="shared" si="209"/>
        <v/>
      </c>
      <c r="M846" t="str">
        <f t="shared" si="210"/>
        <v/>
      </c>
      <c r="N846" t="str">
        <f t="shared" si="211"/>
        <v/>
      </c>
      <c r="O846" t="str">
        <f t="shared" si="212"/>
        <v/>
      </c>
      <c r="P846" t="str">
        <f t="shared" si="220"/>
        <v/>
      </c>
      <c r="R846" t="str">
        <f t="shared" ca="1" si="221"/>
        <v>0, 0</v>
      </c>
      <c r="S846">
        <f ca="1"/>
        <v>0</v>
      </c>
      <c r="T846">
        <f ca="1"/>
        <v>0</v>
      </c>
      <c r="U846">
        <f ca="1"/>
        <v>0</v>
      </c>
      <c r="V846">
        <f ca="1"/>
        <v>0</v>
      </c>
      <c r="W846">
        <f ca="1"/>
        <v>0</v>
      </c>
      <c r="X846">
        <f ca="1"/>
        <v>0</v>
      </c>
      <c r="Y846">
        <f ca="1"/>
        <v>0</v>
      </c>
      <c r="Z846">
        <f ca="1"/>
        <v>0</v>
      </c>
      <c r="AA846">
        <f ca="1"/>
        <v>0</v>
      </c>
      <c r="AC846" s="2"/>
      <c r="AD846" t="str">
        <f t="shared" si="222"/>
        <v/>
      </c>
      <c r="AF846" t="str">
        <f t="shared" si="213"/>
        <v/>
      </c>
      <c r="AG846" t="str">
        <f t="shared" si="214"/>
        <v/>
      </c>
      <c r="AH846" t="str">
        <f t="shared" si="215"/>
        <v/>
      </c>
      <c r="AI846" t="str">
        <f t="shared" si="216"/>
        <v/>
      </c>
      <c r="AJ846" t="str">
        <f t="shared" si="217"/>
        <v/>
      </c>
      <c r="AK846" t="str">
        <f t="shared" si="218"/>
        <v/>
      </c>
      <c r="AM846" t="str">
        <f t="shared" ca="1" si="223"/>
        <v>0, 0</v>
      </c>
      <c r="AN846">
        <f ca="1">OFFSET(INDIRECT(CONCATENATE($AE$1,"!$A$1")),$AT846,MATCH("First Name",INDIRECT(CONCATENATE($AE$1,"!$A$1")):INDIRECT(CONCATENATE($AE$1,"!$L$1")),0)-1,1,1)</f>
        <v>0</v>
      </c>
      <c r="AO846">
        <f ca="1">OFFSET(INDIRECT(CONCATENATE($AE$1,"!$A$1")),$AT846,MATCH("Last Name",INDIRECT(CONCATENATE($AE$1,"!$A$1")):INDIRECT(CONCATENATE($AE$1,"!$L$1")),0)-1,1,1)</f>
        <v>0</v>
      </c>
      <c r="AP846">
        <f ca="1">OFFSET(INDIRECT(CONCATENATE($AE$1,"!$A$1")),$AT846,MATCH("description",INDIRECT(CONCATENATE($AE$1,"!$A$1")):INDIRECT(CONCATENATE($AE$1,"!$L$1")),0)-1,1,1)</f>
        <v>0</v>
      </c>
      <c r="AQ846">
        <f ca="1">OFFSET(INDIRECT(CONCATENATE($AE$1,"!$A$1")),$AT846,MATCH("Display Name",INDIRECT(CONCATENATE($AE$1,"!$A$1")):INDIRECT(CONCATENATE($AE$1,"!$L$1")),0)-1,1,1)</f>
        <v>0</v>
      </c>
      <c r="AR846">
        <f ca="1">OFFSET(INDIRECT(CONCATENATE($AE$1,"!$A$1")),$AT846,MATCH("Pre-Windows 2000 Logon Name",INDIRECT(CONCATENATE($AE$1,"!$A$1")):INDIRECT(CONCATENATE($AE$1,"!$L$1")),0)-1,1,1)</f>
        <v>0</v>
      </c>
      <c r="AS846">
        <f ca="1">OFFSET(INDIRECT(CONCATENATE($AE$1,"!$A$1")),$AT846,MATCH("E-Mail Address",INDIRECT(CONCATENATE($AE$1,"!$A$1")):INDIRECT(CONCATENATE($AE$1,"!$L$1")),0)-1,1,1)</f>
        <v>0</v>
      </c>
      <c r="AT846">
        <v>845</v>
      </c>
    </row>
    <row r="847" spans="1:46" x14ac:dyDescent="0.25">
      <c r="A847" s="4"/>
      <c r="B847" s="4"/>
      <c r="C847" s="4"/>
      <c r="D847" s="4"/>
      <c r="E847" s="4"/>
      <c r="F847" s="4"/>
      <c r="H847" s="2"/>
      <c r="I847" t="str">
        <f t="shared" si="219"/>
        <v/>
      </c>
      <c r="K847" t="str">
        <f t="shared" si="208"/>
        <v/>
      </c>
      <c r="L847" t="str">
        <f t="shared" si="209"/>
        <v/>
      </c>
      <c r="M847" t="str">
        <f t="shared" si="210"/>
        <v/>
      </c>
      <c r="N847" t="str">
        <f t="shared" si="211"/>
        <v/>
      </c>
      <c r="O847" t="str">
        <f t="shared" si="212"/>
        <v/>
      </c>
      <c r="P847" t="str">
        <f t="shared" si="220"/>
        <v/>
      </c>
      <c r="R847" t="str">
        <f t="shared" ca="1" si="221"/>
        <v>0, 0</v>
      </c>
      <c r="S847">
        <f ca="1"/>
        <v>0</v>
      </c>
      <c r="T847">
        <f ca="1"/>
        <v>0</v>
      </c>
      <c r="U847">
        <f ca="1"/>
        <v>0</v>
      </c>
      <c r="V847">
        <f ca="1"/>
        <v>0</v>
      </c>
      <c r="W847">
        <f ca="1"/>
        <v>0</v>
      </c>
      <c r="X847">
        <f ca="1"/>
        <v>0</v>
      </c>
      <c r="Y847">
        <f ca="1"/>
        <v>0</v>
      </c>
      <c r="Z847">
        <f ca="1"/>
        <v>0</v>
      </c>
      <c r="AA847">
        <f ca="1"/>
        <v>0</v>
      </c>
      <c r="AC847" s="2"/>
      <c r="AD847" t="str">
        <f t="shared" si="222"/>
        <v/>
      </c>
      <c r="AF847" t="str">
        <f t="shared" si="213"/>
        <v/>
      </c>
      <c r="AG847" t="str">
        <f t="shared" si="214"/>
        <v/>
      </c>
      <c r="AH847" t="str">
        <f t="shared" si="215"/>
        <v/>
      </c>
      <c r="AI847" t="str">
        <f t="shared" si="216"/>
        <v/>
      </c>
      <c r="AJ847" t="str">
        <f t="shared" si="217"/>
        <v/>
      </c>
      <c r="AK847" t="str">
        <f t="shared" si="218"/>
        <v/>
      </c>
      <c r="AM847" t="str">
        <f t="shared" ca="1" si="223"/>
        <v>0, 0</v>
      </c>
      <c r="AN847">
        <f ca="1">OFFSET(INDIRECT(CONCATENATE($AE$1,"!$A$1")),$AT847,MATCH("First Name",INDIRECT(CONCATENATE($AE$1,"!$A$1")):INDIRECT(CONCATENATE($AE$1,"!$L$1")),0)-1,1,1)</f>
        <v>0</v>
      </c>
      <c r="AO847">
        <f ca="1">OFFSET(INDIRECT(CONCATENATE($AE$1,"!$A$1")),$AT847,MATCH("Last Name",INDIRECT(CONCATENATE($AE$1,"!$A$1")):INDIRECT(CONCATENATE($AE$1,"!$L$1")),0)-1,1,1)</f>
        <v>0</v>
      </c>
      <c r="AP847">
        <f ca="1">OFFSET(INDIRECT(CONCATENATE($AE$1,"!$A$1")),$AT847,MATCH("description",INDIRECT(CONCATENATE($AE$1,"!$A$1")):INDIRECT(CONCATENATE($AE$1,"!$L$1")),0)-1,1,1)</f>
        <v>0</v>
      </c>
      <c r="AQ847">
        <f ca="1">OFFSET(INDIRECT(CONCATENATE($AE$1,"!$A$1")),$AT847,MATCH("Display Name",INDIRECT(CONCATENATE($AE$1,"!$A$1")):INDIRECT(CONCATENATE($AE$1,"!$L$1")),0)-1,1,1)</f>
        <v>0</v>
      </c>
      <c r="AR847">
        <f ca="1">OFFSET(INDIRECT(CONCATENATE($AE$1,"!$A$1")),$AT847,MATCH("Pre-Windows 2000 Logon Name",INDIRECT(CONCATENATE($AE$1,"!$A$1")):INDIRECT(CONCATENATE($AE$1,"!$L$1")),0)-1,1,1)</f>
        <v>0</v>
      </c>
      <c r="AS847">
        <f ca="1">OFFSET(INDIRECT(CONCATENATE($AE$1,"!$A$1")),$AT847,MATCH("E-Mail Address",INDIRECT(CONCATENATE($AE$1,"!$A$1")):INDIRECT(CONCATENATE($AE$1,"!$L$1")),0)-1,1,1)</f>
        <v>0</v>
      </c>
      <c r="AT847">
        <v>846</v>
      </c>
    </row>
    <row r="848" spans="1:46" x14ac:dyDescent="0.25">
      <c r="A848" s="4"/>
      <c r="B848" s="4"/>
      <c r="C848" s="4"/>
      <c r="D848" s="4"/>
      <c r="E848" s="4"/>
      <c r="F848" s="4"/>
      <c r="H848" s="2"/>
      <c r="I848" t="str">
        <f t="shared" si="219"/>
        <v/>
      </c>
      <c r="K848" t="str">
        <f t="shared" si="208"/>
        <v/>
      </c>
      <c r="L848" t="str">
        <f t="shared" si="209"/>
        <v/>
      </c>
      <c r="M848" t="str">
        <f t="shared" si="210"/>
        <v/>
      </c>
      <c r="N848" t="str">
        <f t="shared" si="211"/>
        <v/>
      </c>
      <c r="O848" t="str">
        <f t="shared" si="212"/>
        <v/>
      </c>
      <c r="P848" t="str">
        <f t="shared" si="220"/>
        <v/>
      </c>
      <c r="R848" t="str">
        <f t="shared" ca="1" si="221"/>
        <v>0, 0</v>
      </c>
      <c r="S848">
        <f ca="1"/>
        <v>0</v>
      </c>
      <c r="T848">
        <f ca="1"/>
        <v>0</v>
      </c>
      <c r="U848">
        <f ca="1"/>
        <v>0</v>
      </c>
      <c r="V848">
        <f ca="1"/>
        <v>0</v>
      </c>
      <c r="W848">
        <f ca="1"/>
        <v>0</v>
      </c>
      <c r="X848">
        <f ca="1"/>
        <v>0</v>
      </c>
      <c r="Y848">
        <f ca="1"/>
        <v>0</v>
      </c>
      <c r="Z848">
        <f ca="1"/>
        <v>0</v>
      </c>
      <c r="AA848">
        <f ca="1"/>
        <v>0</v>
      </c>
      <c r="AC848" s="2"/>
      <c r="AD848" t="str">
        <f t="shared" si="222"/>
        <v/>
      </c>
      <c r="AF848" t="str">
        <f t="shared" si="213"/>
        <v/>
      </c>
      <c r="AG848" t="str">
        <f t="shared" si="214"/>
        <v/>
      </c>
      <c r="AH848" t="str">
        <f t="shared" si="215"/>
        <v/>
      </c>
      <c r="AI848" t="str">
        <f t="shared" si="216"/>
        <v/>
      </c>
      <c r="AJ848" t="str">
        <f t="shared" si="217"/>
        <v/>
      </c>
      <c r="AK848" t="str">
        <f t="shared" si="218"/>
        <v/>
      </c>
      <c r="AM848" t="str">
        <f t="shared" ca="1" si="223"/>
        <v>0, 0</v>
      </c>
      <c r="AN848">
        <f ca="1">OFFSET(INDIRECT(CONCATENATE($AE$1,"!$A$1")),$AT848,MATCH("First Name",INDIRECT(CONCATENATE($AE$1,"!$A$1")):INDIRECT(CONCATENATE($AE$1,"!$L$1")),0)-1,1,1)</f>
        <v>0</v>
      </c>
      <c r="AO848">
        <f ca="1">OFFSET(INDIRECT(CONCATENATE($AE$1,"!$A$1")),$AT848,MATCH("Last Name",INDIRECT(CONCATENATE($AE$1,"!$A$1")):INDIRECT(CONCATENATE($AE$1,"!$L$1")),0)-1,1,1)</f>
        <v>0</v>
      </c>
      <c r="AP848">
        <f ca="1">OFFSET(INDIRECT(CONCATENATE($AE$1,"!$A$1")),$AT848,MATCH("description",INDIRECT(CONCATENATE($AE$1,"!$A$1")):INDIRECT(CONCATENATE($AE$1,"!$L$1")),0)-1,1,1)</f>
        <v>0</v>
      </c>
      <c r="AQ848">
        <f ca="1">OFFSET(INDIRECT(CONCATENATE($AE$1,"!$A$1")),$AT848,MATCH("Display Name",INDIRECT(CONCATENATE($AE$1,"!$A$1")):INDIRECT(CONCATENATE($AE$1,"!$L$1")),0)-1,1,1)</f>
        <v>0</v>
      </c>
      <c r="AR848">
        <f ca="1">OFFSET(INDIRECT(CONCATENATE($AE$1,"!$A$1")),$AT848,MATCH("Pre-Windows 2000 Logon Name",INDIRECT(CONCATENATE($AE$1,"!$A$1")):INDIRECT(CONCATENATE($AE$1,"!$L$1")),0)-1,1,1)</f>
        <v>0</v>
      </c>
      <c r="AS848">
        <f ca="1">OFFSET(INDIRECT(CONCATENATE($AE$1,"!$A$1")),$AT848,MATCH("E-Mail Address",INDIRECT(CONCATENATE($AE$1,"!$A$1")):INDIRECT(CONCATENATE($AE$1,"!$L$1")),0)-1,1,1)</f>
        <v>0</v>
      </c>
      <c r="AT848">
        <v>847</v>
      </c>
    </row>
    <row r="849" spans="1:46" x14ac:dyDescent="0.25">
      <c r="A849" s="4"/>
      <c r="B849" s="4"/>
      <c r="C849" s="4"/>
      <c r="D849" s="4"/>
      <c r="E849" s="4"/>
      <c r="F849" s="4"/>
      <c r="H849" s="2"/>
      <c r="I849" t="str">
        <f t="shared" si="219"/>
        <v/>
      </c>
      <c r="K849" t="str">
        <f t="shared" si="208"/>
        <v/>
      </c>
      <c r="L849" t="str">
        <f t="shared" si="209"/>
        <v/>
      </c>
      <c r="M849" t="str">
        <f t="shared" si="210"/>
        <v/>
      </c>
      <c r="N849" t="str">
        <f t="shared" si="211"/>
        <v/>
      </c>
      <c r="O849" t="str">
        <f t="shared" si="212"/>
        <v/>
      </c>
      <c r="P849" t="str">
        <f t="shared" si="220"/>
        <v/>
      </c>
      <c r="R849" t="str">
        <f t="shared" ca="1" si="221"/>
        <v>0, 0</v>
      </c>
      <c r="S849">
        <f ca="1"/>
        <v>0</v>
      </c>
      <c r="T849">
        <f ca="1"/>
        <v>0</v>
      </c>
      <c r="U849">
        <f ca="1"/>
        <v>0</v>
      </c>
      <c r="V849">
        <f ca="1"/>
        <v>0</v>
      </c>
      <c r="W849">
        <f ca="1"/>
        <v>0</v>
      </c>
      <c r="X849">
        <f ca="1"/>
        <v>0</v>
      </c>
      <c r="Y849">
        <f ca="1"/>
        <v>0</v>
      </c>
      <c r="Z849">
        <f ca="1"/>
        <v>0</v>
      </c>
      <c r="AA849">
        <f ca="1"/>
        <v>0</v>
      </c>
      <c r="AC849" s="2"/>
      <c r="AD849" t="str">
        <f t="shared" si="222"/>
        <v/>
      </c>
      <c r="AF849" t="str">
        <f t="shared" si="213"/>
        <v/>
      </c>
      <c r="AG849" t="str">
        <f t="shared" si="214"/>
        <v/>
      </c>
      <c r="AH849" t="str">
        <f t="shared" si="215"/>
        <v/>
      </c>
      <c r="AI849" t="str">
        <f t="shared" si="216"/>
        <v/>
      </c>
      <c r="AJ849" t="str">
        <f t="shared" si="217"/>
        <v/>
      </c>
      <c r="AK849" t="str">
        <f t="shared" si="218"/>
        <v/>
      </c>
      <c r="AM849" t="str">
        <f t="shared" ca="1" si="223"/>
        <v>0, 0</v>
      </c>
      <c r="AN849">
        <f ca="1">OFFSET(INDIRECT(CONCATENATE($AE$1,"!$A$1")),$AT849,MATCH("First Name",INDIRECT(CONCATENATE($AE$1,"!$A$1")):INDIRECT(CONCATENATE($AE$1,"!$L$1")),0)-1,1,1)</f>
        <v>0</v>
      </c>
      <c r="AO849">
        <f ca="1">OFFSET(INDIRECT(CONCATENATE($AE$1,"!$A$1")),$AT849,MATCH("Last Name",INDIRECT(CONCATENATE($AE$1,"!$A$1")):INDIRECT(CONCATENATE($AE$1,"!$L$1")),0)-1,1,1)</f>
        <v>0</v>
      </c>
      <c r="AP849">
        <f ca="1">OFFSET(INDIRECT(CONCATENATE($AE$1,"!$A$1")),$AT849,MATCH("description",INDIRECT(CONCATENATE($AE$1,"!$A$1")):INDIRECT(CONCATENATE($AE$1,"!$L$1")),0)-1,1,1)</f>
        <v>0</v>
      </c>
      <c r="AQ849">
        <f ca="1">OFFSET(INDIRECT(CONCATENATE($AE$1,"!$A$1")),$AT849,MATCH("Display Name",INDIRECT(CONCATENATE($AE$1,"!$A$1")):INDIRECT(CONCATENATE($AE$1,"!$L$1")),0)-1,1,1)</f>
        <v>0</v>
      </c>
      <c r="AR849">
        <f ca="1">OFFSET(INDIRECT(CONCATENATE($AE$1,"!$A$1")),$AT849,MATCH("Pre-Windows 2000 Logon Name",INDIRECT(CONCATENATE($AE$1,"!$A$1")):INDIRECT(CONCATENATE($AE$1,"!$L$1")),0)-1,1,1)</f>
        <v>0</v>
      </c>
      <c r="AS849">
        <f ca="1">OFFSET(INDIRECT(CONCATENATE($AE$1,"!$A$1")),$AT849,MATCH("E-Mail Address",INDIRECT(CONCATENATE($AE$1,"!$A$1")):INDIRECT(CONCATENATE($AE$1,"!$L$1")),0)-1,1,1)</f>
        <v>0</v>
      </c>
      <c r="AT849">
        <v>848</v>
      </c>
    </row>
    <row r="850" spans="1:46" x14ac:dyDescent="0.25">
      <c r="A850" s="4"/>
      <c r="B850" s="4"/>
      <c r="C850" s="4"/>
      <c r="D850" s="4"/>
      <c r="E850" s="4"/>
      <c r="F850" s="4"/>
      <c r="H850" s="2"/>
      <c r="I850" t="str">
        <f t="shared" si="219"/>
        <v/>
      </c>
      <c r="K850" t="str">
        <f t="shared" si="208"/>
        <v/>
      </c>
      <c r="L850" t="str">
        <f t="shared" si="209"/>
        <v/>
      </c>
      <c r="M850" t="str">
        <f t="shared" si="210"/>
        <v/>
      </c>
      <c r="N850" t="str">
        <f t="shared" si="211"/>
        <v/>
      </c>
      <c r="O850" t="str">
        <f t="shared" si="212"/>
        <v/>
      </c>
      <c r="P850" t="str">
        <f t="shared" si="220"/>
        <v/>
      </c>
      <c r="R850" t="str">
        <f t="shared" ca="1" si="221"/>
        <v>0, 0</v>
      </c>
      <c r="S850">
        <f ca="1"/>
        <v>0</v>
      </c>
      <c r="T850">
        <f ca="1"/>
        <v>0</v>
      </c>
      <c r="U850">
        <f ca="1"/>
        <v>0</v>
      </c>
      <c r="V850">
        <f ca="1"/>
        <v>0</v>
      </c>
      <c r="W850">
        <f ca="1"/>
        <v>0</v>
      </c>
      <c r="X850">
        <f ca="1"/>
        <v>0</v>
      </c>
      <c r="Y850">
        <f ca="1"/>
        <v>0</v>
      </c>
      <c r="Z850">
        <f ca="1"/>
        <v>0</v>
      </c>
      <c r="AA850">
        <f ca="1"/>
        <v>0</v>
      </c>
      <c r="AC850" s="2"/>
      <c r="AD850" t="str">
        <f t="shared" si="222"/>
        <v/>
      </c>
      <c r="AF850" t="str">
        <f t="shared" si="213"/>
        <v/>
      </c>
      <c r="AG850" t="str">
        <f t="shared" si="214"/>
        <v/>
      </c>
      <c r="AH850" t="str">
        <f t="shared" si="215"/>
        <v/>
      </c>
      <c r="AI850" t="str">
        <f t="shared" si="216"/>
        <v/>
      </c>
      <c r="AJ850" t="str">
        <f t="shared" si="217"/>
        <v/>
      </c>
      <c r="AK850" t="str">
        <f t="shared" si="218"/>
        <v/>
      </c>
      <c r="AM850" t="str">
        <f t="shared" ca="1" si="223"/>
        <v>0, 0</v>
      </c>
      <c r="AN850">
        <f ca="1">OFFSET(INDIRECT(CONCATENATE($AE$1,"!$A$1")),$AT850,MATCH("First Name",INDIRECT(CONCATENATE($AE$1,"!$A$1")):INDIRECT(CONCATENATE($AE$1,"!$L$1")),0)-1,1,1)</f>
        <v>0</v>
      </c>
      <c r="AO850">
        <f ca="1">OFFSET(INDIRECT(CONCATENATE($AE$1,"!$A$1")),$AT850,MATCH("Last Name",INDIRECT(CONCATENATE($AE$1,"!$A$1")):INDIRECT(CONCATENATE($AE$1,"!$L$1")),0)-1,1,1)</f>
        <v>0</v>
      </c>
      <c r="AP850">
        <f ca="1">OFFSET(INDIRECT(CONCATENATE($AE$1,"!$A$1")),$AT850,MATCH("description",INDIRECT(CONCATENATE($AE$1,"!$A$1")):INDIRECT(CONCATENATE($AE$1,"!$L$1")),0)-1,1,1)</f>
        <v>0</v>
      </c>
      <c r="AQ850">
        <f ca="1">OFFSET(INDIRECT(CONCATENATE($AE$1,"!$A$1")),$AT850,MATCH("Display Name",INDIRECT(CONCATENATE($AE$1,"!$A$1")):INDIRECT(CONCATENATE($AE$1,"!$L$1")),0)-1,1,1)</f>
        <v>0</v>
      </c>
      <c r="AR850">
        <f ca="1">OFFSET(INDIRECT(CONCATENATE($AE$1,"!$A$1")),$AT850,MATCH("Pre-Windows 2000 Logon Name",INDIRECT(CONCATENATE($AE$1,"!$A$1")):INDIRECT(CONCATENATE($AE$1,"!$L$1")),0)-1,1,1)</f>
        <v>0</v>
      </c>
      <c r="AS850">
        <f ca="1">OFFSET(INDIRECT(CONCATENATE($AE$1,"!$A$1")),$AT850,MATCH("E-Mail Address",INDIRECT(CONCATENATE($AE$1,"!$A$1")):INDIRECT(CONCATENATE($AE$1,"!$L$1")),0)-1,1,1)</f>
        <v>0</v>
      </c>
      <c r="AT850">
        <v>849</v>
      </c>
    </row>
    <row r="851" spans="1:46" x14ac:dyDescent="0.25">
      <c r="A851" s="4"/>
      <c r="B851" s="4"/>
      <c r="C851" s="4"/>
      <c r="D851" s="4"/>
      <c r="E851" s="4"/>
      <c r="F851" s="4"/>
      <c r="H851" s="2"/>
      <c r="I851" t="str">
        <f t="shared" si="219"/>
        <v/>
      </c>
      <c r="K851" t="str">
        <f t="shared" si="208"/>
        <v/>
      </c>
      <c r="L851" t="str">
        <f t="shared" si="209"/>
        <v/>
      </c>
      <c r="M851" t="str">
        <f t="shared" si="210"/>
        <v/>
      </c>
      <c r="N851" t="str">
        <f t="shared" si="211"/>
        <v/>
      </c>
      <c r="O851" t="str">
        <f t="shared" si="212"/>
        <v/>
      </c>
      <c r="P851" t="str">
        <f t="shared" si="220"/>
        <v/>
      </c>
      <c r="R851" t="str">
        <f t="shared" ca="1" si="221"/>
        <v>0, 0</v>
      </c>
      <c r="S851">
        <f ca="1"/>
        <v>0</v>
      </c>
      <c r="T851">
        <f ca="1"/>
        <v>0</v>
      </c>
      <c r="U851">
        <f ca="1"/>
        <v>0</v>
      </c>
      <c r="V851">
        <f ca="1"/>
        <v>0</v>
      </c>
      <c r="W851">
        <f ca="1"/>
        <v>0</v>
      </c>
      <c r="X851">
        <f ca="1"/>
        <v>0</v>
      </c>
      <c r="Y851">
        <f ca="1"/>
        <v>0</v>
      </c>
      <c r="Z851">
        <f ca="1"/>
        <v>0</v>
      </c>
      <c r="AA851">
        <f ca="1"/>
        <v>0</v>
      </c>
      <c r="AC851" s="2"/>
      <c r="AD851" t="str">
        <f t="shared" si="222"/>
        <v/>
      </c>
      <c r="AF851" t="str">
        <f t="shared" si="213"/>
        <v/>
      </c>
      <c r="AG851" t="str">
        <f t="shared" si="214"/>
        <v/>
      </c>
      <c r="AH851" t="str">
        <f t="shared" si="215"/>
        <v/>
      </c>
      <c r="AI851" t="str">
        <f t="shared" si="216"/>
        <v/>
      </c>
      <c r="AJ851" t="str">
        <f t="shared" si="217"/>
        <v/>
      </c>
      <c r="AK851" t="str">
        <f t="shared" si="218"/>
        <v/>
      </c>
      <c r="AM851" t="str">
        <f t="shared" ca="1" si="223"/>
        <v>0, 0</v>
      </c>
      <c r="AN851">
        <f ca="1">OFFSET(INDIRECT(CONCATENATE($AE$1,"!$A$1")),$AT851,MATCH("First Name",INDIRECT(CONCATENATE($AE$1,"!$A$1")):INDIRECT(CONCATENATE($AE$1,"!$L$1")),0)-1,1,1)</f>
        <v>0</v>
      </c>
      <c r="AO851">
        <f ca="1">OFFSET(INDIRECT(CONCATENATE($AE$1,"!$A$1")),$AT851,MATCH("Last Name",INDIRECT(CONCATENATE($AE$1,"!$A$1")):INDIRECT(CONCATENATE($AE$1,"!$L$1")),0)-1,1,1)</f>
        <v>0</v>
      </c>
      <c r="AP851">
        <f ca="1">OFFSET(INDIRECT(CONCATENATE($AE$1,"!$A$1")),$AT851,MATCH("description",INDIRECT(CONCATENATE($AE$1,"!$A$1")):INDIRECT(CONCATENATE($AE$1,"!$L$1")),0)-1,1,1)</f>
        <v>0</v>
      </c>
      <c r="AQ851">
        <f ca="1">OFFSET(INDIRECT(CONCATENATE($AE$1,"!$A$1")),$AT851,MATCH("Display Name",INDIRECT(CONCATENATE($AE$1,"!$A$1")):INDIRECT(CONCATENATE($AE$1,"!$L$1")),0)-1,1,1)</f>
        <v>0</v>
      </c>
      <c r="AR851">
        <f ca="1">OFFSET(INDIRECT(CONCATENATE($AE$1,"!$A$1")),$AT851,MATCH("Pre-Windows 2000 Logon Name",INDIRECT(CONCATENATE($AE$1,"!$A$1")):INDIRECT(CONCATENATE($AE$1,"!$L$1")),0)-1,1,1)</f>
        <v>0</v>
      </c>
      <c r="AS851">
        <f ca="1">OFFSET(INDIRECT(CONCATENATE($AE$1,"!$A$1")),$AT851,MATCH("E-Mail Address",INDIRECT(CONCATENATE($AE$1,"!$A$1")):INDIRECT(CONCATENATE($AE$1,"!$L$1")),0)-1,1,1)</f>
        <v>0</v>
      </c>
      <c r="AT851">
        <v>850</v>
      </c>
    </row>
    <row r="852" spans="1:46" x14ac:dyDescent="0.25">
      <c r="A852" s="4"/>
      <c r="B852" s="4"/>
      <c r="C852" s="4"/>
      <c r="D852" s="4"/>
      <c r="E852" s="4"/>
      <c r="F852" s="4"/>
      <c r="H852" s="2"/>
      <c r="I852" t="str">
        <f t="shared" si="219"/>
        <v/>
      </c>
      <c r="K852" t="str">
        <f t="shared" si="208"/>
        <v/>
      </c>
      <c r="L852" t="str">
        <f t="shared" si="209"/>
        <v/>
      </c>
      <c r="M852" t="str">
        <f t="shared" si="210"/>
        <v/>
      </c>
      <c r="N852" t="str">
        <f t="shared" si="211"/>
        <v/>
      </c>
      <c r="O852" t="str">
        <f t="shared" si="212"/>
        <v/>
      </c>
      <c r="P852" t="str">
        <f t="shared" si="220"/>
        <v/>
      </c>
      <c r="R852" t="str">
        <f t="shared" ca="1" si="221"/>
        <v>0, 0</v>
      </c>
      <c r="S852">
        <f ca="1"/>
        <v>0</v>
      </c>
      <c r="T852">
        <f ca="1"/>
        <v>0</v>
      </c>
      <c r="U852">
        <f ca="1"/>
        <v>0</v>
      </c>
      <c r="V852">
        <f ca="1"/>
        <v>0</v>
      </c>
      <c r="W852">
        <f ca="1"/>
        <v>0</v>
      </c>
      <c r="X852">
        <f ca="1"/>
        <v>0</v>
      </c>
      <c r="Y852">
        <f ca="1"/>
        <v>0</v>
      </c>
      <c r="Z852">
        <f ca="1"/>
        <v>0</v>
      </c>
      <c r="AA852">
        <f ca="1"/>
        <v>0</v>
      </c>
      <c r="AC852" s="2"/>
      <c r="AD852" t="str">
        <f t="shared" si="222"/>
        <v/>
      </c>
      <c r="AF852" t="str">
        <f t="shared" si="213"/>
        <v/>
      </c>
      <c r="AG852" t="str">
        <f t="shared" si="214"/>
        <v/>
      </c>
      <c r="AH852" t="str">
        <f t="shared" si="215"/>
        <v/>
      </c>
      <c r="AI852" t="str">
        <f t="shared" si="216"/>
        <v/>
      </c>
      <c r="AJ852" t="str">
        <f t="shared" si="217"/>
        <v/>
      </c>
      <c r="AK852" t="str">
        <f t="shared" si="218"/>
        <v/>
      </c>
      <c r="AM852" t="str">
        <f t="shared" ca="1" si="223"/>
        <v>0, 0</v>
      </c>
      <c r="AN852">
        <f ca="1">OFFSET(INDIRECT(CONCATENATE($AE$1,"!$A$1")),$AT852,MATCH("First Name",INDIRECT(CONCATENATE($AE$1,"!$A$1")):INDIRECT(CONCATENATE($AE$1,"!$L$1")),0)-1,1,1)</f>
        <v>0</v>
      </c>
      <c r="AO852">
        <f ca="1">OFFSET(INDIRECT(CONCATENATE($AE$1,"!$A$1")),$AT852,MATCH("Last Name",INDIRECT(CONCATENATE($AE$1,"!$A$1")):INDIRECT(CONCATENATE($AE$1,"!$L$1")),0)-1,1,1)</f>
        <v>0</v>
      </c>
      <c r="AP852">
        <f ca="1">OFFSET(INDIRECT(CONCATENATE($AE$1,"!$A$1")),$AT852,MATCH("description",INDIRECT(CONCATENATE($AE$1,"!$A$1")):INDIRECT(CONCATENATE($AE$1,"!$L$1")),0)-1,1,1)</f>
        <v>0</v>
      </c>
      <c r="AQ852">
        <f ca="1">OFFSET(INDIRECT(CONCATENATE($AE$1,"!$A$1")),$AT852,MATCH("Display Name",INDIRECT(CONCATENATE($AE$1,"!$A$1")):INDIRECT(CONCATENATE($AE$1,"!$L$1")),0)-1,1,1)</f>
        <v>0</v>
      </c>
      <c r="AR852">
        <f ca="1">OFFSET(INDIRECT(CONCATENATE($AE$1,"!$A$1")),$AT852,MATCH("Pre-Windows 2000 Logon Name",INDIRECT(CONCATENATE($AE$1,"!$A$1")):INDIRECT(CONCATENATE($AE$1,"!$L$1")),0)-1,1,1)</f>
        <v>0</v>
      </c>
      <c r="AS852">
        <f ca="1">OFFSET(INDIRECT(CONCATENATE($AE$1,"!$A$1")),$AT852,MATCH("E-Mail Address",INDIRECT(CONCATENATE($AE$1,"!$A$1")):INDIRECT(CONCATENATE($AE$1,"!$L$1")),0)-1,1,1)</f>
        <v>0</v>
      </c>
      <c r="AT852">
        <v>851</v>
      </c>
    </row>
    <row r="853" spans="1:46" x14ac:dyDescent="0.25">
      <c r="A853" s="4"/>
      <c r="B853" s="4"/>
      <c r="C853" s="4"/>
      <c r="D853" s="4"/>
      <c r="E853" s="4"/>
      <c r="F853" s="4"/>
      <c r="H853" s="2"/>
      <c r="I853" t="str">
        <f t="shared" si="219"/>
        <v/>
      </c>
      <c r="K853" t="str">
        <f t="shared" si="208"/>
        <v/>
      </c>
      <c r="L853" t="str">
        <f t="shared" si="209"/>
        <v/>
      </c>
      <c r="M853" t="str">
        <f t="shared" si="210"/>
        <v/>
      </c>
      <c r="N853" t="str">
        <f t="shared" si="211"/>
        <v/>
      </c>
      <c r="O853" t="str">
        <f t="shared" si="212"/>
        <v/>
      </c>
      <c r="P853" t="str">
        <f t="shared" si="220"/>
        <v/>
      </c>
      <c r="R853" t="str">
        <f t="shared" ca="1" si="221"/>
        <v>0, 0</v>
      </c>
      <c r="S853">
        <f ca="1"/>
        <v>0</v>
      </c>
      <c r="T853">
        <f ca="1"/>
        <v>0</v>
      </c>
      <c r="U853">
        <f ca="1"/>
        <v>0</v>
      </c>
      <c r="V853">
        <f ca="1"/>
        <v>0</v>
      </c>
      <c r="W853">
        <f ca="1"/>
        <v>0</v>
      </c>
      <c r="X853">
        <f ca="1"/>
        <v>0</v>
      </c>
      <c r="Y853">
        <f ca="1"/>
        <v>0</v>
      </c>
      <c r="Z853">
        <f ca="1"/>
        <v>0</v>
      </c>
      <c r="AA853">
        <f ca="1"/>
        <v>0</v>
      </c>
      <c r="AC853" s="2"/>
      <c r="AD853" t="str">
        <f t="shared" si="222"/>
        <v/>
      </c>
      <c r="AF853" t="str">
        <f t="shared" si="213"/>
        <v/>
      </c>
      <c r="AG853" t="str">
        <f t="shared" si="214"/>
        <v/>
      </c>
      <c r="AH853" t="str">
        <f t="shared" si="215"/>
        <v/>
      </c>
      <c r="AI853" t="str">
        <f t="shared" si="216"/>
        <v/>
      </c>
      <c r="AJ853" t="str">
        <f t="shared" si="217"/>
        <v/>
      </c>
      <c r="AK853" t="str">
        <f t="shared" si="218"/>
        <v/>
      </c>
      <c r="AM853" t="str">
        <f t="shared" ca="1" si="223"/>
        <v>0, 0</v>
      </c>
      <c r="AN853">
        <f ca="1">OFFSET(INDIRECT(CONCATENATE($AE$1,"!$A$1")),$AT853,MATCH("First Name",INDIRECT(CONCATENATE($AE$1,"!$A$1")):INDIRECT(CONCATENATE($AE$1,"!$L$1")),0)-1,1,1)</f>
        <v>0</v>
      </c>
      <c r="AO853">
        <f ca="1">OFFSET(INDIRECT(CONCATENATE($AE$1,"!$A$1")),$AT853,MATCH("Last Name",INDIRECT(CONCATENATE($AE$1,"!$A$1")):INDIRECT(CONCATENATE($AE$1,"!$L$1")),0)-1,1,1)</f>
        <v>0</v>
      </c>
      <c r="AP853">
        <f ca="1">OFFSET(INDIRECT(CONCATENATE($AE$1,"!$A$1")),$AT853,MATCH("description",INDIRECT(CONCATENATE($AE$1,"!$A$1")):INDIRECT(CONCATENATE($AE$1,"!$L$1")),0)-1,1,1)</f>
        <v>0</v>
      </c>
      <c r="AQ853">
        <f ca="1">OFFSET(INDIRECT(CONCATENATE($AE$1,"!$A$1")),$AT853,MATCH("Display Name",INDIRECT(CONCATENATE($AE$1,"!$A$1")):INDIRECT(CONCATENATE($AE$1,"!$L$1")),0)-1,1,1)</f>
        <v>0</v>
      </c>
      <c r="AR853">
        <f ca="1">OFFSET(INDIRECT(CONCATENATE($AE$1,"!$A$1")),$AT853,MATCH("Pre-Windows 2000 Logon Name",INDIRECT(CONCATENATE($AE$1,"!$A$1")):INDIRECT(CONCATENATE($AE$1,"!$L$1")),0)-1,1,1)</f>
        <v>0</v>
      </c>
      <c r="AS853">
        <f ca="1">OFFSET(INDIRECT(CONCATENATE($AE$1,"!$A$1")),$AT853,MATCH("E-Mail Address",INDIRECT(CONCATENATE($AE$1,"!$A$1")):INDIRECT(CONCATENATE($AE$1,"!$L$1")),0)-1,1,1)</f>
        <v>0</v>
      </c>
      <c r="AT853">
        <v>852</v>
      </c>
    </row>
    <row r="854" spans="1:46" x14ac:dyDescent="0.25">
      <c r="A854" s="4"/>
      <c r="B854" s="4"/>
      <c r="C854" s="4"/>
      <c r="D854" s="4"/>
      <c r="E854" s="4"/>
      <c r="F854" s="4"/>
      <c r="H854" s="2"/>
      <c r="I854" t="str">
        <f t="shared" si="219"/>
        <v/>
      </c>
      <c r="K854" t="str">
        <f t="shared" si="208"/>
        <v/>
      </c>
      <c r="L854" t="str">
        <f t="shared" si="209"/>
        <v/>
      </c>
      <c r="M854" t="str">
        <f t="shared" si="210"/>
        <v/>
      </c>
      <c r="N854" t="str">
        <f t="shared" si="211"/>
        <v/>
      </c>
      <c r="O854" t="str">
        <f t="shared" si="212"/>
        <v/>
      </c>
      <c r="P854" t="str">
        <f t="shared" si="220"/>
        <v/>
      </c>
      <c r="R854" t="str">
        <f t="shared" ca="1" si="221"/>
        <v>0, 0</v>
      </c>
      <c r="S854">
        <f ca="1"/>
        <v>0</v>
      </c>
      <c r="T854">
        <f ca="1"/>
        <v>0</v>
      </c>
      <c r="U854">
        <f ca="1"/>
        <v>0</v>
      </c>
      <c r="V854">
        <f ca="1"/>
        <v>0</v>
      </c>
      <c r="W854">
        <f ca="1"/>
        <v>0</v>
      </c>
      <c r="X854">
        <f ca="1"/>
        <v>0</v>
      </c>
      <c r="Y854">
        <f ca="1"/>
        <v>0</v>
      </c>
      <c r="Z854">
        <f ca="1"/>
        <v>0</v>
      </c>
      <c r="AA854">
        <f ca="1"/>
        <v>0</v>
      </c>
      <c r="AC854" s="2"/>
      <c r="AD854" t="str">
        <f t="shared" si="222"/>
        <v/>
      </c>
      <c r="AF854" t="str">
        <f t="shared" si="213"/>
        <v/>
      </c>
      <c r="AG854" t="str">
        <f t="shared" si="214"/>
        <v/>
      </c>
      <c r="AH854" t="str">
        <f t="shared" si="215"/>
        <v/>
      </c>
      <c r="AI854" t="str">
        <f t="shared" si="216"/>
        <v/>
      </c>
      <c r="AJ854" t="str">
        <f t="shared" si="217"/>
        <v/>
      </c>
      <c r="AK854" t="str">
        <f t="shared" si="218"/>
        <v/>
      </c>
      <c r="AM854" t="str">
        <f t="shared" ca="1" si="223"/>
        <v>0, 0</v>
      </c>
      <c r="AN854">
        <f ca="1">OFFSET(INDIRECT(CONCATENATE($AE$1,"!$A$1")),$AT854,MATCH("First Name",INDIRECT(CONCATENATE($AE$1,"!$A$1")):INDIRECT(CONCATENATE($AE$1,"!$L$1")),0)-1,1,1)</f>
        <v>0</v>
      </c>
      <c r="AO854">
        <f ca="1">OFFSET(INDIRECT(CONCATENATE($AE$1,"!$A$1")),$AT854,MATCH("Last Name",INDIRECT(CONCATENATE($AE$1,"!$A$1")):INDIRECT(CONCATENATE($AE$1,"!$L$1")),0)-1,1,1)</f>
        <v>0</v>
      </c>
      <c r="AP854">
        <f ca="1">OFFSET(INDIRECT(CONCATENATE($AE$1,"!$A$1")),$AT854,MATCH("description",INDIRECT(CONCATENATE($AE$1,"!$A$1")):INDIRECT(CONCATENATE($AE$1,"!$L$1")),0)-1,1,1)</f>
        <v>0</v>
      </c>
      <c r="AQ854">
        <f ca="1">OFFSET(INDIRECT(CONCATENATE($AE$1,"!$A$1")),$AT854,MATCH("Display Name",INDIRECT(CONCATENATE($AE$1,"!$A$1")):INDIRECT(CONCATENATE($AE$1,"!$L$1")),0)-1,1,1)</f>
        <v>0</v>
      </c>
      <c r="AR854">
        <f ca="1">OFFSET(INDIRECT(CONCATENATE($AE$1,"!$A$1")),$AT854,MATCH("Pre-Windows 2000 Logon Name",INDIRECT(CONCATENATE($AE$1,"!$A$1")):INDIRECT(CONCATENATE($AE$1,"!$L$1")),0)-1,1,1)</f>
        <v>0</v>
      </c>
      <c r="AS854">
        <f ca="1">OFFSET(INDIRECT(CONCATENATE($AE$1,"!$A$1")),$AT854,MATCH("E-Mail Address",INDIRECT(CONCATENATE($AE$1,"!$A$1")):INDIRECT(CONCATENATE($AE$1,"!$L$1")),0)-1,1,1)</f>
        <v>0</v>
      </c>
      <c r="AT854">
        <v>853</v>
      </c>
    </row>
    <row r="855" spans="1:46" x14ac:dyDescent="0.25">
      <c r="A855" s="4"/>
      <c r="B855" s="4"/>
      <c r="C855" s="4"/>
      <c r="D855" s="4"/>
      <c r="E855" s="4"/>
      <c r="F855" s="4"/>
      <c r="H855" s="2"/>
      <c r="I855" t="str">
        <f t="shared" si="219"/>
        <v/>
      </c>
      <c r="K855" t="str">
        <f t="shared" si="208"/>
        <v/>
      </c>
      <c r="L855" t="str">
        <f t="shared" si="209"/>
        <v/>
      </c>
      <c r="M855" t="str">
        <f t="shared" si="210"/>
        <v/>
      </c>
      <c r="N855" t="str">
        <f t="shared" si="211"/>
        <v/>
      </c>
      <c r="O855" t="str">
        <f t="shared" si="212"/>
        <v/>
      </c>
      <c r="P855" t="str">
        <f t="shared" si="220"/>
        <v/>
      </c>
      <c r="R855" t="str">
        <f t="shared" ca="1" si="221"/>
        <v>0, 0</v>
      </c>
      <c r="S855">
        <f ca="1"/>
        <v>0</v>
      </c>
      <c r="T855">
        <f ca="1"/>
        <v>0</v>
      </c>
      <c r="U855">
        <f ca="1"/>
        <v>0</v>
      </c>
      <c r="V855">
        <f ca="1"/>
        <v>0</v>
      </c>
      <c r="W855">
        <f ca="1"/>
        <v>0</v>
      </c>
      <c r="X855">
        <f ca="1"/>
        <v>0</v>
      </c>
      <c r="Y855">
        <f ca="1"/>
        <v>0</v>
      </c>
      <c r="Z855">
        <f ca="1"/>
        <v>0</v>
      </c>
      <c r="AA855">
        <f ca="1"/>
        <v>0</v>
      </c>
      <c r="AC855" s="2"/>
      <c r="AD855" t="str">
        <f t="shared" si="222"/>
        <v/>
      </c>
      <c r="AF855" t="str">
        <f t="shared" si="213"/>
        <v/>
      </c>
      <c r="AG855" t="str">
        <f t="shared" si="214"/>
        <v/>
      </c>
      <c r="AH855" t="str">
        <f t="shared" si="215"/>
        <v/>
      </c>
      <c r="AI855" t="str">
        <f t="shared" si="216"/>
        <v/>
      </c>
      <c r="AJ855" t="str">
        <f t="shared" si="217"/>
        <v/>
      </c>
      <c r="AK855" t="str">
        <f t="shared" si="218"/>
        <v/>
      </c>
      <c r="AM855" t="str">
        <f t="shared" ca="1" si="223"/>
        <v>0, 0</v>
      </c>
      <c r="AN855">
        <f ca="1">OFFSET(INDIRECT(CONCATENATE($AE$1,"!$A$1")),$AT855,MATCH("First Name",INDIRECT(CONCATENATE($AE$1,"!$A$1")):INDIRECT(CONCATENATE($AE$1,"!$L$1")),0)-1,1,1)</f>
        <v>0</v>
      </c>
      <c r="AO855">
        <f ca="1">OFFSET(INDIRECT(CONCATENATE($AE$1,"!$A$1")),$AT855,MATCH("Last Name",INDIRECT(CONCATENATE($AE$1,"!$A$1")):INDIRECT(CONCATENATE($AE$1,"!$L$1")),0)-1,1,1)</f>
        <v>0</v>
      </c>
      <c r="AP855">
        <f ca="1">OFFSET(INDIRECT(CONCATENATE($AE$1,"!$A$1")),$AT855,MATCH("description",INDIRECT(CONCATENATE($AE$1,"!$A$1")):INDIRECT(CONCATENATE($AE$1,"!$L$1")),0)-1,1,1)</f>
        <v>0</v>
      </c>
      <c r="AQ855">
        <f ca="1">OFFSET(INDIRECT(CONCATENATE($AE$1,"!$A$1")),$AT855,MATCH("Display Name",INDIRECT(CONCATENATE($AE$1,"!$A$1")):INDIRECT(CONCATENATE($AE$1,"!$L$1")),0)-1,1,1)</f>
        <v>0</v>
      </c>
      <c r="AR855">
        <f ca="1">OFFSET(INDIRECT(CONCATENATE($AE$1,"!$A$1")),$AT855,MATCH("Pre-Windows 2000 Logon Name",INDIRECT(CONCATENATE($AE$1,"!$A$1")):INDIRECT(CONCATENATE($AE$1,"!$L$1")),0)-1,1,1)</f>
        <v>0</v>
      </c>
      <c r="AS855">
        <f ca="1">OFFSET(INDIRECT(CONCATENATE($AE$1,"!$A$1")),$AT855,MATCH("E-Mail Address",INDIRECT(CONCATENATE($AE$1,"!$A$1")):INDIRECT(CONCATENATE($AE$1,"!$L$1")),0)-1,1,1)</f>
        <v>0</v>
      </c>
      <c r="AT855">
        <v>854</v>
      </c>
    </row>
    <row r="856" spans="1:46" x14ac:dyDescent="0.25">
      <c r="A856" s="4"/>
      <c r="B856" s="4"/>
      <c r="C856" s="4"/>
      <c r="D856" s="4"/>
      <c r="E856" s="4"/>
      <c r="F856" s="4"/>
      <c r="H856" s="2"/>
      <c r="I856" t="str">
        <f t="shared" si="219"/>
        <v/>
      </c>
      <c r="K856" t="str">
        <f t="shared" si="208"/>
        <v/>
      </c>
      <c r="L856" t="str">
        <f t="shared" si="209"/>
        <v/>
      </c>
      <c r="M856" t="str">
        <f t="shared" si="210"/>
        <v/>
      </c>
      <c r="N856" t="str">
        <f t="shared" si="211"/>
        <v/>
      </c>
      <c r="O856" t="str">
        <f t="shared" si="212"/>
        <v/>
      </c>
      <c r="P856" t="str">
        <f t="shared" si="220"/>
        <v/>
      </c>
      <c r="R856" t="str">
        <f t="shared" ca="1" si="221"/>
        <v>0, 0</v>
      </c>
      <c r="S856">
        <f ca="1"/>
        <v>0</v>
      </c>
      <c r="T856">
        <f ca="1"/>
        <v>0</v>
      </c>
      <c r="U856">
        <f ca="1"/>
        <v>0</v>
      </c>
      <c r="V856">
        <f ca="1"/>
        <v>0</v>
      </c>
      <c r="W856">
        <f ca="1"/>
        <v>0</v>
      </c>
      <c r="X856">
        <f ca="1"/>
        <v>0</v>
      </c>
      <c r="Y856">
        <f ca="1"/>
        <v>0</v>
      </c>
      <c r="Z856">
        <f ca="1"/>
        <v>0</v>
      </c>
      <c r="AA856">
        <f ca="1"/>
        <v>0</v>
      </c>
      <c r="AC856" s="2"/>
      <c r="AD856" t="str">
        <f t="shared" si="222"/>
        <v/>
      </c>
      <c r="AF856" t="str">
        <f t="shared" si="213"/>
        <v/>
      </c>
      <c r="AG856" t="str">
        <f t="shared" si="214"/>
        <v/>
      </c>
      <c r="AH856" t="str">
        <f t="shared" si="215"/>
        <v/>
      </c>
      <c r="AI856" t="str">
        <f t="shared" si="216"/>
        <v/>
      </c>
      <c r="AJ856" t="str">
        <f t="shared" si="217"/>
        <v/>
      </c>
      <c r="AK856" t="str">
        <f t="shared" si="218"/>
        <v/>
      </c>
      <c r="AM856" t="str">
        <f t="shared" ca="1" si="223"/>
        <v>0, 0</v>
      </c>
      <c r="AN856">
        <f ca="1">OFFSET(INDIRECT(CONCATENATE($AE$1,"!$A$1")),$AT856,MATCH("First Name",INDIRECT(CONCATENATE($AE$1,"!$A$1")):INDIRECT(CONCATENATE($AE$1,"!$L$1")),0)-1,1,1)</f>
        <v>0</v>
      </c>
      <c r="AO856">
        <f ca="1">OFFSET(INDIRECT(CONCATENATE($AE$1,"!$A$1")),$AT856,MATCH("Last Name",INDIRECT(CONCATENATE($AE$1,"!$A$1")):INDIRECT(CONCATENATE($AE$1,"!$L$1")),0)-1,1,1)</f>
        <v>0</v>
      </c>
      <c r="AP856">
        <f ca="1">OFFSET(INDIRECT(CONCATENATE($AE$1,"!$A$1")),$AT856,MATCH("description",INDIRECT(CONCATENATE($AE$1,"!$A$1")):INDIRECT(CONCATENATE($AE$1,"!$L$1")),0)-1,1,1)</f>
        <v>0</v>
      </c>
      <c r="AQ856">
        <f ca="1">OFFSET(INDIRECT(CONCATENATE($AE$1,"!$A$1")),$AT856,MATCH("Display Name",INDIRECT(CONCATENATE($AE$1,"!$A$1")):INDIRECT(CONCATENATE($AE$1,"!$L$1")),0)-1,1,1)</f>
        <v>0</v>
      </c>
      <c r="AR856">
        <f ca="1">OFFSET(INDIRECT(CONCATENATE($AE$1,"!$A$1")),$AT856,MATCH("Pre-Windows 2000 Logon Name",INDIRECT(CONCATENATE($AE$1,"!$A$1")):INDIRECT(CONCATENATE($AE$1,"!$L$1")),0)-1,1,1)</f>
        <v>0</v>
      </c>
      <c r="AS856">
        <f ca="1">OFFSET(INDIRECT(CONCATENATE($AE$1,"!$A$1")),$AT856,MATCH("E-Mail Address",INDIRECT(CONCATENATE($AE$1,"!$A$1")):INDIRECT(CONCATENATE($AE$1,"!$L$1")),0)-1,1,1)</f>
        <v>0</v>
      </c>
      <c r="AT856">
        <v>855</v>
      </c>
    </row>
    <row r="857" spans="1:46" x14ac:dyDescent="0.25">
      <c r="A857" s="4"/>
      <c r="B857" s="4"/>
      <c r="C857" s="4"/>
      <c r="D857" s="4"/>
      <c r="E857" s="4"/>
      <c r="F857" s="4"/>
      <c r="H857" s="2"/>
      <c r="I857" t="str">
        <f t="shared" si="219"/>
        <v/>
      </c>
      <c r="K857" t="str">
        <f t="shared" si="208"/>
        <v/>
      </c>
      <c r="L857" t="str">
        <f t="shared" si="209"/>
        <v/>
      </c>
      <c r="M857" t="str">
        <f t="shared" si="210"/>
        <v/>
      </c>
      <c r="N857" t="str">
        <f t="shared" si="211"/>
        <v/>
      </c>
      <c r="O857" t="str">
        <f t="shared" si="212"/>
        <v/>
      </c>
      <c r="P857" t="str">
        <f t="shared" si="220"/>
        <v/>
      </c>
      <c r="R857" t="str">
        <f t="shared" ca="1" si="221"/>
        <v>0, 0</v>
      </c>
      <c r="S857">
        <f ca="1"/>
        <v>0</v>
      </c>
      <c r="T857">
        <f ca="1"/>
        <v>0</v>
      </c>
      <c r="U857">
        <f ca="1"/>
        <v>0</v>
      </c>
      <c r="V857">
        <f ca="1"/>
        <v>0</v>
      </c>
      <c r="W857">
        <f ca="1"/>
        <v>0</v>
      </c>
      <c r="X857">
        <f ca="1"/>
        <v>0</v>
      </c>
      <c r="Y857">
        <f ca="1"/>
        <v>0</v>
      </c>
      <c r="Z857">
        <f ca="1"/>
        <v>0</v>
      </c>
      <c r="AA857">
        <f ca="1"/>
        <v>0</v>
      </c>
      <c r="AC857" s="2"/>
      <c r="AD857" t="str">
        <f t="shared" si="222"/>
        <v/>
      </c>
      <c r="AF857" t="str">
        <f t="shared" si="213"/>
        <v/>
      </c>
      <c r="AG857" t="str">
        <f t="shared" si="214"/>
        <v/>
      </c>
      <c r="AH857" t="str">
        <f t="shared" si="215"/>
        <v/>
      </c>
      <c r="AI857" t="str">
        <f t="shared" si="216"/>
        <v/>
      </c>
      <c r="AJ857" t="str">
        <f t="shared" si="217"/>
        <v/>
      </c>
      <c r="AK857" t="str">
        <f t="shared" si="218"/>
        <v/>
      </c>
      <c r="AM857" t="str">
        <f t="shared" ca="1" si="223"/>
        <v>0, 0</v>
      </c>
      <c r="AN857">
        <f ca="1">OFFSET(INDIRECT(CONCATENATE($AE$1,"!$A$1")),$AT857,MATCH("First Name",INDIRECT(CONCATENATE($AE$1,"!$A$1")):INDIRECT(CONCATENATE($AE$1,"!$L$1")),0)-1,1,1)</f>
        <v>0</v>
      </c>
      <c r="AO857">
        <f ca="1">OFFSET(INDIRECT(CONCATENATE($AE$1,"!$A$1")),$AT857,MATCH("Last Name",INDIRECT(CONCATENATE($AE$1,"!$A$1")):INDIRECT(CONCATENATE($AE$1,"!$L$1")),0)-1,1,1)</f>
        <v>0</v>
      </c>
      <c r="AP857">
        <f ca="1">OFFSET(INDIRECT(CONCATENATE($AE$1,"!$A$1")),$AT857,MATCH("description",INDIRECT(CONCATENATE($AE$1,"!$A$1")):INDIRECT(CONCATENATE($AE$1,"!$L$1")),0)-1,1,1)</f>
        <v>0</v>
      </c>
      <c r="AQ857">
        <f ca="1">OFFSET(INDIRECT(CONCATENATE($AE$1,"!$A$1")),$AT857,MATCH("Display Name",INDIRECT(CONCATENATE($AE$1,"!$A$1")):INDIRECT(CONCATENATE($AE$1,"!$L$1")),0)-1,1,1)</f>
        <v>0</v>
      </c>
      <c r="AR857">
        <f ca="1">OFFSET(INDIRECT(CONCATENATE($AE$1,"!$A$1")),$AT857,MATCH("Pre-Windows 2000 Logon Name",INDIRECT(CONCATENATE($AE$1,"!$A$1")):INDIRECT(CONCATENATE($AE$1,"!$L$1")),0)-1,1,1)</f>
        <v>0</v>
      </c>
      <c r="AS857">
        <f ca="1">OFFSET(INDIRECT(CONCATENATE($AE$1,"!$A$1")),$AT857,MATCH("E-Mail Address",INDIRECT(CONCATENATE($AE$1,"!$A$1")):INDIRECT(CONCATENATE($AE$1,"!$L$1")),0)-1,1,1)</f>
        <v>0</v>
      </c>
      <c r="AT857">
        <v>856</v>
      </c>
    </row>
    <row r="858" spans="1:46" x14ac:dyDescent="0.25">
      <c r="A858" s="4"/>
      <c r="B858" s="4"/>
      <c r="C858" s="4"/>
      <c r="D858" s="4"/>
      <c r="E858" s="4"/>
      <c r="F858" s="4"/>
      <c r="H858" s="2"/>
      <c r="I858" t="str">
        <f t="shared" si="219"/>
        <v/>
      </c>
      <c r="K858" t="str">
        <f t="shared" si="208"/>
        <v/>
      </c>
      <c r="L858" t="str">
        <f t="shared" si="209"/>
        <v/>
      </c>
      <c r="M858" t="str">
        <f t="shared" si="210"/>
        <v/>
      </c>
      <c r="N858" t="str">
        <f t="shared" si="211"/>
        <v/>
      </c>
      <c r="O858" t="str">
        <f t="shared" si="212"/>
        <v/>
      </c>
      <c r="P858" t="str">
        <f t="shared" si="220"/>
        <v/>
      </c>
      <c r="R858" t="str">
        <f t="shared" ca="1" si="221"/>
        <v>0, 0</v>
      </c>
      <c r="S858">
        <f ca="1"/>
        <v>0</v>
      </c>
      <c r="T858">
        <f ca="1"/>
        <v>0</v>
      </c>
      <c r="U858">
        <f ca="1"/>
        <v>0</v>
      </c>
      <c r="V858">
        <f ca="1"/>
        <v>0</v>
      </c>
      <c r="W858">
        <f ca="1"/>
        <v>0</v>
      </c>
      <c r="X858">
        <f ca="1"/>
        <v>0</v>
      </c>
      <c r="Y858">
        <f ca="1"/>
        <v>0</v>
      </c>
      <c r="Z858">
        <f ca="1"/>
        <v>0</v>
      </c>
      <c r="AA858">
        <f ca="1"/>
        <v>0</v>
      </c>
      <c r="AC858" s="2"/>
      <c r="AD858" t="str">
        <f t="shared" si="222"/>
        <v/>
      </c>
      <c r="AF858" t="str">
        <f t="shared" si="213"/>
        <v/>
      </c>
      <c r="AG858" t="str">
        <f t="shared" si="214"/>
        <v/>
      </c>
      <c r="AH858" t="str">
        <f t="shared" si="215"/>
        <v/>
      </c>
      <c r="AI858" t="str">
        <f t="shared" si="216"/>
        <v/>
      </c>
      <c r="AJ858" t="str">
        <f t="shared" si="217"/>
        <v/>
      </c>
      <c r="AK858" t="str">
        <f t="shared" si="218"/>
        <v/>
      </c>
      <c r="AM858" t="str">
        <f t="shared" ca="1" si="223"/>
        <v>0, 0</v>
      </c>
      <c r="AN858">
        <f ca="1">OFFSET(INDIRECT(CONCATENATE($AE$1,"!$A$1")),$AT858,MATCH("First Name",INDIRECT(CONCATENATE($AE$1,"!$A$1")):INDIRECT(CONCATENATE($AE$1,"!$L$1")),0)-1,1,1)</f>
        <v>0</v>
      </c>
      <c r="AO858">
        <f ca="1">OFFSET(INDIRECT(CONCATENATE($AE$1,"!$A$1")),$AT858,MATCH("Last Name",INDIRECT(CONCATENATE($AE$1,"!$A$1")):INDIRECT(CONCATENATE($AE$1,"!$L$1")),0)-1,1,1)</f>
        <v>0</v>
      </c>
      <c r="AP858">
        <f ca="1">OFFSET(INDIRECT(CONCATENATE($AE$1,"!$A$1")),$AT858,MATCH("description",INDIRECT(CONCATENATE($AE$1,"!$A$1")):INDIRECT(CONCATENATE($AE$1,"!$L$1")),0)-1,1,1)</f>
        <v>0</v>
      </c>
      <c r="AQ858">
        <f ca="1">OFFSET(INDIRECT(CONCATENATE($AE$1,"!$A$1")),$AT858,MATCH("Display Name",INDIRECT(CONCATENATE($AE$1,"!$A$1")):INDIRECT(CONCATENATE($AE$1,"!$L$1")),0)-1,1,1)</f>
        <v>0</v>
      </c>
      <c r="AR858">
        <f ca="1">OFFSET(INDIRECT(CONCATENATE($AE$1,"!$A$1")),$AT858,MATCH("Pre-Windows 2000 Logon Name",INDIRECT(CONCATENATE($AE$1,"!$A$1")):INDIRECT(CONCATENATE($AE$1,"!$L$1")),0)-1,1,1)</f>
        <v>0</v>
      </c>
      <c r="AS858">
        <f ca="1">OFFSET(INDIRECT(CONCATENATE($AE$1,"!$A$1")),$AT858,MATCH("E-Mail Address",INDIRECT(CONCATENATE($AE$1,"!$A$1")):INDIRECT(CONCATENATE($AE$1,"!$L$1")),0)-1,1,1)</f>
        <v>0</v>
      </c>
      <c r="AT858">
        <v>857</v>
      </c>
    </row>
    <row r="859" spans="1:46" x14ac:dyDescent="0.25">
      <c r="A859" s="4"/>
      <c r="B859" s="4"/>
      <c r="C859" s="4"/>
      <c r="D859" s="4"/>
      <c r="E859" s="4"/>
      <c r="F859" s="4"/>
      <c r="H859" s="2"/>
      <c r="I859" t="str">
        <f t="shared" si="219"/>
        <v/>
      </c>
      <c r="K859" t="str">
        <f t="shared" si="208"/>
        <v/>
      </c>
      <c r="L859" t="str">
        <f t="shared" si="209"/>
        <v/>
      </c>
      <c r="M859" t="str">
        <f t="shared" si="210"/>
        <v/>
      </c>
      <c r="N859" t="str">
        <f t="shared" si="211"/>
        <v/>
      </c>
      <c r="O859" t="str">
        <f t="shared" si="212"/>
        <v/>
      </c>
      <c r="P859" t="str">
        <f t="shared" si="220"/>
        <v/>
      </c>
      <c r="R859" t="str">
        <f t="shared" ca="1" si="221"/>
        <v>0, 0</v>
      </c>
      <c r="S859">
        <f ca="1"/>
        <v>0</v>
      </c>
      <c r="T859">
        <f ca="1"/>
        <v>0</v>
      </c>
      <c r="U859">
        <f ca="1"/>
        <v>0</v>
      </c>
      <c r="V859">
        <f ca="1"/>
        <v>0</v>
      </c>
      <c r="W859">
        <f ca="1"/>
        <v>0</v>
      </c>
      <c r="X859">
        <f ca="1"/>
        <v>0</v>
      </c>
      <c r="Y859">
        <f ca="1"/>
        <v>0</v>
      </c>
      <c r="Z859">
        <f ca="1"/>
        <v>0</v>
      </c>
      <c r="AA859">
        <f ca="1"/>
        <v>0</v>
      </c>
      <c r="AC859" s="2"/>
      <c r="AD859" t="str">
        <f t="shared" si="222"/>
        <v/>
      </c>
      <c r="AF859" t="str">
        <f t="shared" si="213"/>
        <v/>
      </c>
      <c r="AG859" t="str">
        <f t="shared" si="214"/>
        <v/>
      </c>
      <c r="AH859" t="str">
        <f t="shared" si="215"/>
        <v/>
      </c>
      <c r="AI859" t="str">
        <f t="shared" si="216"/>
        <v/>
      </c>
      <c r="AJ859" t="str">
        <f t="shared" si="217"/>
        <v/>
      </c>
      <c r="AK859" t="str">
        <f t="shared" si="218"/>
        <v/>
      </c>
      <c r="AM859" t="str">
        <f t="shared" ca="1" si="223"/>
        <v>0, 0</v>
      </c>
      <c r="AN859">
        <f ca="1">OFFSET(INDIRECT(CONCATENATE($AE$1,"!$A$1")),$AT859,MATCH("First Name",INDIRECT(CONCATENATE($AE$1,"!$A$1")):INDIRECT(CONCATENATE($AE$1,"!$L$1")),0)-1,1,1)</f>
        <v>0</v>
      </c>
      <c r="AO859">
        <f ca="1">OFFSET(INDIRECT(CONCATENATE($AE$1,"!$A$1")),$AT859,MATCH("Last Name",INDIRECT(CONCATENATE($AE$1,"!$A$1")):INDIRECT(CONCATENATE($AE$1,"!$L$1")),0)-1,1,1)</f>
        <v>0</v>
      </c>
      <c r="AP859">
        <f ca="1">OFFSET(INDIRECT(CONCATENATE($AE$1,"!$A$1")),$AT859,MATCH("description",INDIRECT(CONCATENATE($AE$1,"!$A$1")):INDIRECT(CONCATENATE($AE$1,"!$L$1")),0)-1,1,1)</f>
        <v>0</v>
      </c>
      <c r="AQ859">
        <f ca="1">OFFSET(INDIRECT(CONCATENATE($AE$1,"!$A$1")),$AT859,MATCH("Display Name",INDIRECT(CONCATENATE($AE$1,"!$A$1")):INDIRECT(CONCATENATE($AE$1,"!$L$1")),0)-1,1,1)</f>
        <v>0</v>
      </c>
      <c r="AR859">
        <f ca="1">OFFSET(INDIRECT(CONCATENATE($AE$1,"!$A$1")),$AT859,MATCH("Pre-Windows 2000 Logon Name",INDIRECT(CONCATENATE($AE$1,"!$A$1")):INDIRECT(CONCATENATE($AE$1,"!$L$1")),0)-1,1,1)</f>
        <v>0</v>
      </c>
      <c r="AS859">
        <f ca="1">OFFSET(INDIRECT(CONCATENATE($AE$1,"!$A$1")),$AT859,MATCH("E-Mail Address",INDIRECT(CONCATENATE($AE$1,"!$A$1")):INDIRECT(CONCATENATE($AE$1,"!$L$1")),0)-1,1,1)</f>
        <v>0</v>
      </c>
      <c r="AT859">
        <v>858</v>
      </c>
    </row>
    <row r="860" spans="1:46" x14ac:dyDescent="0.25">
      <c r="A860" s="4"/>
      <c r="B860" s="4"/>
      <c r="C860" s="4"/>
      <c r="D860" s="4"/>
      <c r="E860" s="4"/>
      <c r="F860" s="4"/>
      <c r="H860" s="2"/>
      <c r="I860" t="str">
        <f t="shared" si="219"/>
        <v/>
      </c>
      <c r="K860" t="str">
        <f t="shared" si="208"/>
        <v/>
      </c>
      <c r="L860" t="str">
        <f t="shared" si="209"/>
        <v/>
      </c>
      <c r="M860" t="str">
        <f t="shared" si="210"/>
        <v/>
      </c>
      <c r="N860" t="str">
        <f t="shared" si="211"/>
        <v/>
      </c>
      <c r="O860" t="str">
        <f t="shared" si="212"/>
        <v/>
      </c>
      <c r="P860" t="str">
        <f t="shared" si="220"/>
        <v/>
      </c>
      <c r="R860" t="str">
        <f t="shared" ca="1" si="221"/>
        <v>0, 0</v>
      </c>
      <c r="S860">
        <f ca="1"/>
        <v>0</v>
      </c>
      <c r="T860">
        <f ca="1"/>
        <v>0</v>
      </c>
      <c r="U860">
        <f ca="1"/>
        <v>0</v>
      </c>
      <c r="V860">
        <f ca="1"/>
        <v>0</v>
      </c>
      <c r="W860">
        <f ca="1"/>
        <v>0</v>
      </c>
      <c r="X860">
        <f ca="1"/>
        <v>0</v>
      </c>
      <c r="Y860">
        <f ca="1"/>
        <v>0</v>
      </c>
      <c r="Z860">
        <f ca="1"/>
        <v>0</v>
      </c>
      <c r="AA860">
        <f ca="1"/>
        <v>0</v>
      </c>
      <c r="AC860" s="2"/>
      <c r="AD860" t="str">
        <f t="shared" si="222"/>
        <v/>
      </c>
      <c r="AF860" t="str">
        <f t="shared" si="213"/>
        <v/>
      </c>
      <c r="AG860" t="str">
        <f t="shared" si="214"/>
        <v/>
      </c>
      <c r="AH860" t="str">
        <f t="shared" si="215"/>
        <v/>
      </c>
      <c r="AI860" t="str">
        <f t="shared" si="216"/>
        <v/>
      </c>
      <c r="AJ860" t="str">
        <f t="shared" si="217"/>
        <v/>
      </c>
      <c r="AK860" t="str">
        <f t="shared" si="218"/>
        <v/>
      </c>
      <c r="AM860" t="str">
        <f t="shared" ca="1" si="223"/>
        <v>0, 0</v>
      </c>
      <c r="AN860">
        <f ca="1">OFFSET(INDIRECT(CONCATENATE($AE$1,"!$A$1")),$AT860,MATCH("First Name",INDIRECT(CONCATENATE($AE$1,"!$A$1")):INDIRECT(CONCATENATE($AE$1,"!$L$1")),0)-1,1,1)</f>
        <v>0</v>
      </c>
      <c r="AO860">
        <f ca="1">OFFSET(INDIRECT(CONCATENATE($AE$1,"!$A$1")),$AT860,MATCH("Last Name",INDIRECT(CONCATENATE($AE$1,"!$A$1")):INDIRECT(CONCATENATE($AE$1,"!$L$1")),0)-1,1,1)</f>
        <v>0</v>
      </c>
      <c r="AP860">
        <f ca="1">OFFSET(INDIRECT(CONCATENATE($AE$1,"!$A$1")),$AT860,MATCH("description",INDIRECT(CONCATENATE($AE$1,"!$A$1")):INDIRECT(CONCATENATE($AE$1,"!$L$1")),0)-1,1,1)</f>
        <v>0</v>
      </c>
      <c r="AQ860">
        <f ca="1">OFFSET(INDIRECT(CONCATENATE($AE$1,"!$A$1")),$AT860,MATCH("Display Name",INDIRECT(CONCATENATE($AE$1,"!$A$1")):INDIRECT(CONCATENATE($AE$1,"!$L$1")),0)-1,1,1)</f>
        <v>0</v>
      </c>
      <c r="AR860">
        <f ca="1">OFFSET(INDIRECT(CONCATENATE($AE$1,"!$A$1")),$AT860,MATCH("Pre-Windows 2000 Logon Name",INDIRECT(CONCATENATE($AE$1,"!$A$1")):INDIRECT(CONCATENATE($AE$1,"!$L$1")),0)-1,1,1)</f>
        <v>0</v>
      </c>
      <c r="AS860">
        <f ca="1">OFFSET(INDIRECT(CONCATENATE($AE$1,"!$A$1")),$AT860,MATCH("E-Mail Address",INDIRECT(CONCATENATE($AE$1,"!$A$1")):INDIRECT(CONCATENATE($AE$1,"!$L$1")),0)-1,1,1)</f>
        <v>0</v>
      </c>
      <c r="AT860">
        <v>859</v>
      </c>
    </row>
    <row r="861" spans="1:46" x14ac:dyDescent="0.25">
      <c r="A861" s="4"/>
      <c r="B861" s="4"/>
      <c r="C861" s="4"/>
      <c r="D861" s="4"/>
      <c r="E861" s="4"/>
      <c r="F861" s="4"/>
      <c r="H861" s="2"/>
      <c r="I861" t="str">
        <f t="shared" si="219"/>
        <v/>
      </c>
      <c r="K861" t="str">
        <f t="shared" si="208"/>
        <v/>
      </c>
      <c r="L861" t="str">
        <f t="shared" si="209"/>
        <v/>
      </c>
      <c r="M861" t="str">
        <f t="shared" si="210"/>
        <v/>
      </c>
      <c r="N861" t="str">
        <f t="shared" si="211"/>
        <v/>
      </c>
      <c r="O861" t="str">
        <f t="shared" si="212"/>
        <v/>
      </c>
      <c r="P861" t="str">
        <f t="shared" si="220"/>
        <v/>
      </c>
      <c r="R861" t="str">
        <f t="shared" ca="1" si="221"/>
        <v>0, 0</v>
      </c>
      <c r="S861">
        <f ca="1"/>
        <v>0</v>
      </c>
      <c r="T861">
        <f ca="1"/>
        <v>0</v>
      </c>
      <c r="U861">
        <f ca="1"/>
        <v>0</v>
      </c>
      <c r="V861">
        <f ca="1"/>
        <v>0</v>
      </c>
      <c r="W861">
        <f ca="1"/>
        <v>0</v>
      </c>
      <c r="X861">
        <f ca="1"/>
        <v>0</v>
      </c>
      <c r="Y861">
        <f ca="1"/>
        <v>0</v>
      </c>
      <c r="Z861">
        <f ca="1"/>
        <v>0</v>
      </c>
      <c r="AA861">
        <f ca="1"/>
        <v>0</v>
      </c>
      <c r="AC861" s="2"/>
      <c r="AD861" t="str">
        <f t="shared" si="222"/>
        <v/>
      </c>
      <c r="AF861" t="str">
        <f t="shared" si="213"/>
        <v/>
      </c>
      <c r="AG861" t="str">
        <f t="shared" si="214"/>
        <v/>
      </c>
      <c r="AH861" t="str">
        <f t="shared" si="215"/>
        <v/>
      </c>
      <c r="AI861" t="str">
        <f t="shared" si="216"/>
        <v/>
      </c>
      <c r="AJ861" t="str">
        <f t="shared" si="217"/>
        <v/>
      </c>
      <c r="AK861" t="str">
        <f t="shared" si="218"/>
        <v/>
      </c>
      <c r="AM861" t="str">
        <f t="shared" ca="1" si="223"/>
        <v>0, 0</v>
      </c>
      <c r="AN861">
        <f ca="1">OFFSET(INDIRECT(CONCATENATE($AE$1,"!$A$1")),$AT861,MATCH("First Name",INDIRECT(CONCATENATE($AE$1,"!$A$1")):INDIRECT(CONCATENATE($AE$1,"!$L$1")),0)-1,1,1)</f>
        <v>0</v>
      </c>
      <c r="AO861">
        <f ca="1">OFFSET(INDIRECT(CONCATENATE($AE$1,"!$A$1")),$AT861,MATCH("Last Name",INDIRECT(CONCATENATE($AE$1,"!$A$1")):INDIRECT(CONCATENATE($AE$1,"!$L$1")),0)-1,1,1)</f>
        <v>0</v>
      </c>
      <c r="AP861">
        <f ca="1">OFFSET(INDIRECT(CONCATENATE($AE$1,"!$A$1")),$AT861,MATCH("description",INDIRECT(CONCATENATE($AE$1,"!$A$1")):INDIRECT(CONCATENATE($AE$1,"!$L$1")),0)-1,1,1)</f>
        <v>0</v>
      </c>
      <c r="AQ861">
        <f ca="1">OFFSET(INDIRECT(CONCATENATE($AE$1,"!$A$1")),$AT861,MATCH("Display Name",INDIRECT(CONCATENATE($AE$1,"!$A$1")):INDIRECT(CONCATENATE($AE$1,"!$L$1")),0)-1,1,1)</f>
        <v>0</v>
      </c>
      <c r="AR861">
        <f ca="1">OFFSET(INDIRECT(CONCATENATE($AE$1,"!$A$1")),$AT861,MATCH("Pre-Windows 2000 Logon Name",INDIRECT(CONCATENATE($AE$1,"!$A$1")):INDIRECT(CONCATENATE($AE$1,"!$L$1")),0)-1,1,1)</f>
        <v>0</v>
      </c>
      <c r="AS861">
        <f ca="1">OFFSET(INDIRECT(CONCATENATE($AE$1,"!$A$1")),$AT861,MATCH("E-Mail Address",INDIRECT(CONCATENATE($AE$1,"!$A$1")):INDIRECT(CONCATENATE($AE$1,"!$L$1")),0)-1,1,1)</f>
        <v>0</v>
      </c>
      <c r="AT861">
        <v>860</v>
      </c>
    </row>
    <row r="862" spans="1:46" x14ac:dyDescent="0.25">
      <c r="A862" s="4"/>
      <c r="B862" s="4"/>
      <c r="C862" s="4"/>
      <c r="D862" s="4"/>
      <c r="E862" s="4"/>
      <c r="F862" s="4"/>
      <c r="H862" s="2"/>
      <c r="I862" t="str">
        <f t="shared" si="219"/>
        <v/>
      </c>
      <c r="K862" t="str">
        <f t="shared" si="208"/>
        <v/>
      </c>
      <c r="L862" t="str">
        <f t="shared" si="209"/>
        <v/>
      </c>
      <c r="M862" t="str">
        <f t="shared" si="210"/>
        <v/>
      </c>
      <c r="N862" t="str">
        <f t="shared" si="211"/>
        <v/>
      </c>
      <c r="O862" t="str">
        <f t="shared" si="212"/>
        <v/>
      </c>
      <c r="P862" t="str">
        <f t="shared" si="220"/>
        <v/>
      </c>
      <c r="R862" t="str">
        <f t="shared" ca="1" si="221"/>
        <v>0, 0</v>
      </c>
      <c r="S862">
        <f ca="1"/>
        <v>0</v>
      </c>
      <c r="T862">
        <f ca="1"/>
        <v>0</v>
      </c>
      <c r="U862">
        <f ca="1"/>
        <v>0</v>
      </c>
      <c r="V862">
        <f ca="1"/>
        <v>0</v>
      </c>
      <c r="W862">
        <f ca="1"/>
        <v>0</v>
      </c>
      <c r="X862">
        <f ca="1"/>
        <v>0</v>
      </c>
      <c r="Y862">
        <f ca="1"/>
        <v>0</v>
      </c>
      <c r="Z862">
        <f ca="1"/>
        <v>0</v>
      </c>
      <c r="AA862">
        <f ca="1"/>
        <v>0</v>
      </c>
      <c r="AC862" s="2"/>
      <c r="AD862" t="str">
        <f t="shared" si="222"/>
        <v/>
      </c>
      <c r="AF862" t="str">
        <f t="shared" si="213"/>
        <v/>
      </c>
      <c r="AG862" t="str">
        <f t="shared" si="214"/>
        <v/>
      </c>
      <c r="AH862" t="str">
        <f t="shared" si="215"/>
        <v/>
      </c>
      <c r="AI862" t="str">
        <f t="shared" si="216"/>
        <v/>
      </c>
      <c r="AJ862" t="str">
        <f t="shared" si="217"/>
        <v/>
      </c>
      <c r="AK862" t="str">
        <f t="shared" si="218"/>
        <v/>
      </c>
      <c r="AM862" t="str">
        <f t="shared" ca="1" si="223"/>
        <v>0, 0</v>
      </c>
      <c r="AN862">
        <f ca="1">OFFSET(INDIRECT(CONCATENATE($AE$1,"!$A$1")),$AT862,MATCH("First Name",INDIRECT(CONCATENATE($AE$1,"!$A$1")):INDIRECT(CONCATENATE($AE$1,"!$L$1")),0)-1,1,1)</f>
        <v>0</v>
      </c>
      <c r="AO862">
        <f ca="1">OFFSET(INDIRECT(CONCATENATE($AE$1,"!$A$1")),$AT862,MATCH("Last Name",INDIRECT(CONCATENATE($AE$1,"!$A$1")):INDIRECT(CONCATENATE($AE$1,"!$L$1")),0)-1,1,1)</f>
        <v>0</v>
      </c>
      <c r="AP862">
        <f ca="1">OFFSET(INDIRECT(CONCATENATE($AE$1,"!$A$1")),$AT862,MATCH("description",INDIRECT(CONCATENATE($AE$1,"!$A$1")):INDIRECT(CONCATENATE($AE$1,"!$L$1")),0)-1,1,1)</f>
        <v>0</v>
      </c>
      <c r="AQ862">
        <f ca="1">OFFSET(INDIRECT(CONCATENATE($AE$1,"!$A$1")),$AT862,MATCH("Display Name",INDIRECT(CONCATENATE($AE$1,"!$A$1")):INDIRECT(CONCATENATE($AE$1,"!$L$1")),0)-1,1,1)</f>
        <v>0</v>
      </c>
      <c r="AR862">
        <f ca="1">OFFSET(INDIRECT(CONCATENATE($AE$1,"!$A$1")),$AT862,MATCH("Pre-Windows 2000 Logon Name",INDIRECT(CONCATENATE($AE$1,"!$A$1")):INDIRECT(CONCATENATE($AE$1,"!$L$1")),0)-1,1,1)</f>
        <v>0</v>
      </c>
      <c r="AS862">
        <f ca="1">OFFSET(INDIRECT(CONCATENATE($AE$1,"!$A$1")),$AT862,MATCH("E-Mail Address",INDIRECT(CONCATENATE($AE$1,"!$A$1")):INDIRECT(CONCATENATE($AE$1,"!$L$1")),0)-1,1,1)</f>
        <v>0</v>
      </c>
      <c r="AT862">
        <v>861</v>
      </c>
    </row>
    <row r="863" spans="1:46" x14ac:dyDescent="0.25">
      <c r="A863" s="4"/>
      <c r="B863" s="4"/>
      <c r="C863" s="4"/>
      <c r="D863" s="4"/>
      <c r="E863" s="4"/>
      <c r="F863" s="4"/>
      <c r="H863" s="2"/>
      <c r="I863" t="str">
        <f t="shared" si="219"/>
        <v/>
      </c>
      <c r="K863" t="str">
        <f t="shared" si="208"/>
        <v/>
      </c>
      <c r="L863" t="str">
        <f t="shared" si="209"/>
        <v/>
      </c>
      <c r="M863" t="str">
        <f t="shared" si="210"/>
        <v/>
      </c>
      <c r="N863" t="str">
        <f t="shared" si="211"/>
        <v/>
      </c>
      <c r="O863" t="str">
        <f t="shared" si="212"/>
        <v/>
      </c>
      <c r="P863" t="str">
        <f t="shared" si="220"/>
        <v/>
      </c>
      <c r="R863" t="str">
        <f t="shared" ca="1" si="221"/>
        <v>0, 0</v>
      </c>
      <c r="S863">
        <f ca="1"/>
        <v>0</v>
      </c>
      <c r="T863">
        <f ca="1"/>
        <v>0</v>
      </c>
      <c r="U863">
        <f ca="1"/>
        <v>0</v>
      </c>
      <c r="V863">
        <f ca="1"/>
        <v>0</v>
      </c>
      <c r="W863">
        <f ca="1"/>
        <v>0</v>
      </c>
      <c r="X863">
        <f ca="1"/>
        <v>0</v>
      </c>
      <c r="Y863">
        <f ca="1"/>
        <v>0</v>
      </c>
      <c r="Z863">
        <f ca="1"/>
        <v>0</v>
      </c>
      <c r="AA863">
        <f ca="1"/>
        <v>0</v>
      </c>
      <c r="AC863" s="2"/>
      <c r="AD863" t="str">
        <f t="shared" si="222"/>
        <v/>
      </c>
      <c r="AF863" t="str">
        <f t="shared" si="213"/>
        <v/>
      </c>
      <c r="AG863" t="str">
        <f t="shared" si="214"/>
        <v/>
      </c>
      <c r="AH863" t="str">
        <f t="shared" si="215"/>
        <v/>
      </c>
      <c r="AI863" t="str">
        <f t="shared" si="216"/>
        <v/>
      </c>
      <c r="AJ863" t="str">
        <f t="shared" si="217"/>
        <v/>
      </c>
      <c r="AK863" t="str">
        <f t="shared" si="218"/>
        <v/>
      </c>
      <c r="AM863" t="str">
        <f t="shared" ca="1" si="223"/>
        <v>0, 0</v>
      </c>
      <c r="AN863">
        <f ca="1">OFFSET(INDIRECT(CONCATENATE($AE$1,"!$A$1")),$AT863,MATCH("First Name",INDIRECT(CONCATENATE($AE$1,"!$A$1")):INDIRECT(CONCATENATE($AE$1,"!$L$1")),0)-1,1,1)</f>
        <v>0</v>
      </c>
      <c r="AO863">
        <f ca="1">OFFSET(INDIRECT(CONCATENATE($AE$1,"!$A$1")),$AT863,MATCH("Last Name",INDIRECT(CONCATENATE($AE$1,"!$A$1")):INDIRECT(CONCATENATE($AE$1,"!$L$1")),0)-1,1,1)</f>
        <v>0</v>
      </c>
      <c r="AP863">
        <f ca="1">OFFSET(INDIRECT(CONCATENATE($AE$1,"!$A$1")),$AT863,MATCH("description",INDIRECT(CONCATENATE($AE$1,"!$A$1")):INDIRECT(CONCATENATE($AE$1,"!$L$1")),0)-1,1,1)</f>
        <v>0</v>
      </c>
      <c r="AQ863">
        <f ca="1">OFFSET(INDIRECT(CONCATENATE($AE$1,"!$A$1")),$AT863,MATCH("Display Name",INDIRECT(CONCATENATE($AE$1,"!$A$1")):INDIRECT(CONCATENATE($AE$1,"!$L$1")),0)-1,1,1)</f>
        <v>0</v>
      </c>
      <c r="AR863">
        <f ca="1">OFFSET(INDIRECT(CONCATENATE($AE$1,"!$A$1")),$AT863,MATCH("Pre-Windows 2000 Logon Name",INDIRECT(CONCATENATE($AE$1,"!$A$1")):INDIRECT(CONCATENATE($AE$1,"!$L$1")),0)-1,1,1)</f>
        <v>0</v>
      </c>
      <c r="AS863">
        <f ca="1">OFFSET(INDIRECT(CONCATENATE($AE$1,"!$A$1")),$AT863,MATCH("E-Mail Address",INDIRECT(CONCATENATE($AE$1,"!$A$1")):INDIRECT(CONCATENATE($AE$1,"!$L$1")),0)-1,1,1)</f>
        <v>0</v>
      </c>
      <c r="AT863">
        <v>862</v>
      </c>
    </row>
    <row r="864" spans="1:46" x14ac:dyDescent="0.25">
      <c r="A864" s="4"/>
      <c r="B864" s="4"/>
      <c r="C864" s="4"/>
      <c r="D864" s="4"/>
      <c r="E864" s="4"/>
      <c r="F864" s="4"/>
      <c r="H864" s="2"/>
      <c r="I864" t="str">
        <f t="shared" si="219"/>
        <v/>
      </c>
      <c r="K864" t="str">
        <f t="shared" si="208"/>
        <v/>
      </c>
      <c r="L864" t="str">
        <f t="shared" si="209"/>
        <v/>
      </c>
      <c r="M864" t="str">
        <f t="shared" si="210"/>
        <v/>
      </c>
      <c r="N864" t="str">
        <f t="shared" si="211"/>
        <v/>
      </c>
      <c r="O864" t="str">
        <f t="shared" si="212"/>
        <v/>
      </c>
      <c r="P864" t="str">
        <f t="shared" si="220"/>
        <v/>
      </c>
      <c r="R864" t="str">
        <f t="shared" ca="1" si="221"/>
        <v>0, 0</v>
      </c>
      <c r="S864">
        <f ca="1"/>
        <v>0</v>
      </c>
      <c r="T864">
        <f ca="1"/>
        <v>0</v>
      </c>
      <c r="U864">
        <f ca="1"/>
        <v>0</v>
      </c>
      <c r="V864">
        <f ca="1"/>
        <v>0</v>
      </c>
      <c r="W864">
        <f ca="1"/>
        <v>0</v>
      </c>
      <c r="X864">
        <f ca="1"/>
        <v>0</v>
      </c>
      <c r="Y864">
        <f ca="1"/>
        <v>0</v>
      </c>
      <c r="Z864">
        <f ca="1"/>
        <v>0</v>
      </c>
      <c r="AA864">
        <f ca="1"/>
        <v>0</v>
      </c>
      <c r="AC864" s="2"/>
      <c r="AD864" t="str">
        <f t="shared" si="222"/>
        <v/>
      </c>
      <c r="AF864" t="str">
        <f t="shared" si="213"/>
        <v/>
      </c>
      <c r="AG864" t="str">
        <f t="shared" si="214"/>
        <v/>
      </c>
      <c r="AH864" t="str">
        <f t="shared" si="215"/>
        <v/>
      </c>
      <c r="AI864" t="str">
        <f t="shared" si="216"/>
        <v/>
      </c>
      <c r="AJ864" t="str">
        <f t="shared" si="217"/>
        <v/>
      </c>
      <c r="AK864" t="str">
        <f t="shared" si="218"/>
        <v/>
      </c>
      <c r="AM864" t="str">
        <f t="shared" ca="1" si="223"/>
        <v>0, 0</v>
      </c>
      <c r="AN864">
        <f ca="1">OFFSET(INDIRECT(CONCATENATE($AE$1,"!$A$1")),$AT864,MATCH("First Name",INDIRECT(CONCATENATE($AE$1,"!$A$1")):INDIRECT(CONCATENATE($AE$1,"!$L$1")),0)-1,1,1)</f>
        <v>0</v>
      </c>
      <c r="AO864">
        <f ca="1">OFFSET(INDIRECT(CONCATENATE($AE$1,"!$A$1")),$AT864,MATCH("Last Name",INDIRECT(CONCATENATE($AE$1,"!$A$1")):INDIRECT(CONCATENATE($AE$1,"!$L$1")),0)-1,1,1)</f>
        <v>0</v>
      </c>
      <c r="AP864">
        <f ca="1">OFFSET(INDIRECT(CONCATENATE($AE$1,"!$A$1")),$AT864,MATCH("description",INDIRECT(CONCATENATE($AE$1,"!$A$1")):INDIRECT(CONCATENATE($AE$1,"!$L$1")),0)-1,1,1)</f>
        <v>0</v>
      </c>
      <c r="AQ864">
        <f ca="1">OFFSET(INDIRECT(CONCATENATE($AE$1,"!$A$1")),$AT864,MATCH("Display Name",INDIRECT(CONCATENATE($AE$1,"!$A$1")):INDIRECT(CONCATENATE($AE$1,"!$L$1")),0)-1,1,1)</f>
        <v>0</v>
      </c>
      <c r="AR864">
        <f ca="1">OFFSET(INDIRECT(CONCATENATE($AE$1,"!$A$1")),$AT864,MATCH("Pre-Windows 2000 Logon Name",INDIRECT(CONCATENATE($AE$1,"!$A$1")):INDIRECT(CONCATENATE($AE$1,"!$L$1")),0)-1,1,1)</f>
        <v>0</v>
      </c>
      <c r="AS864">
        <f ca="1">OFFSET(INDIRECT(CONCATENATE($AE$1,"!$A$1")),$AT864,MATCH("E-Mail Address",INDIRECT(CONCATENATE($AE$1,"!$A$1")):INDIRECT(CONCATENATE($AE$1,"!$L$1")),0)-1,1,1)</f>
        <v>0</v>
      </c>
      <c r="AT864">
        <v>863</v>
      </c>
    </row>
    <row r="865" spans="1:46" x14ac:dyDescent="0.25">
      <c r="A865" s="4"/>
      <c r="B865" s="4"/>
      <c r="C865" s="4"/>
      <c r="D865" s="4"/>
      <c r="E865" s="4"/>
      <c r="F865" s="4"/>
      <c r="H865" s="2"/>
      <c r="I865" t="str">
        <f t="shared" si="219"/>
        <v/>
      </c>
      <c r="K865" t="str">
        <f t="shared" si="208"/>
        <v/>
      </c>
      <c r="L865" t="str">
        <f t="shared" si="209"/>
        <v/>
      </c>
      <c r="M865" t="str">
        <f t="shared" si="210"/>
        <v/>
      </c>
      <c r="N865" t="str">
        <f t="shared" si="211"/>
        <v/>
      </c>
      <c r="O865" t="str">
        <f t="shared" si="212"/>
        <v/>
      </c>
      <c r="P865" t="str">
        <f t="shared" si="220"/>
        <v/>
      </c>
      <c r="R865" t="str">
        <f t="shared" ca="1" si="221"/>
        <v>0, 0</v>
      </c>
      <c r="S865">
        <f ca="1"/>
        <v>0</v>
      </c>
      <c r="T865">
        <f ca="1"/>
        <v>0</v>
      </c>
      <c r="U865">
        <f ca="1"/>
        <v>0</v>
      </c>
      <c r="V865">
        <f ca="1"/>
        <v>0</v>
      </c>
      <c r="W865">
        <f ca="1"/>
        <v>0</v>
      </c>
      <c r="X865">
        <f ca="1"/>
        <v>0</v>
      </c>
      <c r="Y865">
        <f ca="1"/>
        <v>0</v>
      </c>
      <c r="Z865">
        <f ca="1"/>
        <v>0</v>
      </c>
      <c r="AA865">
        <f ca="1"/>
        <v>0</v>
      </c>
      <c r="AC865" s="2"/>
      <c r="AD865" t="str">
        <f t="shared" si="222"/>
        <v/>
      </c>
      <c r="AF865" t="str">
        <f t="shared" si="213"/>
        <v/>
      </c>
      <c r="AG865" t="str">
        <f t="shared" si="214"/>
        <v/>
      </c>
      <c r="AH865" t="str">
        <f t="shared" si="215"/>
        <v/>
      </c>
      <c r="AI865" t="str">
        <f t="shared" si="216"/>
        <v/>
      </c>
      <c r="AJ865" t="str">
        <f t="shared" si="217"/>
        <v/>
      </c>
      <c r="AK865" t="str">
        <f t="shared" si="218"/>
        <v/>
      </c>
      <c r="AM865" t="str">
        <f t="shared" ca="1" si="223"/>
        <v>0, 0</v>
      </c>
      <c r="AN865">
        <f ca="1">OFFSET(INDIRECT(CONCATENATE($AE$1,"!$A$1")),$AT865,MATCH("First Name",INDIRECT(CONCATENATE($AE$1,"!$A$1")):INDIRECT(CONCATENATE($AE$1,"!$L$1")),0)-1,1,1)</f>
        <v>0</v>
      </c>
      <c r="AO865">
        <f ca="1">OFFSET(INDIRECT(CONCATENATE($AE$1,"!$A$1")),$AT865,MATCH("Last Name",INDIRECT(CONCATENATE($AE$1,"!$A$1")):INDIRECT(CONCATENATE($AE$1,"!$L$1")),0)-1,1,1)</f>
        <v>0</v>
      </c>
      <c r="AP865">
        <f ca="1">OFFSET(INDIRECT(CONCATENATE($AE$1,"!$A$1")),$AT865,MATCH("description",INDIRECT(CONCATENATE($AE$1,"!$A$1")):INDIRECT(CONCATENATE($AE$1,"!$L$1")),0)-1,1,1)</f>
        <v>0</v>
      </c>
      <c r="AQ865">
        <f ca="1">OFFSET(INDIRECT(CONCATENATE($AE$1,"!$A$1")),$AT865,MATCH("Display Name",INDIRECT(CONCATENATE($AE$1,"!$A$1")):INDIRECT(CONCATENATE($AE$1,"!$L$1")),0)-1,1,1)</f>
        <v>0</v>
      </c>
      <c r="AR865">
        <f ca="1">OFFSET(INDIRECT(CONCATENATE($AE$1,"!$A$1")),$AT865,MATCH("Pre-Windows 2000 Logon Name",INDIRECT(CONCATENATE($AE$1,"!$A$1")):INDIRECT(CONCATENATE($AE$1,"!$L$1")),0)-1,1,1)</f>
        <v>0</v>
      </c>
      <c r="AS865">
        <f ca="1">OFFSET(INDIRECT(CONCATENATE($AE$1,"!$A$1")),$AT865,MATCH("E-Mail Address",INDIRECT(CONCATENATE($AE$1,"!$A$1")):INDIRECT(CONCATENATE($AE$1,"!$L$1")),0)-1,1,1)</f>
        <v>0</v>
      </c>
      <c r="AT865">
        <v>864</v>
      </c>
    </row>
    <row r="866" spans="1:46" x14ac:dyDescent="0.25">
      <c r="A866" s="4"/>
      <c r="B866" s="4"/>
      <c r="C866" s="4"/>
      <c r="D866" s="4"/>
      <c r="E866" s="4"/>
      <c r="F866" s="4"/>
      <c r="H866" s="2"/>
      <c r="I866" t="str">
        <f t="shared" si="219"/>
        <v/>
      </c>
      <c r="K866" t="str">
        <f t="shared" si="208"/>
        <v/>
      </c>
      <c r="L866" t="str">
        <f t="shared" si="209"/>
        <v/>
      </c>
      <c r="M866" t="str">
        <f t="shared" si="210"/>
        <v/>
      </c>
      <c r="N866" t="str">
        <f t="shared" si="211"/>
        <v/>
      </c>
      <c r="O866" t="str">
        <f t="shared" si="212"/>
        <v/>
      </c>
      <c r="P866" t="str">
        <f t="shared" si="220"/>
        <v/>
      </c>
      <c r="R866" t="str">
        <f t="shared" ca="1" si="221"/>
        <v>0, 0</v>
      </c>
      <c r="S866">
        <f ca="1"/>
        <v>0</v>
      </c>
      <c r="T866">
        <f ca="1"/>
        <v>0</v>
      </c>
      <c r="U866">
        <f ca="1"/>
        <v>0</v>
      </c>
      <c r="V866">
        <f ca="1"/>
        <v>0</v>
      </c>
      <c r="W866">
        <f ca="1"/>
        <v>0</v>
      </c>
      <c r="X866">
        <f ca="1"/>
        <v>0</v>
      </c>
      <c r="Y866">
        <f ca="1"/>
        <v>0</v>
      </c>
      <c r="Z866">
        <f ca="1"/>
        <v>0</v>
      </c>
      <c r="AA866">
        <f ca="1"/>
        <v>0</v>
      </c>
      <c r="AC866" s="2"/>
      <c r="AD866" t="str">
        <f t="shared" si="222"/>
        <v/>
      </c>
      <c r="AF866" t="str">
        <f t="shared" si="213"/>
        <v/>
      </c>
      <c r="AG866" t="str">
        <f t="shared" si="214"/>
        <v/>
      </c>
      <c r="AH866" t="str">
        <f t="shared" si="215"/>
        <v/>
      </c>
      <c r="AI866" t="str">
        <f t="shared" si="216"/>
        <v/>
      </c>
      <c r="AJ866" t="str">
        <f t="shared" si="217"/>
        <v/>
      </c>
      <c r="AK866" t="str">
        <f t="shared" si="218"/>
        <v/>
      </c>
      <c r="AM866" t="str">
        <f t="shared" ca="1" si="223"/>
        <v>0, 0</v>
      </c>
      <c r="AN866">
        <f ca="1">OFFSET(INDIRECT(CONCATENATE($AE$1,"!$A$1")),$AT866,MATCH("First Name",INDIRECT(CONCATENATE($AE$1,"!$A$1")):INDIRECT(CONCATENATE($AE$1,"!$L$1")),0)-1,1,1)</f>
        <v>0</v>
      </c>
      <c r="AO866">
        <f ca="1">OFFSET(INDIRECT(CONCATENATE($AE$1,"!$A$1")),$AT866,MATCH("Last Name",INDIRECT(CONCATENATE($AE$1,"!$A$1")):INDIRECT(CONCATENATE($AE$1,"!$L$1")),0)-1,1,1)</f>
        <v>0</v>
      </c>
      <c r="AP866">
        <f ca="1">OFFSET(INDIRECT(CONCATENATE($AE$1,"!$A$1")),$AT866,MATCH("description",INDIRECT(CONCATENATE($AE$1,"!$A$1")):INDIRECT(CONCATENATE($AE$1,"!$L$1")),0)-1,1,1)</f>
        <v>0</v>
      </c>
      <c r="AQ866">
        <f ca="1">OFFSET(INDIRECT(CONCATENATE($AE$1,"!$A$1")),$AT866,MATCH("Display Name",INDIRECT(CONCATENATE($AE$1,"!$A$1")):INDIRECT(CONCATENATE($AE$1,"!$L$1")),0)-1,1,1)</f>
        <v>0</v>
      </c>
      <c r="AR866">
        <f ca="1">OFFSET(INDIRECT(CONCATENATE($AE$1,"!$A$1")),$AT866,MATCH("Pre-Windows 2000 Logon Name",INDIRECT(CONCATENATE($AE$1,"!$A$1")):INDIRECT(CONCATENATE($AE$1,"!$L$1")),0)-1,1,1)</f>
        <v>0</v>
      </c>
      <c r="AS866">
        <f ca="1">OFFSET(INDIRECT(CONCATENATE($AE$1,"!$A$1")),$AT866,MATCH("E-Mail Address",INDIRECT(CONCATENATE($AE$1,"!$A$1")):INDIRECT(CONCATENATE($AE$1,"!$L$1")),0)-1,1,1)</f>
        <v>0</v>
      </c>
      <c r="AT866">
        <v>865</v>
      </c>
    </row>
    <row r="867" spans="1:46" x14ac:dyDescent="0.25">
      <c r="A867" s="4"/>
      <c r="B867" s="4"/>
      <c r="C867" s="4"/>
      <c r="D867" s="4"/>
      <c r="E867" s="4"/>
      <c r="F867" s="4"/>
      <c r="H867" s="2"/>
      <c r="I867" t="str">
        <f t="shared" si="219"/>
        <v/>
      </c>
      <c r="K867" t="str">
        <f t="shared" si="208"/>
        <v/>
      </c>
      <c r="L867" t="str">
        <f t="shared" si="209"/>
        <v/>
      </c>
      <c r="M867" t="str">
        <f t="shared" si="210"/>
        <v/>
      </c>
      <c r="N867" t="str">
        <f t="shared" si="211"/>
        <v/>
      </c>
      <c r="O867" t="str">
        <f t="shared" si="212"/>
        <v/>
      </c>
      <c r="P867" t="str">
        <f t="shared" si="220"/>
        <v/>
      </c>
      <c r="R867" t="str">
        <f t="shared" ca="1" si="221"/>
        <v>0, 0</v>
      </c>
      <c r="S867">
        <f ca="1"/>
        <v>0</v>
      </c>
      <c r="T867">
        <f ca="1"/>
        <v>0</v>
      </c>
      <c r="U867">
        <f ca="1"/>
        <v>0</v>
      </c>
      <c r="V867">
        <f ca="1"/>
        <v>0</v>
      </c>
      <c r="W867">
        <f ca="1"/>
        <v>0</v>
      </c>
      <c r="X867">
        <f ca="1"/>
        <v>0</v>
      </c>
      <c r="Y867">
        <f ca="1"/>
        <v>0</v>
      </c>
      <c r="Z867">
        <f ca="1"/>
        <v>0</v>
      </c>
      <c r="AA867">
        <f ca="1"/>
        <v>0</v>
      </c>
      <c r="AC867" s="2"/>
      <c r="AD867" t="str">
        <f t="shared" si="222"/>
        <v/>
      </c>
      <c r="AF867" t="str">
        <f t="shared" si="213"/>
        <v/>
      </c>
      <c r="AG867" t="str">
        <f t="shared" si="214"/>
        <v/>
      </c>
      <c r="AH867" t="str">
        <f t="shared" si="215"/>
        <v/>
      </c>
      <c r="AI867" t="str">
        <f t="shared" si="216"/>
        <v/>
      </c>
      <c r="AJ867" t="str">
        <f t="shared" si="217"/>
        <v/>
      </c>
      <c r="AK867" t="str">
        <f t="shared" si="218"/>
        <v/>
      </c>
      <c r="AM867" t="str">
        <f t="shared" ca="1" si="223"/>
        <v>0, 0</v>
      </c>
      <c r="AN867">
        <f ca="1">OFFSET(INDIRECT(CONCATENATE($AE$1,"!$A$1")),$AT867,MATCH("First Name",INDIRECT(CONCATENATE($AE$1,"!$A$1")):INDIRECT(CONCATENATE($AE$1,"!$L$1")),0)-1,1,1)</f>
        <v>0</v>
      </c>
      <c r="AO867">
        <f ca="1">OFFSET(INDIRECT(CONCATENATE($AE$1,"!$A$1")),$AT867,MATCH("Last Name",INDIRECT(CONCATENATE($AE$1,"!$A$1")):INDIRECT(CONCATENATE($AE$1,"!$L$1")),0)-1,1,1)</f>
        <v>0</v>
      </c>
      <c r="AP867">
        <f ca="1">OFFSET(INDIRECT(CONCATENATE($AE$1,"!$A$1")),$AT867,MATCH("description",INDIRECT(CONCATENATE($AE$1,"!$A$1")):INDIRECT(CONCATENATE($AE$1,"!$L$1")),0)-1,1,1)</f>
        <v>0</v>
      </c>
      <c r="AQ867">
        <f ca="1">OFFSET(INDIRECT(CONCATENATE($AE$1,"!$A$1")),$AT867,MATCH("Display Name",INDIRECT(CONCATENATE($AE$1,"!$A$1")):INDIRECT(CONCATENATE($AE$1,"!$L$1")),0)-1,1,1)</f>
        <v>0</v>
      </c>
      <c r="AR867">
        <f ca="1">OFFSET(INDIRECT(CONCATENATE($AE$1,"!$A$1")),$AT867,MATCH("Pre-Windows 2000 Logon Name",INDIRECT(CONCATENATE($AE$1,"!$A$1")):INDIRECT(CONCATENATE($AE$1,"!$L$1")),0)-1,1,1)</f>
        <v>0</v>
      </c>
      <c r="AS867">
        <f ca="1">OFFSET(INDIRECT(CONCATENATE($AE$1,"!$A$1")),$AT867,MATCH("E-Mail Address",INDIRECT(CONCATENATE($AE$1,"!$A$1")):INDIRECT(CONCATENATE($AE$1,"!$L$1")),0)-1,1,1)</f>
        <v>0</v>
      </c>
      <c r="AT867">
        <v>866</v>
      </c>
    </row>
    <row r="868" spans="1:46" x14ac:dyDescent="0.25">
      <c r="A868" s="4"/>
      <c r="B868" s="4"/>
      <c r="C868" s="4"/>
      <c r="D868" s="4"/>
      <c r="E868" s="4"/>
      <c r="F868" s="4"/>
      <c r="H868" s="2"/>
      <c r="I868" t="str">
        <f t="shared" si="219"/>
        <v/>
      </c>
      <c r="K868" t="str">
        <f t="shared" si="208"/>
        <v/>
      </c>
      <c r="L868" t="str">
        <f t="shared" si="209"/>
        <v/>
      </c>
      <c r="M868" t="str">
        <f t="shared" si="210"/>
        <v/>
      </c>
      <c r="N868" t="str">
        <f t="shared" si="211"/>
        <v/>
      </c>
      <c r="O868" t="str">
        <f t="shared" si="212"/>
        <v/>
      </c>
      <c r="P868" t="str">
        <f t="shared" si="220"/>
        <v/>
      </c>
      <c r="R868" t="str">
        <f t="shared" ca="1" si="221"/>
        <v>0, 0</v>
      </c>
      <c r="S868">
        <f ca="1"/>
        <v>0</v>
      </c>
      <c r="T868">
        <f ca="1"/>
        <v>0</v>
      </c>
      <c r="U868">
        <f ca="1"/>
        <v>0</v>
      </c>
      <c r="V868">
        <f ca="1"/>
        <v>0</v>
      </c>
      <c r="W868">
        <f ca="1"/>
        <v>0</v>
      </c>
      <c r="X868">
        <f ca="1"/>
        <v>0</v>
      </c>
      <c r="Y868">
        <f ca="1"/>
        <v>0</v>
      </c>
      <c r="Z868">
        <f ca="1"/>
        <v>0</v>
      </c>
      <c r="AA868">
        <f ca="1"/>
        <v>0</v>
      </c>
      <c r="AC868" s="2"/>
      <c r="AD868" t="str">
        <f t="shared" si="222"/>
        <v/>
      </c>
      <c r="AF868" t="str">
        <f t="shared" si="213"/>
        <v/>
      </c>
      <c r="AG868" t="str">
        <f t="shared" si="214"/>
        <v/>
      </c>
      <c r="AH868" t="str">
        <f t="shared" si="215"/>
        <v/>
      </c>
      <c r="AI868" t="str">
        <f t="shared" si="216"/>
        <v/>
      </c>
      <c r="AJ868" t="str">
        <f t="shared" si="217"/>
        <v/>
      </c>
      <c r="AK868" t="str">
        <f t="shared" si="218"/>
        <v/>
      </c>
      <c r="AM868" t="str">
        <f t="shared" ca="1" si="223"/>
        <v>0, 0</v>
      </c>
      <c r="AN868">
        <f ca="1">OFFSET(INDIRECT(CONCATENATE($AE$1,"!$A$1")),$AT868,MATCH("First Name",INDIRECT(CONCATENATE($AE$1,"!$A$1")):INDIRECT(CONCATENATE($AE$1,"!$L$1")),0)-1,1,1)</f>
        <v>0</v>
      </c>
      <c r="AO868">
        <f ca="1">OFFSET(INDIRECT(CONCATENATE($AE$1,"!$A$1")),$AT868,MATCH("Last Name",INDIRECT(CONCATENATE($AE$1,"!$A$1")):INDIRECT(CONCATENATE($AE$1,"!$L$1")),0)-1,1,1)</f>
        <v>0</v>
      </c>
      <c r="AP868">
        <f ca="1">OFFSET(INDIRECT(CONCATENATE($AE$1,"!$A$1")),$AT868,MATCH("description",INDIRECT(CONCATENATE($AE$1,"!$A$1")):INDIRECT(CONCATENATE($AE$1,"!$L$1")),0)-1,1,1)</f>
        <v>0</v>
      </c>
      <c r="AQ868">
        <f ca="1">OFFSET(INDIRECT(CONCATENATE($AE$1,"!$A$1")),$AT868,MATCH("Display Name",INDIRECT(CONCATENATE($AE$1,"!$A$1")):INDIRECT(CONCATENATE($AE$1,"!$L$1")),0)-1,1,1)</f>
        <v>0</v>
      </c>
      <c r="AR868">
        <f ca="1">OFFSET(INDIRECT(CONCATENATE($AE$1,"!$A$1")),$AT868,MATCH("Pre-Windows 2000 Logon Name",INDIRECT(CONCATENATE($AE$1,"!$A$1")):INDIRECT(CONCATENATE($AE$1,"!$L$1")),0)-1,1,1)</f>
        <v>0</v>
      </c>
      <c r="AS868">
        <f ca="1">OFFSET(INDIRECT(CONCATENATE($AE$1,"!$A$1")),$AT868,MATCH("E-Mail Address",INDIRECT(CONCATENATE($AE$1,"!$A$1")):INDIRECT(CONCATENATE($AE$1,"!$L$1")),0)-1,1,1)</f>
        <v>0</v>
      </c>
      <c r="AT868">
        <v>867</v>
      </c>
    </row>
    <row r="869" spans="1:46" x14ac:dyDescent="0.25">
      <c r="A869" s="4"/>
      <c r="B869" s="4"/>
      <c r="C869" s="4"/>
      <c r="D869" s="4"/>
      <c r="E869" s="4"/>
      <c r="F869" s="4"/>
      <c r="H869" s="2"/>
      <c r="I869" t="str">
        <f t="shared" si="219"/>
        <v/>
      </c>
      <c r="K869" t="str">
        <f t="shared" si="208"/>
        <v/>
      </c>
      <c r="L869" t="str">
        <f t="shared" si="209"/>
        <v/>
      </c>
      <c r="M869" t="str">
        <f t="shared" si="210"/>
        <v/>
      </c>
      <c r="N869" t="str">
        <f t="shared" si="211"/>
        <v/>
      </c>
      <c r="O869" t="str">
        <f t="shared" si="212"/>
        <v/>
      </c>
      <c r="P869" t="str">
        <f t="shared" si="220"/>
        <v/>
      </c>
      <c r="R869" t="str">
        <f t="shared" ca="1" si="221"/>
        <v>0, 0</v>
      </c>
      <c r="S869">
        <f ca="1"/>
        <v>0</v>
      </c>
      <c r="T869">
        <f ca="1"/>
        <v>0</v>
      </c>
      <c r="U869">
        <f ca="1"/>
        <v>0</v>
      </c>
      <c r="V869">
        <f ca="1"/>
        <v>0</v>
      </c>
      <c r="W869">
        <f ca="1"/>
        <v>0</v>
      </c>
      <c r="X869">
        <f ca="1"/>
        <v>0</v>
      </c>
      <c r="Y869">
        <f ca="1"/>
        <v>0</v>
      </c>
      <c r="Z869">
        <f ca="1"/>
        <v>0</v>
      </c>
      <c r="AA869">
        <f ca="1"/>
        <v>0</v>
      </c>
      <c r="AC869" s="2"/>
      <c r="AD869" t="str">
        <f t="shared" si="222"/>
        <v/>
      </c>
      <c r="AF869" t="str">
        <f t="shared" si="213"/>
        <v/>
      </c>
      <c r="AG869" t="str">
        <f t="shared" si="214"/>
        <v/>
      </c>
      <c r="AH869" t="str">
        <f t="shared" si="215"/>
        <v/>
      </c>
      <c r="AI869" t="str">
        <f t="shared" si="216"/>
        <v/>
      </c>
      <c r="AJ869" t="str">
        <f t="shared" si="217"/>
        <v/>
      </c>
      <c r="AK869" t="str">
        <f t="shared" si="218"/>
        <v/>
      </c>
      <c r="AM869" t="str">
        <f t="shared" ca="1" si="223"/>
        <v>0, 0</v>
      </c>
      <c r="AN869">
        <f ca="1">OFFSET(INDIRECT(CONCATENATE($AE$1,"!$A$1")),$AT869,MATCH("First Name",INDIRECT(CONCATENATE($AE$1,"!$A$1")):INDIRECT(CONCATENATE($AE$1,"!$L$1")),0)-1,1,1)</f>
        <v>0</v>
      </c>
      <c r="AO869">
        <f ca="1">OFFSET(INDIRECT(CONCATENATE($AE$1,"!$A$1")),$AT869,MATCH("Last Name",INDIRECT(CONCATENATE($AE$1,"!$A$1")):INDIRECT(CONCATENATE($AE$1,"!$L$1")),0)-1,1,1)</f>
        <v>0</v>
      </c>
      <c r="AP869">
        <f ca="1">OFFSET(INDIRECT(CONCATENATE($AE$1,"!$A$1")),$AT869,MATCH("description",INDIRECT(CONCATENATE($AE$1,"!$A$1")):INDIRECT(CONCATENATE($AE$1,"!$L$1")),0)-1,1,1)</f>
        <v>0</v>
      </c>
      <c r="AQ869">
        <f ca="1">OFFSET(INDIRECT(CONCATENATE($AE$1,"!$A$1")),$AT869,MATCH("Display Name",INDIRECT(CONCATENATE($AE$1,"!$A$1")):INDIRECT(CONCATENATE($AE$1,"!$L$1")),0)-1,1,1)</f>
        <v>0</v>
      </c>
      <c r="AR869">
        <f ca="1">OFFSET(INDIRECT(CONCATENATE($AE$1,"!$A$1")),$AT869,MATCH("Pre-Windows 2000 Logon Name",INDIRECT(CONCATENATE($AE$1,"!$A$1")):INDIRECT(CONCATENATE($AE$1,"!$L$1")),0)-1,1,1)</f>
        <v>0</v>
      </c>
      <c r="AS869">
        <f ca="1">OFFSET(INDIRECT(CONCATENATE($AE$1,"!$A$1")),$AT869,MATCH("E-Mail Address",INDIRECT(CONCATENATE($AE$1,"!$A$1")):INDIRECT(CONCATENATE($AE$1,"!$L$1")),0)-1,1,1)</f>
        <v>0</v>
      </c>
      <c r="AT869">
        <v>868</v>
      </c>
    </row>
    <row r="870" spans="1:46" x14ac:dyDescent="0.25">
      <c r="A870" s="4"/>
      <c r="B870" s="4"/>
      <c r="C870" s="4"/>
      <c r="D870" s="4"/>
      <c r="E870" s="4"/>
      <c r="F870" s="4"/>
      <c r="H870" s="2"/>
      <c r="I870" t="str">
        <f t="shared" si="219"/>
        <v/>
      </c>
      <c r="K870" t="str">
        <f t="shared" si="208"/>
        <v/>
      </c>
      <c r="L870" t="str">
        <f t="shared" si="209"/>
        <v/>
      </c>
      <c r="M870" t="str">
        <f t="shared" si="210"/>
        <v/>
      </c>
      <c r="N870" t="str">
        <f t="shared" si="211"/>
        <v/>
      </c>
      <c r="O870" t="str">
        <f t="shared" si="212"/>
        <v/>
      </c>
      <c r="P870" t="str">
        <f t="shared" si="220"/>
        <v/>
      </c>
      <c r="R870" t="str">
        <f t="shared" ca="1" si="221"/>
        <v>0, 0</v>
      </c>
      <c r="S870">
        <f ca="1"/>
        <v>0</v>
      </c>
      <c r="T870">
        <f ca="1"/>
        <v>0</v>
      </c>
      <c r="U870">
        <f ca="1"/>
        <v>0</v>
      </c>
      <c r="V870">
        <f ca="1"/>
        <v>0</v>
      </c>
      <c r="W870">
        <f ca="1"/>
        <v>0</v>
      </c>
      <c r="X870">
        <f ca="1"/>
        <v>0</v>
      </c>
      <c r="Y870">
        <f ca="1"/>
        <v>0</v>
      </c>
      <c r="Z870">
        <f ca="1"/>
        <v>0</v>
      </c>
      <c r="AA870">
        <f ca="1"/>
        <v>0</v>
      </c>
      <c r="AC870" s="2"/>
      <c r="AD870" t="str">
        <f t="shared" si="222"/>
        <v/>
      </c>
      <c r="AF870" t="str">
        <f t="shared" si="213"/>
        <v/>
      </c>
      <c r="AG870" t="str">
        <f t="shared" si="214"/>
        <v/>
      </c>
      <c r="AH870" t="str">
        <f t="shared" si="215"/>
        <v/>
      </c>
      <c r="AI870" t="str">
        <f t="shared" si="216"/>
        <v/>
      </c>
      <c r="AJ870" t="str">
        <f t="shared" si="217"/>
        <v/>
      </c>
      <c r="AK870" t="str">
        <f t="shared" si="218"/>
        <v/>
      </c>
      <c r="AM870" t="str">
        <f t="shared" ca="1" si="223"/>
        <v>0, 0</v>
      </c>
      <c r="AN870">
        <f ca="1">OFFSET(INDIRECT(CONCATENATE($AE$1,"!$A$1")),$AT870,MATCH("First Name",INDIRECT(CONCATENATE($AE$1,"!$A$1")):INDIRECT(CONCATENATE($AE$1,"!$L$1")),0)-1,1,1)</f>
        <v>0</v>
      </c>
      <c r="AO870">
        <f ca="1">OFFSET(INDIRECT(CONCATENATE($AE$1,"!$A$1")),$AT870,MATCH("Last Name",INDIRECT(CONCATENATE($AE$1,"!$A$1")):INDIRECT(CONCATENATE($AE$1,"!$L$1")),0)-1,1,1)</f>
        <v>0</v>
      </c>
      <c r="AP870">
        <f ca="1">OFFSET(INDIRECT(CONCATENATE($AE$1,"!$A$1")),$AT870,MATCH("description",INDIRECT(CONCATENATE($AE$1,"!$A$1")):INDIRECT(CONCATENATE($AE$1,"!$L$1")),0)-1,1,1)</f>
        <v>0</v>
      </c>
      <c r="AQ870">
        <f ca="1">OFFSET(INDIRECT(CONCATENATE($AE$1,"!$A$1")),$AT870,MATCH("Display Name",INDIRECT(CONCATENATE($AE$1,"!$A$1")):INDIRECT(CONCATENATE($AE$1,"!$L$1")),0)-1,1,1)</f>
        <v>0</v>
      </c>
      <c r="AR870">
        <f ca="1">OFFSET(INDIRECT(CONCATENATE($AE$1,"!$A$1")),$AT870,MATCH("Pre-Windows 2000 Logon Name",INDIRECT(CONCATENATE($AE$1,"!$A$1")):INDIRECT(CONCATENATE($AE$1,"!$L$1")),0)-1,1,1)</f>
        <v>0</v>
      </c>
      <c r="AS870">
        <f ca="1">OFFSET(INDIRECT(CONCATENATE($AE$1,"!$A$1")),$AT870,MATCH("E-Mail Address",INDIRECT(CONCATENATE($AE$1,"!$A$1")):INDIRECT(CONCATENATE($AE$1,"!$L$1")),0)-1,1,1)</f>
        <v>0</v>
      </c>
      <c r="AT870">
        <v>869</v>
      </c>
    </row>
    <row r="871" spans="1:46" x14ac:dyDescent="0.25">
      <c r="A871" s="4"/>
      <c r="B871" s="4"/>
      <c r="C871" s="4"/>
      <c r="D871" s="4"/>
      <c r="E871" s="4"/>
      <c r="F871" s="4"/>
      <c r="H871" s="2"/>
      <c r="I871" t="str">
        <f t="shared" si="219"/>
        <v/>
      </c>
      <c r="K871" t="str">
        <f t="shared" si="208"/>
        <v/>
      </c>
      <c r="L871" t="str">
        <f t="shared" si="209"/>
        <v/>
      </c>
      <c r="M871" t="str">
        <f t="shared" si="210"/>
        <v/>
      </c>
      <c r="N871" t="str">
        <f t="shared" si="211"/>
        <v/>
      </c>
      <c r="O871" t="str">
        <f t="shared" si="212"/>
        <v/>
      </c>
      <c r="P871" t="str">
        <f t="shared" si="220"/>
        <v/>
      </c>
      <c r="R871" t="str">
        <f t="shared" ca="1" si="221"/>
        <v>0, 0</v>
      </c>
      <c r="S871">
        <f ca="1"/>
        <v>0</v>
      </c>
      <c r="T871">
        <f ca="1"/>
        <v>0</v>
      </c>
      <c r="U871">
        <f ca="1"/>
        <v>0</v>
      </c>
      <c r="V871">
        <f ca="1"/>
        <v>0</v>
      </c>
      <c r="W871">
        <f ca="1"/>
        <v>0</v>
      </c>
      <c r="X871">
        <f ca="1"/>
        <v>0</v>
      </c>
      <c r="Y871">
        <f ca="1"/>
        <v>0</v>
      </c>
      <c r="Z871">
        <f ca="1"/>
        <v>0</v>
      </c>
      <c r="AA871">
        <f ca="1"/>
        <v>0</v>
      </c>
      <c r="AC871" s="2"/>
      <c r="AD871" t="str">
        <f t="shared" si="222"/>
        <v/>
      </c>
      <c r="AF871" t="str">
        <f t="shared" si="213"/>
        <v/>
      </c>
      <c r="AG871" t="str">
        <f t="shared" si="214"/>
        <v/>
      </c>
      <c r="AH871" t="str">
        <f t="shared" si="215"/>
        <v/>
      </c>
      <c r="AI871" t="str">
        <f t="shared" si="216"/>
        <v/>
      </c>
      <c r="AJ871" t="str">
        <f t="shared" si="217"/>
        <v/>
      </c>
      <c r="AK871" t="str">
        <f t="shared" si="218"/>
        <v/>
      </c>
      <c r="AM871" t="str">
        <f t="shared" ca="1" si="223"/>
        <v>0, 0</v>
      </c>
      <c r="AN871">
        <f ca="1">OFFSET(INDIRECT(CONCATENATE($AE$1,"!$A$1")),$AT871,MATCH("First Name",INDIRECT(CONCATENATE($AE$1,"!$A$1")):INDIRECT(CONCATENATE($AE$1,"!$L$1")),0)-1,1,1)</f>
        <v>0</v>
      </c>
      <c r="AO871">
        <f ca="1">OFFSET(INDIRECT(CONCATENATE($AE$1,"!$A$1")),$AT871,MATCH("Last Name",INDIRECT(CONCATENATE($AE$1,"!$A$1")):INDIRECT(CONCATENATE($AE$1,"!$L$1")),0)-1,1,1)</f>
        <v>0</v>
      </c>
      <c r="AP871">
        <f ca="1">OFFSET(INDIRECT(CONCATENATE($AE$1,"!$A$1")),$AT871,MATCH("description",INDIRECT(CONCATENATE($AE$1,"!$A$1")):INDIRECT(CONCATENATE($AE$1,"!$L$1")),0)-1,1,1)</f>
        <v>0</v>
      </c>
      <c r="AQ871">
        <f ca="1">OFFSET(INDIRECT(CONCATENATE($AE$1,"!$A$1")),$AT871,MATCH("Display Name",INDIRECT(CONCATENATE($AE$1,"!$A$1")):INDIRECT(CONCATENATE($AE$1,"!$L$1")),0)-1,1,1)</f>
        <v>0</v>
      </c>
      <c r="AR871">
        <f ca="1">OFFSET(INDIRECT(CONCATENATE($AE$1,"!$A$1")),$AT871,MATCH("Pre-Windows 2000 Logon Name",INDIRECT(CONCATENATE($AE$1,"!$A$1")):INDIRECT(CONCATENATE($AE$1,"!$L$1")),0)-1,1,1)</f>
        <v>0</v>
      </c>
      <c r="AS871">
        <f ca="1">OFFSET(INDIRECT(CONCATENATE($AE$1,"!$A$1")),$AT871,MATCH("E-Mail Address",INDIRECT(CONCATENATE($AE$1,"!$A$1")):INDIRECT(CONCATENATE($AE$1,"!$L$1")),0)-1,1,1)</f>
        <v>0</v>
      </c>
      <c r="AT871">
        <v>870</v>
      </c>
    </row>
    <row r="872" spans="1:46" x14ac:dyDescent="0.25">
      <c r="A872" s="4"/>
      <c r="B872" s="4"/>
      <c r="C872" s="4"/>
      <c r="D872" s="4"/>
      <c r="E872" s="4"/>
      <c r="F872" s="4"/>
      <c r="H872" s="2"/>
      <c r="I872" t="str">
        <f t="shared" si="219"/>
        <v/>
      </c>
      <c r="K872" t="str">
        <f t="shared" si="208"/>
        <v/>
      </c>
      <c r="L872" t="str">
        <f t="shared" si="209"/>
        <v/>
      </c>
      <c r="M872" t="str">
        <f t="shared" si="210"/>
        <v/>
      </c>
      <c r="N872" t="str">
        <f t="shared" si="211"/>
        <v/>
      </c>
      <c r="O872" t="str">
        <f t="shared" si="212"/>
        <v/>
      </c>
      <c r="P872" t="str">
        <f t="shared" si="220"/>
        <v/>
      </c>
      <c r="R872" t="str">
        <f t="shared" ca="1" si="221"/>
        <v>0, 0</v>
      </c>
      <c r="S872">
        <f ca="1"/>
        <v>0</v>
      </c>
      <c r="T872">
        <f ca="1"/>
        <v>0</v>
      </c>
      <c r="U872">
        <f ca="1"/>
        <v>0</v>
      </c>
      <c r="V872">
        <f ca="1"/>
        <v>0</v>
      </c>
      <c r="W872">
        <f ca="1"/>
        <v>0</v>
      </c>
      <c r="X872">
        <f ca="1"/>
        <v>0</v>
      </c>
      <c r="Y872">
        <f ca="1"/>
        <v>0</v>
      </c>
      <c r="Z872">
        <f ca="1"/>
        <v>0</v>
      </c>
      <c r="AA872">
        <f ca="1"/>
        <v>0</v>
      </c>
      <c r="AC872" s="2"/>
      <c r="AD872" t="str">
        <f t="shared" si="222"/>
        <v/>
      </c>
      <c r="AF872" t="str">
        <f t="shared" si="213"/>
        <v/>
      </c>
      <c r="AG872" t="str">
        <f t="shared" si="214"/>
        <v/>
      </c>
      <c r="AH872" t="str">
        <f t="shared" si="215"/>
        <v/>
      </c>
      <c r="AI872" t="str">
        <f t="shared" si="216"/>
        <v/>
      </c>
      <c r="AJ872" t="str">
        <f t="shared" si="217"/>
        <v/>
      </c>
      <c r="AK872" t="str">
        <f t="shared" si="218"/>
        <v/>
      </c>
      <c r="AM872" t="str">
        <f t="shared" ca="1" si="223"/>
        <v>0, 0</v>
      </c>
      <c r="AN872">
        <f ca="1">OFFSET(INDIRECT(CONCATENATE($AE$1,"!$A$1")),$AT872,MATCH("First Name",INDIRECT(CONCATENATE($AE$1,"!$A$1")):INDIRECT(CONCATENATE($AE$1,"!$L$1")),0)-1,1,1)</f>
        <v>0</v>
      </c>
      <c r="AO872">
        <f ca="1">OFFSET(INDIRECT(CONCATENATE($AE$1,"!$A$1")),$AT872,MATCH("Last Name",INDIRECT(CONCATENATE($AE$1,"!$A$1")):INDIRECT(CONCATENATE($AE$1,"!$L$1")),0)-1,1,1)</f>
        <v>0</v>
      </c>
      <c r="AP872">
        <f ca="1">OFFSET(INDIRECT(CONCATENATE($AE$1,"!$A$1")),$AT872,MATCH("description",INDIRECT(CONCATENATE($AE$1,"!$A$1")):INDIRECT(CONCATENATE($AE$1,"!$L$1")),0)-1,1,1)</f>
        <v>0</v>
      </c>
      <c r="AQ872">
        <f ca="1">OFFSET(INDIRECT(CONCATENATE($AE$1,"!$A$1")),$AT872,MATCH("Display Name",INDIRECT(CONCATENATE($AE$1,"!$A$1")):INDIRECT(CONCATENATE($AE$1,"!$L$1")),0)-1,1,1)</f>
        <v>0</v>
      </c>
      <c r="AR872">
        <f ca="1">OFFSET(INDIRECT(CONCATENATE($AE$1,"!$A$1")),$AT872,MATCH("Pre-Windows 2000 Logon Name",INDIRECT(CONCATENATE($AE$1,"!$A$1")):INDIRECT(CONCATENATE($AE$1,"!$L$1")),0)-1,1,1)</f>
        <v>0</v>
      </c>
      <c r="AS872">
        <f ca="1">OFFSET(INDIRECT(CONCATENATE($AE$1,"!$A$1")),$AT872,MATCH("E-Mail Address",INDIRECT(CONCATENATE($AE$1,"!$A$1")):INDIRECT(CONCATENATE($AE$1,"!$L$1")),0)-1,1,1)</f>
        <v>0</v>
      </c>
      <c r="AT872">
        <v>871</v>
      </c>
    </row>
    <row r="873" spans="1:46" x14ac:dyDescent="0.25">
      <c r="A873" s="4"/>
      <c r="B873" s="4"/>
      <c r="C873" s="4"/>
      <c r="D873" s="4"/>
      <c r="E873" s="4"/>
      <c r="F873" s="4"/>
      <c r="H873" s="2"/>
      <c r="I873" t="str">
        <f t="shared" si="219"/>
        <v/>
      </c>
      <c r="K873" t="str">
        <f t="shared" si="208"/>
        <v/>
      </c>
      <c r="L873" t="str">
        <f t="shared" si="209"/>
        <v/>
      </c>
      <c r="M873" t="str">
        <f t="shared" si="210"/>
        <v/>
      </c>
      <c r="N873" t="str">
        <f t="shared" si="211"/>
        <v/>
      </c>
      <c r="O873" t="str">
        <f t="shared" si="212"/>
        <v/>
      </c>
      <c r="P873" t="str">
        <f t="shared" si="220"/>
        <v/>
      </c>
      <c r="R873" t="str">
        <f t="shared" ca="1" si="221"/>
        <v>0, 0</v>
      </c>
      <c r="S873">
        <f ca="1"/>
        <v>0</v>
      </c>
      <c r="T873">
        <f ca="1"/>
        <v>0</v>
      </c>
      <c r="U873">
        <f ca="1"/>
        <v>0</v>
      </c>
      <c r="V873">
        <f ca="1"/>
        <v>0</v>
      </c>
      <c r="W873">
        <f ca="1"/>
        <v>0</v>
      </c>
      <c r="X873">
        <f ca="1"/>
        <v>0</v>
      </c>
      <c r="Y873">
        <f ca="1"/>
        <v>0</v>
      </c>
      <c r="Z873">
        <f ca="1"/>
        <v>0</v>
      </c>
      <c r="AA873">
        <f ca="1"/>
        <v>0</v>
      </c>
      <c r="AC873" s="2"/>
      <c r="AD873" t="str">
        <f t="shared" si="222"/>
        <v/>
      </c>
      <c r="AF873" t="str">
        <f t="shared" si="213"/>
        <v/>
      </c>
      <c r="AG873" t="str">
        <f t="shared" si="214"/>
        <v/>
      </c>
      <c r="AH873" t="str">
        <f t="shared" si="215"/>
        <v/>
      </c>
      <c r="AI873" t="str">
        <f t="shared" si="216"/>
        <v/>
      </c>
      <c r="AJ873" t="str">
        <f t="shared" si="217"/>
        <v/>
      </c>
      <c r="AK873" t="str">
        <f t="shared" si="218"/>
        <v/>
      </c>
      <c r="AM873" t="str">
        <f t="shared" ca="1" si="223"/>
        <v>0, 0</v>
      </c>
      <c r="AN873">
        <f ca="1">OFFSET(INDIRECT(CONCATENATE($AE$1,"!$A$1")),$AT873,MATCH("First Name",INDIRECT(CONCATENATE($AE$1,"!$A$1")):INDIRECT(CONCATENATE($AE$1,"!$L$1")),0)-1,1,1)</f>
        <v>0</v>
      </c>
      <c r="AO873">
        <f ca="1">OFFSET(INDIRECT(CONCATENATE($AE$1,"!$A$1")),$AT873,MATCH("Last Name",INDIRECT(CONCATENATE($AE$1,"!$A$1")):INDIRECT(CONCATENATE($AE$1,"!$L$1")),0)-1,1,1)</f>
        <v>0</v>
      </c>
      <c r="AP873">
        <f ca="1">OFFSET(INDIRECT(CONCATENATE($AE$1,"!$A$1")),$AT873,MATCH("description",INDIRECT(CONCATENATE($AE$1,"!$A$1")):INDIRECT(CONCATENATE($AE$1,"!$L$1")),0)-1,1,1)</f>
        <v>0</v>
      </c>
      <c r="AQ873">
        <f ca="1">OFFSET(INDIRECT(CONCATENATE($AE$1,"!$A$1")),$AT873,MATCH("Display Name",INDIRECT(CONCATENATE($AE$1,"!$A$1")):INDIRECT(CONCATENATE($AE$1,"!$L$1")),0)-1,1,1)</f>
        <v>0</v>
      </c>
      <c r="AR873">
        <f ca="1">OFFSET(INDIRECT(CONCATENATE($AE$1,"!$A$1")),$AT873,MATCH("Pre-Windows 2000 Logon Name",INDIRECT(CONCATENATE($AE$1,"!$A$1")):INDIRECT(CONCATENATE($AE$1,"!$L$1")),0)-1,1,1)</f>
        <v>0</v>
      </c>
      <c r="AS873">
        <f ca="1">OFFSET(INDIRECT(CONCATENATE($AE$1,"!$A$1")),$AT873,MATCH("E-Mail Address",INDIRECT(CONCATENATE($AE$1,"!$A$1")):INDIRECT(CONCATENATE($AE$1,"!$L$1")),0)-1,1,1)</f>
        <v>0</v>
      </c>
      <c r="AT873">
        <v>872</v>
      </c>
    </row>
    <row r="874" spans="1:46" x14ac:dyDescent="0.25">
      <c r="A874" s="4"/>
      <c r="B874" s="4"/>
      <c r="C874" s="4"/>
      <c r="D874" s="4"/>
      <c r="E874" s="4"/>
      <c r="F874" s="4"/>
      <c r="H874" s="2"/>
      <c r="I874" t="str">
        <f t="shared" si="219"/>
        <v/>
      </c>
      <c r="K874" t="str">
        <f t="shared" si="208"/>
        <v/>
      </c>
      <c r="L874" t="str">
        <f t="shared" si="209"/>
        <v/>
      </c>
      <c r="M874" t="str">
        <f t="shared" si="210"/>
        <v/>
      </c>
      <c r="N874" t="str">
        <f t="shared" si="211"/>
        <v/>
      </c>
      <c r="O874" t="str">
        <f t="shared" si="212"/>
        <v/>
      </c>
      <c r="P874" t="str">
        <f t="shared" si="220"/>
        <v/>
      </c>
      <c r="R874" t="str">
        <f t="shared" ca="1" si="221"/>
        <v>0, 0</v>
      </c>
      <c r="S874">
        <f ca="1"/>
        <v>0</v>
      </c>
      <c r="T874">
        <f ca="1"/>
        <v>0</v>
      </c>
      <c r="U874">
        <f ca="1"/>
        <v>0</v>
      </c>
      <c r="V874">
        <f ca="1"/>
        <v>0</v>
      </c>
      <c r="W874">
        <f ca="1"/>
        <v>0</v>
      </c>
      <c r="X874">
        <f ca="1"/>
        <v>0</v>
      </c>
      <c r="Y874">
        <f ca="1"/>
        <v>0</v>
      </c>
      <c r="Z874">
        <f ca="1"/>
        <v>0</v>
      </c>
      <c r="AA874">
        <f ca="1"/>
        <v>0</v>
      </c>
      <c r="AC874" s="2"/>
      <c r="AD874" t="str">
        <f t="shared" si="222"/>
        <v/>
      </c>
      <c r="AF874" t="str">
        <f t="shared" si="213"/>
        <v/>
      </c>
      <c r="AG874" t="str">
        <f t="shared" si="214"/>
        <v/>
      </c>
      <c r="AH874" t="str">
        <f t="shared" si="215"/>
        <v/>
      </c>
      <c r="AI874" t="str">
        <f t="shared" si="216"/>
        <v/>
      </c>
      <c r="AJ874" t="str">
        <f t="shared" si="217"/>
        <v/>
      </c>
      <c r="AK874" t="str">
        <f t="shared" si="218"/>
        <v/>
      </c>
      <c r="AM874" t="str">
        <f t="shared" ca="1" si="223"/>
        <v>0, 0</v>
      </c>
      <c r="AN874">
        <f ca="1">OFFSET(INDIRECT(CONCATENATE($AE$1,"!$A$1")),$AT874,MATCH("First Name",INDIRECT(CONCATENATE($AE$1,"!$A$1")):INDIRECT(CONCATENATE($AE$1,"!$L$1")),0)-1,1,1)</f>
        <v>0</v>
      </c>
      <c r="AO874">
        <f ca="1">OFFSET(INDIRECT(CONCATENATE($AE$1,"!$A$1")),$AT874,MATCH("Last Name",INDIRECT(CONCATENATE($AE$1,"!$A$1")):INDIRECT(CONCATENATE($AE$1,"!$L$1")),0)-1,1,1)</f>
        <v>0</v>
      </c>
      <c r="AP874">
        <f ca="1">OFFSET(INDIRECT(CONCATENATE($AE$1,"!$A$1")),$AT874,MATCH("description",INDIRECT(CONCATENATE($AE$1,"!$A$1")):INDIRECT(CONCATENATE($AE$1,"!$L$1")),0)-1,1,1)</f>
        <v>0</v>
      </c>
      <c r="AQ874">
        <f ca="1">OFFSET(INDIRECT(CONCATENATE($AE$1,"!$A$1")),$AT874,MATCH("Display Name",INDIRECT(CONCATENATE($AE$1,"!$A$1")):INDIRECT(CONCATENATE($AE$1,"!$L$1")),0)-1,1,1)</f>
        <v>0</v>
      </c>
      <c r="AR874">
        <f ca="1">OFFSET(INDIRECT(CONCATENATE($AE$1,"!$A$1")),$AT874,MATCH("Pre-Windows 2000 Logon Name",INDIRECT(CONCATENATE($AE$1,"!$A$1")):INDIRECT(CONCATENATE($AE$1,"!$L$1")),0)-1,1,1)</f>
        <v>0</v>
      </c>
      <c r="AS874">
        <f ca="1">OFFSET(INDIRECT(CONCATENATE($AE$1,"!$A$1")),$AT874,MATCH("E-Mail Address",INDIRECT(CONCATENATE($AE$1,"!$A$1")):INDIRECT(CONCATENATE($AE$1,"!$L$1")),0)-1,1,1)</f>
        <v>0</v>
      </c>
      <c r="AT874">
        <v>873</v>
      </c>
    </row>
    <row r="875" spans="1:46" x14ac:dyDescent="0.25">
      <c r="A875" s="4"/>
      <c r="B875" s="4"/>
      <c r="C875" s="4"/>
      <c r="D875" s="4"/>
      <c r="E875" s="4"/>
      <c r="F875" s="4"/>
      <c r="H875" s="2"/>
      <c r="I875" t="str">
        <f t="shared" si="219"/>
        <v/>
      </c>
      <c r="K875" t="str">
        <f t="shared" si="208"/>
        <v/>
      </c>
      <c r="L875" t="str">
        <f t="shared" si="209"/>
        <v/>
      </c>
      <c r="M875" t="str">
        <f t="shared" si="210"/>
        <v/>
      </c>
      <c r="N875" t="str">
        <f t="shared" si="211"/>
        <v/>
      </c>
      <c r="O875" t="str">
        <f t="shared" si="212"/>
        <v/>
      </c>
      <c r="P875" t="str">
        <f t="shared" si="220"/>
        <v/>
      </c>
      <c r="R875" t="str">
        <f t="shared" ca="1" si="221"/>
        <v>0, 0</v>
      </c>
      <c r="S875">
        <f ca="1"/>
        <v>0</v>
      </c>
      <c r="T875">
        <f ca="1"/>
        <v>0</v>
      </c>
      <c r="U875">
        <f ca="1"/>
        <v>0</v>
      </c>
      <c r="V875">
        <f ca="1"/>
        <v>0</v>
      </c>
      <c r="W875">
        <f ca="1"/>
        <v>0</v>
      </c>
      <c r="X875">
        <f ca="1"/>
        <v>0</v>
      </c>
      <c r="Y875">
        <f ca="1"/>
        <v>0</v>
      </c>
      <c r="Z875">
        <f ca="1"/>
        <v>0</v>
      </c>
      <c r="AA875">
        <f ca="1"/>
        <v>0</v>
      </c>
      <c r="AC875" s="2"/>
      <c r="AD875" t="str">
        <f t="shared" si="222"/>
        <v/>
      </c>
      <c r="AF875" t="str">
        <f t="shared" si="213"/>
        <v/>
      </c>
      <c r="AG875" t="str">
        <f t="shared" si="214"/>
        <v/>
      </c>
      <c r="AH875" t="str">
        <f t="shared" si="215"/>
        <v/>
      </c>
      <c r="AI875" t="str">
        <f t="shared" si="216"/>
        <v/>
      </c>
      <c r="AJ875" t="str">
        <f t="shared" si="217"/>
        <v/>
      </c>
      <c r="AK875" t="str">
        <f t="shared" si="218"/>
        <v/>
      </c>
      <c r="AM875" t="str">
        <f t="shared" ca="1" si="223"/>
        <v>0, 0</v>
      </c>
      <c r="AN875">
        <f ca="1">OFFSET(INDIRECT(CONCATENATE($AE$1,"!$A$1")),$AT875,MATCH("First Name",INDIRECT(CONCATENATE($AE$1,"!$A$1")):INDIRECT(CONCATENATE($AE$1,"!$L$1")),0)-1,1,1)</f>
        <v>0</v>
      </c>
      <c r="AO875">
        <f ca="1">OFFSET(INDIRECT(CONCATENATE($AE$1,"!$A$1")),$AT875,MATCH("Last Name",INDIRECT(CONCATENATE($AE$1,"!$A$1")):INDIRECT(CONCATENATE($AE$1,"!$L$1")),0)-1,1,1)</f>
        <v>0</v>
      </c>
      <c r="AP875">
        <f ca="1">OFFSET(INDIRECT(CONCATENATE($AE$1,"!$A$1")),$AT875,MATCH("description",INDIRECT(CONCATENATE($AE$1,"!$A$1")):INDIRECT(CONCATENATE($AE$1,"!$L$1")),0)-1,1,1)</f>
        <v>0</v>
      </c>
      <c r="AQ875">
        <f ca="1">OFFSET(INDIRECT(CONCATENATE($AE$1,"!$A$1")),$AT875,MATCH("Display Name",INDIRECT(CONCATENATE($AE$1,"!$A$1")):INDIRECT(CONCATENATE($AE$1,"!$L$1")),0)-1,1,1)</f>
        <v>0</v>
      </c>
      <c r="AR875">
        <f ca="1">OFFSET(INDIRECT(CONCATENATE($AE$1,"!$A$1")),$AT875,MATCH("Pre-Windows 2000 Logon Name",INDIRECT(CONCATENATE($AE$1,"!$A$1")):INDIRECT(CONCATENATE($AE$1,"!$L$1")),0)-1,1,1)</f>
        <v>0</v>
      </c>
      <c r="AS875">
        <f ca="1">OFFSET(INDIRECT(CONCATENATE($AE$1,"!$A$1")),$AT875,MATCH("E-Mail Address",INDIRECT(CONCATENATE($AE$1,"!$A$1")):INDIRECT(CONCATENATE($AE$1,"!$L$1")),0)-1,1,1)</f>
        <v>0</v>
      </c>
      <c r="AT875">
        <v>874</v>
      </c>
    </row>
    <row r="876" spans="1:46" x14ac:dyDescent="0.25">
      <c r="A876" s="4"/>
      <c r="B876" s="4"/>
      <c r="C876" s="4"/>
      <c r="D876" s="4"/>
      <c r="E876" s="4"/>
      <c r="F876" s="4"/>
      <c r="H876" s="2"/>
      <c r="I876" t="str">
        <f t="shared" si="219"/>
        <v/>
      </c>
      <c r="K876" t="str">
        <f t="shared" si="208"/>
        <v/>
      </c>
      <c r="L876" t="str">
        <f t="shared" si="209"/>
        <v/>
      </c>
      <c r="M876" t="str">
        <f t="shared" si="210"/>
        <v/>
      </c>
      <c r="N876" t="str">
        <f t="shared" si="211"/>
        <v/>
      </c>
      <c r="O876" t="str">
        <f t="shared" si="212"/>
        <v/>
      </c>
      <c r="P876" t="str">
        <f t="shared" si="220"/>
        <v/>
      </c>
      <c r="R876" t="str">
        <f t="shared" ca="1" si="221"/>
        <v>0, 0</v>
      </c>
      <c r="S876">
        <f ca="1"/>
        <v>0</v>
      </c>
      <c r="T876">
        <f ca="1"/>
        <v>0</v>
      </c>
      <c r="U876">
        <f ca="1"/>
        <v>0</v>
      </c>
      <c r="V876">
        <f ca="1"/>
        <v>0</v>
      </c>
      <c r="W876">
        <f ca="1"/>
        <v>0</v>
      </c>
      <c r="X876">
        <f ca="1"/>
        <v>0</v>
      </c>
      <c r="Y876">
        <f ca="1"/>
        <v>0</v>
      </c>
      <c r="Z876">
        <f ca="1"/>
        <v>0</v>
      </c>
      <c r="AA876">
        <f ca="1"/>
        <v>0</v>
      </c>
      <c r="AC876" s="2"/>
      <c r="AD876" t="str">
        <f t="shared" si="222"/>
        <v/>
      </c>
      <c r="AF876" t="str">
        <f t="shared" si="213"/>
        <v/>
      </c>
      <c r="AG876" t="str">
        <f t="shared" si="214"/>
        <v/>
      </c>
      <c r="AH876" t="str">
        <f t="shared" si="215"/>
        <v/>
      </c>
      <c r="AI876" t="str">
        <f t="shared" si="216"/>
        <v/>
      </c>
      <c r="AJ876" t="str">
        <f t="shared" si="217"/>
        <v/>
      </c>
      <c r="AK876" t="str">
        <f t="shared" si="218"/>
        <v/>
      </c>
      <c r="AM876" t="str">
        <f t="shared" ca="1" si="223"/>
        <v>0, 0</v>
      </c>
      <c r="AN876">
        <f ca="1">OFFSET(INDIRECT(CONCATENATE($AE$1,"!$A$1")),$AT876,MATCH("First Name",INDIRECT(CONCATENATE($AE$1,"!$A$1")):INDIRECT(CONCATENATE($AE$1,"!$L$1")),0)-1,1,1)</f>
        <v>0</v>
      </c>
      <c r="AO876">
        <f ca="1">OFFSET(INDIRECT(CONCATENATE($AE$1,"!$A$1")),$AT876,MATCH("Last Name",INDIRECT(CONCATENATE($AE$1,"!$A$1")):INDIRECT(CONCATENATE($AE$1,"!$L$1")),0)-1,1,1)</f>
        <v>0</v>
      </c>
      <c r="AP876">
        <f ca="1">OFFSET(INDIRECT(CONCATENATE($AE$1,"!$A$1")),$AT876,MATCH("description",INDIRECT(CONCATENATE($AE$1,"!$A$1")):INDIRECT(CONCATENATE($AE$1,"!$L$1")),0)-1,1,1)</f>
        <v>0</v>
      </c>
      <c r="AQ876">
        <f ca="1">OFFSET(INDIRECT(CONCATENATE($AE$1,"!$A$1")),$AT876,MATCH("Display Name",INDIRECT(CONCATENATE($AE$1,"!$A$1")):INDIRECT(CONCATENATE($AE$1,"!$L$1")),0)-1,1,1)</f>
        <v>0</v>
      </c>
      <c r="AR876">
        <f ca="1">OFFSET(INDIRECT(CONCATENATE($AE$1,"!$A$1")),$AT876,MATCH("Pre-Windows 2000 Logon Name",INDIRECT(CONCATENATE($AE$1,"!$A$1")):INDIRECT(CONCATENATE($AE$1,"!$L$1")),0)-1,1,1)</f>
        <v>0</v>
      </c>
      <c r="AS876">
        <f ca="1">OFFSET(INDIRECT(CONCATENATE($AE$1,"!$A$1")),$AT876,MATCH("E-Mail Address",INDIRECT(CONCATENATE($AE$1,"!$A$1")):INDIRECT(CONCATENATE($AE$1,"!$L$1")),0)-1,1,1)</f>
        <v>0</v>
      </c>
      <c r="AT876">
        <v>875</v>
      </c>
    </row>
    <row r="877" spans="1:46" x14ac:dyDescent="0.25">
      <c r="A877" s="4"/>
      <c r="B877" s="4"/>
      <c r="C877" s="4"/>
      <c r="D877" s="4"/>
      <c r="E877" s="4"/>
      <c r="F877" s="4"/>
      <c r="H877" s="2"/>
      <c r="I877" t="str">
        <f t="shared" si="219"/>
        <v/>
      </c>
      <c r="K877" t="str">
        <f t="shared" si="208"/>
        <v/>
      </c>
      <c r="L877" t="str">
        <f t="shared" si="209"/>
        <v/>
      </c>
      <c r="M877" t="str">
        <f t="shared" si="210"/>
        <v/>
      </c>
      <c r="N877" t="str">
        <f t="shared" si="211"/>
        <v/>
      </c>
      <c r="O877" t="str">
        <f t="shared" si="212"/>
        <v/>
      </c>
      <c r="P877" t="str">
        <f t="shared" si="220"/>
        <v/>
      </c>
      <c r="R877" t="str">
        <f t="shared" ca="1" si="221"/>
        <v>0, 0</v>
      </c>
      <c r="S877">
        <f ca="1"/>
        <v>0</v>
      </c>
      <c r="T877">
        <f ca="1"/>
        <v>0</v>
      </c>
      <c r="U877">
        <f ca="1"/>
        <v>0</v>
      </c>
      <c r="V877">
        <f ca="1"/>
        <v>0</v>
      </c>
      <c r="W877">
        <f ca="1"/>
        <v>0</v>
      </c>
      <c r="X877">
        <f ca="1"/>
        <v>0</v>
      </c>
      <c r="Y877">
        <f ca="1"/>
        <v>0</v>
      </c>
      <c r="Z877">
        <f ca="1"/>
        <v>0</v>
      </c>
      <c r="AA877">
        <f ca="1"/>
        <v>0</v>
      </c>
      <c r="AC877" s="2"/>
      <c r="AD877" t="str">
        <f t="shared" si="222"/>
        <v/>
      </c>
      <c r="AF877" t="str">
        <f t="shared" si="213"/>
        <v/>
      </c>
      <c r="AG877" t="str">
        <f t="shared" si="214"/>
        <v/>
      </c>
      <c r="AH877" t="str">
        <f t="shared" si="215"/>
        <v/>
      </c>
      <c r="AI877" t="str">
        <f t="shared" si="216"/>
        <v/>
      </c>
      <c r="AJ877" t="str">
        <f t="shared" si="217"/>
        <v/>
      </c>
      <c r="AK877" t="str">
        <f t="shared" si="218"/>
        <v/>
      </c>
      <c r="AM877" t="str">
        <f t="shared" ca="1" si="223"/>
        <v>0, 0</v>
      </c>
      <c r="AN877">
        <f ca="1">OFFSET(INDIRECT(CONCATENATE($AE$1,"!$A$1")),$AT877,MATCH("First Name",INDIRECT(CONCATENATE($AE$1,"!$A$1")):INDIRECT(CONCATENATE($AE$1,"!$L$1")),0)-1,1,1)</f>
        <v>0</v>
      </c>
      <c r="AO877">
        <f ca="1">OFFSET(INDIRECT(CONCATENATE($AE$1,"!$A$1")),$AT877,MATCH("Last Name",INDIRECT(CONCATENATE($AE$1,"!$A$1")):INDIRECT(CONCATENATE($AE$1,"!$L$1")),0)-1,1,1)</f>
        <v>0</v>
      </c>
      <c r="AP877">
        <f ca="1">OFFSET(INDIRECT(CONCATENATE($AE$1,"!$A$1")),$AT877,MATCH("description",INDIRECT(CONCATENATE($AE$1,"!$A$1")):INDIRECT(CONCATENATE($AE$1,"!$L$1")),0)-1,1,1)</f>
        <v>0</v>
      </c>
      <c r="AQ877">
        <f ca="1">OFFSET(INDIRECT(CONCATENATE($AE$1,"!$A$1")),$AT877,MATCH("Display Name",INDIRECT(CONCATENATE($AE$1,"!$A$1")):INDIRECT(CONCATENATE($AE$1,"!$L$1")),0)-1,1,1)</f>
        <v>0</v>
      </c>
      <c r="AR877">
        <f ca="1">OFFSET(INDIRECT(CONCATENATE($AE$1,"!$A$1")),$AT877,MATCH("Pre-Windows 2000 Logon Name",INDIRECT(CONCATENATE($AE$1,"!$A$1")):INDIRECT(CONCATENATE($AE$1,"!$L$1")),0)-1,1,1)</f>
        <v>0</v>
      </c>
      <c r="AS877">
        <f ca="1">OFFSET(INDIRECT(CONCATENATE($AE$1,"!$A$1")),$AT877,MATCH("E-Mail Address",INDIRECT(CONCATENATE($AE$1,"!$A$1")):INDIRECT(CONCATENATE($AE$1,"!$L$1")),0)-1,1,1)</f>
        <v>0</v>
      </c>
      <c r="AT877">
        <v>876</v>
      </c>
    </row>
    <row r="878" spans="1:46" x14ac:dyDescent="0.25">
      <c r="A878" s="4"/>
      <c r="B878" s="4"/>
      <c r="C878" s="4"/>
      <c r="D878" s="4"/>
      <c r="E878" s="4"/>
      <c r="F878" s="4"/>
      <c r="H878" s="2"/>
      <c r="I878" t="str">
        <f t="shared" si="219"/>
        <v/>
      </c>
      <c r="K878" t="str">
        <f t="shared" si="208"/>
        <v/>
      </c>
      <c r="L878" t="str">
        <f t="shared" si="209"/>
        <v/>
      </c>
      <c r="M878" t="str">
        <f t="shared" si="210"/>
        <v/>
      </c>
      <c r="N878" t="str">
        <f t="shared" si="211"/>
        <v/>
      </c>
      <c r="O878" t="str">
        <f t="shared" si="212"/>
        <v/>
      </c>
      <c r="P878" t="str">
        <f t="shared" si="220"/>
        <v/>
      </c>
      <c r="R878" t="str">
        <f t="shared" ca="1" si="221"/>
        <v>0, 0</v>
      </c>
      <c r="S878">
        <f ca="1"/>
        <v>0</v>
      </c>
      <c r="T878">
        <f ca="1"/>
        <v>0</v>
      </c>
      <c r="U878">
        <f ca="1"/>
        <v>0</v>
      </c>
      <c r="V878">
        <f ca="1"/>
        <v>0</v>
      </c>
      <c r="W878">
        <f ca="1"/>
        <v>0</v>
      </c>
      <c r="X878">
        <f ca="1"/>
        <v>0</v>
      </c>
      <c r="Y878">
        <f ca="1"/>
        <v>0</v>
      </c>
      <c r="Z878">
        <f ca="1"/>
        <v>0</v>
      </c>
      <c r="AA878">
        <f ca="1"/>
        <v>0</v>
      </c>
      <c r="AC878" s="2"/>
      <c r="AD878" t="str">
        <f t="shared" si="222"/>
        <v/>
      </c>
      <c r="AF878" t="str">
        <f t="shared" si="213"/>
        <v/>
      </c>
      <c r="AG878" t="str">
        <f t="shared" si="214"/>
        <v/>
      </c>
      <c r="AH878" t="str">
        <f t="shared" si="215"/>
        <v/>
      </c>
      <c r="AI878" t="str">
        <f t="shared" si="216"/>
        <v/>
      </c>
      <c r="AJ878" t="str">
        <f t="shared" si="217"/>
        <v/>
      </c>
      <c r="AK878" t="str">
        <f t="shared" si="218"/>
        <v/>
      </c>
      <c r="AM878" t="str">
        <f t="shared" ca="1" si="223"/>
        <v>0, 0</v>
      </c>
      <c r="AN878">
        <f ca="1">OFFSET(INDIRECT(CONCATENATE($AE$1,"!$A$1")),$AT878,MATCH("First Name",INDIRECT(CONCATENATE($AE$1,"!$A$1")):INDIRECT(CONCATENATE($AE$1,"!$L$1")),0)-1,1,1)</f>
        <v>0</v>
      </c>
      <c r="AO878">
        <f ca="1">OFFSET(INDIRECT(CONCATENATE($AE$1,"!$A$1")),$AT878,MATCH("Last Name",INDIRECT(CONCATENATE($AE$1,"!$A$1")):INDIRECT(CONCATENATE($AE$1,"!$L$1")),0)-1,1,1)</f>
        <v>0</v>
      </c>
      <c r="AP878">
        <f ca="1">OFFSET(INDIRECT(CONCATENATE($AE$1,"!$A$1")),$AT878,MATCH("description",INDIRECT(CONCATENATE($AE$1,"!$A$1")):INDIRECT(CONCATENATE($AE$1,"!$L$1")),0)-1,1,1)</f>
        <v>0</v>
      </c>
      <c r="AQ878">
        <f ca="1">OFFSET(INDIRECT(CONCATENATE($AE$1,"!$A$1")),$AT878,MATCH("Display Name",INDIRECT(CONCATENATE($AE$1,"!$A$1")):INDIRECT(CONCATENATE($AE$1,"!$L$1")),0)-1,1,1)</f>
        <v>0</v>
      </c>
      <c r="AR878">
        <f ca="1">OFFSET(INDIRECT(CONCATENATE($AE$1,"!$A$1")),$AT878,MATCH("Pre-Windows 2000 Logon Name",INDIRECT(CONCATENATE($AE$1,"!$A$1")):INDIRECT(CONCATENATE($AE$1,"!$L$1")),0)-1,1,1)</f>
        <v>0</v>
      </c>
      <c r="AS878">
        <f ca="1">OFFSET(INDIRECT(CONCATENATE($AE$1,"!$A$1")),$AT878,MATCH("E-Mail Address",INDIRECT(CONCATENATE($AE$1,"!$A$1")):INDIRECT(CONCATENATE($AE$1,"!$L$1")),0)-1,1,1)</f>
        <v>0</v>
      </c>
      <c r="AT878">
        <v>877</v>
      </c>
    </row>
    <row r="879" spans="1:46" x14ac:dyDescent="0.25">
      <c r="A879" s="4"/>
      <c r="B879" s="4"/>
      <c r="C879" s="4"/>
      <c r="D879" s="4"/>
      <c r="E879" s="4"/>
      <c r="F879" s="4"/>
      <c r="H879" s="2"/>
      <c r="I879" t="str">
        <f t="shared" si="219"/>
        <v/>
      </c>
      <c r="K879" t="str">
        <f t="shared" si="208"/>
        <v/>
      </c>
      <c r="L879" t="str">
        <f t="shared" si="209"/>
        <v/>
      </c>
      <c r="M879" t="str">
        <f t="shared" si="210"/>
        <v/>
      </c>
      <c r="N879" t="str">
        <f t="shared" si="211"/>
        <v/>
      </c>
      <c r="O879" t="str">
        <f t="shared" si="212"/>
        <v/>
      </c>
      <c r="P879" t="str">
        <f t="shared" si="220"/>
        <v/>
      </c>
      <c r="R879" t="str">
        <f t="shared" ca="1" si="221"/>
        <v>0, 0</v>
      </c>
      <c r="S879">
        <f ca="1"/>
        <v>0</v>
      </c>
      <c r="T879">
        <f ca="1"/>
        <v>0</v>
      </c>
      <c r="U879">
        <f ca="1"/>
        <v>0</v>
      </c>
      <c r="V879">
        <f ca="1"/>
        <v>0</v>
      </c>
      <c r="W879">
        <f ca="1"/>
        <v>0</v>
      </c>
      <c r="X879">
        <f ca="1"/>
        <v>0</v>
      </c>
      <c r="Y879">
        <f ca="1"/>
        <v>0</v>
      </c>
      <c r="Z879">
        <f ca="1"/>
        <v>0</v>
      </c>
      <c r="AA879">
        <f ca="1"/>
        <v>0</v>
      </c>
      <c r="AC879" s="2"/>
      <c r="AD879" t="str">
        <f t="shared" si="222"/>
        <v/>
      </c>
      <c r="AF879" t="str">
        <f t="shared" si="213"/>
        <v/>
      </c>
      <c r="AG879" t="str">
        <f t="shared" si="214"/>
        <v/>
      </c>
      <c r="AH879" t="str">
        <f t="shared" si="215"/>
        <v/>
      </c>
      <c r="AI879" t="str">
        <f t="shared" si="216"/>
        <v/>
      </c>
      <c r="AJ879" t="str">
        <f t="shared" si="217"/>
        <v/>
      </c>
      <c r="AK879" t="str">
        <f t="shared" si="218"/>
        <v/>
      </c>
      <c r="AM879" t="str">
        <f t="shared" ca="1" si="223"/>
        <v>0, 0</v>
      </c>
      <c r="AN879">
        <f ca="1">OFFSET(INDIRECT(CONCATENATE($AE$1,"!$A$1")),$AT879,MATCH("First Name",INDIRECT(CONCATENATE($AE$1,"!$A$1")):INDIRECT(CONCATENATE($AE$1,"!$L$1")),0)-1,1,1)</f>
        <v>0</v>
      </c>
      <c r="AO879">
        <f ca="1">OFFSET(INDIRECT(CONCATENATE($AE$1,"!$A$1")),$AT879,MATCH("Last Name",INDIRECT(CONCATENATE($AE$1,"!$A$1")):INDIRECT(CONCATENATE($AE$1,"!$L$1")),0)-1,1,1)</f>
        <v>0</v>
      </c>
      <c r="AP879">
        <f ca="1">OFFSET(INDIRECT(CONCATENATE($AE$1,"!$A$1")),$AT879,MATCH("description",INDIRECT(CONCATENATE($AE$1,"!$A$1")):INDIRECT(CONCATENATE($AE$1,"!$L$1")),0)-1,1,1)</f>
        <v>0</v>
      </c>
      <c r="AQ879">
        <f ca="1">OFFSET(INDIRECT(CONCATENATE($AE$1,"!$A$1")),$AT879,MATCH("Display Name",INDIRECT(CONCATENATE($AE$1,"!$A$1")):INDIRECT(CONCATENATE($AE$1,"!$L$1")),0)-1,1,1)</f>
        <v>0</v>
      </c>
      <c r="AR879">
        <f ca="1">OFFSET(INDIRECT(CONCATENATE($AE$1,"!$A$1")),$AT879,MATCH("Pre-Windows 2000 Logon Name",INDIRECT(CONCATENATE($AE$1,"!$A$1")):INDIRECT(CONCATENATE($AE$1,"!$L$1")),0)-1,1,1)</f>
        <v>0</v>
      </c>
      <c r="AS879">
        <f ca="1">OFFSET(INDIRECT(CONCATENATE($AE$1,"!$A$1")),$AT879,MATCH("E-Mail Address",INDIRECT(CONCATENATE($AE$1,"!$A$1")):INDIRECT(CONCATENATE($AE$1,"!$L$1")),0)-1,1,1)</f>
        <v>0</v>
      </c>
      <c r="AT879">
        <v>878</v>
      </c>
    </row>
    <row r="880" spans="1:46" x14ac:dyDescent="0.25">
      <c r="A880" s="4"/>
      <c r="B880" s="4"/>
      <c r="C880" s="4"/>
      <c r="D880" s="4"/>
      <c r="E880" s="4"/>
      <c r="F880" s="4"/>
      <c r="H880" s="2"/>
      <c r="I880" t="str">
        <f t="shared" si="219"/>
        <v/>
      </c>
      <c r="K880" t="str">
        <f t="shared" si="208"/>
        <v/>
      </c>
      <c r="L880" t="str">
        <f t="shared" si="209"/>
        <v/>
      </c>
      <c r="M880" t="str">
        <f t="shared" si="210"/>
        <v/>
      </c>
      <c r="N880" t="str">
        <f t="shared" si="211"/>
        <v/>
      </c>
      <c r="O880" t="str">
        <f t="shared" si="212"/>
        <v/>
      </c>
      <c r="P880" t="str">
        <f t="shared" si="220"/>
        <v/>
      </c>
      <c r="R880" t="str">
        <f t="shared" ca="1" si="221"/>
        <v>0, 0</v>
      </c>
      <c r="S880">
        <f ca="1"/>
        <v>0</v>
      </c>
      <c r="T880">
        <f ca="1"/>
        <v>0</v>
      </c>
      <c r="U880">
        <f ca="1"/>
        <v>0</v>
      </c>
      <c r="V880">
        <f ca="1"/>
        <v>0</v>
      </c>
      <c r="W880">
        <f ca="1"/>
        <v>0</v>
      </c>
      <c r="X880">
        <f ca="1"/>
        <v>0</v>
      </c>
      <c r="Y880">
        <f ca="1"/>
        <v>0</v>
      </c>
      <c r="Z880">
        <f ca="1"/>
        <v>0</v>
      </c>
      <c r="AA880">
        <f ca="1"/>
        <v>0</v>
      </c>
      <c r="AC880" s="2"/>
      <c r="AD880" t="str">
        <f t="shared" si="222"/>
        <v/>
      </c>
      <c r="AF880" t="str">
        <f t="shared" si="213"/>
        <v/>
      </c>
      <c r="AG880" t="str">
        <f t="shared" si="214"/>
        <v/>
      </c>
      <c r="AH880" t="str">
        <f t="shared" si="215"/>
        <v/>
      </c>
      <c r="AI880" t="str">
        <f t="shared" si="216"/>
        <v/>
      </c>
      <c r="AJ880" t="str">
        <f t="shared" si="217"/>
        <v/>
      </c>
      <c r="AK880" t="str">
        <f t="shared" si="218"/>
        <v/>
      </c>
      <c r="AM880" t="str">
        <f t="shared" ca="1" si="223"/>
        <v>0, 0</v>
      </c>
      <c r="AN880">
        <f ca="1">OFFSET(INDIRECT(CONCATENATE($AE$1,"!$A$1")),$AT880,MATCH("First Name",INDIRECT(CONCATENATE($AE$1,"!$A$1")):INDIRECT(CONCATENATE($AE$1,"!$L$1")),0)-1,1,1)</f>
        <v>0</v>
      </c>
      <c r="AO880">
        <f ca="1">OFFSET(INDIRECT(CONCATENATE($AE$1,"!$A$1")),$AT880,MATCH("Last Name",INDIRECT(CONCATENATE($AE$1,"!$A$1")):INDIRECT(CONCATENATE($AE$1,"!$L$1")),0)-1,1,1)</f>
        <v>0</v>
      </c>
      <c r="AP880">
        <f ca="1">OFFSET(INDIRECT(CONCATENATE($AE$1,"!$A$1")),$AT880,MATCH("description",INDIRECT(CONCATENATE($AE$1,"!$A$1")):INDIRECT(CONCATENATE($AE$1,"!$L$1")),0)-1,1,1)</f>
        <v>0</v>
      </c>
      <c r="AQ880">
        <f ca="1">OFFSET(INDIRECT(CONCATENATE($AE$1,"!$A$1")),$AT880,MATCH("Display Name",INDIRECT(CONCATENATE($AE$1,"!$A$1")):INDIRECT(CONCATENATE($AE$1,"!$L$1")),0)-1,1,1)</f>
        <v>0</v>
      </c>
      <c r="AR880">
        <f ca="1">OFFSET(INDIRECT(CONCATENATE($AE$1,"!$A$1")),$AT880,MATCH("Pre-Windows 2000 Logon Name",INDIRECT(CONCATENATE($AE$1,"!$A$1")):INDIRECT(CONCATENATE($AE$1,"!$L$1")),0)-1,1,1)</f>
        <v>0</v>
      </c>
      <c r="AS880">
        <f ca="1">OFFSET(INDIRECT(CONCATENATE($AE$1,"!$A$1")),$AT880,MATCH("E-Mail Address",INDIRECT(CONCATENATE($AE$1,"!$A$1")):INDIRECT(CONCATENATE($AE$1,"!$L$1")),0)-1,1,1)</f>
        <v>0</v>
      </c>
      <c r="AT880">
        <v>879</v>
      </c>
    </row>
    <row r="881" spans="1:46" x14ac:dyDescent="0.25">
      <c r="A881" s="4"/>
      <c r="B881" s="4"/>
      <c r="C881" s="4"/>
      <c r="D881" s="4"/>
      <c r="E881" s="4"/>
      <c r="F881" s="4"/>
      <c r="H881" s="2"/>
      <c r="I881" t="str">
        <f t="shared" si="219"/>
        <v/>
      </c>
      <c r="K881" t="str">
        <f t="shared" si="208"/>
        <v/>
      </c>
      <c r="L881" t="str">
        <f t="shared" si="209"/>
        <v/>
      </c>
      <c r="M881" t="str">
        <f t="shared" si="210"/>
        <v/>
      </c>
      <c r="N881" t="str">
        <f t="shared" si="211"/>
        <v/>
      </c>
      <c r="O881" t="str">
        <f t="shared" si="212"/>
        <v/>
      </c>
      <c r="P881" t="str">
        <f t="shared" si="220"/>
        <v/>
      </c>
      <c r="R881" t="str">
        <f t="shared" ca="1" si="221"/>
        <v>0, 0</v>
      </c>
      <c r="S881">
        <f ca="1"/>
        <v>0</v>
      </c>
      <c r="T881">
        <f ca="1"/>
        <v>0</v>
      </c>
      <c r="U881">
        <f ca="1"/>
        <v>0</v>
      </c>
      <c r="V881">
        <f ca="1"/>
        <v>0</v>
      </c>
      <c r="W881">
        <f ca="1"/>
        <v>0</v>
      </c>
      <c r="X881">
        <f ca="1"/>
        <v>0</v>
      </c>
      <c r="Y881">
        <f ca="1"/>
        <v>0</v>
      </c>
      <c r="Z881">
        <f ca="1"/>
        <v>0</v>
      </c>
      <c r="AA881">
        <f ca="1"/>
        <v>0</v>
      </c>
      <c r="AC881" s="2"/>
      <c r="AD881" t="str">
        <f t="shared" si="222"/>
        <v/>
      </c>
      <c r="AF881" t="str">
        <f t="shared" si="213"/>
        <v/>
      </c>
      <c r="AG881" t="str">
        <f t="shared" si="214"/>
        <v/>
      </c>
      <c r="AH881" t="str">
        <f t="shared" si="215"/>
        <v/>
      </c>
      <c r="AI881" t="str">
        <f t="shared" si="216"/>
        <v/>
      </c>
      <c r="AJ881" t="str">
        <f t="shared" si="217"/>
        <v/>
      </c>
      <c r="AK881" t="str">
        <f t="shared" si="218"/>
        <v/>
      </c>
      <c r="AM881" t="str">
        <f t="shared" ca="1" si="223"/>
        <v>0, 0</v>
      </c>
      <c r="AN881">
        <f ca="1">OFFSET(INDIRECT(CONCATENATE($AE$1,"!$A$1")),$AT881,MATCH("First Name",INDIRECT(CONCATENATE($AE$1,"!$A$1")):INDIRECT(CONCATENATE($AE$1,"!$L$1")),0)-1,1,1)</f>
        <v>0</v>
      </c>
      <c r="AO881">
        <f ca="1">OFFSET(INDIRECT(CONCATENATE($AE$1,"!$A$1")),$AT881,MATCH("Last Name",INDIRECT(CONCATENATE($AE$1,"!$A$1")):INDIRECT(CONCATENATE($AE$1,"!$L$1")),0)-1,1,1)</f>
        <v>0</v>
      </c>
      <c r="AP881">
        <f ca="1">OFFSET(INDIRECT(CONCATENATE($AE$1,"!$A$1")),$AT881,MATCH("description",INDIRECT(CONCATENATE($AE$1,"!$A$1")):INDIRECT(CONCATENATE($AE$1,"!$L$1")),0)-1,1,1)</f>
        <v>0</v>
      </c>
      <c r="AQ881">
        <f ca="1">OFFSET(INDIRECT(CONCATENATE($AE$1,"!$A$1")),$AT881,MATCH("Display Name",INDIRECT(CONCATENATE($AE$1,"!$A$1")):INDIRECT(CONCATENATE($AE$1,"!$L$1")),0)-1,1,1)</f>
        <v>0</v>
      </c>
      <c r="AR881">
        <f ca="1">OFFSET(INDIRECT(CONCATENATE($AE$1,"!$A$1")),$AT881,MATCH("Pre-Windows 2000 Logon Name",INDIRECT(CONCATENATE($AE$1,"!$A$1")):INDIRECT(CONCATENATE($AE$1,"!$L$1")),0)-1,1,1)</f>
        <v>0</v>
      </c>
      <c r="AS881">
        <f ca="1">OFFSET(INDIRECT(CONCATENATE($AE$1,"!$A$1")),$AT881,MATCH("E-Mail Address",INDIRECT(CONCATENATE($AE$1,"!$A$1")):INDIRECT(CONCATENATE($AE$1,"!$L$1")),0)-1,1,1)</f>
        <v>0</v>
      </c>
      <c r="AT881">
        <v>880</v>
      </c>
    </row>
    <row r="882" spans="1:46" x14ac:dyDescent="0.25">
      <c r="A882" s="4"/>
      <c r="B882" s="4"/>
      <c r="C882" s="4"/>
      <c r="D882" s="4"/>
      <c r="E882" s="4"/>
      <c r="F882" s="4"/>
      <c r="H882" s="2"/>
      <c r="I882" t="str">
        <f t="shared" si="219"/>
        <v/>
      </c>
      <c r="K882" t="str">
        <f t="shared" si="208"/>
        <v/>
      </c>
      <c r="L882" t="str">
        <f t="shared" si="209"/>
        <v/>
      </c>
      <c r="M882" t="str">
        <f t="shared" si="210"/>
        <v/>
      </c>
      <c r="N882" t="str">
        <f t="shared" si="211"/>
        <v/>
      </c>
      <c r="O882" t="str">
        <f t="shared" si="212"/>
        <v/>
      </c>
      <c r="P882" t="str">
        <f t="shared" si="220"/>
        <v/>
      </c>
      <c r="R882" t="str">
        <f t="shared" ca="1" si="221"/>
        <v>0, 0</v>
      </c>
      <c r="S882">
        <f ca="1"/>
        <v>0</v>
      </c>
      <c r="T882">
        <f ca="1"/>
        <v>0</v>
      </c>
      <c r="U882">
        <f ca="1"/>
        <v>0</v>
      </c>
      <c r="V882">
        <f ca="1"/>
        <v>0</v>
      </c>
      <c r="W882">
        <f ca="1"/>
        <v>0</v>
      </c>
      <c r="X882">
        <f ca="1"/>
        <v>0</v>
      </c>
      <c r="Y882">
        <f ca="1"/>
        <v>0</v>
      </c>
      <c r="Z882">
        <f ca="1"/>
        <v>0</v>
      </c>
      <c r="AA882">
        <f ca="1"/>
        <v>0</v>
      </c>
      <c r="AC882" s="2"/>
      <c r="AD882" t="str">
        <f t="shared" si="222"/>
        <v/>
      </c>
      <c r="AF882" t="str">
        <f t="shared" si="213"/>
        <v/>
      </c>
      <c r="AG882" t="str">
        <f t="shared" si="214"/>
        <v/>
      </c>
      <c r="AH882" t="str">
        <f t="shared" si="215"/>
        <v/>
      </c>
      <c r="AI882" t="str">
        <f t="shared" si="216"/>
        <v/>
      </c>
      <c r="AJ882" t="str">
        <f t="shared" si="217"/>
        <v/>
      </c>
      <c r="AK882" t="str">
        <f t="shared" si="218"/>
        <v/>
      </c>
      <c r="AM882" t="str">
        <f t="shared" ca="1" si="223"/>
        <v>0, 0</v>
      </c>
      <c r="AN882">
        <f ca="1">OFFSET(INDIRECT(CONCATENATE($AE$1,"!$A$1")),$AT882,MATCH("First Name",INDIRECT(CONCATENATE($AE$1,"!$A$1")):INDIRECT(CONCATENATE($AE$1,"!$L$1")),0)-1,1,1)</f>
        <v>0</v>
      </c>
      <c r="AO882">
        <f ca="1">OFFSET(INDIRECT(CONCATENATE($AE$1,"!$A$1")),$AT882,MATCH("Last Name",INDIRECT(CONCATENATE($AE$1,"!$A$1")):INDIRECT(CONCATENATE($AE$1,"!$L$1")),0)-1,1,1)</f>
        <v>0</v>
      </c>
      <c r="AP882">
        <f ca="1">OFFSET(INDIRECT(CONCATENATE($AE$1,"!$A$1")),$AT882,MATCH("description",INDIRECT(CONCATENATE($AE$1,"!$A$1")):INDIRECT(CONCATENATE($AE$1,"!$L$1")),0)-1,1,1)</f>
        <v>0</v>
      </c>
      <c r="AQ882">
        <f ca="1">OFFSET(INDIRECT(CONCATENATE($AE$1,"!$A$1")),$AT882,MATCH("Display Name",INDIRECT(CONCATENATE($AE$1,"!$A$1")):INDIRECT(CONCATENATE($AE$1,"!$L$1")),0)-1,1,1)</f>
        <v>0</v>
      </c>
      <c r="AR882">
        <f ca="1">OFFSET(INDIRECT(CONCATENATE($AE$1,"!$A$1")),$AT882,MATCH("Pre-Windows 2000 Logon Name",INDIRECT(CONCATENATE($AE$1,"!$A$1")):INDIRECT(CONCATENATE($AE$1,"!$L$1")),0)-1,1,1)</f>
        <v>0</v>
      </c>
      <c r="AS882">
        <f ca="1">OFFSET(INDIRECT(CONCATENATE($AE$1,"!$A$1")),$AT882,MATCH("E-Mail Address",INDIRECT(CONCATENATE($AE$1,"!$A$1")):INDIRECT(CONCATENATE($AE$1,"!$L$1")),0)-1,1,1)</f>
        <v>0</v>
      </c>
      <c r="AT882">
        <v>881</v>
      </c>
    </row>
    <row r="883" spans="1:46" x14ac:dyDescent="0.25">
      <c r="A883" s="4"/>
      <c r="B883" s="4"/>
      <c r="C883" s="4"/>
      <c r="D883" s="4"/>
      <c r="E883" s="4"/>
      <c r="F883" s="4"/>
      <c r="H883" s="2"/>
      <c r="I883" t="str">
        <f t="shared" si="219"/>
        <v/>
      </c>
      <c r="K883" t="str">
        <f t="shared" si="208"/>
        <v/>
      </c>
      <c r="L883" t="str">
        <f t="shared" si="209"/>
        <v/>
      </c>
      <c r="M883" t="str">
        <f t="shared" si="210"/>
        <v/>
      </c>
      <c r="N883" t="str">
        <f t="shared" si="211"/>
        <v/>
      </c>
      <c r="O883" t="str">
        <f t="shared" si="212"/>
        <v/>
      </c>
      <c r="P883" t="str">
        <f t="shared" si="220"/>
        <v/>
      </c>
      <c r="R883" t="str">
        <f t="shared" ca="1" si="221"/>
        <v>0, 0</v>
      </c>
      <c r="S883">
        <f ca="1"/>
        <v>0</v>
      </c>
      <c r="T883">
        <f ca="1"/>
        <v>0</v>
      </c>
      <c r="U883">
        <f ca="1"/>
        <v>0</v>
      </c>
      <c r="V883">
        <f ca="1"/>
        <v>0</v>
      </c>
      <c r="W883">
        <f ca="1"/>
        <v>0</v>
      </c>
      <c r="X883">
        <f ca="1"/>
        <v>0</v>
      </c>
      <c r="Y883">
        <f ca="1"/>
        <v>0</v>
      </c>
      <c r="Z883">
        <f ca="1"/>
        <v>0</v>
      </c>
      <c r="AA883">
        <f ca="1"/>
        <v>0</v>
      </c>
      <c r="AC883" s="2"/>
      <c r="AD883" t="str">
        <f t="shared" si="222"/>
        <v/>
      </c>
      <c r="AF883" t="str">
        <f t="shared" si="213"/>
        <v/>
      </c>
      <c r="AG883" t="str">
        <f t="shared" si="214"/>
        <v/>
      </c>
      <c r="AH883" t="str">
        <f t="shared" si="215"/>
        <v/>
      </c>
      <c r="AI883" t="str">
        <f t="shared" si="216"/>
        <v/>
      </c>
      <c r="AJ883" t="str">
        <f t="shared" si="217"/>
        <v/>
      </c>
      <c r="AK883" t="str">
        <f t="shared" si="218"/>
        <v/>
      </c>
      <c r="AM883" t="str">
        <f t="shared" ca="1" si="223"/>
        <v>0, 0</v>
      </c>
      <c r="AN883">
        <f ca="1">OFFSET(INDIRECT(CONCATENATE($AE$1,"!$A$1")),$AT883,MATCH("First Name",INDIRECT(CONCATENATE($AE$1,"!$A$1")):INDIRECT(CONCATENATE($AE$1,"!$L$1")),0)-1,1,1)</f>
        <v>0</v>
      </c>
      <c r="AO883">
        <f ca="1">OFFSET(INDIRECT(CONCATENATE($AE$1,"!$A$1")),$AT883,MATCH("Last Name",INDIRECT(CONCATENATE($AE$1,"!$A$1")):INDIRECT(CONCATENATE($AE$1,"!$L$1")),0)-1,1,1)</f>
        <v>0</v>
      </c>
      <c r="AP883">
        <f ca="1">OFFSET(INDIRECT(CONCATENATE($AE$1,"!$A$1")),$AT883,MATCH("description",INDIRECT(CONCATENATE($AE$1,"!$A$1")):INDIRECT(CONCATENATE($AE$1,"!$L$1")),0)-1,1,1)</f>
        <v>0</v>
      </c>
      <c r="AQ883">
        <f ca="1">OFFSET(INDIRECT(CONCATENATE($AE$1,"!$A$1")),$AT883,MATCH("Display Name",INDIRECT(CONCATENATE($AE$1,"!$A$1")):INDIRECT(CONCATENATE($AE$1,"!$L$1")),0)-1,1,1)</f>
        <v>0</v>
      </c>
      <c r="AR883">
        <f ca="1">OFFSET(INDIRECT(CONCATENATE($AE$1,"!$A$1")),$AT883,MATCH("Pre-Windows 2000 Logon Name",INDIRECT(CONCATENATE($AE$1,"!$A$1")):INDIRECT(CONCATENATE($AE$1,"!$L$1")),0)-1,1,1)</f>
        <v>0</v>
      </c>
      <c r="AS883">
        <f ca="1">OFFSET(INDIRECT(CONCATENATE($AE$1,"!$A$1")),$AT883,MATCH("E-Mail Address",INDIRECT(CONCATENATE($AE$1,"!$A$1")):INDIRECT(CONCATENATE($AE$1,"!$L$1")),0)-1,1,1)</f>
        <v>0</v>
      </c>
      <c r="AT883">
        <v>882</v>
      </c>
    </row>
    <row r="884" spans="1:46" x14ac:dyDescent="0.25">
      <c r="A884" s="4"/>
      <c r="B884" s="4"/>
      <c r="C884" s="4"/>
      <c r="D884" s="4"/>
      <c r="E884" s="4"/>
      <c r="F884" s="4"/>
      <c r="H884" s="2"/>
      <c r="I884" t="str">
        <f t="shared" si="219"/>
        <v/>
      </c>
      <c r="K884" t="str">
        <f t="shared" si="208"/>
        <v/>
      </c>
      <c r="L884" t="str">
        <f t="shared" si="209"/>
        <v/>
      </c>
      <c r="M884" t="str">
        <f t="shared" si="210"/>
        <v/>
      </c>
      <c r="N884" t="str">
        <f t="shared" si="211"/>
        <v/>
      </c>
      <c r="O884" t="str">
        <f t="shared" si="212"/>
        <v/>
      </c>
      <c r="P884" t="str">
        <f t="shared" si="220"/>
        <v/>
      </c>
      <c r="R884" t="str">
        <f t="shared" ca="1" si="221"/>
        <v>0, 0</v>
      </c>
      <c r="S884">
        <f ca="1"/>
        <v>0</v>
      </c>
      <c r="T884">
        <f ca="1"/>
        <v>0</v>
      </c>
      <c r="U884">
        <f ca="1"/>
        <v>0</v>
      </c>
      <c r="V884">
        <f ca="1"/>
        <v>0</v>
      </c>
      <c r="W884">
        <f ca="1"/>
        <v>0</v>
      </c>
      <c r="X884">
        <f ca="1"/>
        <v>0</v>
      </c>
      <c r="Y884">
        <f ca="1"/>
        <v>0</v>
      </c>
      <c r="Z884">
        <f ca="1"/>
        <v>0</v>
      </c>
      <c r="AA884">
        <f ca="1"/>
        <v>0</v>
      </c>
      <c r="AC884" s="2"/>
      <c r="AD884" t="str">
        <f t="shared" si="222"/>
        <v/>
      </c>
      <c r="AF884" t="str">
        <f t="shared" si="213"/>
        <v/>
      </c>
      <c r="AG884" t="str">
        <f t="shared" si="214"/>
        <v/>
      </c>
      <c r="AH884" t="str">
        <f t="shared" si="215"/>
        <v/>
      </c>
      <c r="AI884" t="str">
        <f t="shared" si="216"/>
        <v/>
      </c>
      <c r="AJ884" t="str">
        <f t="shared" si="217"/>
        <v/>
      </c>
      <c r="AK884" t="str">
        <f t="shared" si="218"/>
        <v/>
      </c>
      <c r="AM884" t="str">
        <f t="shared" ca="1" si="223"/>
        <v>0, 0</v>
      </c>
      <c r="AN884">
        <f ca="1">OFFSET(INDIRECT(CONCATENATE($AE$1,"!$A$1")),$AT884,MATCH("First Name",INDIRECT(CONCATENATE($AE$1,"!$A$1")):INDIRECT(CONCATENATE($AE$1,"!$L$1")),0)-1,1,1)</f>
        <v>0</v>
      </c>
      <c r="AO884">
        <f ca="1">OFFSET(INDIRECT(CONCATENATE($AE$1,"!$A$1")),$AT884,MATCH("Last Name",INDIRECT(CONCATENATE($AE$1,"!$A$1")):INDIRECT(CONCATENATE($AE$1,"!$L$1")),0)-1,1,1)</f>
        <v>0</v>
      </c>
      <c r="AP884">
        <f ca="1">OFFSET(INDIRECT(CONCATENATE($AE$1,"!$A$1")),$AT884,MATCH("description",INDIRECT(CONCATENATE($AE$1,"!$A$1")):INDIRECT(CONCATENATE($AE$1,"!$L$1")),0)-1,1,1)</f>
        <v>0</v>
      </c>
      <c r="AQ884">
        <f ca="1">OFFSET(INDIRECT(CONCATENATE($AE$1,"!$A$1")),$AT884,MATCH("Display Name",INDIRECT(CONCATENATE($AE$1,"!$A$1")):INDIRECT(CONCATENATE($AE$1,"!$L$1")),0)-1,1,1)</f>
        <v>0</v>
      </c>
      <c r="AR884">
        <f ca="1">OFFSET(INDIRECT(CONCATENATE($AE$1,"!$A$1")),$AT884,MATCH("Pre-Windows 2000 Logon Name",INDIRECT(CONCATENATE($AE$1,"!$A$1")):INDIRECT(CONCATENATE($AE$1,"!$L$1")),0)-1,1,1)</f>
        <v>0</v>
      </c>
      <c r="AS884">
        <f ca="1">OFFSET(INDIRECT(CONCATENATE($AE$1,"!$A$1")),$AT884,MATCH("E-Mail Address",INDIRECT(CONCATENATE($AE$1,"!$A$1")):INDIRECT(CONCATENATE($AE$1,"!$L$1")),0)-1,1,1)</f>
        <v>0</v>
      </c>
      <c r="AT884">
        <v>883</v>
      </c>
    </row>
    <row r="885" spans="1:46" x14ac:dyDescent="0.25">
      <c r="A885" s="4"/>
      <c r="B885" s="4"/>
      <c r="C885" s="4"/>
      <c r="D885" s="4"/>
      <c r="E885" s="4"/>
      <c r="F885" s="4"/>
      <c r="H885" s="2"/>
      <c r="I885" t="str">
        <f t="shared" si="219"/>
        <v/>
      </c>
      <c r="K885" t="str">
        <f t="shared" si="208"/>
        <v/>
      </c>
      <c r="L885" t="str">
        <f t="shared" si="209"/>
        <v/>
      </c>
      <c r="M885" t="str">
        <f t="shared" si="210"/>
        <v/>
      </c>
      <c r="N885" t="str">
        <f t="shared" si="211"/>
        <v/>
      </c>
      <c r="O885" t="str">
        <f t="shared" si="212"/>
        <v/>
      </c>
      <c r="P885" t="str">
        <f t="shared" si="220"/>
        <v/>
      </c>
      <c r="R885" t="str">
        <f t="shared" ca="1" si="221"/>
        <v>0, 0</v>
      </c>
      <c r="S885">
        <f ca="1"/>
        <v>0</v>
      </c>
      <c r="T885">
        <f ca="1"/>
        <v>0</v>
      </c>
      <c r="U885">
        <f ca="1"/>
        <v>0</v>
      </c>
      <c r="V885">
        <f ca="1"/>
        <v>0</v>
      </c>
      <c r="W885">
        <f ca="1"/>
        <v>0</v>
      </c>
      <c r="X885">
        <f ca="1"/>
        <v>0</v>
      </c>
      <c r="Y885">
        <f ca="1"/>
        <v>0</v>
      </c>
      <c r="Z885">
        <f ca="1"/>
        <v>0</v>
      </c>
      <c r="AA885">
        <f ca="1"/>
        <v>0</v>
      </c>
      <c r="AC885" s="2"/>
      <c r="AD885" t="str">
        <f t="shared" si="222"/>
        <v/>
      </c>
      <c r="AF885" t="str">
        <f t="shared" si="213"/>
        <v/>
      </c>
      <c r="AG885" t="str">
        <f t="shared" si="214"/>
        <v/>
      </c>
      <c r="AH885" t="str">
        <f t="shared" si="215"/>
        <v/>
      </c>
      <c r="AI885" t="str">
        <f t="shared" si="216"/>
        <v/>
      </c>
      <c r="AJ885" t="str">
        <f t="shared" si="217"/>
        <v/>
      </c>
      <c r="AK885" t="str">
        <f t="shared" si="218"/>
        <v/>
      </c>
      <c r="AM885" t="str">
        <f t="shared" ca="1" si="223"/>
        <v>0, 0</v>
      </c>
      <c r="AN885">
        <f ca="1">OFFSET(INDIRECT(CONCATENATE($AE$1,"!$A$1")),$AT885,MATCH("First Name",INDIRECT(CONCATENATE($AE$1,"!$A$1")):INDIRECT(CONCATENATE($AE$1,"!$L$1")),0)-1,1,1)</f>
        <v>0</v>
      </c>
      <c r="AO885">
        <f ca="1">OFFSET(INDIRECT(CONCATENATE($AE$1,"!$A$1")),$AT885,MATCH("Last Name",INDIRECT(CONCATENATE($AE$1,"!$A$1")):INDIRECT(CONCATENATE($AE$1,"!$L$1")),0)-1,1,1)</f>
        <v>0</v>
      </c>
      <c r="AP885">
        <f ca="1">OFFSET(INDIRECT(CONCATENATE($AE$1,"!$A$1")),$AT885,MATCH("description",INDIRECT(CONCATENATE($AE$1,"!$A$1")):INDIRECT(CONCATENATE($AE$1,"!$L$1")),0)-1,1,1)</f>
        <v>0</v>
      </c>
      <c r="AQ885">
        <f ca="1">OFFSET(INDIRECT(CONCATENATE($AE$1,"!$A$1")),$AT885,MATCH("Display Name",INDIRECT(CONCATENATE($AE$1,"!$A$1")):INDIRECT(CONCATENATE($AE$1,"!$L$1")),0)-1,1,1)</f>
        <v>0</v>
      </c>
      <c r="AR885">
        <f ca="1">OFFSET(INDIRECT(CONCATENATE($AE$1,"!$A$1")),$AT885,MATCH("Pre-Windows 2000 Logon Name",INDIRECT(CONCATENATE($AE$1,"!$A$1")):INDIRECT(CONCATENATE($AE$1,"!$L$1")),0)-1,1,1)</f>
        <v>0</v>
      </c>
      <c r="AS885">
        <f ca="1">OFFSET(INDIRECT(CONCATENATE($AE$1,"!$A$1")),$AT885,MATCH("E-Mail Address",INDIRECT(CONCATENATE($AE$1,"!$A$1")):INDIRECT(CONCATENATE($AE$1,"!$L$1")),0)-1,1,1)</f>
        <v>0</v>
      </c>
      <c r="AT885">
        <v>884</v>
      </c>
    </row>
    <row r="886" spans="1:46" x14ac:dyDescent="0.25">
      <c r="A886" s="4"/>
      <c r="B886" s="4"/>
      <c r="C886" s="4"/>
      <c r="D886" s="4"/>
      <c r="E886" s="4"/>
      <c r="F886" s="4"/>
      <c r="H886" s="2"/>
      <c r="I886" t="str">
        <f t="shared" si="219"/>
        <v/>
      </c>
      <c r="K886" t="str">
        <f t="shared" si="208"/>
        <v/>
      </c>
      <c r="L886" t="str">
        <f t="shared" si="209"/>
        <v/>
      </c>
      <c r="M886" t="str">
        <f t="shared" si="210"/>
        <v/>
      </c>
      <c r="N886" t="str">
        <f t="shared" si="211"/>
        <v/>
      </c>
      <c r="O886" t="str">
        <f t="shared" si="212"/>
        <v/>
      </c>
      <c r="P886" t="str">
        <f t="shared" si="220"/>
        <v/>
      </c>
      <c r="R886" t="str">
        <f t="shared" ca="1" si="221"/>
        <v>0, 0</v>
      </c>
      <c r="S886">
        <f ca="1"/>
        <v>0</v>
      </c>
      <c r="T886">
        <f ca="1"/>
        <v>0</v>
      </c>
      <c r="U886">
        <f ca="1"/>
        <v>0</v>
      </c>
      <c r="V886">
        <f ca="1"/>
        <v>0</v>
      </c>
      <c r="W886">
        <f ca="1"/>
        <v>0</v>
      </c>
      <c r="X886">
        <f ca="1"/>
        <v>0</v>
      </c>
      <c r="Y886">
        <f ca="1"/>
        <v>0</v>
      </c>
      <c r="Z886">
        <f ca="1"/>
        <v>0</v>
      </c>
      <c r="AA886">
        <f ca="1"/>
        <v>0</v>
      </c>
      <c r="AC886" s="2"/>
      <c r="AD886" t="str">
        <f t="shared" si="222"/>
        <v/>
      </c>
      <c r="AF886" t="str">
        <f t="shared" si="213"/>
        <v/>
      </c>
      <c r="AG886" t="str">
        <f t="shared" si="214"/>
        <v/>
      </c>
      <c r="AH886" t="str">
        <f t="shared" si="215"/>
        <v/>
      </c>
      <c r="AI886" t="str">
        <f t="shared" si="216"/>
        <v/>
      </c>
      <c r="AJ886" t="str">
        <f t="shared" si="217"/>
        <v/>
      </c>
      <c r="AK886" t="str">
        <f t="shared" si="218"/>
        <v/>
      </c>
      <c r="AM886" t="str">
        <f t="shared" ca="1" si="223"/>
        <v>0, 0</v>
      </c>
      <c r="AN886">
        <f ca="1">OFFSET(INDIRECT(CONCATENATE($AE$1,"!$A$1")),$AT886,MATCH("First Name",INDIRECT(CONCATENATE($AE$1,"!$A$1")):INDIRECT(CONCATENATE($AE$1,"!$L$1")),0)-1,1,1)</f>
        <v>0</v>
      </c>
      <c r="AO886">
        <f ca="1">OFFSET(INDIRECT(CONCATENATE($AE$1,"!$A$1")),$AT886,MATCH("Last Name",INDIRECT(CONCATENATE($AE$1,"!$A$1")):INDIRECT(CONCATENATE($AE$1,"!$L$1")),0)-1,1,1)</f>
        <v>0</v>
      </c>
      <c r="AP886">
        <f ca="1">OFFSET(INDIRECT(CONCATENATE($AE$1,"!$A$1")),$AT886,MATCH("description",INDIRECT(CONCATENATE($AE$1,"!$A$1")):INDIRECT(CONCATENATE($AE$1,"!$L$1")),0)-1,1,1)</f>
        <v>0</v>
      </c>
      <c r="AQ886">
        <f ca="1">OFFSET(INDIRECT(CONCATENATE($AE$1,"!$A$1")),$AT886,MATCH("Display Name",INDIRECT(CONCATENATE($AE$1,"!$A$1")):INDIRECT(CONCATENATE($AE$1,"!$L$1")),0)-1,1,1)</f>
        <v>0</v>
      </c>
      <c r="AR886">
        <f ca="1">OFFSET(INDIRECT(CONCATENATE($AE$1,"!$A$1")),$AT886,MATCH("Pre-Windows 2000 Logon Name",INDIRECT(CONCATENATE($AE$1,"!$A$1")):INDIRECT(CONCATENATE($AE$1,"!$L$1")),0)-1,1,1)</f>
        <v>0</v>
      </c>
      <c r="AS886">
        <f ca="1">OFFSET(INDIRECT(CONCATENATE($AE$1,"!$A$1")),$AT886,MATCH("E-Mail Address",INDIRECT(CONCATENATE($AE$1,"!$A$1")):INDIRECT(CONCATENATE($AE$1,"!$L$1")),0)-1,1,1)</f>
        <v>0</v>
      </c>
      <c r="AT886">
        <v>885</v>
      </c>
    </row>
    <row r="887" spans="1:46" x14ac:dyDescent="0.25">
      <c r="A887" s="4"/>
      <c r="B887" s="4"/>
      <c r="C887" s="4"/>
      <c r="D887" s="4"/>
      <c r="E887" s="4"/>
      <c r="F887" s="4"/>
      <c r="H887" s="2"/>
      <c r="I887" t="str">
        <f t="shared" si="219"/>
        <v/>
      </c>
      <c r="K887" t="str">
        <f t="shared" si="208"/>
        <v/>
      </c>
      <c r="L887" t="str">
        <f t="shared" si="209"/>
        <v/>
      </c>
      <c r="M887" t="str">
        <f t="shared" si="210"/>
        <v/>
      </c>
      <c r="N887" t="str">
        <f t="shared" si="211"/>
        <v/>
      </c>
      <c r="O887" t="str">
        <f t="shared" si="212"/>
        <v/>
      </c>
      <c r="P887" t="str">
        <f t="shared" si="220"/>
        <v/>
      </c>
      <c r="R887" t="str">
        <f t="shared" ca="1" si="221"/>
        <v>0, 0</v>
      </c>
      <c r="S887">
        <f ca="1"/>
        <v>0</v>
      </c>
      <c r="T887">
        <f ca="1"/>
        <v>0</v>
      </c>
      <c r="U887">
        <f ca="1"/>
        <v>0</v>
      </c>
      <c r="V887">
        <f ca="1"/>
        <v>0</v>
      </c>
      <c r="W887">
        <f ca="1"/>
        <v>0</v>
      </c>
      <c r="X887">
        <f ca="1"/>
        <v>0</v>
      </c>
      <c r="Y887">
        <f ca="1"/>
        <v>0</v>
      </c>
      <c r="Z887">
        <f ca="1"/>
        <v>0</v>
      </c>
      <c r="AA887">
        <f ca="1"/>
        <v>0</v>
      </c>
      <c r="AC887" s="2"/>
      <c r="AD887" t="str">
        <f t="shared" si="222"/>
        <v/>
      </c>
      <c r="AF887" t="str">
        <f t="shared" si="213"/>
        <v/>
      </c>
      <c r="AG887" t="str">
        <f t="shared" si="214"/>
        <v/>
      </c>
      <c r="AH887" t="str">
        <f t="shared" si="215"/>
        <v/>
      </c>
      <c r="AI887" t="str">
        <f t="shared" si="216"/>
        <v/>
      </c>
      <c r="AJ887" t="str">
        <f t="shared" si="217"/>
        <v/>
      </c>
      <c r="AK887" t="str">
        <f t="shared" si="218"/>
        <v/>
      </c>
      <c r="AM887" t="str">
        <f t="shared" ca="1" si="223"/>
        <v>0, 0</v>
      </c>
      <c r="AN887">
        <f ca="1">OFFSET(INDIRECT(CONCATENATE($AE$1,"!$A$1")),$AT887,MATCH("First Name",INDIRECT(CONCATENATE($AE$1,"!$A$1")):INDIRECT(CONCATENATE($AE$1,"!$L$1")),0)-1,1,1)</f>
        <v>0</v>
      </c>
      <c r="AO887">
        <f ca="1">OFFSET(INDIRECT(CONCATENATE($AE$1,"!$A$1")),$AT887,MATCH("Last Name",INDIRECT(CONCATENATE($AE$1,"!$A$1")):INDIRECT(CONCATENATE($AE$1,"!$L$1")),0)-1,1,1)</f>
        <v>0</v>
      </c>
      <c r="AP887">
        <f ca="1">OFFSET(INDIRECT(CONCATENATE($AE$1,"!$A$1")),$AT887,MATCH("description",INDIRECT(CONCATENATE($AE$1,"!$A$1")):INDIRECT(CONCATENATE($AE$1,"!$L$1")),0)-1,1,1)</f>
        <v>0</v>
      </c>
      <c r="AQ887">
        <f ca="1">OFFSET(INDIRECT(CONCATENATE($AE$1,"!$A$1")),$AT887,MATCH("Display Name",INDIRECT(CONCATENATE($AE$1,"!$A$1")):INDIRECT(CONCATENATE($AE$1,"!$L$1")),0)-1,1,1)</f>
        <v>0</v>
      </c>
      <c r="AR887">
        <f ca="1">OFFSET(INDIRECT(CONCATENATE($AE$1,"!$A$1")),$AT887,MATCH("Pre-Windows 2000 Logon Name",INDIRECT(CONCATENATE($AE$1,"!$A$1")):INDIRECT(CONCATENATE($AE$1,"!$L$1")),0)-1,1,1)</f>
        <v>0</v>
      </c>
      <c r="AS887">
        <f ca="1">OFFSET(INDIRECT(CONCATENATE($AE$1,"!$A$1")),$AT887,MATCH("E-Mail Address",INDIRECT(CONCATENATE($AE$1,"!$A$1")):INDIRECT(CONCATENATE($AE$1,"!$L$1")),0)-1,1,1)</f>
        <v>0</v>
      </c>
      <c r="AT887">
        <v>886</v>
      </c>
    </row>
    <row r="888" spans="1:46" x14ac:dyDescent="0.25">
      <c r="A888" s="4"/>
      <c r="B888" s="4"/>
      <c r="C888" s="4"/>
      <c r="D888" s="4"/>
      <c r="E888" s="4"/>
      <c r="F888" s="4"/>
      <c r="H888" s="2"/>
      <c r="I888" t="str">
        <f t="shared" si="219"/>
        <v/>
      </c>
      <c r="K888" t="str">
        <f t="shared" si="208"/>
        <v/>
      </c>
      <c r="L888" t="str">
        <f t="shared" si="209"/>
        <v/>
      </c>
      <c r="M888" t="str">
        <f t="shared" si="210"/>
        <v/>
      </c>
      <c r="N888" t="str">
        <f t="shared" si="211"/>
        <v/>
      </c>
      <c r="O888" t="str">
        <f t="shared" si="212"/>
        <v/>
      </c>
      <c r="P888" t="str">
        <f t="shared" si="220"/>
        <v/>
      </c>
      <c r="R888" t="str">
        <f t="shared" ca="1" si="221"/>
        <v>0, 0</v>
      </c>
      <c r="S888">
        <f ca="1"/>
        <v>0</v>
      </c>
      <c r="T888">
        <f ca="1"/>
        <v>0</v>
      </c>
      <c r="U888">
        <f ca="1"/>
        <v>0</v>
      </c>
      <c r="V888">
        <f ca="1"/>
        <v>0</v>
      </c>
      <c r="W888">
        <f ca="1"/>
        <v>0</v>
      </c>
      <c r="X888">
        <f ca="1"/>
        <v>0</v>
      </c>
      <c r="Y888">
        <f ca="1"/>
        <v>0</v>
      </c>
      <c r="Z888">
        <f ca="1"/>
        <v>0</v>
      </c>
      <c r="AA888">
        <f ca="1"/>
        <v>0</v>
      </c>
      <c r="AC888" s="2"/>
      <c r="AD888" t="str">
        <f t="shared" si="222"/>
        <v/>
      </c>
      <c r="AF888" t="str">
        <f t="shared" si="213"/>
        <v/>
      </c>
      <c r="AG888" t="str">
        <f t="shared" si="214"/>
        <v/>
      </c>
      <c r="AH888" t="str">
        <f t="shared" si="215"/>
        <v/>
      </c>
      <c r="AI888" t="str">
        <f t="shared" si="216"/>
        <v/>
      </c>
      <c r="AJ888" t="str">
        <f t="shared" si="217"/>
        <v/>
      </c>
      <c r="AK888" t="str">
        <f t="shared" si="218"/>
        <v/>
      </c>
      <c r="AM888" t="str">
        <f t="shared" ca="1" si="223"/>
        <v>0, 0</v>
      </c>
      <c r="AN888">
        <f ca="1">OFFSET(INDIRECT(CONCATENATE($AE$1,"!$A$1")),$AT888,MATCH("First Name",INDIRECT(CONCATENATE($AE$1,"!$A$1")):INDIRECT(CONCATENATE($AE$1,"!$L$1")),0)-1,1,1)</f>
        <v>0</v>
      </c>
      <c r="AO888">
        <f ca="1">OFFSET(INDIRECT(CONCATENATE($AE$1,"!$A$1")),$AT888,MATCH("Last Name",INDIRECT(CONCATENATE($AE$1,"!$A$1")):INDIRECT(CONCATENATE($AE$1,"!$L$1")),0)-1,1,1)</f>
        <v>0</v>
      </c>
      <c r="AP888">
        <f ca="1">OFFSET(INDIRECT(CONCATENATE($AE$1,"!$A$1")),$AT888,MATCH("description",INDIRECT(CONCATENATE($AE$1,"!$A$1")):INDIRECT(CONCATENATE($AE$1,"!$L$1")),0)-1,1,1)</f>
        <v>0</v>
      </c>
      <c r="AQ888">
        <f ca="1">OFFSET(INDIRECT(CONCATENATE($AE$1,"!$A$1")),$AT888,MATCH("Display Name",INDIRECT(CONCATENATE($AE$1,"!$A$1")):INDIRECT(CONCATENATE($AE$1,"!$L$1")),0)-1,1,1)</f>
        <v>0</v>
      </c>
      <c r="AR888">
        <f ca="1">OFFSET(INDIRECT(CONCATENATE($AE$1,"!$A$1")),$AT888,MATCH("Pre-Windows 2000 Logon Name",INDIRECT(CONCATENATE($AE$1,"!$A$1")):INDIRECT(CONCATENATE($AE$1,"!$L$1")),0)-1,1,1)</f>
        <v>0</v>
      </c>
      <c r="AS888">
        <f ca="1">OFFSET(INDIRECT(CONCATENATE($AE$1,"!$A$1")),$AT888,MATCH("E-Mail Address",INDIRECT(CONCATENATE($AE$1,"!$A$1")):INDIRECT(CONCATENATE($AE$1,"!$L$1")),0)-1,1,1)</f>
        <v>0</v>
      </c>
      <c r="AT888">
        <v>887</v>
      </c>
    </row>
    <row r="889" spans="1:46" x14ac:dyDescent="0.25">
      <c r="A889" s="4"/>
      <c r="B889" s="4"/>
      <c r="C889" s="4"/>
      <c r="D889" s="4"/>
      <c r="E889" s="4"/>
      <c r="F889" s="4"/>
      <c r="H889" s="2"/>
      <c r="I889" t="str">
        <f t="shared" si="219"/>
        <v/>
      </c>
      <c r="K889" t="str">
        <f t="shared" si="208"/>
        <v/>
      </c>
      <c r="L889" t="str">
        <f t="shared" si="209"/>
        <v/>
      </c>
      <c r="M889" t="str">
        <f t="shared" si="210"/>
        <v/>
      </c>
      <c r="N889" t="str">
        <f t="shared" si="211"/>
        <v/>
      </c>
      <c r="O889" t="str">
        <f t="shared" si="212"/>
        <v/>
      </c>
      <c r="P889" t="str">
        <f t="shared" si="220"/>
        <v/>
      </c>
      <c r="R889" t="str">
        <f t="shared" ca="1" si="221"/>
        <v>0, 0</v>
      </c>
      <c r="S889">
        <f ca="1"/>
        <v>0</v>
      </c>
      <c r="T889">
        <f ca="1"/>
        <v>0</v>
      </c>
      <c r="U889">
        <f ca="1"/>
        <v>0</v>
      </c>
      <c r="V889">
        <f ca="1"/>
        <v>0</v>
      </c>
      <c r="W889">
        <f ca="1"/>
        <v>0</v>
      </c>
      <c r="X889">
        <f ca="1"/>
        <v>0</v>
      </c>
      <c r="Y889">
        <f ca="1"/>
        <v>0</v>
      </c>
      <c r="Z889">
        <f ca="1"/>
        <v>0</v>
      </c>
      <c r="AA889">
        <f ca="1"/>
        <v>0</v>
      </c>
      <c r="AC889" s="2"/>
      <c r="AD889" t="str">
        <f t="shared" si="222"/>
        <v/>
      </c>
      <c r="AF889" t="str">
        <f t="shared" si="213"/>
        <v/>
      </c>
      <c r="AG889" t="str">
        <f t="shared" si="214"/>
        <v/>
      </c>
      <c r="AH889" t="str">
        <f t="shared" si="215"/>
        <v/>
      </c>
      <c r="AI889" t="str">
        <f t="shared" si="216"/>
        <v/>
      </c>
      <c r="AJ889" t="str">
        <f t="shared" si="217"/>
        <v/>
      </c>
      <c r="AK889" t="str">
        <f t="shared" si="218"/>
        <v/>
      </c>
      <c r="AM889" t="str">
        <f t="shared" ca="1" si="223"/>
        <v>0, 0</v>
      </c>
      <c r="AN889">
        <f ca="1">OFFSET(INDIRECT(CONCATENATE($AE$1,"!$A$1")),$AT889,MATCH("First Name",INDIRECT(CONCATENATE($AE$1,"!$A$1")):INDIRECT(CONCATENATE($AE$1,"!$L$1")),0)-1,1,1)</f>
        <v>0</v>
      </c>
      <c r="AO889">
        <f ca="1">OFFSET(INDIRECT(CONCATENATE($AE$1,"!$A$1")),$AT889,MATCH("Last Name",INDIRECT(CONCATENATE($AE$1,"!$A$1")):INDIRECT(CONCATENATE($AE$1,"!$L$1")),0)-1,1,1)</f>
        <v>0</v>
      </c>
      <c r="AP889">
        <f ca="1">OFFSET(INDIRECT(CONCATENATE($AE$1,"!$A$1")),$AT889,MATCH("description",INDIRECT(CONCATENATE($AE$1,"!$A$1")):INDIRECT(CONCATENATE($AE$1,"!$L$1")),0)-1,1,1)</f>
        <v>0</v>
      </c>
      <c r="AQ889">
        <f ca="1">OFFSET(INDIRECT(CONCATENATE($AE$1,"!$A$1")),$AT889,MATCH("Display Name",INDIRECT(CONCATENATE($AE$1,"!$A$1")):INDIRECT(CONCATENATE($AE$1,"!$L$1")),0)-1,1,1)</f>
        <v>0</v>
      </c>
      <c r="AR889">
        <f ca="1">OFFSET(INDIRECT(CONCATENATE($AE$1,"!$A$1")),$AT889,MATCH("Pre-Windows 2000 Logon Name",INDIRECT(CONCATENATE($AE$1,"!$A$1")):INDIRECT(CONCATENATE($AE$1,"!$L$1")),0)-1,1,1)</f>
        <v>0</v>
      </c>
      <c r="AS889">
        <f ca="1">OFFSET(INDIRECT(CONCATENATE($AE$1,"!$A$1")),$AT889,MATCH("E-Mail Address",INDIRECT(CONCATENATE($AE$1,"!$A$1")):INDIRECT(CONCATENATE($AE$1,"!$L$1")),0)-1,1,1)</f>
        <v>0</v>
      </c>
      <c r="AT889">
        <v>888</v>
      </c>
    </row>
    <row r="890" spans="1:46" x14ac:dyDescent="0.25">
      <c r="A890" s="4"/>
      <c r="B890" s="4"/>
      <c r="C890" s="4"/>
      <c r="D890" s="4"/>
      <c r="E890" s="4"/>
      <c r="F890" s="4"/>
      <c r="H890" s="2"/>
      <c r="I890" t="str">
        <f t="shared" si="219"/>
        <v/>
      </c>
      <c r="K890" t="str">
        <f t="shared" si="208"/>
        <v/>
      </c>
      <c r="L890" t="str">
        <f t="shared" si="209"/>
        <v/>
      </c>
      <c r="M890" t="str">
        <f t="shared" si="210"/>
        <v/>
      </c>
      <c r="N890" t="str">
        <f t="shared" si="211"/>
        <v/>
      </c>
      <c r="O890" t="str">
        <f t="shared" si="212"/>
        <v/>
      </c>
      <c r="P890" t="str">
        <f t="shared" si="220"/>
        <v/>
      </c>
      <c r="R890" t="str">
        <f t="shared" ca="1" si="221"/>
        <v>0, 0</v>
      </c>
      <c r="S890">
        <f ca="1"/>
        <v>0</v>
      </c>
      <c r="T890">
        <f ca="1"/>
        <v>0</v>
      </c>
      <c r="U890">
        <f ca="1"/>
        <v>0</v>
      </c>
      <c r="V890">
        <f ca="1"/>
        <v>0</v>
      </c>
      <c r="W890">
        <f ca="1"/>
        <v>0</v>
      </c>
      <c r="X890">
        <f ca="1"/>
        <v>0</v>
      </c>
      <c r="Y890">
        <f ca="1"/>
        <v>0</v>
      </c>
      <c r="Z890">
        <f ca="1"/>
        <v>0</v>
      </c>
      <c r="AA890">
        <f ca="1"/>
        <v>0</v>
      </c>
      <c r="AC890" s="2"/>
      <c r="AD890" t="str">
        <f t="shared" si="222"/>
        <v/>
      </c>
      <c r="AF890" t="str">
        <f t="shared" si="213"/>
        <v/>
      </c>
      <c r="AG890" t="str">
        <f t="shared" si="214"/>
        <v/>
      </c>
      <c r="AH890" t="str">
        <f t="shared" si="215"/>
        <v/>
      </c>
      <c r="AI890" t="str">
        <f t="shared" si="216"/>
        <v/>
      </c>
      <c r="AJ890" t="str">
        <f t="shared" si="217"/>
        <v/>
      </c>
      <c r="AK890" t="str">
        <f t="shared" si="218"/>
        <v/>
      </c>
      <c r="AM890" t="str">
        <f t="shared" ca="1" si="223"/>
        <v>0, 0</v>
      </c>
      <c r="AN890">
        <f ca="1">OFFSET(INDIRECT(CONCATENATE($AE$1,"!$A$1")),$AT890,MATCH("First Name",INDIRECT(CONCATENATE($AE$1,"!$A$1")):INDIRECT(CONCATENATE($AE$1,"!$L$1")),0)-1,1,1)</f>
        <v>0</v>
      </c>
      <c r="AO890">
        <f ca="1">OFFSET(INDIRECT(CONCATENATE($AE$1,"!$A$1")),$AT890,MATCH("Last Name",INDIRECT(CONCATENATE($AE$1,"!$A$1")):INDIRECT(CONCATENATE($AE$1,"!$L$1")),0)-1,1,1)</f>
        <v>0</v>
      </c>
      <c r="AP890">
        <f ca="1">OFFSET(INDIRECT(CONCATENATE($AE$1,"!$A$1")),$AT890,MATCH("description",INDIRECT(CONCATENATE($AE$1,"!$A$1")):INDIRECT(CONCATENATE($AE$1,"!$L$1")),0)-1,1,1)</f>
        <v>0</v>
      </c>
      <c r="AQ890">
        <f ca="1">OFFSET(INDIRECT(CONCATENATE($AE$1,"!$A$1")),$AT890,MATCH("Display Name",INDIRECT(CONCATENATE($AE$1,"!$A$1")):INDIRECT(CONCATENATE($AE$1,"!$L$1")),0)-1,1,1)</f>
        <v>0</v>
      </c>
      <c r="AR890">
        <f ca="1">OFFSET(INDIRECT(CONCATENATE($AE$1,"!$A$1")),$AT890,MATCH("Pre-Windows 2000 Logon Name",INDIRECT(CONCATENATE($AE$1,"!$A$1")):INDIRECT(CONCATENATE($AE$1,"!$L$1")),0)-1,1,1)</f>
        <v>0</v>
      </c>
      <c r="AS890">
        <f ca="1">OFFSET(INDIRECT(CONCATENATE($AE$1,"!$A$1")),$AT890,MATCH("E-Mail Address",INDIRECT(CONCATENATE($AE$1,"!$A$1")):INDIRECT(CONCATENATE($AE$1,"!$L$1")),0)-1,1,1)</f>
        <v>0</v>
      </c>
      <c r="AT890">
        <v>889</v>
      </c>
    </row>
    <row r="891" spans="1:46" x14ac:dyDescent="0.25">
      <c r="A891" s="4"/>
      <c r="B891" s="4"/>
      <c r="C891" s="4"/>
      <c r="D891" s="4"/>
      <c r="E891" s="4"/>
      <c r="F891" s="4"/>
      <c r="H891" s="2"/>
      <c r="I891" t="str">
        <f t="shared" si="219"/>
        <v/>
      </c>
      <c r="K891" t="str">
        <f t="shared" si="208"/>
        <v/>
      </c>
      <c r="L891" t="str">
        <f t="shared" si="209"/>
        <v/>
      </c>
      <c r="M891" t="str">
        <f t="shared" si="210"/>
        <v/>
      </c>
      <c r="N891" t="str">
        <f t="shared" si="211"/>
        <v/>
      </c>
      <c r="O891" t="str">
        <f t="shared" si="212"/>
        <v/>
      </c>
      <c r="P891" t="str">
        <f t="shared" si="220"/>
        <v/>
      </c>
      <c r="R891" t="str">
        <f t="shared" ca="1" si="221"/>
        <v>0, 0</v>
      </c>
      <c r="S891">
        <f ca="1"/>
        <v>0</v>
      </c>
      <c r="T891">
        <f ca="1"/>
        <v>0</v>
      </c>
      <c r="U891">
        <f ca="1"/>
        <v>0</v>
      </c>
      <c r="V891">
        <f ca="1"/>
        <v>0</v>
      </c>
      <c r="W891">
        <f ca="1"/>
        <v>0</v>
      </c>
      <c r="X891">
        <f ca="1"/>
        <v>0</v>
      </c>
      <c r="Y891">
        <f ca="1"/>
        <v>0</v>
      </c>
      <c r="Z891">
        <f ca="1"/>
        <v>0</v>
      </c>
      <c r="AA891">
        <f ca="1"/>
        <v>0</v>
      </c>
      <c r="AC891" s="2"/>
      <c r="AD891" t="str">
        <f t="shared" si="222"/>
        <v/>
      </c>
      <c r="AF891" t="str">
        <f t="shared" si="213"/>
        <v/>
      </c>
      <c r="AG891" t="str">
        <f t="shared" si="214"/>
        <v/>
      </c>
      <c r="AH891" t="str">
        <f t="shared" si="215"/>
        <v/>
      </c>
      <c r="AI891" t="str">
        <f t="shared" si="216"/>
        <v/>
      </c>
      <c r="AJ891" t="str">
        <f t="shared" si="217"/>
        <v/>
      </c>
      <c r="AK891" t="str">
        <f t="shared" si="218"/>
        <v/>
      </c>
      <c r="AM891" t="str">
        <f t="shared" ca="1" si="223"/>
        <v>0, 0</v>
      </c>
      <c r="AN891">
        <f ca="1">OFFSET(INDIRECT(CONCATENATE($AE$1,"!$A$1")),$AT891,MATCH("First Name",INDIRECT(CONCATENATE($AE$1,"!$A$1")):INDIRECT(CONCATENATE($AE$1,"!$L$1")),0)-1,1,1)</f>
        <v>0</v>
      </c>
      <c r="AO891">
        <f ca="1">OFFSET(INDIRECT(CONCATENATE($AE$1,"!$A$1")),$AT891,MATCH("Last Name",INDIRECT(CONCATENATE($AE$1,"!$A$1")):INDIRECT(CONCATENATE($AE$1,"!$L$1")),0)-1,1,1)</f>
        <v>0</v>
      </c>
      <c r="AP891">
        <f ca="1">OFFSET(INDIRECT(CONCATENATE($AE$1,"!$A$1")),$AT891,MATCH("description",INDIRECT(CONCATENATE($AE$1,"!$A$1")):INDIRECT(CONCATENATE($AE$1,"!$L$1")),0)-1,1,1)</f>
        <v>0</v>
      </c>
      <c r="AQ891">
        <f ca="1">OFFSET(INDIRECT(CONCATENATE($AE$1,"!$A$1")),$AT891,MATCH("Display Name",INDIRECT(CONCATENATE($AE$1,"!$A$1")):INDIRECT(CONCATENATE($AE$1,"!$L$1")),0)-1,1,1)</f>
        <v>0</v>
      </c>
      <c r="AR891">
        <f ca="1">OFFSET(INDIRECT(CONCATENATE($AE$1,"!$A$1")),$AT891,MATCH("Pre-Windows 2000 Logon Name",INDIRECT(CONCATENATE($AE$1,"!$A$1")):INDIRECT(CONCATENATE($AE$1,"!$L$1")),0)-1,1,1)</f>
        <v>0</v>
      </c>
      <c r="AS891">
        <f ca="1">OFFSET(INDIRECT(CONCATENATE($AE$1,"!$A$1")),$AT891,MATCH("E-Mail Address",INDIRECT(CONCATENATE($AE$1,"!$A$1")):INDIRECT(CONCATENATE($AE$1,"!$L$1")),0)-1,1,1)</f>
        <v>0</v>
      </c>
      <c r="AT891">
        <v>890</v>
      </c>
    </row>
    <row r="892" spans="1:46" x14ac:dyDescent="0.25">
      <c r="A892" s="4"/>
      <c r="B892" s="4"/>
      <c r="C892" s="4"/>
      <c r="D892" s="4"/>
      <c r="E892" s="4"/>
      <c r="F892" s="4"/>
      <c r="H892" s="2"/>
      <c r="I892" t="str">
        <f t="shared" si="219"/>
        <v/>
      </c>
      <c r="K892" t="str">
        <f t="shared" si="208"/>
        <v/>
      </c>
      <c r="L892" t="str">
        <f t="shared" si="209"/>
        <v/>
      </c>
      <c r="M892" t="str">
        <f t="shared" si="210"/>
        <v/>
      </c>
      <c r="N892" t="str">
        <f t="shared" si="211"/>
        <v/>
      </c>
      <c r="O892" t="str">
        <f t="shared" si="212"/>
        <v/>
      </c>
      <c r="P892" t="str">
        <f t="shared" si="220"/>
        <v/>
      </c>
      <c r="R892" t="str">
        <f t="shared" ca="1" si="221"/>
        <v>0, 0</v>
      </c>
      <c r="S892">
        <f ca="1"/>
        <v>0</v>
      </c>
      <c r="T892">
        <f ca="1"/>
        <v>0</v>
      </c>
      <c r="U892">
        <f ca="1"/>
        <v>0</v>
      </c>
      <c r="V892">
        <f ca="1"/>
        <v>0</v>
      </c>
      <c r="W892">
        <f ca="1"/>
        <v>0</v>
      </c>
      <c r="X892">
        <f ca="1"/>
        <v>0</v>
      </c>
      <c r="Y892">
        <f ca="1"/>
        <v>0</v>
      </c>
      <c r="Z892">
        <f ca="1"/>
        <v>0</v>
      </c>
      <c r="AA892">
        <f ca="1"/>
        <v>0</v>
      </c>
      <c r="AC892" s="2"/>
      <c r="AD892" t="str">
        <f t="shared" si="222"/>
        <v/>
      </c>
      <c r="AF892" t="str">
        <f t="shared" si="213"/>
        <v/>
      </c>
      <c r="AG892" t="str">
        <f t="shared" si="214"/>
        <v/>
      </c>
      <c r="AH892" t="str">
        <f t="shared" si="215"/>
        <v/>
      </c>
      <c r="AI892" t="str">
        <f t="shared" si="216"/>
        <v/>
      </c>
      <c r="AJ892" t="str">
        <f t="shared" si="217"/>
        <v/>
      </c>
      <c r="AK892" t="str">
        <f t="shared" si="218"/>
        <v/>
      </c>
      <c r="AM892" t="str">
        <f t="shared" ca="1" si="223"/>
        <v>0, 0</v>
      </c>
      <c r="AN892">
        <f ca="1">OFFSET(INDIRECT(CONCATENATE($AE$1,"!$A$1")),$AT892,MATCH("First Name",INDIRECT(CONCATENATE($AE$1,"!$A$1")):INDIRECT(CONCATENATE($AE$1,"!$L$1")),0)-1,1,1)</f>
        <v>0</v>
      </c>
      <c r="AO892">
        <f ca="1">OFFSET(INDIRECT(CONCATENATE($AE$1,"!$A$1")),$AT892,MATCH("Last Name",INDIRECT(CONCATENATE($AE$1,"!$A$1")):INDIRECT(CONCATENATE($AE$1,"!$L$1")),0)-1,1,1)</f>
        <v>0</v>
      </c>
      <c r="AP892">
        <f ca="1">OFFSET(INDIRECT(CONCATENATE($AE$1,"!$A$1")),$AT892,MATCH("description",INDIRECT(CONCATENATE($AE$1,"!$A$1")):INDIRECT(CONCATENATE($AE$1,"!$L$1")),0)-1,1,1)</f>
        <v>0</v>
      </c>
      <c r="AQ892">
        <f ca="1">OFFSET(INDIRECT(CONCATENATE($AE$1,"!$A$1")),$AT892,MATCH("Display Name",INDIRECT(CONCATENATE($AE$1,"!$A$1")):INDIRECT(CONCATENATE($AE$1,"!$L$1")),0)-1,1,1)</f>
        <v>0</v>
      </c>
      <c r="AR892">
        <f ca="1">OFFSET(INDIRECT(CONCATENATE($AE$1,"!$A$1")),$AT892,MATCH("Pre-Windows 2000 Logon Name",INDIRECT(CONCATENATE($AE$1,"!$A$1")):INDIRECT(CONCATENATE($AE$1,"!$L$1")),0)-1,1,1)</f>
        <v>0</v>
      </c>
      <c r="AS892">
        <f ca="1">OFFSET(INDIRECT(CONCATENATE($AE$1,"!$A$1")),$AT892,MATCH("E-Mail Address",INDIRECT(CONCATENATE($AE$1,"!$A$1")):INDIRECT(CONCATENATE($AE$1,"!$L$1")),0)-1,1,1)</f>
        <v>0</v>
      </c>
      <c r="AT892">
        <v>891</v>
      </c>
    </row>
    <row r="893" spans="1:46" x14ac:dyDescent="0.25">
      <c r="A893" s="4"/>
      <c r="B893" s="4"/>
      <c r="C893" s="4"/>
      <c r="D893" s="4"/>
      <c r="E893" s="4"/>
      <c r="F893" s="4"/>
      <c r="H893" s="2"/>
      <c r="I893" t="str">
        <f t="shared" si="219"/>
        <v/>
      </c>
      <c r="K893" t="str">
        <f t="shared" si="208"/>
        <v/>
      </c>
      <c r="L893" t="str">
        <f t="shared" si="209"/>
        <v/>
      </c>
      <c r="M893" t="str">
        <f t="shared" si="210"/>
        <v/>
      </c>
      <c r="N893" t="str">
        <f t="shared" si="211"/>
        <v/>
      </c>
      <c r="O893" t="str">
        <f t="shared" si="212"/>
        <v/>
      </c>
      <c r="P893" t="str">
        <f t="shared" si="220"/>
        <v/>
      </c>
      <c r="R893" t="str">
        <f t="shared" ca="1" si="221"/>
        <v>0, 0</v>
      </c>
      <c r="S893">
        <f ca="1"/>
        <v>0</v>
      </c>
      <c r="T893">
        <f ca="1"/>
        <v>0</v>
      </c>
      <c r="U893">
        <f ca="1"/>
        <v>0</v>
      </c>
      <c r="V893">
        <f ca="1"/>
        <v>0</v>
      </c>
      <c r="W893">
        <f ca="1"/>
        <v>0</v>
      </c>
      <c r="X893">
        <f ca="1"/>
        <v>0</v>
      </c>
      <c r="Y893">
        <f ca="1"/>
        <v>0</v>
      </c>
      <c r="Z893">
        <f ca="1"/>
        <v>0</v>
      </c>
      <c r="AA893">
        <f ca="1"/>
        <v>0</v>
      </c>
      <c r="AC893" s="2"/>
      <c r="AD893" t="str">
        <f t="shared" si="222"/>
        <v/>
      </c>
      <c r="AF893" t="str">
        <f t="shared" si="213"/>
        <v/>
      </c>
      <c r="AG893" t="str">
        <f t="shared" si="214"/>
        <v/>
      </c>
      <c r="AH893" t="str">
        <f t="shared" si="215"/>
        <v/>
      </c>
      <c r="AI893" t="str">
        <f t="shared" si="216"/>
        <v/>
      </c>
      <c r="AJ893" t="str">
        <f t="shared" si="217"/>
        <v/>
      </c>
      <c r="AK893" t="str">
        <f t="shared" si="218"/>
        <v/>
      </c>
      <c r="AM893" t="str">
        <f t="shared" ca="1" si="223"/>
        <v>0, 0</v>
      </c>
      <c r="AN893">
        <f ca="1">OFFSET(INDIRECT(CONCATENATE($AE$1,"!$A$1")),$AT893,MATCH("First Name",INDIRECT(CONCATENATE($AE$1,"!$A$1")):INDIRECT(CONCATENATE($AE$1,"!$L$1")),0)-1,1,1)</f>
        <v>0</v>
      </c>
      <c r="AO893">
        <f ca="1">OFFSET(INDIRECT(CONCATENATE($AE$1,"!$A$1")),$AT893,MATCH("Last Name",INDIRECT(CONCATENATE($AE$1,"!$A$1")):INDIRECT(CONCATENATE($AE$1,"!$L$1")),0)-1,1,1)</f>
        <v>0</v>
      </c>
      <c r="AP893">
        <f ca="1">OFFSET(INDIRECT(CONCATENATE($AE$1,"!$A$1")),$AT893,MATCH("description",INDIRECT(CONCATENATE($AE$1,"!$A$1")):INDIRECT(CONCATENATE($AE$1,"!$L$1")),0)-1,1,1)</f>
        <v>0</v>
      </c>
      <c r="AQ893">
        <f ca="1">OFFSET(INDIRECT(CONCATENATE($AE$1,"!$A$1")),$AT893,MATCH("Display Name",INDIRECT(CONCATENATE($AE$1,"!$A$1")):INDIRECT(CONCATENATE($AE$1,"!$L$1")),0)-1,1,1)</f>
        <v>0</v>
      </c>
      <c r="AR893">
        <f ca="1">OFFSET(INDIRECT(CONCATENATE($AE$1,"!$A$1")),$AT893,MATCH("Pre-Windows 2000 Logon Name",INDIRECT(CONCATENATE($AE$1,"!$A$1")):INDIRECT(CONCATENATE($AE$1,"!$L$1")),0)-1,1,1)</f>
        <v>0</v>
      </c>
      <c r="AS893">
        <f ca="1">OFFSET(INDIRECT(CONCATENATE($AE$1,"!$A$1")),$AT893,MATCH("E-Mail Address",INDIRECT(CONCATENATE($AE$1,"!$A$1")):INDIRECT(CONCATENATE($AE$1,"!$L$1")),0)-1,1,1)</f>
        <v>0</v>
      </c>
      <c r="AT893">
        <v>892</v>
      </c>
    </row>
    <row r="894" spans="1:46" x14ac:dyDescent="0.25">
      <c r="A894" s="4"/>
      <c r="B894" s="4"/>
      <c r="C894" s="4"/>
      <c r="D894" s="4"/>
      <c r="E894" s="4"/>
      <c r="F894" s="4"/>
      <c r="H894" s="2"/>
      <c r="I894" t="str">
        <f t="shared" si="219"/>
        <v/>
      </c>
      <c r="K894" t="str">
        <f t="shared" si="208"/>
        <v/>
      </c>
      <c r="L894" t="str">
        <f t="shared" si="209"/>
        <v/>
      </c>
      <c r="M894" t="str">
        <f t="shared" si="210"/>
        <v/>
      </c>
      <c r="N894" t="str">
        <f t="shared" si="211"/>
        <v/>
      </c>
      <c r="O894" t="str">
        <f t="shared" si="212"/>
        <v/>
      </c>
      <c r="P894" t="str">
        <f t="shared" si="220"/>
        <v/>
      </c>
      <c r="R894" t="str">
        <f t="shared" ca="1" si="221"/>
        <v>0, 0</v>
      </c>
      <c r="S894">
        <f ca="1"/>
        <v>0</v>
      </c>
      <c r="T894">
        <f ca="1"/>
        <v>0</v>
      </c>
      <c r="U894">
        <f ca="1"/>
        <v>0</v>
      </c>
      <c r="V894">
        <f ca="1"/>
        <v>0</v>
      </c>
      <c r="W894">
        <f ca="1"/>
        <v>0</v>
      </c>
      <c r="X894">
        <f ca="1"/>
        <v>0</v>
      </c>
      <c r="Y894">
        <f ca="1"/>
        <v>0</v>
      </c>
      <c r="Z894">
        <f ca="1"/>
        <v>0</v>
      </c>
      <c r="AA894">
        <f ca="1"/>
        <v>0</v>
      </c>
      <c r="AC894" s="2"/>
      <c r="AD894" t="str">
        <f t="shared" si="222"/>
        <v/>
      </c>
      <c r="AF894" t="str">
        <f t="shared" si="213"/>
        <v/>
      </c>
      <c r="AG894" t="str">
        <f t="shared" si="214"/>
        <v/>
      </c>
      <c r="AH894" t="str">
        <f t="shared" si="215"/>
        <v/>
      </c>
      <c r="AI894" t="str">
        <f t="shared" si="216"/>
        <v/>
      </c>
      <c r="AJ894" t="str">
        <f t="shared" si="217"/>
        <v/>
      </c>
      <c r="AK894" t="str">
        <f t="shared" si="218"/>
        <v/>
      </c>
      <c r="AM894" t="str">
        <f t="shared" ca="1" si="223"/>
        <v>0, 0</v>
      </c>
      <c r="AN894">
        <f ca="1">OFFSET(INDIRECT(CONCATENATE($AE$1,"!$A$1")),$AT894,MATCH("First Name",INDIRECT(CONCATENATE($AE$1,"!$A$1")):INDIRECT(CONCATENATE($AE$1,"!$L$1")),0)-1,1,1)</f>
        <v>0</v>
      </c>
      <c r="AO894">
        <f ca="1">OFFSET(INDIRECT(CONCATENATE($AE$1,"!$A$1")),$AT894,MATCH("Last Name",INDIRECT(CONCATENATE($AE$1,"!$A$1")):INDIRECT(CONCATENATE($AE$1,"!$L$1")),0)-1,1,1)</f>
        <v>0</v>
      </c>
      <c r="AP894">
        <f ca="1">OFFSET(INDIRECT(CONCATENATE($AE$1,"!$A$1")),$AT894,MATCH("description",INDIRECT(CONCATENATE($AE$1,"!$A$1")):INDIRECT(CONCATENATE($AE$1,"!$L$1")),0)-1,1,1)</f>
        <v>0</v>
      </c>
      <c r="AQ894">
        <f ca="1">OFFSET(INDIRECT(CONCATENATE($AE$1,"!$A$1")),$AT894,MATCH("Display Name",INDIRECT(CONCATENATE($AE$1,"!$A$1")):INDIRECT(CONCATENATE($AE$1,"!$L$1")),0)-1,1,1)</f>
        <v>0</v>
      </c>
      <c r="AR894">
        <f ca="1">OFFSET(INDIRECT(CONCATENATE($AE$1,"!$A$1")),$AT894,MATCH("Pre-Windows 2000 Logon Name",INDIRECT(CONCATENATE($AE$1,"!$A$1")):INDIRECT(CONCATENATE($AE$1,"!$L$1")),0)-1,1,1)</f>
        <v>0</v>
      </c>
      <c r="AS894">
        <f ca="1">OFFSET(INDIRECT(CONCATENATE($AE$1,"!$A$1")),$AT894,MATCH("E-Mail Address",INDIRECT(CONCATENATE($AE$1,"!$A$1")):INDIRECT(CONCATENATE($AE$1,"!$L$1")),0)-1,1,1)</f>
        <v>0</v>
      </c>
      <c r="AT894">
        <v>893</v>
      </c>
    </row>
    <row r="895" spans="1:46" x14ac:dyDescent="0.25">
      <c r="A895" s="4"/>
      <c r="B895" s="4"/>
      <c r="C895" s="4"/>
      <c r="D895" s="4"/>
      <c r="E895" s="4"/>
      <c r="F895" s="4"/>
      <c r="H895" s="2"/>
      <c r="I895" t="str">
        <f t="shared" si="219"/>
        <v/>
      </c>
      <c r="K895" t="str">
        <f t="shared" si="208"/>
        <v/>
      </c>
      <c r="L895" t="str">
        <f t="shared" si="209"/>
        <v/>
      </c>
      <c r="M895" t="str">
        <f t="shared" si="210"/>
        <v/>
      </c>
      <c r="N895" t="str">
        <f t="shared" si="211"/>
        <v/>
      </c>
      <c r="O895" t="str">
        <f t="shared" si="212"/>
        <v/>
      </c>
      <c r="P895" t="str">
        <f t="shared" si="220"/>
        <v/>
      </c>
      <c r="R895" t="str">
        <f t="shared" ca="1" si="221"/>
        <v>0, 0</v>
      </c>
      <c r="S895">
        <f ca="1"/>
        <v>0</v>
      </c>
      <c r="T895">
        <f ca="1"/>
        <v>0</v>
      </c>
      <c r="U895">
        <f ca="1"/>
        <v>0</v>
      </c>
      <c r="V895">
        <f ca="1"/>
        <v>0</v>
      </c>
      <c r="W895">
        <f ca="1"/>
        <v>0</v>
      </c>
      <c r="X895">
        <f ca="1"/>
        <v>0</v>
      </c>
      <c r="Y895">
        <f ca="1"/>
        <v>0</v>
      </c>
      <c r="Z895">
        <f ca="1"/>
        <v>0</v>
      </c>
      <c r="AA895">
        <f ca="1"/>
        <v>0</v>
      </c>
      <c r="AC895" s="2"/>
      <c r="AD895" t="str">
        <f t="shared" si="222"/>
        <v/>
      </c>
      <c r="AF895" t="str">
        <f t="shared" si="213"/>
        <v/>
      </c>
      <c r="AG895" t="str">
        <f t="shared" si="214"/>
        <v/>
      </c>
      <c r="AH895" t="str">
        <f t="shared" si="215"/>
        <v/>
      </c>
      <c r="AI895" t="str">
        <f t="shared" si="216"/>
        <v/>
      </c>
      <c r="AJ895" t="str">
        <f t="shared" si="217"/>
        <v/>
      </c>
      <c r="AK895" t="str">
        <f t="shared" si="218"/>
        <v/>
      </c>
      <c r="AM895" t="str">
        <f t="shared" ca="1" si="223"/>
        <v>0, 0</v>
      </c>
      <c r="AN895">
        <f ca="1">OFFSET(INDIRECT(CONCATENATE($AE$1,"!$A$1")),$AT895,MATCH("First Name",INDIRECT(CONCATENATE($AE$1,"!$A$1")):INDIRECT(CONCATENATE($AE$1,"!$L$1")),0)-1,1,1)</f>
        <v>0</v>
      </c>
      <c r="AO895">
        <f ca="1">OFFSET(INDIRECT(CONCATENATE($AE$1,"!$A$1")),$AT895,MATCH("Last Name",INDIRECT(CONCATENATE($AE$1,"!$A$1")):INDIRECT(CONCATENATE($AE$1,"!$L$1")),0)-1,1,1)</f>
        <v>0</v>
      </c>
      <c r="AP895">
        <f ca="1">OFFSET(INDIRECT(CONCATENATE($AE$1,"!$A$1")),$AT895,MATCH("description",INDIRECT(CONCATENATE($AE$1,"!$A$1")):INDIRECT(CONCATENATE($AE$1,"!$L$1")),0)-1,1,1)</f>
        <v>0</v>
      </c>
      <c r="AQ895">
        <f ca="1">OFFSET(INDIRECT(CONCATENATE($AE$1,"!$A$1")),$AT895,MATCH("Display Name",INDIRECT(CONCATENATE($AE$1,"!$A$1")):INDIRECT(CONCATENATE($AE$1,"!$L$1")),0)-1,1,1)</f>
        <v>0</v>
      </c>
      <c r="AR895">
        <f ca="1">OFFSET(INDIRECT(CONCATENATE($AE$1,"!$A$1")),$AT895,MATCH("Pre-Windows 2000 Logon Name",INDIRECT(CONCATENATE($AE$1,"!$A$1")):INDIRECT(CONCATENATE($AE$1,"!$L$1")),0)-1,1,1)</f>
        <v>0</v>
      </c>
      <c r="AS895">
        <f ca="1">OFFSET(INDIRECT(CONCATENATE($AE$1,"!$A$1")),$AT895,MATCH("E-Mail Address",INDIRECT(CONCATENATE($AE$1,"!$A$1")):INDIRECT(CONCATENATE($AE$1,"!$L$1")),0)-1,1,1)</f>
        <v>0</v>
      </c>
      <c r="AT895">
        <v>894</v>
      </c>
    </row>
    <row r="896" spans="1:46" x14ac:dyDescent="0.25">
      <c r="A896" s="4"/>
      <c r="B896" s="4"/>
      <c r="C896" s="4"/>
      <c r="D896" s="4"/>
      <c r="E896" s="4"/>
      <c r="F896" s="4"/>
      <c r="H896" s="2"/>
      <c r="I896" t="str">
        <f t="shared" si="219"/>
        <v/>
      </c>
      <c r="K896" t="str">
        <f t="shared" si="208"/>
        <v/>
      </c>
      <c r="L896" t="str">
        <f t="shared" si="209"/>
        <v/>
      </c>
      <c r="M896" t="str">
        <f t="shared" si="210"/>
        <v/>
      </c>
      <c r="N896" t="str">
        <f t="shared" si="211"/>
        <v/>
      </c>
      <c r="O896" t="str">
        <f t="shared" si="212"/>
        <v/>
      </c>
      <c r="P896" t="str">
        <f t="shared" si="220"/>
        <v/>
      </c>
      <c r="R896" t="str">
        <f t="shared" ca="1" si="221"/>
        <v>0, 0</v>
      </c>
      <c r="S896">
        <f ca="1"/>
        <v>0</v>
      </c>
      <c r="T896">
        <f ca="1"/>
        <v>0</v>
      </c>
      <c r="U896">
        <f ca="1"/>
        <v>0</v>
      </c>
      <c r="V896">
        <f ca="1"/>
        <v>0</v>
      </c>
      <c r="W896">
        <f ca="1"/>
        <v>0</v>
      </c>
      <c r="X896">
        <f ca="1"/>
        <v>0</v>
      </c>
      <c r="Y896">
        <f ca="1"/>
        <v>0</v>
      </c>
      <c r="Z896">
        <f ca="1"/>
        <v>0</v>
      </c>
      <c r="AA896">
        <f ca="1"/>
        <v>0</v>
      </c>
      <c r="AC896" s="2"/>
      <c r="AD896" t="str">
        <f t="shared" si="222"/>
        <v/>
      </c>
      <c r="AF896" t="str">
        <f t="shared" si="213"/>
        <v/>
      </c>
      <c r="AG896" t="str">
        <f t="shared" si="214"/>
        <v/>
      </c>
      <c r="AH896" t="str">
        <f t="shared" si="215"/>
        <v/>
      </c>
      <c r="AI896" t="str">
        <f t="shared" si="216"/>
        <v/>
      </c>
      <c r="AJ896" t="str">
        <f t="shared" si="217"/>
        <v/>
      </c>
      <c r="AK896" t="str">
        <f t="shared" si="218"/>
        <v/>
      </c>
      <c r="AM896" t="str">
        <f t="shared" ca="1" si="223"/>
        <v>0, 0</v>
      </c>
      <c r="AN896">
        <f ca="1">OFFSET(INDIRECT(CONCATENATE($AE$1,"!$A$1")),$AT896,MATCH("First Name",INDIRECT(CONCATENATE($AE$1,"!$A$1")):INDIRECT(CONCATENATE($AE$1,"!$L$1")),0)-1,1,1)</f>
        <v>0</v>
      </c>
      <c r="AO896">
        <f ca="1">OFFSET(INDIRECT(CONCATENATE($AE$1,"!$A$1")),$AT896,MATCH("Last Name",INDIRECT(CONCATENATE($AE$1,"!$A$1")):INDIRECT(CONCATENATE($AE$1,"!$L$1")),0)-1,1,1)</f>
        <v>0</v>
      </c>
      <c r="AP896">
        <f ca="1">OFFSET(INDIRECT(CONCATENATE($AE$1,"!$A$1")),$AT896,MATCH("description",INDIRECT(CONCATENATE($AE$1,"!$A$1")):INDIRECT(CONCATENATE($AE$1,"!$L$1")),0)-1,1,1)</f>
        <v>0</v>
      </c>
      <c r="AQ896">
        <f ca="1">OFFSET(INDIRECT(CONCATENATE($AE$1,"!$A$1")),$AT896,MATCH("Display Name",INDIRECT(CONCATENATE($AE$1,"!$A$1")):INDIRECT(CONCATENATE($AE$1,"!$L$1")),0)-1,1,1)</f>
        <v>0</v>
      </c>
      <c r="AR896">
        <f ca="1">OFFSET(INDIRECT(CONCATENATE($AE$1,"!$A$1")),$AT896,MATCH("Pre-Windows 2000 Logon Name",INDIRECT(CONCATENATE($AE$1,"!$A$1")):INDIRECT(CONCATENATE($AE$1,"!$L$1")),0)-1,1,1)</f>
        <v>0</v>
      </c>
      <c r="AS896">
        <f ca="1">OFFSET(INDIRECT(CONCATENATE($AE$1,"!$A$1")),$AT896,MATCH("E-Mail Address",INDIRECT(CONCATENATE($AE$1,"!$A$1")):INDIRECT(CONCATENATE($AE$1,"!$L$1")),0)-1,1,1)</f>
        <v>0</v>
      </c>
      <c r="AT896">
        <v>895</v>
      </c>
    </row>
    <row r="897" spans="1:46" x14ac:dyDescent="0.25">
      <c r="A897" s="4"/>
      <c r="B897" s="4"/>
      <c r="C897" s="4"/>
      <c r="D897" s="4"/>
      <c r="E897" s="4"/>
      <c r="F897" s="4"/>
      <c r="H897" s="2"/>
      <c r="I897" t="str">
        <f t="shared" si="219"/>
        <v/>
      </c>
      <c r="K897" t="str">
        <f t="shared" si="208"/>
        <v/>
      </c>
      <c r="L897" t="str">
        <f t="shared" si="209"/>
        <v/>
      </c>
      <c r="M897" t="str">
        <f t="shared" si="210"/>
        <v/>
      </c>
      <c r="N897" t="str">
        <f t="shared" si="211"/>
        <v/>
      </c>
      <c r="O897" t="str">
        <f t="shared" si="212"/>
        <v/>
      </c>
      <c r="P897" t="str">
        <f t="shared" si="220"/>
        <v/>
      </c>
      <c r="R897" t="str">
        <f t="shared" ca="1" si="221"/>
        <v>0, 0</v>
      </c>
      <c r="S897">
        <f ca="1"/>
        <v>0</v>
      </c>
      <c r="T897">
        <f ca="1"/>
        <v>0</v>
      </c>
      <c r="U897">
        <f ca="1"/>
        <v>0</v>
      </c>
      <c r="V897">
        <f ca="1"/>
        <v>0</v>
      </c>
      <c r="W897">
        <f ca="1"/>
        <v>0</v>
      </c>
      <c r="X897">
        <f ca="1"/>
        <v>0</v>
      </c>
      <c r="Y897">
        <f ca="1"/>
        <v>0</v>
      </c>
      <c r="Z897">
        <f ca="1"/>
        <v>0</v>
      </c>
      <c r="AA897">
        <f ca="1"/>
        <v>0</v>
      </c>
      <c r="AC897" s="2"/>
      <c r="AD897" t="str">
        <f t="shared" si="222"/>
        <v/>
      </c>
      <c r="AF897" t="str">
        <f t="shared" si="213"/>
        <v/>
      </c>
      <c r="AG897" t="str">
        <f t="shared" si="214"/>
        <v/>
      </c>
      <c r="AH897" t="str">
        <f t="shared" si="215"/>
        <v/>
      </c>
      <c r="AI897" t="str">
        <f t="shared" si="216"/>
        <v/>
      </c>
      <c r="AJ897" t="str">
        <f t="shared" si="217"/>
        <v/>
      </c>
      <c r="AK897" t="str">
        <f t="shared" si="218"/>
        <v/>
      </c>
      <c r="AM897" t="str">
        <f t="shared" ca="1" si="223"/>
        <v>0, 0</v>
      </c>
      <c r="AN897">
        <f ca="1">OFFSET(INDIRECT(CONCATENATE($AE$1,"!$A$1")),$AT897,MATCH("First Name",INDIRECT(CONCATENATE($AE$1,"!$A$1")):INDIRECT(CONCATENATE($AE$1,"!$L$1")),0)-1,1,1)</f>
        <v>0</v>
      </c>
      <c r="AO897">
        <f ca="1">OFFSET(INDIRECT(CONCATENATE($AE$1,"!$A$1")),$AT897,MATCH("Last Name",INDIRECT(CONCATENATE($AE$1,"!$A$1")):INDIRECT(CONCATENATE($AE$1,"!$L$1")),0)-1,1,1)</f>
        <v>0</v>
      </c>
      <c r="AP897">
        <f ca="1">OFFSET(INDIRECT(CONCATENATE($AE$1,"!$A$1")),$AT897,MATCH("description",INDIRECT(CONCATENATE($AE$1,"!$A$1")):INDIRECT(CONCATENATE($AE$1,"!$L$1")),0)-1,1,1)</f>
        <v>0</v>
      </c>
      <c r="AQ897">
        <f ca="1">OFFSET(INDIRECT(CONCATENATE($AE$1,"!$A$1")),$AT897,MATCH("Display Name",INDIRECT(CONCATENATE($AE$1,"!$A$1")):INDIRECT(CONCATENATE($AE$1,"!$L$1")),0)-1,1,1)</f>
        <v>0</v>
      </c>
      <c r="AR897">
        <f ca="1">OFFSET(INDIRECT(CONCATENATE($AE$1,"!$A$1")),$AT897,MATCH("Pre-Windows 2000 Logon Name",INDIRECT(CONCATENATE($AE$1,"!$A$1")):INDIRECT(CONCATENATE($AE$1,"!$L$1")),0)-1,1,1)</f>
        <v>0</v>
      </c>
      <c r="AS897">
        <f ca="1">OFFSET(INDIRECT(CONCATENATE($AE$1,"!$A$1")),$AT897,MATCH("E-Mail Address",INDIRECT(CONCATENATE($AE$1,"!$A$1")):INDIRECT(CONCATENATE($AE$1,"!$L$1")),0)-1,1,1)</f>
        <v>0</v>
      </c>
      <c r="AT897">
        <v>896</v>
      </c>
    </row>
    <row r="898" spans="1:46" x14ac:dyDescent="0.25">
      <c r="A898" s="4"/>
      <c r="B898" s="4"/>
      <c r="C898" s="4"/>
      <c r="D898" s="4"/>
      <c r="E898" s="4"/>
      <c r="F898" s="4"/>
      <c r="H898" s="2"/>
      <c r="I898" t="str">
        <f t="shared" si="219"/>
        <v/>
      </c>
      <c r="K898" t="str">
        <f t="shared" ref="K898:K961" si="224">IF($I898="","",IF(ISNA(VLOOKUP($I898,$R$2:$AA$1001,2,FALSE)),"Not Found",VLOOKUP($I898,$R$2:$AA$1001,2,FALSE)))</f>
        <v/>
      </c>
      <c r="L898" t="str">
        <f t="shared" ref="L898:L961" si="225">IF($I898="","",IF(ISNA(VLOOKUP($I898,$R$2:$AA$1001,3,FALSE)),"Not Found",VLOOKUP($I898,$R$2:$AA$1001,3,FALSE)))</f>
        <v/>
      </c>
      <c r="M898" t="str">
        <f t="shared" ref="M898:M961" si="226">IF($I898="","",IF(ISNA(VLOOKUP($I898,$R$2:$AA$1001,4,FALSE)),"Not Found",VLOOKUP($I898,$R$2:$AA$1001,4,FALSE)))</f>
        <v/>
      </c>
      <c r="N898" t="str">
        <f t="shared" ref="N898:N961" si="227">IF($I898="","",IF(ISNA(VLOOKUP($I898,$R$2:$AA$1001,5,FALSE)),"Not Found",IF(VLOOKUP($I898,$R$2:$AA$1001,5,FALSE)=0,"Missing",VLOOKUP($I898,$R$2:$AA$1001,5,FALSE))))</f>
        <v/>
      </c>
      <c r="O898" t="str">
        <f t="shared" ref="O898:O961" si="228">IF($I898="","",IF(ISNA(VLOOKUP($I898,$R$2:$AA$1001,6,FALSE)),"Not Found",IF(VLOOKUP($I898,$R$2:$AA$1001,6,FALSE)=0,"Missing",VLOOKUP($I898,$R$2:$AA$1001,6,FALSE))))</f>
        <v/>
      </c>
      <c r="P898" t="str">
        <f t="shared" si="220"/>
        <v/>
      </c>
      <c r="R898" t="str">
        <f t="shared" ca="1" si="221"/>
        <v>0, 0</v>
      </c>
      <c r="S898">
        <f ca="1"/>
        <v>0</v>
      </c>
      <c r="T898">
        <f ca="1"/>
        <v>0</v>
      </c>
      <c r="U898">
        <f ca="1"/>
        <v>0</v>
      </c>
      <c r="V898">
        <f ca="1"/>
        <v>0</v>
      </c>
      <c r="W898">
        <f ca="1"/>
        <v>0</v>
      </c>
      <c r="X898">
        <f ca="1"/>
        <v>0</v>
      </c>
      <c r="Y898">
        <f ca="1"/>
        <v>0</v>
      </c>
      <c r="Z898">
        <f ca="1"/>
        <v>0</v>
      </c>
      <c r="AA898">
        <f ca="1"/>
        <v>0</v>
      </c>
      <c r="AC898" s="2"/>
      <c r="AD898" t="str">
        <f t="shared" si="222"/>
        <v/>
      </c>
      <c r="AF898" t="str">
        <f t="shared" ref="AF898:AF961" si="229">IF($I898="","",IF(ISNA(VLOOKUP($AD898,$AM$2:$AS$1001,2,FALSE)),"Not Found",VLOOKUP($AD898,$AM$2:$AS$1001,2,FALSE)))</f>
        <v/>
      </c>
      <c r="AG898" t="str">
        <f t="shared" ref="AG898:AG961" si="230">IF($I898="","",IF(ISNA(VLOOKUP($AD898,$AM$2:$AS$1001,3,FALSE)),"Not Found",VLOOKUP($AD898,$AM$2:$AS$1001,3,FALSE)))</f>
        <v/>
      </c>
      <c r="AH898" t="str">
        <f t="shared" ref="AH898:AH961" si="231">IF($I898="","",IF(ISNA(VLOOKUP($AD898,$AM$2:$AS$1001,4,FALSE)),"Not Found",VLOOKUP($AD898,$AM$2:$AS$1001,4,FALSE)))</f>
        <v/>
      </c>
      <c r="AI898" t="str">
        <f t="shared" ref="AI898:AI961" si="232">IF($I898="","",IF(ISNA(VLOOKUP($AD898,$AM$2:$AS$1001,5,FALSE)),"Not Found",VLOOKUP($AD898,$AM$2:$AS$1001,5,FALSE)))</f>
        <v/>
      </c>
      <c r="AJ898" t="str">
        <f t="shared" ref="AJ898:AJ961" si="233">IF($I898="","",IF(ISNA(VLOOKUP($AD898,$AM$2:$AS$1001,6,FALSE)),"Not Found",VLOOKUP($AD898,$AM$2:$AS$1001,6,FALSE)))</f>
        <v/>
      </c>
      <c r="AK898" t="str">
        <f t="shared" ref="AK898:AK961" si="234">IF($I898="","",IF(ISNA(VLOOKUP($AD898,$AM$2:$AS$1001,7,FALSE)),"Not Found",IF(ISERROR(FIND("@",VLOOKUP($AD898,$AM$2:$AS$1001,7,FALSE))),"Missing",VLOOKUP($AD898,$AM$2:$AS$1001,7,FALSE))))</f>
        <v/>
      </c>
      <c r="AM898" t="str">
        <f t="shared" ca="1" si="223"/>
        <v>0, 0</v>
      </c>
      <c r="AN898">
        <f ca="1">OFFSET(INDIRECT(CONCATENATE($AE$1,"!$A$1")),$AT898,MATCH("First Name",INDIRECT(CONCATENATE($AE$1,"!$A$1")):INDIRECT(CONCATENATE($AE$1,"!$L$1")),0)-1,1,1)</f>
        <v>0</v>
      </c>
      <c r="AO898">
        <f ca="1">OFFSET(INDIRECT(CONCATENATE($AE$1,"!$A$1")),$AT898,MATCH("Last Name",INDIRECT(CONCATENATE($AE$1,"!$A$1")):INDIRECT(CONCATENATE($AE$1,"!$L$1")),0)-1,1,1)</f>
        <v>0</v>
      </c>
      <c r="AP898">
        <f ca="1">OFFSET(INDIRECT(CONCATENATE($AE$1,"!$A$1")),$AT898,MATCH("description",INDIRECT(CONCATENATE($AE$1,"!$A$1")):INDIRECT(CONCATENATE($AE$1,"!$L$1")),0)-1,1,1)</f>
        <v>0</v>
      </c>
      <c r="AQ898">
        <f ca="1">OFFSET(INDIRECT(CONCATENATE($AE$1,"!$A$1")),$AT898,MATCH("Display Name",INDIRECT(CONCATENATE($AE$1,"!$A$1")):INDIRECT(CONCATENATE($AE$1,"!$L$1")),0)-1,1,1)</f>
        <v>0</v>
      </c>
      <c r="AR898">
        <f ca="1">OFFSET(INDIRECT(CONCATENATE($AE$1,"!$A$1")),$AT898,MATCH("Pre-Windows 2000 Logon Name",INDIRECT(CONCATENATE($AE$1,"!$A$1")):INDIRECT(CONCATENATE($AE$1,"!$L$1")),0)-1,1,1)</f>
        <v>0</v>
      </c>
      <c r="AS898">
        <f ca="1">OFFSET(INDIRECT(CONCATENATE($AE$1,"!$A$1")),$AT898,MATCH("E-Mail Address",INDIRECT(CONCATENATE($AE$1,"!$A$1")):INDIRECT(CONCATENATE($AE$1,"!$L$1")),0)-1,1,1)</f>
        <v>0</v>
      </c>
      <c r="AT898">
        <v>897</v>
      </c>
    </row>
    <row r="899" spans="1:46" x14ac:dyDescent="0.25">
      <c r="A899" s="4"/>
      <c r="B899" s="4"/>
      <c r="C899" s="4"/>
      <c r="D899" s="4"/>
      <c r="E899" s="4"/>
      <c r="F899" s="4"/>
      <c r="H899" s="2"/>
      <c r="I899" t="str">
        <f t="shared" ref="I899:I962" si="235">IF((H899&lt;&gt;"Deferred")*(H899&lt;&gt;""),H899,IF(($D899="")*($A899=""),"",CONCATENATE($D899,", ",$A899)))</f>
        <v/>
      </c>
      <c r="K899" t="str">
        <f t="shared" si="224"/>
        <v/>
      </c>
      <c r="L899" t="str">
        <f t="shared" si="225"/>
        <v/>
      </c>
      <c r="M899" t="str">
        <f t="shared" si="226"/>
        <v/>
      </c>
      <c r="N899" t="str">
        <f t="shared" si="227"/>
        <v/>
      </c>
      <c r="O899" t="str">
        <f t="shared" si="228"/>
        <v/>
      </c>
      <c r="P899" t="str">
        <f t="shared" ref="P899:P962" si="236">IF($I899="","",IF(ISNA(VLOOKUP($I899,$R$2:$AA$1001,7,FALSE)),"Not Found",IF(VLOOKUP($I899,$R$2:$AA$1001,7,FALSE)=0,"Missing",VLOOKUP($I899,$R$2:$AA$1001,7,FALSE))))</f>
        <v/>
      </c>
      <c r="R899" t="str">
        <f t="shared" ref="R899:R962" ca="1" si="237">CONCATENATE(T899,", ",S899)</f>
        <v>0, 0</v>
      </c>
      <c r="S899">
        <f ca="1"/>
        <v>0</v>
      </c>
      <c r="T899">
        <f ca="1"/>
        <v>0</v>
      </c>
      <c r="U899">
        <f ca="1"/>
        <v>0</v>
      </c>
      <c r="V899">
        <f ca="1"/>
        <v>0</v>
      </c>
      <c r="W899">
        <f ca="1"/>
        <v>0</v>
      </c>
      <c r="X899">
        <f ca="1"/>
        <v>0</v>
      </c>
      <c r="Y899">
        <f ca="1"/>
        <v>0</v>
      </c>
      <c r="Z899">
        <f ca="1"/>
        <v>0</v>
      </c>
      <c r="AA899">
        <f ca="1"/>
        <v>0</v>
      </c>
      <c r="AC899" s="2"/>
      <c r="AD899" t="str">
        <f t="shared" ref="AD899:AD962" si="238">IF(AC899&lt;&gt;"",AC899,IF(($D899="")*($A899=""),"",CONCATENATE($D899,", ",$A899)))</f>
        <v/>
      </c>
      <c r="AF899" t="str">
        <f t="shared" si="229"/>
        <v/>
      </c>
      <c r="AG899" t="str">
        <f t="shared" si="230"/>
        <v/>
      </c>
      <c r="AH899" t="str">
        <f t="shared" si="231"/>
        <v/>
      </c>
      <c r="AI899" t="str">
        <f t="shared" si="232"/>
        <v/>
      </c>
      <c r="AJ899" t="str">
        <f t="shared" si="233"/>
        <v/>
      </c>
      <c r="AK899" t="str">
        <f t="shared" si="234"/>
        <v/>
      </c>
      <c r="AM899" t="str">
        <f t="shared" ref="AM899:AM962" ca="1" si="239">CONCATENATE(AO899,", ",AN899)</f>
        <v>0, 0</v>
      </c>
      <c r="AN899">
        <f ca="1">OFFSET(INDIRECT(CONCATENATE($AE$1,"!$A$1")),$AT899,MATCH("First Name",INDIRECT(CONCATENATE($AE$1,"!$A$1")):INDIRECT(CONCATENATE($AE$1,"!$L$1")),0)-1,1,1)</f>
        <v>0</v>
      </c>
      <c r="AO899">
        <f ca="1">OFFSET(INDIRECT(CONCATENATE($AE$1,"!$A$1")),$AT899,MATCH("Last Name",INDIRECT(CONCATENATE($AE$1,"!$A$1")):INDIRECT(CONCATENATE($AE$1,"!$L$1")),0)-1,1,1)</f>
        <v>0</v>
      </c>
      <c r="AP899">
        <f ca="1">OFFSET(INDIRECT(CONCATENATE($AE$1,"!$A$1")),$AT899,MATCH("description",INDIRECT(CONCATENATE($AE$1,"!$A$1")):INDIRECT(CONCATENATE($AE$1,"!$L$1")),0)-1,1,1)</f>
        <v>0</v>
      </c>
      <c r="AQ899">
        <f ca="1">OFFSET(INDIRECT(CONCATENATE($AE$1,"!$A$1")),$AT899,MATCH("Display Name",INDIRECT(CONCATENATE($AE$1,"!$A$1")):INDIRECT(CONCATENATE($AE$1,"!$L$1")),0)-1,1,1)</f>
        <v>0</v>
      </c>
      <c r="AR899">
        <f ca="1">OFFSET(INDIRECT(CONCATENATE($AE$1,"!$A$1")),$AT899,MATCH("Pre-Windows 2000 Logon Name",INDIRECT(CONCATENATE($AE$1,"!$A$1")):INDIRECT(CONCATENATE($AE$1,"!$L$1")),0)-1,1,1)</f>
        <v>0</v>
      </c>
      <c r="AS899">
        <f ca="1">OFFSET(INDIRECT(CONCATENATE($AE$1,"!$A$1")),$AT899,MATCH("E-Mail Address",INDIRECT(CONCATENATE($AE$1,"!$A$1")):INDIRECT(CONCATENATE($AE$1,"!$L$1")),0)-1,1,1)</f>
        <v>0</v>
      </c>
      <c r="AT899">
        <v>898</v>
      </c>
    </row>
    <row r="900" spans="1:46" x14ac:dyDescent="0.25">
      <c r="A900" s="4"/>
      <c r="B900" s="4"/>
      <c r="C900" s="4"/>
      <c r="D900" s="4"/>
      <c r="E900" s="4"/>
      <c r="F900" s="4"/>
      <c r="H900" s="2"/>
      <c r="I900" t="str">
        <f t="shared" si="235"/>
        <v/>
      </c>
      <c r="K900" t="str">
        <f t="shared" si="224"/>
        <v/>
      </c>
      <c r="L900" t="str">
        <f t="shared" si="225"/>
        <v/>
      </c>
      <c r="M900" t="str">
        <f t="shared" si="226"/>
        <v/>
      </c>
      <c r="N900" t="str">
        <f t="shared" si="227"/>
        <v/>
      </c>
      <c r="O900" t="str">
        <f t="shared" si="228"/>
        <v/>
      </c>
      <c r="P900" t="str">
        <f t="shared" si="236"/>
        <v/>
      </c>
      <c r="R900" t="str">
        <f t="shared" ca="1" si="237"/>
        <v>0, 0</v>
      </c>
      <c r="S900">
        <f ca="1"/>
        <v>0</v>
      </c>
      <c r="T900">
        <f ca="1"/>
        <v>0</v>
      </c>
      <c r="U900">
        <f ca="1"/>
        <v>0</v>
      </c>
      <c r="V900">
        <f ca="1"/>
        <v>0</v>
      </c>
      <c r="W900">
        <f ca="1"/>
        <v>0</v>
      </c>
      <c r="X900">
        <f ca="1"/>
        <v>0</v>
      </c>
      <c r="Y900">
        <f ca="1"/>
        <v>0</v>
      </c>
      <c r="Z900">
        <f ca="1"/>
        <v>0</v>
      </c>
      <c r="AA900">
        <f ca="1"/>
        <v>0</v>
      </c>
      <c r="AC900" s="2"/>
      <c r="AD900" t="str">
        <f t="shared" si="238"/>
        <v/>
      </c>
      <c r="AF900" t="str">
        <f t="shared" si="229"/>
        <v/>
      </c>
      <c r="AG900" t="str">
        <f t="shared" si="230"/>
        <v/>
      </c>
      <c r="AH900" t="str">
        <f t="shared" si="231"/>
        <v/>
      </c>
      <c r="AI900" t="str">
        <f t="shared" si="232"/>
        <v/>
      </c>
      <c r="AJ900" t="str">
        <f t="shared" si="233"/>
        <v/>
      </c>
      <c r="AK900" t="str">
        <f t="shared" si="234"/>
        <v/>
      </c>
      <c r="AM900" t="str">
        <f t="shared" ca="1" si="239"/>
        <v>0, 0</v>
      </c>
      <c r="AN900">
        <f ca="1">OFFSET(INDIRECT(CONCATENATE($AE$1,"!$A$1")),$AT900,MATCH("First Name",INDIRECT(CONCATENATE($AE$1,"!$A$1")):INDIRECT(CONCATENATE($AE$1,"!$L$1")),0)-1,1,1)</f>
        <v>0</v>
      </c>
      <c r="AO900">
        <f ca="1">OFFSET(INDIRECT(CONCATENATE($AE$1,"!$A$1")),$AT900,MATCH("Last Name",INDIRECT(CONCATENATE($AE$1,"!$A$1")):INDIRECT(CONCATENATE($AE$1,"!$L$1")),0)-1,1,1)</f>
        <v>0</v>
      </c>
      <c r="AP900">
        <f ca="1">OFFSET(INDIRECT(CONCATENATE($AE$1,"!$A$1")),$AT900,MATCH("description",INDIRECT(CONCATENATE($AE$1,"!$A$1")):INDIRECT(CONCATENATE($AE$1,"!$L$1")),0)-1,1,1)</f>
        <v>0</v>
      </c>
      <c r="AQ900">
        <f ca="1">OFFSET(INDIRECT(CONCATENATE($AE$1,"!$A$1")),$AT900,MATCH("Display Name",INDIRECT(CONCATENATE($AE$1,"!$A$1")):INDIRECT(CONCATENATE($AE$1,"!$L$1")),0)-1,1,1)</f>
        <v>0</v>
      </c>
      <c r="AR900">
        <f ca="1">OFFSET(INDIRECT(CONCATENATE($AE$1,"!$A$1")),$AT900,MATCH("Pre-Windows 2000 Logon Name",INDIRECT(CONCATENATE($AE$1,"!$A$1")):INDIRECT(CONCATENATE($AE$1,"!$L$1")),0)-1,1,1)</f>
        <v>0</v>
      </c>
      <c r="AS900">
        <f ca="1">OFFSET(INDIRECT(CONCATENATE($AE$1,"!$A$1")),$AT900,MATCH("E-Mail Address",INDIRECT(CONCATENATE($AE$1,"!$A$1")):INDIRECT(CONCATENATE($AE$1,"!$L$1")),0)-1,1,1)</f>
        <v>0</v>
      </c>
      <c r="AT900">
        <v>899</v>
      </c>
    </row>
    <row r="901" spans="1:46" x14ac:dyDescent="0.25">
      <c r="A901" s="4"/>
      <c r="B901" s="4"/>
      <c r="C901" s="4"/>
      <c r="D901" s="4"/>
      <c r="E901" s="4"/>
      <c r="F901" s="4"/>
      <c r="H901" s="2"/>
      <c r="I901" t="str">
        <f t="shared" si="235"/>
        <v/>
      </c>
      <c r="K901" t="str">
        <f t="shared" si="224"/>
        <v/>
      </c>
      <c r="L901" t="str">
        <f t="shared" si="225"/>
        <v/>
      </c>
      <c r="M901" t="str">
        <f t="shared" si="226"/>
        <v/>
      </c>
      <c r="N901" t="str">
        <f t="shared" si="227"/>
        <v/>
      </c>
      <c r="O901" t="str">
        <f t="shared" si="228"/>
        <v/>
      </c>
      <c r="P901" t="str">
        <f t="shared" si="236"/>
        <v/>
      </c>
      <c r="R901" t="str">
        <f t="shared" ca="1" si="237"/>
        <v>0, 0</v>
      </c>
      <c r="S901">
        <f ca="1"/>
        <v>0</v>
      </c>
      <c r="T901">
        <f ca="1"/>
        <v>0</v>
      </c>
      <c r="U901">
        <f ca="1"/>
        <v>0</v>
      </c>
      <c r="V901">
        <f ca="1"/>
        <v>0</v>
      </c>
      <c r="W901">
        <f ca="1"/>
        <v>0</v>
      </c>
      <c r="X901">
        <f ca="1"/>
        <v>0</v>
      </c>
      <c r="Y901">
        <f ca="1"/>
        <v>0</v>
      </c>
      <c r="Z901">
        <f ca="1"/>
        <v>0</v>
      </c>
      <c r="AA901">
        <f ca="1"/>
        <v>0</v>
      </c>
      <c r="AC901" s="2"/>
      <c r="AD901" t="str">
        <f t="shared" si="238"/>
        <v/>
      </c>
      <c r="AF901" t="str">
        <f t="shared" si="229"/>
        <v/>
      </c>
      <c r="AG901" t="str">
        <f t="shared" si="230"/>
        <v/>
      </c>
      <c r="AH901" t="str">
        <f t="shared" si="231"/>
        <v/>
      </c>
      <c r="AI901" t="str">
        <f t="shared" si="232"/>
        <v/>
      </c>
      <c r="AJ901" t="str">
        <f t="shared" si="233"/>
        <v/>
      </c>
      <c r="AK901" t="str">
        <f t="shared" si="234"/>
        <v/>
      </c>
      <c r="AM901" t="str">
        <f t="shared" ca="1" si="239"/>
        <v>0, 0</v>
      </c>
      <c r="AN901">
        <f ca="1">OFFSET(INDIRECT(CONCATENATE($AE$1,"!$A$1")),$AT901,MATCH("First Name",INDIRECT(CONCATENATE($AE$1,"!$A$1")):INDIRECT(CONCATENATE($AE$1,"!$L$1")),0)-1,1,1)</f>
        <v>0</v>
      </c>
      <c r="AO901">
        <f ca="1">OFFSET(INDIRECT(CONCATENATE($AE$1,"!$A$1")),$AT901,MATCH("Last Name",INDIRECT(CONCATENATE($AE$1,"!$A$1")):INDIRECT(CONCATENATE($AE$1,"!$L$1")),0)-1,1,1)</f>
        <v>0</v>
      </c>
      <c r="AP901">
        <f ca="1">OFFSET(INDIRECT(CONCATENATE($AE$1,"!$A$1")),$AT901,MATCH("description",INDIRECT(CONCATENATE($AE$1,"!$A$1")):INDIRECT(CONCATENATE($AE$1,"!$L$1")),0)-1,1,1)</f>
        <v>0</v>
      </c>
      <c r="AQ901">
        <f ca="1">OFFSET(INDIRECT(CONCATENATE($AE$1,"!$A$1")),$AT901,MATCH("Display Name",INDIRECT(CONCATENATE($AE$1,"!$A$1")):INDIRECT(CONCATENATE($AE$1,"!$L$1")),0)-1,1,1)</f>
        <v>0</v>
      </c>
      <c r="AR901">
        <f ca="1">OFFSET(INDIRECT(CONCATENATE($AE$1,"!$A$1")),$AT901,MATCH("Pre-Windows 2000 Logon Name",INDIRECT(CONCATENATE($AE$1,"!$A$1")):INDIRECT(CONCATENATE($AE$1,"!$L$1")),0)-1,1,1)</f>
        <v>0</v>
      </c>
      <c r="AS901">
        <f ca="1">OFFSET(INDIRECT(CONCATENATE($AE$1,"!$A$1")),$AT901,MATCH("E-Mail Address",INDIRECT(CONCATENATE($AE$1,"!$A$1")):INDIRECT(CONCATENATE($AE$1,"!$L$1")),0)-1,1,1)</f>
        <v>0</v>
      </c>
      <c r="AT901">
        <v>900</v>
      </c>
    </row>
    <row r="902" spans="1:46" x14ac:dyDescent="0.25">
      <c r="A902" s="4"/>
      <c r="B902" s="4"/>
      <c r="C902" s="4"/>
      <c r="D902" s="4"/>
      <c r="E902" s="4"/>
      <c r="F902" s="4"/>
      <c r="H902" s="2"/>
      <c r="I902" t="str">
        <f t="shared" si="235"/>
        <v/>
      </c>
      <c r="K902" t="str">
        <f t="shared" si="224"/>
        <v/>
      </c>
      <c r="L902" t="str">
        <f t="shared" si="225"/>
        <v/>
      </c>
      <c r="M902" t="str">
        <f t="shared" si="226"/>
        <v/>
      </c>
      <c r="N902" t="str">
        <f t="shared" si="227"/>
        <v/>
      </c>
      <c r="O902" t="str">
        <f t="shared" si="228"/>
        <v/>
      </c>
      <c r="P902" t="str">
        <f t="shared" si="236"/>
        <v/>
      </c>
      <c r="R902" t="str">
        <f t="shared" ca="1" si="237"/>
        <v>0, 0</v>
      </c>
      <c r="S902">
        <f ca="1"/>
        <v>0</v>
      </c>
      <c r="T902">
        <f ca="1"/>
        <v>0</v>
      </c>
      <c r="U902">
        <f ca="1"/>
        <v>0</v>
      </c>
      <c r="V902">
        <f ca="1"/>
        <v>0</v>
      </c>
      <c r="W902">
        <f ca="1"/>
        <v>0</v>
      </c>
      <c r="X902">
        <f ca="1"/>
        <v>0</v>
      </c>
      <c r="Y902">
        <f ca="1"/>
        <v>0</v>
      </c>
      <c r="Z902">
        <f ca="1"/>
        <v>0</v>
      </c>
      <c r="AA902">
        <f ca="1"/>
        <v>0</v>
      </c>
      <c r="AC902" s="2"/>
      <c r="AD902" t="str">
        <f t="shared" si="238"/>
        <v/>
      </c>
      <c r="AF902" t="str">
        <f t="shared" si="229"/>
        <v/>
      </c>
      <c r="AG902" t="str">
        <f t="shared" si="230"/>
        <v/>
      </c>
      <c r="AH902" t="str">
        <f t="shared" si="231"/>
        <v/>
      </c>
      <c r="AI902" t="str">
        <f t="shared" si="232"/>
        <v/>
      </c>
      <c r="AJ902" t="str">
        <f t="shared" si="233"/>
        <v/>
      </c>
      <c r="AK902" t="str">
        <f t="shared" si="234"/>
        <v/>
      </c>
      <c r="AM902" t="str">
        <f t="shared" ca="1" si="239"/>
        <v>0, 0</v>
      </c>
      <c r="AN902">
        <f ca="1">OFFSET(INDIRECT(CONCATENATE($AE$1,"!$A$1")),$AT902,MATCH("First Name",INDIRECT(CONCATENATE($AE$1,"!$A$1")):INDIRECT(CONCATENATE($AE$1,"!$L$1")),0)-1,1,1)</f>
        <v>0</v>
      </c>
      <c r="AO902">
        <f ca="1">OFFSET(INDIRECT(CONCATENATE($AE$1,"!$A$1")),$AT902,MATCH("Last Name",INDIRECT(CONCATENATE($AE$1,"!$A$1")):INDIRECT(CONCATENATE($AE$1,"!$L$1")),0)-1,1,1)</f>
        <v>0</v>
      </c>
      <c r="AP902">
        <f ca="1">OFFSET(INDIRECT(CONCATENATE($AE$1,"!$A$1")),$AT902,MATCH("description",INDIRECT(CONCATENATE($AE$1,"!$A$1")):INDIRECT(CONCATENATE($AE$1,"!$L$1")),0)-1,1,1)</f>
        <v>0</v>
      </c>
      <c r="AQ902">
        <f ca="1">OFFSET(INDIRECT(CONCATENATE($AE$1,"!$A$1")),$AT902,MATCH("Display Name",INDIRECT(CONCATENATE($AE$1,"!$A$1")):INDIRECT(CONCATENATE($AE$1,"!$L$1")),0)-1,1,1)</f>
        <v>0</v>
      </c>
      <c r="AR902">
        <f ca="1">OFFSET(INDIRECT(CONCATENATE($AE$1,"!$A$1")),$AT902,MATCH("Pre-Windows 2000 Logon Name",INDIRECT(CONCATENATE($AE$1,"!$A$1")):INDIRECT(CONCATENATE($AE$1,"!$L$1")),0)-1,1,1)</f>
        <v>0</v>
      </c>
      <c r="AS902">
        <f ca="1">OFFSET(INDIRECT(CONCATENATE($AE$1,"!$A$1")),$AT902,MATCH("E-Mail Address",INDIRECT(CONCATENATE($AE$1,"!$A$1")):INDIRECT(CONCATENATE($AE$1,"!$L$1")),0)-1,1,1)</f>
        <v>0</v>
      </c>
      <c r="AT902">
        <v>901</v>
      </c>
    </row>
    <row r="903" spans="1:46" x14ac:dyDescent="0.25">
      <c r="A903" s="4"/>
      <c r="B903" s="4"/>
      <c r="C903" s="4"/>
      <c r="D903" s="4"/>
      <c r="E903" s="4"/>
      <c r="F903" s="4"/>
      <c r="H903" s="2"/>
      <c r="I903" t="str">
        <f t="shared" si="235"/>
        <v/>
      </c>
      <c r="K903" t="str">
        <f t="shared" si="224"/>
        <v/>
      </c>
      <c r="L903" t="str">
        <f t="shared" si="225"/>
        <v/>
      </c>
      <c r="M903" t="str">
        <f t="shared" si="226"/>
        <v/>
      </c>
      <c r="N903" t="str">
        <f t="shared" si="227"/>
        <v/>
      </c>
      <c r="O903" t="str">
        <f t="shared" si="228"/>
        <v/>
      </c>
      <c r="P903" t="str">
        <f t="shared" si="236"/>
        <v/>
      </c>
      <c r="R903" t="str">
        <f t="shared" ca="1" si="237"/>
        <v>0, 0</v>
      </c>
      <c r="S903">
        <f ca="1"/>
        <v>0</v>
      </c>
      <c r="T903">
        <f ca="1"/>
        <v>0</v>
      </c>
      <c r="U903">
        <f ca="1"/>
        <v>0</v>
      </c>
      <c r="V903">
        <f ca="1"/>
        <v>0</v>
      </c>
      <c r="W903">
        <f ca="1"/>
        <v>0</v>
      </c>
      <c r="X903">
        <f ca="1"/>
        <v>0</v>
      </c>
      <c r="Y903">
        <f ca="1"/>
        <v>0</v>
      </c>
      <c r="Z903">
        <f ca="1"/>
        <v>0</v>
      </c>
      <c r="AA903">
        <f ca="1"/>
        <v>0</v>
      </c>
      <c r="AC903" s="2"/>
      <c r="AD903" t="str">
        <f t="shared" si="238"/>
        <v/>
      </c>
      <c r="AF903" t="str">
        <f t="shared" si="229"/>
        <v/>
      </c>
      <c r="AG903" t="str">
        <f t="shared" si="230"/>
        <v/>
      </c>
      <c r="AH903" t="str">
        <f t="shared" si="231"/>
        <v/>
      </c>
      <c r="AI903" t="str">
        <f t="shared" si="232"/>
        <v/>
      </c>
      <c r="AJ903" t="str">
        <f t="shared" si="233"/>
        <v/>
      </c>
      <c r="AK903" t="str">
        <f t="shared" si="234"/>
        <v/>
      </c>
      <c r="AM903" t="str">
        <f t="shared" ca="1" si="239"/>
        <v>0, 0</v>
      </c>
      <c r="AN903">
        <f ca="1">OFFSET(INDIRECT(CONCATENATE($AE$1,"!$A$1")),$AT903,MATCH("First Name",INDIRECT(CONCATENATE($AE$1,"!$A$1")):INDIRECT(CONCATENATE($AE$1,"!$L$1")),0)-1,1,1)</f>
        <v>0</v>
      </c>
      <c r="AO903">
        <f ca="1">OFFSET(INDIRECT(CONCATENATE($AE$1,"!$A$1")),$AT903,MATCH("Last Name",INDIRECT(CONCATENATE($AE$1,"!$A$1")):INDIRECT(CONCATENATE($AE$1,"!$L$1")),0)-1,1,1)</f>
        <v>0</v>
      </c>
      <c r="AP903">
        <f ca="1">OFFSET(INDIRECT(CONCATENATE($AE$1,"!$A$1")),$AT903,MATCH("description",INDIRECT(CONCATENATE($AE$1,"!$A$1")):INDIRECT(CONCATENATE($AE$1,"!$L$1")),0)-1,1,1)</f>
        <v>0</v>
      </c>
      <c r="AQ903">
        <f ca="1">OFFSET(INDIRECT(CONCATENATE($AE$1,"!$A$1")),$AT903,MATCH("Display Name",INDIRECT(CONCATENATE($AE$1,"!$A$1")):INDIRECT(CONCATENATE($AE$1,"!$L$1")),0)-1,1,1)</f>
        <v>0</v>
      </c>
      <c r="AR903">
        <f ca="1">OFFSET(INDIRECT(CONCATENATE($AE$1,"!$A$1")),$AT903,MATCH("Pre-Windows 2000 Logon Name",INDIRECT(CONCATENATE($AE$1,"!$A$1")):INDIRECT(CONCATENATE($AE$1,"!$L$1")),0)-1,1,1)</f>
        <v>0</v>
      </c>
      <c r="AS903">
        <f ca="1">OFFSET(INDIRECT(CONCATENATE($AE$1,"!$A$1")),$AT903,MATCH("E-Mail Address",INDIRECT(CONCATENATE($AE$1,"!$A$1")):INDIRECT(CONCATENATE($AE$1,"!$L$1")),0)-1,1,1)</f>
        <v>0</v>
      </c>
      <c r="AT903">
        <v>902</v>
      </c>
    </row>
    <row r="904" spans="1:46" x14ac:dyDescent="0.25">
      <c r="A904" s="4"/>
      <c r="B904" s="4"/>
      <c r="C904" s="4"/>
      <c r="D904" s="4"/>
      <c r="E904" s="4"/>
      <c r="F904" s="4"/>
      <c r="H904" s="2"/>
      <c r="I904" t="str">
        <f t="shared" si="235"/>
        <v/>
      </c>
      <c r="K904" t="str">
        <f t="shared" si="224"/>
        <v/>
      </c>
      <c r="L904" t="str">
        <f t="shared" si="225"/>
        <v/>
      </c>
      <c r="M904" t="str">
        <f t="shared" si="226"/>
        <v/>
      </c>
      <c r="N904" t="str">
        <f t="shared" si="227"/>
        <v/>
      </c>
      <c r="O904" t="str">
        <f t="shared" si="228"/>
        <v/>
      </c>
      <c r="P904" t="str">
        <f t="shared" si="236"/>
        <v/>
      </c>
      <c r="R904" t="str">
        <f t="shared" ca="1" si="237"/>
        <v>0, 0</v>
      </c>
      <c r="S904">
        <f ca="1"/>
        <v>0</v>
      </c>
      <c r="T904">
        <f ca="1"/>
        <v>0</v>
      </c>
      <c r="U904">
        <f ca="1"/>
        <v>0</v>
      </c>
      <c r="V904">
        <f ca="1"/>
        <v>0</v>
      </c>
      <c r="W904">
        <f ca="1"/>
        <v>0</v>
      </c>
      <c r="X904">
        <f ca="1"/>
        <v>0</v>
      </c>
      <c r="Y904">
        <f ca="1"/>
        <v>0</v>
      </c>
      <c r="Z904">
        <f ca="1"/>
        <v>0</v>
      </c>
      <c r="AA904">
        <f ca="1"/>
        <v>0</v>
      </c>
      <c r="AC904" s="2"/>
      <c r="AD904" t="str">
        <f t="shared" si="238"/>
        <v/>
      </c>
      <c r="AF904" t="str">
        <f t="shared" si="229"/>
        <v/>
      </c>
      <c r="AG904" t="str">
        <f t="shared" si="230"/>
        <v/>
      </c>
      <c r="AH904" t="str">
        <f t="shared" si="231"/>
        <v/>
      </c>
      <c r="AI904" t="str">
        <f t="shared" si="232"/>
        <v/>
      </c>
      <c r="AJ904" t="str">
        <f t="shared" si="233"/>
        <v/>
      </c>
      <c r="AK904" t="str">
        <f t="shared" si="234"/>
        <v/>
      </c>
      <c r="AM904" t="str">
        <f t="shared" ca="1" si="239"/>
        <v>0, 0</v>
      </c>
      <c r="AN904">
        <f ca="1">OFFSET(INDIRECT(CONCATENATE($AE$1,"!$A$1")),$AT904,MATCH("First Name",INDIRECT(CONCATENATE($AE$1,"!$A$1")):INDIRECT(CONCATENATE($AE$1,"!$L$1")),0)-1,1,1)</f>
        <v>0</v>
      </c>
      <c r="AO904">
        <f ca="1">OFFSET(INDIRECT(CONCATENATE($AE$1,"!$A$1")),$AT904,MATCH("Last Name",INDIRECT(CONCATENATE($AE$1,"!$A$1")):INDIRECT(CONCATENATE($AE$1,"!$L$1")),0)-1,1,1)</f>
        <v>0</v>
      </c>
      <c r="AP904">
        <f ca="1">OFFSET(INDIRECT(CONCATENATE($AE$1,"!$A$1")),$AT904,MATCH("description",INDIRECT(CONCATENATE($AE$1,"!$A$1")):INDIRECT(CONCATENATE($AE$1,"!$L$1")),0)-1,1,1)</f>
        <v>0</v>
      </c>
      <c r="AQ904">
        <f ca="1">OFFSET(INDIRECT(CONCATENATE($AE$1,"!$A$1")),$AT904,MATCH("Display Name",INDIRECT(CONCATENATE($AE$1,"!$A$1")):INDIRECT(CONCATENATE($AE$1,"!$L$1")),0)-1,1,1)</f>
        <v>0</v>
      </c>
      <c r="AR904">
        <f ca="1">OFFSET(INDIRECT(CONCATENATE($AE$1,"!$A$1")),$AT904,MATCH("Pre-Windows 2000 Logon Name",INDIRECT(CONCATENATE($AE$1,"!$A$1")):INDIRECT(CONCATENATE($AE$1,"!$L$1")),0)-1,1,1)</f>
        <v>0</v>
      </c>
      <c r="AS904">
        <f ca="1">OFFSET(INDIRECT(CONCATENATE($AE$1,"!$A$1")),$AT904,MATCH("E-Mail Address",INDIRECT(CONCATENATE($AE$1,"!$A$1")):INDIRECT(CONCATENATE($AE$1,"!$L$1")),0)-1,1,1)</f>
        <v>0</v>
      </c>
      <c r="AT904">
        <v>903</v>
      </c>
    </row>
    <row r="905" spans="1:46" x14ac:dyDescent="0.25">
      <c r="A905" s="4"/>
      <c r="B905" s="4"/>
      <c r="C905" s="4"/>
      <c r="D905" s="4"/>
      <c r="E905" s="4"/>
      <c r="F905" s="4"/>
      <c r="H905" s="2"/>
      <c r="I905" t="str">
        <f t="shared" si="235"/>
        <v/>
      </c>
      <c r="K905" t="str">
        <f t="shared" si="224"/>
        <v/>
      </c>
      <c r="L905" t="str">
        <f t="shared" si="225"/>
        <v/>
      </c>
      <c r="M905" t="str">
        <f t="shared" si="226"/>
        <v/>
      </c>
      <c r="N905" t="str">
        <f t="shared" si="227"/>
        <v/>
      </c>
      <c r="O905" t="str">
        <f t="shared" si="228"/>
        <v/>
      </c>
      <c r="P905" t="str">
        <f t="shared" si="236"/>
        <v/>
      </c>
      <c r="R905" t="str">
        <f t="shared" ca="1" si="237"/>
        <v>0, 0</v>
      </c>
      <c r="S905">
        <f ca="1"/>
        <v>0</v>
      </c>
      <c r="T905">
        <f ca="1"/>
        <v>0</v>
      </c>
      <c r="U905">
        <f ca="1"/>
        <v>0</v>
      </c>
      <c r="V905">
        <f ca="1"/>
        <v>0</v>
      </c>
      <c r="W905">
        <f ca="1"/>
        <v>0</v>
      </c>
      <c r="X905">
        <f ca="1"/>
        <v>0</v>
      </c>
      <c r="Y905">
        <f ca="1"/>
        <v>0</v>
      </c>
      <c r="Z905">
        <f ca="1"/>
        <v>0</v>
      </c>
      <c r="AA905">
        <f ca="1"/>
        <v>0</v>
      </c>
      <c r="AC905" s="2"/>
      <c r="AD905" t="str">
        <f t="shared" si="238"/>
        <v/>
      </c>
      <c r="AF905" t="str">
        <f t="shared" si="229"/>
        <v/>
      </c>
      <c r="AG905" t="str">
        <f t="shared" si="230"/>
        <v/>
      </c>
      <c r="AH905" t="str">
        <f t="shared" si="231"/>
        <v/>
      </c>
      <c r="AI905" t="str">
        <f t="shared" si="232"/>
        <v/>
      </c>
      <c r="AJ905" t="str">
        <f t="shared" si="233"/>
        <v/>
      </c>
      <c r="AK905" t="str">
        <f t="shared" si="234"/>
        <v/>
      </c>
      <c r="AM905" t="str">
        <f t="shared" ca="1" si="239"/>
        <v>0, 0</v>
      </c>
      <c r="AN905">
        <f ca="1">OFFSET(INDIRECT(CONCATENATE($AE$1,"!$A$1")),$AT905,MATCH("First Name",INDIRECT(CONCATENATE($AE$1,"!$A$1")):INDIRECT(CONCATENATE($AE$1,"!$L$1")),0)-1,1,1)</f>
        <v>0</v>
      </c>
      <c r="AO905">
        <f ca="1">OFFSET(INDIRECT(CONCATENATE($AE$1,"!$A$1")),$AT905,MATCH("Last Name",INDIRECT(CONCATENATE($AE$1,"!$A$1")):INDIRECT(CONCATENATE($AE$1,"!$L$1")),0)-1,1,1)</f>
        <v>0</v>
      </c>
      <c r="AP905">
        <f ca="1">OFFSET(INDIRECT(CONCATENATE($AE$1,"!$A$1")),$AT905,MATCH("description",INDIRECT(CONCATENATE($AE$1,"!$A$1")):INDIRECT(CONCATENATE($AE$1,"!$L$1")),0)-1,1,1)</f>
        <v>0</v>
      </c>
      <c r="AQ905">
        <f ca="1">OFFSET(INDIRECT(CONCATENATE($AE$1,"!$A$1")),$AT905,MATCH("Display Name",INDIRECT(CONCATENATE($AE$1,"!$A$1")):INDIRECT(CONCATENATE($AE$1,"!$L$1")),0)-1,1,1)</f>
        <v>0</v>
      </c>
      <c r="AR905">
        <f ca="1">OFFSET(INDIRECT(CONCATENATE($AE$1,"!$A$1")),$AT905,MATCH("Pre-Windows 2000 Logon Name",INDIRECT(CONCATENATE($AE$1,"!$A$1")):INDIRECT(CONCATENATE($AE$1,"!$L$1")),0)-1,1,1)</f>
        <v>0</v>
      </c>
      <c r="AS905">
        <f ca="1">OFFSET(INDIRECT(CONCATENATE($AE$1,"!$A$1")),$AT905,MATCH("E-Mail Address",INDIRECT(CONCATENATE($AE$1,"!$A$1")):INDIRECT(CONCATENATE($AE$1,"!$L$1")),0)-1,1,1)</f>
        <v>0</v>
      </c>
      <c r="AT905">
        <v>904</v>
      </c>
    </row>
    <row r="906" spans="1:46" x14ac:dyDescent="0.25">
      <c r="A906" s="4"/>
      <c r="B906" s="4"/>
      <c r="C906" s="4"/>
      <c r="D906" s="4"/>
      <c r="E906" s="4"/>
      <c r="F906" s="4"/>
      <c r="H906" s="2"/>
      <c r="I906" t="str">
        <f t="shared" si="235"/>
        <v/>
      </c>
      <c r="K906" t="str">
        <f t="shared" si="224"/>
        <v/>
      </c>
      <c r="L906" t="str">
        <f t="shared" si="225"/>
        <v/>
      </c>
      <c r="M906" t="str">
        <f t="shared" si="226"/>
        <v/>
      </c>
      <c r="N906" t="str">
        <f t="shared" si="227"/>
        <v/>
      </c>
      <c r="O906" t="str">
        <f t="shared" si="228"/>
        <v/>
      </c>
      <c r="P906" t="str">
        <f t="shared" si="236"/>
        <v/>
      </c>
      <c r="R906" t="str">
        <f t="shared" ca="1" si="237"/>
        <v>0, 0</v>
      </c>
      <c r="S906">
        <f ca="1"/>
        <v>0</v>
      </c>
      <c r="T906">
        <f ca="1"/>
        <v>0</v>
      </c>
      <c r="U906">
        <f ca="1"/>
        <v>0</v>
      </c>
      <c r="V906">
        <f ca="1"/>
        <v>0</v>
      </c>
      <c r="W906">
        <f ca="1"/>
        <v>0</v>
      </c>
      <c r="X906">
        <f ca="1"/>
        <v>0</v>
      </c>
      <c r="Y906">
        <f ca="1"/>
        <v>0</v>
      </c>
      <c r="Z906">
        <f ca="1"/>
        <v>0</v>
      </c>
      <c r="AA906">
        <f ca="1"/>
        <v>0</v>
      </c>
      <c r="AC906" s="2"/>
      <c r="AD906" t="str">
        <f t="shared" si="238"/>
        <v/>
      </c>
      <c r="AF906" t="str">
        <f t="shared" si="229"/>
        <v/>
      </c>
      <c r="AG906" t="str">
        <f t="shared" si="230"/>
        <v/>
      </c>
      <c r="AH906" t="str">
        <f t="shared" si="231"/>
        <v/>
      </c>
      <c r="AI906" t="str">
        <f t="shared" si="232"/>
        <v/>
      </c>
      <c r="AJ906" t="str">
        <f t="shared" si="233"/>
        <v/>
      </c>
      <c r="AK906" t="str">
        <f t="shared" si="234"/>
        <v/>
      </c>
      <c r="AM906" t="str">
        <f t="shared" ca="1" si="239"/>
        <v>0, 0</v>
      </c>
      <c r="AN906">
        <f ca="1">OFFSET(INDIRECT(CONCATENATE($AE$1,"!$A$1")),$AT906,MATCH("First Name",INDIRECT(CONCATENATE($AE$1,"!$A$1")):INDIRECT(CONCATENATE($AE$1,"!$L$1")),0)-1,1,1)</f>
        <v>0</v>
      </c>
      <c r="AO906">
        <f ca="1">OFFSET(INDIRECT(CONCATENATE($AE$1,"!$A$1")),$AT906,MATCH("Last Name",INDIRECT(CONCATENATE($AE$1,"!$A$1")):INDIRECT(CONCATENATE($AE$1,"!$L$1")),0)-1,1,1)</f>
        <v>0</v>
      </c>
      <c r="AP906">
        <f ca="1">OFFSET(INDIRECT(CONCATENATE($AE$1,"!$A$1")),$AT906,MATCH("description",INDIRECT(CONCATENATE($AE$1,"!$A$1")):INDIRECT(CONCATENATE($AE$1,"!$L$1")),0)-1,1,1)</f>
        <v>0</v>
      </c>
      <c r="AQ906">
        <f ca="1">OFFSET(INDIRECT(CONCATENATE($AE$1,"!$A$1")),$AT906,MATCH("Display Name",INDIRECT(CONCATENATE($AE$1,"!$A$1")):INDIRECT(CONCATENATE($AE$1,"!$L$1")),0)-1,1,1)</f>
        <v>0</v>
      </c>
      <c r="AR906">
        <f ca="1">OFFSET(INDIRECT(CONCATENATE($AE$1,"!$A$1")),$AT906,MATCH("Pre-Windows 2000 Logon Name",INDIRECT(CONCATENATE($AE$1,"!$A$1")):INDIRECT(CONCATENATE($AE$1,"!$L$1")),0)-1,1,1)</f>
        <v>0</v>
      </c>
      <c r="AS906">
        <f ca="1">OFFSET(INDIRECT(CONCATENATE($AE$1,"!$A$1")),$AT906,MATCH("E-Mail Address",INDIRECT(CONCATENATE($AE$1,"!$A$1")):INDIRECT(CONCATENATE($AE$1,"!$L$1")),0)-1,1,1)</f>
        <v>0</v>
      </c>
      <c r="AT906">
        <v>905</v>
      </c>
    </row>
    <row r="907" spans="1:46" x14ac:dyDescent="0.25">
      <c r="A907" s="4"/>
      <c r="B907" s="4"/>
      <c r="C907" s="4"/>
      <c r="D907" s="4"/>
      <c r="E907" s="4"/>
      <c r="F907" s="4"/>
      <c r="H907" s="2"/>
      <c r="I907" t="str">
        <f t="shared" si="235"/>
        <v/>
      </c>
      <c r="K907" t="str">
        <f t="shared" si="224"/>
        <v/>
      </c>
      <c r="L907" t="str">
        <f t="shared" si="225"/>
        <v/>
      </c>
      <c r="M907" t="str">
        <f t="shared" si="226"/>
        <v/>
      </c>
      <c r="N907" t="str">
        <f t="shared" si="227"/>
        <v/>
      </c>
      <c r="O907" t="str">
        <f t="shared" si="228"/>
        <v/>
      </c>
      <c r="P907" t="str">
        <f t="shared" si="236"/>
        <v/>
      </c>
      <c r="R907" t="str">
        <f t="shared" ca="1" si="237"/>
        <v>0, 0</v>
      </c>
      <c r="S907">
        <f ca="1"/>
        <v>0</v>
      </c>
      <c r="T907">
        <f ca="1"/>
        <v>0</v>
      </c>
      <c r="U907">
        <f ca="1"/>
        <v>0</v>
      </c>
      <c r="V907">
        <f ca="1"/>
        <v>0</v>
      </c>
      <c r="W907">
        <f ca="1"/>
        <v>0</v>
      </c>
      <c r="X907">
        <f ca="1"/>
        <v>0</v>
      </c>
      <c r="Y907">
        <f ca="1"/>
        <v>0</v>
      </c>
      <c r="Z907">
        <f ca="1"/>
        <v>0</v>
      </c>
      <c r="AA907">
        <f ca="1"/>
        <v>0</v>
      </c>
      <c r="AC907" s="2"/>
      <c r="AD907" t="str">
        <f t="shared" si="238"/>
        <v/>
      </c>
      <c r="AF907" t="str">
        <f t="shared" si="229"/>
        <v/>
      </c>
      <c r="AG907" t="str">
        <f t="shared" si="230"/>
        <v/>
      </c>
      <c r="AH907" t="str">
        <f t="shared" si="231"/>
        <v/>
      </c>
      <c r="AI907" t="str">
        <f t="shared" si="232"/>
        <v/>
      </c>
      <c r="AJ907" t="str">
        <f t="shared" si="233"/>
        <v/>
      </c>
      <c r="AK907" t="str">
        <f t="shared" si="234"/>
        <v/>
      </c>
      <c r="AM907" t="str">
        <f t="shared" ca="1" si="239"/>
        <v>0, 0</v>
      </c>
      <c r="AN907">
        <f ca="1">OFFSET(INDIRECT(CONCATENATE($AE$1,"!$A$1")),$AT907,MATCH("First Name",INDIRECT(CONCATENATE($AE$1,"!$A$1")):INDIRECT(CONCATENATE($AE$1,"!$L$1")),0)-1,1,1)</f>
        <v>0</v>
      </c>
      <c r="AO907">
        <f ca="1">OFFSET(INDIRECT(CONCATENATE($AE$1,"!$A$1")),$AT907,MATCH("Last Name",INDIRECT(CONCATENATE($AE$1,"!$A$1")):INDIRECT(CONCATENATE($AE$1,"!$L$1")),0)-1,1,1)</f>
        <v>0</v>
      </c>
      <c r="AP907">
        <f ca="1">OFFSET(INDIRECT(CONCATENATE($AE$1,"!$A$1")),$AT907,MATCH("description",INDIRECT(CONCATENATE($AE$1,"!$A$1")):INDIRECT(CONCATENATE($AE$1,"!$L$1")),0)-1,1,1)</f>
        <v>0</v>
      </c>
      <c r="AQ907">
        <f ca="1">OFFSET(INDIRECT(CONCATENATE($AE$1,"!$A$1")),$AT907,MATCH("Display Name",INDIRECT(CONCATENATE($AE$1,"!$A$1")):INDIRECT(CONCATENATE($AE$1,"!$L$1")),0)-1,1,1)</f>
        <v>0</v>
      </c>
      <c r="AR907">
        <f ca="1">OFFSET(INDIRECT(CONCATENATE($AE$1,"!$A$1")),$AT907,MATCH("Pre-Windows 2000 Logon Name",INDIRECT(CONCATENATE($AE$1,"!$A$1")):INDIRECT(CONCATENATE($AE$1,"!$L$1")),0)-1,1,1)</f>
        <v>0</v>
      </c>
      <c r="AS907">
        <f ca="1">OFFSET(INDIRECT(CONCATENATE($AE$1,"!$A$1")),$AT907,MATCH("E-Mail Address",INDIRECT(CONCATENATE($AE$1,"!$A$1")):INDIRECT(CONCATENATE($AE$1,"!$L$1")),0)-1,1,1)</f>
        <v>0</v>
      </c>
      <c r="AT907">
        <v>906</v>
      </c>
    </row>
    <row r="908" spans="1:46" x14ac:dyDescent="0.25">
      <c r="A908" s="4"/>
      <c r="B908" s="4"/>
      <c r="C908" s="4"/>
      <c r="D908" s="4"/>
      <c r="E908" s="4"/>
      <c r="F908" s="4"/>
      <c r="H908" s="2"/>
      <c r="I908" t="str">
        <f t="shared" si="235"/>
        <v/>
      </c>
      <c r="K908" t="str">
        <f t="shared" si="224"/>
        <v/>
      </c>
      <c r="L908" t="str">
        <f t="shared" si="225"/>
        <v/>
      </c>
      <c r="M908" t="str">
        <f t="shared" si="226"/>
        <v/>
      </c>
      <c r="N908" t="str">
        <f t="shared" si="227"/>
        <v/>
      </c>
      <c r="O908" t="str">
        <f t="shared" si="228"/>
        <v/>
      </c>
      <c r="P908" t="str">
        <f t="shared" si="236"/>
        <v/>
      </c>
      <c r="R908" t="str">
        <f t="shared" ca="1" si="237"/>
        <v>0, 0</v>
      </c>
      <c r="S908">
        <f ca="1"/>
        <v>0</v>
      </c>
      <c r="T908">
        <f ca="1"/>
        <v>0</v>
      </c>
      <c r="U908">
        <f ca="1"/>
        <v>0</v>
      </c>
      <c r="V908">
        <f ca="1"/>
        <v>0</v>
      </c>
      <c r="W908">
        <f ca="1"/>
        <v>0</v>
      </c>
      <c r="X908">
        <f ca="1"/>
        <v>0</v>
      </c>
      <c r="Y908">
        <f ca="1"/>
        <v>0</v>
      </c>
      <c r="Z908">
        <f ca="1"/>
        <v>0</v>
      </c>
      <c r="AA908">
        <f ca="1"/>
        <v>0</v>
      </c>
      <c r="AC908" s="2"/>
      <c r="AD908" t="str">
        <f t="shared" si="238"/>
        <v/>
      </c>
      <c r="AF908" t="str">
        <f t="shared" si="229"/>
        <v/>
      </c>
      <c r="AG908" t="str">
        <f t="shared" si="230"/>
        <v/>
      </c>
      <c r="AH908" t="str">
        <f t="shared" si="231"/>
        <v/>
      </c>
      <c r="AI908" t="str">
        <f t="shared" si="232"/>
        <v/>
      </c>
      <c r="AJ908" t="str">
        <f t="shared" si="233"/>
        <v/>
      </c>
      <c r="AK908" t="str">
        <f t="shared" si="234"/>
        <v/>
      </c>
      <c r="AM908" t="str">
        <f t="shared" ca="1" si="239"/>
        <v>0, 0</v>
      </c>
      <c r="AN908">
        <f ca="1">OFFSET(INDIRECT(CONCATENATE($AE$1,"!$A$1")),$AT908,MATCH("First Name",INDIRECT(CONCATENATE($AE$1,"!$A$1")):INDIRECT(CONCATENATE($AE$1,"!$L$1")),0)-1,1,1)</f>
        <v>0</v>
      </c>
      <c r="AO908">
        <f ca="1">OFFSET(INDIRECT(CONCATENATE($AE$1,"!$A$1")),$AT908,MATCH("Last Name",INDIRECT(CONCATENATE($AE$1,"!$A$1")):INDIRECT(CONCATENATE($AE$1,"!$L$1")),0)-1,1,1)</f>
        <v>0</v>
      </c>
      <c r="AP908">
        <f ca="1">OFFSET(INDIRECT(CONCATENATE($AE$1,"!$A$1")),$AT908,MATCH("description",INDIRECT(CONCATENATE($AE$1,"!$A$1")):INDIRECT(CONCATENATE($AE$1,"!$L$1")),0)-1,1,1)</f>
        <v>0</v>
      </c>
      <c r="AQ908">
        <f ca="1">OFFSET(INDIRECT(CONCATENATE($AE$1,"!$A$1")),$AT908,MATCH("Display Name",INDIRECT(CONCATENATE($AE$1,"!$A$1")):INDIRECT(CONCATENATE($AE$1,"!$L$1")),0)-1,1,1)</f>
        <v>0</v>
      </c>
      <c r="AR908">
        <f ca="1">OFFSET(INDIRECT(CONCATENATE($AE$1,"!$A$1")),$AT908,MATCH("Pre-Windows 2000 Logon Name",INDIRECT(CONCATENATE($AE$1,"!$A$1")):INDIRECT(CONCATENATE($AE$1,"!$L$1")),0)-1,1,1)</f>
        <v>0</v>
      </c>
      <c r="AS908">
        <f ca="1">OFFSET(INDIRECT(CONCATENATE($AE$1,"!$A$1")),$AT908,MATCH("E-Mail Address",INDIRECT(CONCATENATE($AE$1,"!$A$1")):INDIRECT(CONCATENATE($AE$1,"!$L$1")),0)-1,1,1)</f>
        <v>0</v>
      </c>
      <c r="AT908">
        <v>907</v>
      </c>
    </row>
    <row r="909" spans="1:46" x14ac:dyDescent="0.25">
      <c r="A909" s="4"/>
      <c r="B909" s="4"/>
      <c r="C909" s="4"/>
      <c r="D909" s="4"/>
      <c r="E909" s="4"/>
      <c r="F909" s="4"/>
      <c r="H909" s="2"/>
      <c r="I909" t="str">
        <f t="shared" si="235"/>
        <v/>
      </c>
      <c r="K909" t="str">
        <f t="shared" si="224"/>
        <v/>
      </c>
      <c r="L909" t="str">
        <f t="shared" si="225"/>
        <v/>
      </c>
      <c r="M909" t="str">
        <f t="shared" si="226"/>
        <v/>
      </c>
      <c r="N909" t="str">
        <f t="shared" si="227"/>
        <v/>
      </c>
      <c r="O909" t="str">
        <f t="shared" si="228"/>
        <v/>
      </c>
      <c r="P909" t="str">
        <f t="shared" si="236"/>
        <v/>
      </c>
      <c r="R909" t="str">
        <f t="shared" ca="1" si="237"/>
        <v>0, 0</v>
      </c>
      <c r="S909">
        <f ca="1"/>
        <v>0</v>
      </c>
      <c r="T909">
        <f ca="1"/>
        <v>0</v>
      </c>
      <c r="U909">
        <f ca="1"/>
        <v>0</v>
      </c>
      <c r="V909">
        <f ca="1"/>
        <v>0</v>
      </c>
      <c r="W909">
        <f ca="1"/>
        <v>0</v>
      </c>
      <c r="X909">
        <f ca="1"/>
        <v>0</v>
      </c>
      <c r="Y909">
        <f ca="1"/>
        <v>0</v>
      </c>
      <c r="Z909">
        <f ca="1"/>
        <v>0</v>
      </c>
      <c r="AA909">
        <f ca="1"/>
        <v>0</v>
      </c>
      <c r="AC909" s="2"/>
      <c r="AD909" t="str">
        <f t="shared" si="238"/>
        <v/>
      </c>
      <c r="AF909" t="str">
        <f t="shared" si="229"/>
        <v/>
      </c>
      <c r="AG909" t="str">
        <f t="shared" si="230"/>
        <v/>
      </c>
      <c r="AH909" t="str">
        <f t="shared" si="231"/>
        <v/>
      </c>
      <c r="AI909" t="str">
        <f t="shared" si="232"/>
        <v/>
      </c>
      <c r="AJ909" t="str">
        <f t="shared" si="233"/>
        <v/>
      </c>
      <c r="AK909" t="str">
        <f t="shared" si="234"/>
        <v/>
      </c>
      <c r="AM909" t="str">
        <f t="shared" ca="1" si="239"/>
        <v>0, 0</v>
      </c>
      <c r="AN909">
        <f ca="1">OFFSET(INDIRECT(CONCATENATE($AE$1,"!$A$1")),$AT909,MATCH("First Name",INDIRECT(CONCATENATE($AE$1,"!$A$1")):INDIRECT(CONCATENATE($AE$1,"!$L$1")),0)-1,1,1)</f>
        <v>0</v>
      </c>
      <c r="AO909">
        <f ca="1">OFFSET(INDIRECT(CONCATENATE($AE$1,"!$A$1")),$AT909,MATCH("Last Name",INDIRECT(CONCATENATE($AE$1,"!$A$1")):INDIRECT(CONCATENATE($AE$1,"!$L$1")),0)-1,1,1)</f>
        <v>0</v>
      </c>
      <c r="AP909">
        <f ca="1">OFFSET(INDIRECT(CONCATENATE($AE$1,"!$A$1")),$AT909,MATCH("description",INDIRECT(CONCATENATE($AE$1,"!$A$1")):INDIRECT(CONCATENATE($AE$1,"!$L$1")),0)-1,1,1)</f>
        <v>0</v>
      </c>
      <c r="AQ909">
        <f ca="1">OFFSET(INDIRECT(CONCATENATE($AE$1,"!$A$1")),$AT909,MATCH("Display Name",INDIRECT(CONCATENATE($AE$1,"!$A$1")):INDIRECT(CONCATENATE($AE$1,"!$L$1")),0)-1,1,1)</f>
        <v>0</v>
      </c>
      <c r="AR909">
        <f ca="1">OFFSET(INDIRECT(CONCATENATE($AE$1,"!$A$1")),$AT909,MATCH("Pre-Windows 2000 Logon Name",INDIRECT(CONCATENATE($AE$1,"!$A$1")):INDIRECT(CONCATENATE($AE$1,"!$L$1")),0)-1,1,1)</f>
        <v>0</v>
      </c>
      <c r="AS909">
        <f ca="1">OFFSET(INDIRECT(CONCATENATE($AE$1,"!$A$1")),$AT909,MATCH("E-Mail Address",INDIRECT(CONCATENATE($AE$1,"!$A$1")):INDIRECT(CONCATENATE($AE$1,"!$L$1")),0)-1,1,1)</f>
        <v>0</v>
      </c>
      <c r="AT909">
        <v>908</v>
      </c>
    </row>
    <row r="910" spans="1:46" x14ac:dyDescent="0.25">
      <c r="A910" s="4"/>
      <c r="B910" s="4"/>
      <c r="C910" s="4"/>
      <c r="D910" s="4"/>
      <c r="E910" s="4"/>
      <c r="F910" s="4"/>
      <c r="H910" s="2"/>
      <c r="I910" t="str">
        <f t="shared" si="235"/>
        <v/>
      </c>
      <c r="K910" t="str">
        <f t="shared" si="224"/>
        <v/>
      </c>
      <c r="L910" t="str">
        <f t="shared" si="225"/>
        <v/>
      </c>
      <c r="M910" t="str">
        <f t="shared" si="226"/>
        <v/>
      </c>
      <c r="N910" t="str">
        <f t="shared" si="227"/>
        <v/>
      </c>
      <c r="O910" t="str">
        <f t="shared" si="228"/>
        <v/>
      </c>
      <c r="P910" t="str">
        <f t="shared" si="236"/>
        <v/>
      </c>
      <c r="R910" t="str">
        <f t="shared" ca="1" si="237"/>
        <v>0, 0</v>
      </c>
      <c r="S910">
        <f ca="1"/>
        <v>0</v>
      </c>
      <c r="T910">
        <f ca="1"/>
        <v>0</v>
      </c>
      <c r="U910">
        <f ca="1"/>
        <v>0</v>
      </c>
      <c r="V910">
        <f ca="1"/>
        <v>0</v>
      </c>
      <c r="W910">
        <f ca="1"/>
        <v>0</v>
      </c>
      <c r="X910">
        <f ca="1"/>
        <v>0</v>
      </c>
      <c r="Y910">
        <f ca="1"/>
        <v>0</v>
      </c>
      <c r="Z910">
        <f ca="1"/>
        <v>0</v>
      </c>
      <c r="AA910">
        <f ca="1"/>
        <v>0</v>
      </c>
      <c r="AC910" s="2"/>
      <c r="AD910" t="str">
        <f t="shared" si="238"/>
        <v/>
      </c>
      <c r="AF910" t="str">
        <f t="shared" si="229"/>
        <v/>
      </c>
      <c r="AG910" t="str">
        <f t="shared" si="230"/>
        <v/>
      </c>
      <c r="AH910" t="str">
        <f t="shared" si="231"/>
        <v/>
      </c>
      <c r="AI910" t="str">
        <f t="shared" si="232"/>
        <v/>
      </c>
      <c r="AJ910" t="str">
        <f t="shared" si="233"/>
        <v/>
      </c>
      <c r="AK910" t="str">
        <f t="shared" si="234"/>
        <v/>
      </c>
      <c r="AM910" t="str">
        <f t="shared" ca="1" si="239"/>
        <v>0, 0</v>
      </c>
      <c r="AN910">
        <f ca="1">OFFSET(INDIRECT(CONCATENATE($AE$1,"!$A$1")),$AT910,MATCH("First Name",INDIRECT(CONCATENATE($AE$1,"!$A$1")):INDIRECT(CONCATENATE($AE$1,"!$L$1")),0)-1,1,1)</f>
        <v>0</v>
      </c>
      <c r="AO910">
        <f ca="1">OFFSET(INDIRECT(CONCATENATE($AE$1,"!$A$1")),$AT910,MATCH("Last Name",INDIRECT(CONCATENATE($AE$1,"!$A$1")):INDIRECT(CONCATENATE($AE$1,"!$L$1")),0)-1,1,1)</f>
        <v>0</v>
      </c>
      <c r="AP910">
        <f ca="1">OFFSET(INDIRECT(CONCATENATE($AE$1,"!$A$1")),$AT910,MATCH("description",INDIRECT(CONCATENATE($AE$1,"!$A$1")):INDIRECT(CONCATENATE($AE$1,"!$L$1")),0)-1,1,1)</f>
        <v>0</v>
      </c>
      <c r="AQ910">
        <f ca="1">OFFSET(INDIRECT(CONCATENATE($AE$1,"!$A$1")),$AT910,MATCH("Display Name",INDIRECT(CONCATENATE($AE$1,"!$A$1")):INDIRECT(CONCATENATE($AE$1,"!$L$1")),0)-1,1,1)</f>
        <v>0</v>
      </c>
      <c r="AR910">
        <f ca="1">OFFSET(INDIRECT(CONCATENATE($AE$1,"!$A$1")),$AT910,MATCH("Pre-Windows 2000 Logon Name",INDIRECT(CONCATENATE($AE$1,"!$A$1")):INDIRECT(CONCATENATE($AE$1,"!$L$1")),0)-1,1,1)</f>
        <v>0</v>
      </c>
      <c r="AS910">
        <f ca="1">OFFSET(INDIRECT(CONCATENATE($AE$1,"!$A$1")),$AT910,MATCH("E-Mail Address",INDIRECT(CONCATENATE($AE$1,"!$A$1")):INDIRECT(CONCATENATE($AE$1,"!$L$1")),0)-1,1,1)</f>
        <v>0</v>
      </c>
      <c r="AT910">
        <v>909</v>
      </c>
    </row>
    <row r="911" spans="1:46" x14ac:dyDescent="0.25">
      <c r="A911" s="4"/>
      <c r="B911" s="4"/>
      <c r="C911" s="4"/>
      <c r="D911" s="4"/>
      <c r="E911" s="4"/>
      <c r="F911" s="4"/>
      <c r="H911" s="2"/>
      <c r="I911" t="str">
        <f t="shared" si="235"/>
        <v/>
      </c>
      <c r="K911" t="str">
        <f t="shared" si="224"/>
        <v/>
      </c>
      <c r="L911" t="str">
        <f t="shared" si="225"/>
        <v/>
      </c>
      <c r="M911" t="str">
        <f t="shared" si="226"/>
        <v/>
      </c>
      <c r="N911" t="str">
        <f t="shared" si="227"/>
        <v/>
      </c>
      <c r="O911" t="str">
        <f t="shared" si="228"/>
        <v/>
      </c>
      <c r="P911" t="str">
        <f t="shared" si="236"/>
        <v/>
      </c>
      <c r="R911" t="str">
        <f t="shared" ca="1" si="237"/>
        <v>0, 0</v>
      </c>
      <c r="S911">
        <f ca="1"/>
        <v>0</v>
      </c>
      <c r="T911">
        <f ca="1"/>
        <v>0</v>
      </c>
      <c r="U911">
        <f ca="1"/>
        <v>0</v>
      </c>
      <c r="V911">
        <f ca="1"/>
        <v>0</v>
      </c>
      <c r="W911">
        <f ca="1"/>
        <v>0</v>
      </c>
      <c r="X911">
        <f ca="1"/>
        <v>0</v>
      </c>
      <c r="Y911">
        <f ca="1"/>
        <v>0</v>
      </c>
      <c r="Z911">
        <f ca="1"/>
        <v>0</v>
      </c>
      <c r="AA911">
        <f ca="1"/>
        <v>0</v>
      </c>
      <c r="AC911" s="2"/>
      <c r="AD911" t="str">
        <f t="shared" si="238"/>
        <v/>
      </c>
      <c r="AF911" t="str">
        <f t="shared" si="229"/>
        <v/>
      </c>
      <c r="AG911" t="str">
        <f t="shared" si="230"/>
        <v/>
      </c>
      <c r="AH911" t="str">
        <f t="shared" si="231"/>
        <v/>
      </c>
      <c r="AI911" t="str">
        <f t="shared" si="232"/>
        <v/>
      </c>
      <c r="AJ911" t="str">
        <f t="shared" si="233"/>
        <v/>
      </c>
      <c r="AK911" t="str">
        <f t="shared" si="234"/>
        <v/>
      </c>
      <c r="AM911" t="str">
        <f t="shared" ca="1" si="239"/>
        <v>0, 0</v>
      </c>
      <c r="AN911">
        <f ca="1">OFFSET(INDIRECT(CONCATENATE($AE$1,"!$A$1")),$AT911,MATCH("First Name",INDIRECT(CONCATENATE($AE$1,"!$A$1")):INDIRECT(CONCATENATE($AE$1,"!$L$1")),0)-1,1,1)</f>
        <v>0</v>
      </c>
      <c r="AO911">
        <f ca="1">OFFSET(INDIRECT(CONCATENATE($AE$1,"!$A$1")),$AT911,MATCH("Last Name",INDIRECT(CONCATENATE($AE$1,"!$A$1")):INDIRECT(CONCATENATE($AE$1,"!$L$1")),0)-1,1,1)</f>
        <v>0</v>
      </c>
      <c r="AP911">
        <f ca="1">OFFSET(INDIRECT(CONCATENATE($AE$1,"!$A$1")),$AT911,MATCH("description",INDIRECT(CONCATENATE($AE$1,"!$A$1")):INDIRECT(CONCATENATE($AE$1,"!$L$1")),0)-1,1,1)</f>
        <v>0</v>
      </c>
      <c r="AQ911">
        <f ca="1">OFFSET(INDIRECT(CONCATENATE($AE$1,"!$A$1")),$AT911,MATCH("Display Name",INDIRECT(CONCATENATE($AE$1,"!$A$1")):INDIRECT(CONCATENATE($AE$1,"!$L$1")),0)-1,1,1)</f>
        <v>0</v>
      </c>
      <c r="AR911">
        <f ca="1">OFFSET(INDIRECT(CONCATENATE($AE$1,"!$A$1")),$AT911,MATCH("Pre-Windows 2000 Logon Name",INDIRECT(CONCATENATE($AE$1,"!$A$1")):INDIRECT(CONCATENATE($AE$1,"!$L$1")),0)-1,1,1)</f>
        <v>0</v>
      </c>
      <c r="AS911">
        <f ca="1">OFFSET(INDIRECT(CONCATENATE($AE$1,"!$A$1")),$AT911,MATCH("E-Mail Address",INDIRECT(CONCATENATE($AE$1,"!$A$1")):INDIRECT(CONCATENATE($AE$1,"!$L$1")),0)-1,1,1)</f>
        <v>0</v>
      </c>
      <c r="AT911">
        <v>910</v>
      </c>
    </row>
    <row r="912" spans="1:46" x14ac:dyDescent="0.25">
      <c r="A912" s="4"/>
      <c r="B912" s="4"/>
      <c r="C912" s="4"/>
      <c r="D912" s="4"/>
      <c r="E912" s="4"/>
      <c r="F912" s="4"/>
      <c r="H912" s="2"/>
      <c r="I912" t="str">
        <f t="shared" si="235"/>
        <v/>
      </c>
      <c r="K912" t="str">
        <f t="shared" si="224"/>
        <v/>
      </c>
      <c r="L912" t="str">
        <f t="shared" si="225"/>
        <v/>
      </c>
      <c r="M912" t="str">
        <f t="shared" si="226"/>
        <v/>
      </c>
      <c r="N912" t="str">
        <f t="shared" si="227"/>
        <v/>
      </c>
      <c r="O912" t="str">
        <f t="shared" si="228"/>
        <v/>
      </c>
      <c r="P912" t="str">
        <f t="shared" si="236"/>
        <v/>
      </c>
      <c r="R912" t="str">
        <f t="shared" ca="1" si="237"/>
        <v>0, 0</v>
      </c>
      <c r="S912">
        <f ca="1"/>
        <v>0</v>
      </c>
      <c r="T912">
        <f ca="1"/>
        <v>0</v>
      </c>
      <c r="U912">
        <f ca="1"/>
        <v>0</v>
      </c>
      <c r="V912">
        <f ca="1"/>
        <v>0</v>
      </c>
      <c r="W912">
        <f ca="1"/>
        <v>0</v>
      </c>
      <c r="X912">
        <f ca="1"/>
        <v>0</v>
      </c>
      <c r="Y912">
        <f ca="1"/>
        <v>0</v>
      </c>
      <c r="Z912">
        <f ca="1"/>
        <v>0</v>
      </c>
      <c r="AA912">
        <f ca="1"/>
        <v>0</v>
      </c>
      <c r="AC912" s="2"/>
      <c r="AD912" t="str">
        <f t="shared" si="238"/>
        <v/>
      </c>
      <c r="AF912" t="str">
        <f t="shared" si="229"/>
        <v/>
      </c>
      <c r="AG912" t="str">
        <f t="shared" si="230"/>
        <v/>
      </c>
      <c r="AH912" t="str">
        <f t="shared" si="231"/>
        <v/>
      </c>
      <c r="AI912" t="str">
        <f t="shared" si="232"/>
        <v/>
      </c>
      <c r="AJ912" t="str">
        <f t="shared" si="233"/>
        <v/>
      </c>
      <c r="AK912" t="str">
        <f t="shared" si="234"/>
        <v/>
      </c>
      <c r="AM912" t="str">
        <f t="shared" ca="1" si="239"/>
        <v>0, 0</v>
      </c>
      <c r="AN912">
        <f ca="1">OFFSET(INDIRECT(CONCATENATE($AE$1,"!$A$1")),$AT912,MATCH("First Name",INDIRECT(CONCATENATE($AE$1,"!$A$1")):INDIRECT(CONCATENATE($AE$1,"!$L$1")),0)-1,1,1)</f>
        <v>0</v>
      </c>
      <c r="AO912">
        <f ca="1">OFFSET(INDIRECT(CONCATENATE($AE$1,"!$A$1")),$AT912,MATCH("Last Name",INDIRECT(CONCATENATE($AE$1,"!$A$1")):INDIRECT(CONCATENATE($AE$1,"!$L$1")),0)-1,1,1)</f>
        <v>0</v>
      </c>
      <c r="AP912">
        <f ca="1">OFFSET(INDIRECT(CONCATENATE($AE$1,"!$A$1")),$AT912,MATCH("description",INDIRECT(CONCATENATE($AE$1,"!$A$1")):INDIRECT(CONCATENATE($AE$1,"!$L$1")),0)-1,1,1)</f>
        <v>0</v>
      </c>
      <c r="AQ912">
        <f ca="1">OFFSET(INDIRECT(CONCATENATE($AE$1,"!$A$1")),$AT912,MATCH("Display Name",INDIRECT(CONCATENATE($AE$1,"!$A$1")):INDIRECT(CONCATENATE($AE$1,"!$L$1")),0)-1,1,1)</f>
        <v>0</v>
      </c>
      <c r="AR912">
        <f ca="1">OFFSET(INDIRECT(CONCATENATE($AE$1,"!$A$1")),$AT912,MATCH("Pre-Windows 2000 Logon Name",INDIRECT(CONCATENATE($AE$1,"!$A$1")):INDIRECT(CONCATENATE($AE$1,"!$L$1")),0)-1,1,1)</f>
        <v>0</v>
      </c>
      <c r="AS912">
        <f ca="1">OFFSET(INDIRECT(CONCATENATE($AE$1,"!$A$1")),$AT912,MATCH("E-Mail Address",INDIRECT(CONCATENATE($AE$1,"!$A$1")):INDIRECT(CONCATENATE($AE$1,"!$L$1")),0)-1,1,1)</f>
        <v>0</v>
      </c>
      <c r="AT912">
        <v>911</v>
      </c>
    </row>
    <row r="913" spans="1:46" x14ac:dyDescent="0.25">
      <c r="A913" s="4"/>
      <c r="B913" s="4"/>
      <c r="C913" s="4"/>
      <c r="D913" s="4"/>
      <c r="E913" s="4"/>
      <c r="F913" s="4"/>
      <c r="H913" s="2"/>
      <c r="I913" t="str">
        <f t="shared" si="235"/>
        <v/>
      </c>
      <c r="K913" t="str">
        <f t="shared" si="224"/>
        <v/>
      </c>
      <c r="L913" t="str">
        <f t="shared" si="225"/>
        <v/>
      </c>
      <c r="M913" t="str">
        <f t="shared" si="226"/>
        <v/>
      </c>
      <c r="N913" t="str">
        <f t="shared" si="227"/>
        <v/>
      </c>
      <c r="O913" t="str">
        <f t="shared" si="228"/>
        <v/>
      </c>
      <c r="P913" t="str">
        <f t="shared" si="236"/>
        <v/>
      </c>
      <c r="R913" t="str">
        <f t="shared" ca="1" si="237"/>
        <v>0, 0</v>
      </c>
      <c r="S913">
        <f ca="1"/>
        <v>0</v>
      </c>
      <c r="T913">
        <f ca="1"/>
        <v>0</v>
      </c>
      <c r="U913">
        <f ca="1"/>
        <v>0</v>
      </c>
      <c r="V913">
        <f ca="1"/>
        <v>0</v>
      </c>
      <c r="W913">
        <f ca="1"/>
        <v>0</v>
      </c>
      <c r="X913">
        <f ca="1"/>
        <v>0</v>
      </c>
      <c r="Y913">
        <f ca="1"/>
        <v>0</v>
      </c>
      <c r="Z913">
        <f ca="1"/>
        <v>0</v>
      </c>
      <c r="AA913">
        <f ca="1"/>
        <v>0</v>
      </c>
      <c r="AC913" s="2"/>
      <c r="AD913" t="str">
        <f t="shared" si="238"/>
        <v/>
      </c>
      <c r="AF913" t="str">
        <f t="shared" si="229"/>
        <v/>
      </c>
      <c r="AG913" t="str">
        <f t="shared" si="230"/>
        <v/>
      </c>
      <c r="AH913" t="str">
        <f t="shared" si="231"/>
        <v/>
      </c>
      <c r="AI913" t="str">
        <f t="shared" si="232"/>
        <v/>
      </c>
      <c r="AJ913" t="str">
        <f t="shared" si="233"/>
        <v/>
      </c>
      <c r="AK913" t="str">
        <f t="shared" si="234"/>
        <v/>
      </c>
      <c r="AM913" t="str">
        <f t="shared" ca="1" si="239"/>
        <v>0, 0</v>
      </c>
      <c r="AN913">
        <f ca="1">OFFSET(INDIRECT(CONCATENATE($AE$1,"!$A$1")),$AT913,MATCH("First Name",INDIRECT(CONCATENATE($AE$1,"!$A$1")):INDIRECT(CONCATENATE($AE$1,"!$L$1")),0)-1,1,1)</f>
        <v>0</v>
      </c>
      <c r="AO913">
        <f ca="1">OFFSET(INDIRECT(CONCATENATE($AE$1,"!$A$1")),$AT913,MATCH("Last Name",INDIRECT(CONCATENATE($AE$1,"!$A$1")):INDIRECT(CONCATENATE($AE$1,"!$L$1")),0)-1,1,1)</f>
        <v>0</v>
      </c>
      <c r="AP913">
        <f ca="1">OFFSET(INDIRECT(CONCATENATE($AE$1,"!$A$1")),$AT913,MATCH("description",INDIRECT(CONCATENATE($AE$1,"!$A$1")):INDIRECT(CONCATENATE($AE$1,"!$L$1")),0)-1,1,1)</f>
        <v>0</v>
      </c>
      <c r="AQ913">
        <f ca="1">OFFSET(INDIRECT(CONCATENATE($AE$1,"!$A$1")),$AT913,MATCH("Display Name",INDIRECT(CONCATENATE($AE$1,"!$A$1")):INDIRECT(CONCATENATE($AE$1,"!$L$1")),0)-1,1,1)</f>
        <v>0</v>
      </c>
      <c r="AR913">
        <f ca="1">OFFSET(INDIRECT(CONCATENATE($AE$1,"!$A$1")),$AT913,MATCH("Pre-Windows 2000 Logon Name",INDIRECT(CONCATENATE($AE$1,"!$A$1")):INDIRECT(CONCATENATE($AE$1,"!$L$1")),0)-1,1,1)</f>
        <v>0</v>
      </c>
      <c r="AS913">
        <f ca="1">OFFSET(INDIRECT(CONCATENATE($AE$1,"!$A$1")),$AT913,MATCH("E-Mail Address",INDIRECT(CONCATENATE($AE$1,"!$A$1")):INDIRECT(CONCATENATE($AE$1,"!$L$1")),0)-1,1,1)</f>
        <v>0</v>
      </c>
      <c r="AT913">
        <v>912</v>
      </c>
    </row>
    <row r="914" spans="1:46" x14ac:dyDescent="0.25">
      <c r="A914" s="4"/>
      <c r="B914" s="4"/>
      <c r="C914" s="4"/>
      <c r="D914" s="4"/>
      <c r="E914" s="4"/>
      <c r="F914" s="4"/>
      <c r="H914" s="2"/>
      <c r="I914" t="str">
        <f t="shared" si="235"/>
        <v/>
      </c>
      <c r="K914" t="str">
        <f t="shared" si="224"/>
        <v/>
      </c>
      <c r="L914" t="str">
        <f t="shared" si="225"/>
        <v/>
      </c>
      <c r="M914" t="str">
        <f t="shared" si="226"/>
        <v/>
      </c>
      <c r="N914" t="str">
        <f t="shared" si="227"/>
        <v/>
      </c>
      <c r="O914" t="str">
        <f t="shared" si="228"/>
        <v/>
      </c>
      <c r="P914" t="str">
        <f t="shared" si="236"/>
        <v/>
      </c>
      <c r="R914" t="str">
        <f t="shared" ca="1" si="237"/>
        <v>0, 0</v>
      </c>
      <c r="S914">
        <f ca="1"/>
        <v>0</v>
      </c>
      <c r="T914">
        <f ca="1"/>
        <v>0</v>
      </c>
      <c r="U914">
        <f ca="1"/>
        <v>0</v>
      </c>
      <c r="V914">
        <f ca="1"/>
        <v>0</v>
      </c>
      <c r="W914">
        <f ca="1"/>
        <v>0</v>
      </c>
      <c r="X914">
        <f ca="1"/>
        <v>0</v>
      </c>
      <c r="Y914">
        <f ca="1"/>
        <v>0</v>
      </c>
      <c r="Z914">
        <f ca="1"/>
        <v>0</v>
      </c>
      <c r="AA914">
        <f ca="1"/>
        <v>0</v>
      </c>
      <c r="AC914" s="2"/>
      <c r="AD914" t="str">
        <f t="shared" si="238"/>
        <v/>
      </c>
      <c r="AF914" t="str">
        <f t="shared" si="229"/>
        <v/>
      </c>
      <c r="AG914" t="str">
        <f t="shared" si="230"/>
        <v/>
      </c>
      <c r="AH914" t="str">
        <f t="shared" si="231"/>
        <v/>
      </c>
      <c r="AI914" t="str">
        <f t="shared" si="232"/>
        <v/>
      </c>
      <c r="AJ914" t="str">
        <f t="shared" si="233"/>
        <v/>
      </c>
      <c r="AK914" t="str">
        <f t="shared" si="234"/>
        <v/>
      </c>
      <c r="AM914" t="str">
        <f t="shared" ca="1" si="239"/>
        <v>0, 0</v>
      </c>
      <c r="AN914">
        <f ca="1">OFFSET(INDIRECT(CONCATENATE($AE$1,"!$A$1")),$AT914,MATCH("First Name",INDIRECT(CONCATENATE($AE$1,"!$A$1")):INDIRECT(CONCATENATE($AE$1,"!$L$1")),0)-1,1,1)</f>
        <v>0</v>
      </c>
      <c r="AO914">
        <f ca="1">OFFSET(INDIRECT(CONCATENATE($AE$1,"!$A$1")),$AT914,MATCH("Last Name",INDIRECT(CONCATENATE($AE$1,"!$A$1")):INDIRECT(CONCATENATE($AE$1,"!$L$1")),0)-1,1,1)</f>
        <v>0</v>
      </c>
      <c r="AP914">
        <f ca="1">OFFSET(INDIRECT(CONCATENATE($AE$1,"!$A$1")),$AT914,MATCH("description",INDIRECT(CONCATENATE($AE$1,"!$A$1")):INDIRECT(CONCATENATE($AE$1,"!$L$1")),0)-1,1,1)</f>
        <v>0</v>
      </c>
      <c r="AQ914">
        <f ca="1">OFFSET(INDIRECT(CONCATENATE($AE$1,"!$A$1")),$AT914,MATCH("Display Name",INDIRECT(CONCATENATE($AE$1,"!$A$1")):INDIRECT(CONCATENATE($AE$1,"!$L$1")),0)-1,1,1)</f>
        <v>0</v>
      </c>
      <c r="AR914">
        <f ca="1">OFFSET(INDIRECT(CONCATENATE($AE$1,"!$A$1")),$AT914,MATCH("Pre-Windows 2000 Logon Name",INDIRECT(CONCATENATE($AE$1,"!$A$1")):INDIRECT(CONCATENATE($AE$1,"!$L$1")),0)-1,1,1)</f>
        <v>0</v>
      </c>
      <c r="AS914">
        <f ca="1">OFFSET(INDIRECT(CONCATENATE($AE$1,"!$A$1")),$AT914,MATCH("E-Mail Address",INDIRECT(CONCATENATE($AE$1,"!$A$1")):INDIRECT(CONCATENATE($AE$1,"!$L$1")),0)-1,1,1)</f>
        <v>0</v>
      </c>
      <c r="AT914">
        <v>913</v>
      </c>
    </row>
    <row r="915" spans="1:46" x14ac:dyDescent="0.25">
      <c r="A915" s="4"/>
      <c r="B915" s="4"/>
      <c r="C915" s="4"/>
      <c r="D915" s="4"/>
      <c r="E915" s="4"/>
      <c r="F915" s="4"/>
      <c r="H915" s="2"/>
      <c r="I915" t="str">
        <f t="shared" si="235"/>
        <v/>
      </c>
      <c r="K915" t="str">
        <f t="shared" si="224"/>
        <v/>
      </c>
      <c r="L915" t="str">
        <f t="shared" si="225"/>
        <v/>
      </c>
      <c r="M915" t="str">
        <f t="shared" si="226"/>
        <v/>
      </c>
      <c r="N915" t="str">
        <f t="shared" si="227"/>
        <v/>
      </c>
      <c r="O915" t="str">
        <f t="shared" si="228"/>
        <v/>
      </c>
      <c r="P915" t="str">
        <f t="shared" si="236"/>
        <v/>
      </c>
      <c r="R915" t="str">
        <f t="shared" ca="1" si="237"/>
        <v>0, 0</v>
      </c>
      <c r="S915">
        <f ca="1"/>
        <v>0</v>
      </c>
      <c r="T915">
        <f ca="1"/>
        <v>0</v>
      </c>
      <c r="U915">
        <f ca="1"/>
        <v>0</v>
      </c>
      <c r="V915">
        <f ca="1"/>
        <v>0</v>
      </c>
      <c r="W915">
        <f ca="1"/>
        <v>0</v>
      </c>
      <c r="X915">
        <f ca="1"/>
        <v>0</v>
      </c>
      <c r="Y915">
        <f ca="1"/>
        <v>0</v>
      </c>
      <c r="Z915">
        <f ca="1"/>
        <v>0</v>
      </c>
      <c r="AA915">
        <f ca="1"/>
        <v>0</v>
      </c>
      <c r="AC915" s="2"/>
      <c r="AD915" t="str">
        <f t="shared" si="238"/>
        <v/>
      </c>
      <c r="AF915" t="str">
        <f t="shared" si="229"/>
        <v/>
      </c>
      <c r="AG915" t="str">
        <f t="shared" si="230"/>
        <v/>
      </c>
      <c r="AH915" t="str">
        <f t="shared" si="231"/>
        <v/>
      </c>
      <c r="AI915" t="str">
        <f t="shared" si="232"/>
        <v/>
      </c>
      <c r="AJ915" t="str">
        <f t="shared" si="233"/>
        <v/>
      </c>
      <c r="AK915" t="str">
        <f t="shared" si="234"/>
        <v/>
      </c>
      <c r="AM915" t="str">
        <f t="shared" ca="1" si="239"/>
        <v>0, 0</v>
      </c>
      <c r="AN915">
        <f ca="1">OFFSET(INDIRECT(CONCATENATE($AE$1,"!$A$1")),$AT915,MATCH("First Name",INDIRECT(CONCATENATE($AE$1,"!$A$1")):INDIRECT(CONCATENATE($AE$1,"!$L$1")),0)-1,1,1)</f>
        <v>0</v>
      </c>
      <c r="AO915">
        <f ca="1">OFFSET(INDIRECT(CONCATENATE($AE$1,"!$A$1")),$AT915,MATCH("Last Name",INDIRECT(CONCATENATE($AE$1,"!$A$1")):INDIRECT(CONCATENATE($AE$1,"!$L$1")),0)-1,1,1)</f>
        <v>0</v>
      </c>
      <c r="AP915">
        <f ca="1">OFFSET(INDIRECT(CONCATENATE($AE$1,"!$A$1")),$AT915,MATCH("description",INDIRECT(CONCATENATE($AE$1,"!$A$1")):INDIRECT(CONCATENATE($AE$1,"!$L$1")),0)-1,1,1)</f>
        <v>0</v>
      </c>
      <c r="AQ915">
        <f ca="1">OFFSET(INDIRECT(CONCATENATE($AE$1,"!$A$1")),$AT915,MATCH("Display Name",INDIRECT(CONCATENATE($AE$1,"!$A$1")):INDIRECT(CONCATENATE($AE$1,"!$L$1")),0)-1,1,1)</f>
        <v>0</v>
      </c>
      <c r="AR915">
        <f ca="1">OFFSET(INDIRECT(CONCATENATE($AE$1,"!$A$1")),$AT915,MATCH("Pre-Windows 2000 Logon Name",INDIRECT(CONCATENATE($AE$1,"!$A$1")):INDIRECT(CONCATENATE($AE$1,"!$L$1")),0)-1,1,1)</f>
        <v>0</v>
      </c>
      <c r="AS915">
        <f ca="1">OFFSET(INDIRECT(CONCATENATE($AE$1,"!$A$1")),$AT915,MATCH("E-Mail Address",INDIRECT(CONCATENATE($AE$1,"!$A$1")):INDIRECT(CONCATENATE($AE$1,"!$L$1")),0)-1,1,1)</f>
        <v>0</v>
      </c>
      <c r="AT915">
        <v>914</v>
      </c>
    </row>
    <row r="916" spans="1:46" x14ac:dyDescent="0.25">
      <c r="A916" s="4"/>
      <c r="B916" s="4"/>
      <c r="C916" s="4"/>
      <c r="D916" s="4"/>
      <c r="E916" s="4"/>
      <c r="F916" s="4"/>
      <c r="H916" s="2"/>
      <c r="I916" t="str">
        <f t="shared" si="235"/>
        <v/>
      </c>
      <c r="K916" t="str">
        <f t="shared" si="224"/>
        <v/>
      </c>
      <c r="L916" t="str">
        <f t="shared" si="225"/>
        <v/>
      </c>
      <c r="M916" t="str">
        <f t="shared" si="226"/>
        <v/>
      </c>
      <c r="N916" t="str">
        <f t="shared" si="227"/>
        <v/>
      </c>
      <c r="O916" t="str">
        <f t="shared" si="228"/>
        <v/>
      </c>
      <c r="P916" t="str">
        <f t="shared" si="236"/>
        <v/>
      </c>
      <c r="R916" t="str">
        <f t="shared" ca="1" si="237"/>
        <v>0, 0</v>
      </c>
      <c r="S916">
        <f ca="1"/>
        <v>0</v>
      </c>
      <c r="T916">
        <f ca="1"/>
        <v>0</v>
      </c>
      <c r="U916">
        <f ca="1"/>
        <v>0</v>
      </c>
      <c r="V916">
        <f ca="1"/>
        <v>0</v>
      </c>
      <c r="W916">
        <f ca="1"/>
        <v>0</v>
      </c>
      <c r="X916">
        <f ca="1"/>
        <v>0</v>
      </c>
      <c r="Y916">
        <f ca="1"/>
        <v>0</v>
      </c>
      <c r="Z916">
        <f ca="1"/>
        <v>0</v>
      </c>
      <c r="AA916">
        <f ca="1"/>
        <v>0</v>
      </c>
      <c r="AC916" s="2"/>
      <c r="AD916" t="str">
        <f t="shared" si="238"/>
        <v/>
      </c>
      <c r="AF916" t="str">
        <f t="shared" si="229"/>
        <v/>
      </c>
      <c r="AG916" t="str">
        <f t="shared" si="230"/>
        <v/>
      </c>
      <c r="AH916" t="str">
        <f t="shared" si="231"/>
        <v/>
      </c>
      <c r="AI916" t="str">
        <f t="shared" si="232"/>
        <v/>
      </c>
      <c r="AJ916" t="str">
        <f t="shared" si="233"/>
        <v/>
      </c>
      <c r="AK916" t="str">
        <f t="shared" si="234"/>
        <v/>
      </c>
      <c r="AM916" t="str">
        <f t="shared" ca="1" si="239"/>
        <v>0, 0</v>
      </c>
      <c r="AN916">
        <f ca="1">OFFSET(INDIRECT(CONCATENATE($AE$1,"!$A$1")),$AT916,MATCH("First Name",INDIRECT(CONCATENATE($AE$1,"!$A$1")):INDIRECT(CONCATENATE($AE$1,"!$L$1")),0)-1,1,1)</f>
        <v>0</v>
      </c>
      <c r="AO916">
        <f ca="1">OFFSET(INDIRECT(CONCATENATE($AE$1,"!$A$1")),$AT916,MATCH("Last Name",INDIRECT(CONCATENATE($AE$1,"!$A$1")):INDIRECT(CONCATENATE($AE$1,"!$L$1")),0)-1,1,1)</f>
        <v>0</v>
      </c>
      <c r="AP916">
        <f ca="1">OFFSET(INDIRECT(CONCATENATE($AE$1,"!$A$1")),$AT916,MATCH("description",INDIRECT(CONCATENATE($AE$1,"!$A$1")):INDIRECT(CONCATENATE($AE$1,"!$L$1")),0)-1,1,1)</f>
        <v>0</v>
      </c>
      <c r="AQ916">
        <f ca="1">OFFSET(INDIRECT(CONCATENATE($AE$1,"!$A$1")),$AT916,MATCH("Display Name",INDIRECT(CONCATENATE($AE$1,"!$A$1")):INDIRECT(CONCATENATE($AE$1,"!$L$1")),0)-1,1,1)</f>
        <v>0</v>
      </c>
      <c r="AR916">
        <f ca="1">OFFSET(INDIRECT(CONCATENATE($AE$1,"!$A$1")),$AT916,MATCH("Pre-Windows 2000 Logon Name",INDIRECT(CONCATENATE($AE$1,"!$A$1")):INDIRECT(CONCATENATE($AE$1,"!$L$1")),0)-1,1,1)</f>
        <v>0</v>
      </c>
      <c r="AS916">
        <f ca="1">OFFSET(INDIRECT(CONCATENATE($AE$1,"!$A$1")),$AT916,MATCH("E-Mail Address",INDIRECT(CONCATENATE($AE$1,"!$A$1")):INDIRECT(CONCATENATE($AE$1,"!$L$1")),0)-1,1,1)</f>
        <v>0</v>
      </c>
      <c r="AT916">
        <v>915</v>
      </c>
    </row>
    <row r="917" spans="1:46" x14ac:dyDescent="0.25">
      <c r="A917" s="4"/>
      <c r="B917" s="4"/>
      <c r="C917" s="4"/>
      <c r="D917" s="4"/>
      <c r="E917" s="4"/>
      <c r="F917" s="4"/>
      <c r="H917" s="2"/>
      <c r="I917" t="str">
        <f t="shared" si="235"/>
        <v/>
      </c>
      <c r="K917" t="str">
        <f t="shared" si="224"/>
        <v/>
      </c>
      <c r="L917" t="str">
        <f t="shared" si="225"/>
        <v/>
      </c>
      <c r="M917" t="str">
        <f t="shared" si="226"/>
        <v/>
      </c>
      <c r="N917" t="str">
        <f t="shared" si="227"/>
        <v/>
      </c>
      <c r="O917" t="str">
        <f t="shared" si="228"/>
        <v/>
      </c>
      <c r="P917" t="str">
        <f t="shared" si="236"/>
        <v/>
      </c>
      <c r="R917" t="str">
        <f t="shared" ca="1" si="237"/>
        <v>0, 0</v>
      </c>
      <c r="S917">
        <f ca="1"/>
        <v>0</v>
      </c>
      <c r="T917">
        <f ca="1"/>
        <v>0</v>
      </c>
      <c r="U917">
        <f ca="1"/>
        <v>0</v>
      </c>
      <c r="V917">
        <f ca="1"/>
        <v>0</v>
      </c>
      <c r="W917">
        <f ca="1"/>
        <v>0</v>
      </c>
      <c r="X917">
        <f ca="1"/>
        <v>0</v>
      </c>
      <c r="Y917">
        <f ca="1"/>
        <v>0</v>
      </c>
      <c r="Z917">
        <f ca="1"/>
        <v>0</v>
      </c>
      <c r="AA917">
        <f ca="1"/>
        <v>0</v>
      </c>
      <c r="AC917" s="2"/>
      <c r="AD917" t="str">
        <f t="shared" si="238"/>
        <v/>
      </c>
      <c r="AF917" t="str">
        <f t="shared" si="229"/>
        <v/>
      </c>
      <c r="AG917" t="str">
        <f t="shared" si="230"/>
        <v/>
      </c>
      <c r="AH917" t="str">
        <f t="shared" si="231"/>
        <v/>
      </c>
      <c r="AI917" t="str">
        <f t="shared" si="232"/>
        <v/>
      </c>
      <c r="AJ917" t="str">
        <f t="shared" si="233"/>
        <v/>
      </c>
      <c r="AK917" t="str">
        <f t="shared" si="234"/>
        <v/>
      </c>
      <c r="AM917" t="str">
        <f t="shared" ca="1" si="239"/>
        <v>0, 0</v>
      </c>
      <c r="AN917">
        <f ca="1">OFFSET(INDIRECT(CONCATENATE($AE$1,"!$A$1")),$AT917,MATCH("First Name",INDIRECT(CONCATENATE($AE$1,"!$A$1")):INDIRECT(CONCATENATE($AE$1,"!$L$1")),0)-1,1,1)</f>
        <v>0</v>
      </c>
      <c r="AO917">
        <f ca="1">OFFSET(INDIRECT(CONCATENATE($AE$1,"!$A$1")),$AT917,MATCH("Last Name",INDIRECT(CONCATENATE($AE$1,"!$A$1")):INDIRECT(CONCATENATE($AE$1,"!$L$1")),0)-1,1,1)</f>
        <v>0</v>
      </c>
      <c r="AP917">
        <f ca="1">OFFSET(INDIRECT(CONCATENATE($AE$1,"!$A$1")),$AT917,MATCH("description",INDIRECT(CONCATENATE($AE$1,"!$A$1")):INDIRECT(CONCATENATE($AE$1,"!$L$1")),0)-1,1,1)</f>
        <v>0</v>
      </c>
      <c r="AQ917">
        <f ca="1">OFFSET(INDIRECT(CONCATENATE($AE$1,"!$A$1")),$AT917,MATCH("Display Name",INDIRECT(CONCATENATE($AE$1,"!$A$1")):INDIRECT(CONCATENATE($AE$1,"!$L$1")),0)-1,1,1)</f>
        <v>0</v>
      </c>
      <c r="AR917">
        <f ca="1">OFFSET(INDIRECT(CONCATENATE($AE$1,"!$A$1")),$AT917,MATCH("Pre-Windows 2000 Logon Name",INDIRECT(CONCATENATE($AE$1,"!$A$1")):INDIRECT(CONCATENATE($AE$1,"!$L$1")),0)-1,1,1)</f>
        <v>0</v>
      </c>
      <c r="AS917">
        <f ca="1">OFFSET(INDIRECT(CONCATENATE($AE$1,"!$A$1")),$AT917,MATCH("E-Mail Address",INDIRECT(CONCATENATE($AE$1,"!$A$1")):INDIRECT(CONCATENATE($AE$1,"!$L$1")),0)-1,1,1)</f>
        <v>0</v>
      </c>
      <c r="AT917">
        <v>916</v>
      </c>
    </row>
    <row r="918" spans="1:46" x14ac:dyDescent="0.25">
      <c r="A918" s="4"/>
      <c r="B918" s="4"/>
      <c r="C918" s="4"/>
      <c r="D918" s="4"/>
      <c r="E918" s="4"/>
      <c r="F918" s="4"/>
      <c r="H918" s="2"/>
      <c r="I918" t="str">
        <f t="shared" si="235"/>
        <v/>
      </c>
      <c r="K918" t="str">
        <f t="shared" si="224"/>
        <v/>
      </c>
      <c r="L918" t="str">
        <f t="shared" si="225"/>
        <v/>
      </c>
      <c r="M918" t="str">
        <f t="shared" si="226"/>
        <v/>
      </c>
      <c r="N918" t="str">
        <f t="shared" si="227"/>
        <v/>
      </c>
      <c r="O918" t="str">
        <f t="shared" si="228"/>
        <v/>
      </c>
      <c r="P918" t="str">
        <f t="shared" si="236"/>
        <v/>
      </c>
      <c r="R918" t="str">
        <f t="shared" ca="1" si="237"/>
        <v>0, 0</v>
      </c>
      <c r="S918">
        <f ca="1"/>
        <v>0</v>
      </c>
      <c r="T918">
        <f ca="1"/>
        <v>0</v>
      </c>
      <c r="U918">
        <f ca="1"/>
        <v>0</v>
      </c>
      <c r="V918">
        <f ca="1"/>
        <v>0</v>
      </c>
      <c r="W918">
        <f ca="1"/>
        <v>0</v>
      </c>
      <c r="X918">
        <f ca="1"/>
        <v>0</v>
      </c>
      <c r="Y918">
        <f ca="1"/>
        <v>0</v>
      </c>
      <c r="Z918">
        <f ca="1"/>
        <v>0</v>
      </c>
      <c r="AA918">
        <f ca="1"/>
        <v>0</v>
      </c>
      <c r="AC918" s="2"/>
      <c r="AD918" t="str">
        <f t="shared" si="238"/>
        <v/>
      </c>
      <c r="AF918" t="str">
        <f t="shared" si="229"/>
        <v/>
      </c>
      <c r="AG918" t="str">
        <f t="shared" si="230"/>
        <v/>
      </c>
      <c r="AH918" t="str">
        <f t="shared" si="231"/>
        <v/>
      </c>
      <c r="AI918" t="str">
        <f t="shared" si="232"/>
        <v/>
      </c>
      <c r="AJ918" t="str">
        <f t="shared" si="233"/>
        <v/>
      </c>
      <c r="AK918" t="str">
        <f t="shared" si="234"/>
        <v/>
      </c>
      <c r="AM918" t="str">
        <f t="shared" ca="1" si="239"/>
        <v>0, 0</v>
      </c>
      <c r="AN918">
        <f ca="1">OFFSET(INDIRECT(CONCATENATE($AE$1,"!$A$1")),$AT918,MATCH("First Name",INDIRECT(CONCATENATE($AE$1,"!$A$1")):INDIRECT(CONCATENATE($AE$1,"!$L$1")),0)-1,1,1)</f>
        <v>0</v>
      </c>
      <c r="AO918">
        <f ca="1">OFFSET(INDIRECT(CONCATENATE($AE$1,"!$A$1")),$AT918,MATCH("Last Name",INDIRECT(CONCATENATE($AE$1,"!$A$1")):INDIRECT(CONCATENATE($AE$1,"!$L$1")),0)-1,1,1)</f>
        <v>0</v>
      </c>
      <c r="AP918">
        <f ca="1">OFFSET(INDIRECT(CONCATENATE($AE$1,"!$A$1")),$AT918,MATCH("description",INDIRECT(CONCATENATE($AE$1,"!$A$1")):INDIRECT(CONCATENATE($AE$1,"!$L$1")),0)-1,1,1)</f>
        <v>0</v>
      </c>
      <c r="AQ918">
        <f ca="1">OFFSET(INDIRECT(CONCATENATE($AE$1,"!$A$1")),$AT918,MATCH("Display Name",INDIRECT(CONCATENATE($AE$1,"!$A$1")):INDIRECT(CONCATENATE($AE$1,"!$L$1")),0)-1,1,1)</f>
        <v>0</v>
      </c>
      <c r="AR918">
        <f ca="1">OFFSET(INDIRECT(CONCATENATE($AE$1,"!$A$1")),$AT918,MATCH("Pre-Windows 2000 Logon Name",INDIRECT(CONCATENATE($AE$1,"!$A$1")):INDIRECT(CONCATENATE($AE$1,"!$L$1")),0)-1,1,1)</f>
        <v>0</v>
      </c>
      <c r="AS918">
        <f ca="1">OFFSET(INDIRECT(CONCATENATE($AE$1,"!$A$1")),$AT918,MATCH("E-Mail Address",INDIRECT(CONCATENATE($AE$1,"!$A$1")):INDIRECT(CONCATENATE($AE$1,"!$L$1")),0)-1,1,1)</f>
        <v>0</v>
      </c>
      <c r="AT918">
        <v>917</v>
      </c>
    </row>
    <row r="919" spans="1:46" x14ac:dyDescent="0.25">
      <c r="A919" s="4"/>
      <c r="B919" s="4"/>
      <c r="C919" s="4"/>
      <c r="D919" s="4"/>
      <c r="E919" s="4"/>
      <c r="F919" s="4"/>
      <c r="H919" s="2"/>
      <c r="I919" t="str">
        <f t="shared" si="235"/>
        <v/>
      </c>
      <c r="K919" t="str">
        <f t="shared" si="224"/>
        <v/>
      </c>
      <c r="L919" t="str">
        <f t="shared" si="225"/>
        <v/>
      </c>
      <c r="M919" t="str">
        <f t="shared" si="226"/>
        <v/>
      </c>
      <c r="N919" t="str">
        <f t="shared" si="227"/>
        <v/>
      </c>
      <c r="O919" t="str">
        <f t="shared" si="228"/>
        <v/>
      </c>
      <c r="P919" t="str">
        <f t="shared" si="236"/>
        <v/>
      </c>
      <c r="R919" t="str">
        <f t="shared" ca="1" si="237"/>
        <v>0, 0</v>
      </c>
      <c r="S919">
        <f ca="1"/>
        <v>0</v>
      </c>
      <c r="T919">
        <f ca="1"/>
        <v>0</v>
      </c>
      <c r="U919">
        <f ca="1"/>
        <v>0</v>
      </c>
      <c r="V919">
        <f ca="1"/>
        <v>0</v>
      </c>
      <c r="W919">
        <f ca="1"/>
        <v>0</v>
      </c>
      <c r="X919">
        <f ca="1"/>
        <v>0</v>
      </c>
      <c r="Y919">
        <f ca="1"/>
        <v>0</v>
      </c>
      <c r="Z919">
        <f ca="1"/>
        <v>0</v>
      </c>
      <c r="AA919">
        <f ca="1"/>
        <v>0</v>
      </c>
      <c r="AC919" s="2"/>
      <c r="AD919" t="str">
        <f t="shared" si="238"/>
        <v/>
      </c>
      <c r="AF919" t="str">
        <f t="shared" si="229"/>
        <v/>
      </c>
      <c r="AG919" t="str">
        <f t="shared" si="230"/>
        <v/>
      </c>
      <c r="AH919" t="str">
        <f t="shared" si="231"/>
        <v/>
      </c>
      <c r="AI919" t="str">
        <f t="shared" si="232"/>
        <v/>
      </c>
      <c r="AJ919" t="str">
        <f t="shared" si="233"/>
        <v/>
      </c>
      <c r="AK919" t="str">
        <f t="shared" si="234"/>
        <v/>
      </c>
      <c r="AM919" t="str">
        <f t="shared" ca="1" si="239"/>
        <v>0, 0</v>
      </c>
      <c r="AN919">
        <f ca="1">OFFSET(INDIRECT(CONCATENATE($AE$1,"!$A$1")),$AT919,MATCH("First Name",INDIRECT(CONCATENATE($AE$1,"!$A$1")):INDIRECT(CONCATENATE($AE$1,"!$L$1")),0)-1,1,1)</f>
        <v>0</v>
      </c>
      <c r="AO919">
        <f ca="1">OFFSET(INDIRECT(CONCATENATE($AE$1,"!$A$1")),$AT919,MATCH("Last Name",INDIRECT(CONCATENATE($AE$1,"!$A$1")):INDIRECT(CONCATENATE($AE$1,"!$L$1")),0)-1,1,1)</f>
        <v>0</v>
      </c>
      <c r="AP919">
        <f ca="1">OFFSET(INDIRECT(CONCATENATE($AE$1,"!$A$1")),$AT919,MATCH("description",INDIRECT(CONCATENATE($AE$1,"!$A$1")):INDIRECT(CONCATENATE($AE$1,"!$L$1")),0)-1,1,1)</f>
        <v>0</v>
      </c>
      <c r="AQ919">
        <f ca="1">OFFSET(INDIRECT(CONCATENATE($AE$1,"!$A$1")),$AT919,MATCH("Display Name",INDIRECT(CONCATENATE($AE$1,"!$A$1")):INDIRECT(CONCATENATE($AE$1,"!$L$1")),0)-1,1,1)</f>
        <v>0</v>
      </c>
      <c r="AR919">
        <f ca="1">OFFSET(INDIRECT(CONCATENATE($AE$1,"!$A$1")),$AT919,MATCH("Pre-Windows 2000 Logon Name",INDIRECT(CONCATENATE($AE$1,"!$A$1")):INDIRECT(CONCATENATE($AE$1,"!$L$1")),0)-1,1,1)</f>
        <v>0</v>
      </c>
      <c r="AS919">
        <f ca="1">OFFSET(INDIRECT(CONCATENATE($AE$1,"!$A$1")),$AT919,MATCH("E-Mail Address",INDIRECT(CONCATENATE($AE$1,"!$A$1")):INDIRECT(CONCATENATE($AE$1,"!$L$1")),0)-1,1,1)</f>
        <v>0</v>
      </c>
      <c r="AT919">
        <v>918</v>
      </c>
    </row>
    <row r="920" spans="1:46" x14ac:dyDescent="0.25">
      <c r="A920" s="4"/>
      <c r="B920" s="4"/>
      <c r="C920" s="4"/>
      <c r="D920" s="4"/>
      <c r="E920" s="4"/>
      <c r="F920" s="4"/>
      <c r="H920" s="2"/>
      <c r="I920" t="str">
        <f t="shared" si="235"/>
        <v/>
      </c>
      <c r="K920" t="str">
        <f t="shared" si="224"/>
        <v/>
      </c>
      <c r="L920" t="str">
        <f t="shared" si="225"/>
        <v/>
      </c>
      <c r="M920" t="str">
        <f t="shared" si="226"/>
        <v/>
      </c>
      <c r="N920" t="str">
        <f t="shared" si="227"/>
        <v/>
      </c>
      <c r="O920" t="str">
        <f t="shared" si="228"/>
        <v/>
      </c>
      <c r="P920" t="str">
        <f t="shared" si="236"/>
        <v/>
      </c>
      <c r="R920" t="str">
        <f t="shared" ca="1" si="237"/>
        <v>0, 0</v>
      </c>
      <c r="S920">
        <f ca="1"/>
        <v>0</v>
      </c>
      <c r="T920">
        <f ca="1"/>
        <v>0</v>
      </c>
      <c r="U920">
        <f ca="1"/>
        <v>0</v>
      </c>
      <c r="V920">
        <f ca="1"/>
        <v>0</v>
      </c>
      <c r="W920">
        <f ca="1"/>
        <v>0</v>
      </c>
      <c r="X920">
        <f ca="1"/>
        <v>0</v>
      </c>
      <c r="Y920">
        <f ca="1"/>
        <v>0</v>
      </c>
      <c r="Z920">
        <f ca="1"/>
        <v>0</v>
      </c>
      <c r="AA920">
        <f ca="1"/>
        <v>0</v>
      </c>
      <c r="AC920" s="2"/>
      <c r="AD920" t="str">
        <f t="shared" si="238"/>
        <v/>
      </c>
      <c r="AF920" t="str">
        <f t="shared" si="229"/>
        <v/>
      </c>
      <c r="AG920" t="str">
        <f t="shared" si="230"/>
        <v/>
      </c>
      <c r="AH920" t="str">
        <f t="shared" si="231"/>
        <v/>
      </c>
      <c r="AI920" t="str">
        <f t="shared" si="232"/>
        <v/>
      </c>
      <c r="AJ920" t="str">
        <f t="shared" si="233"/>
        <v/>
      </c>
      <c r="AK920" t="str">
        <f t="shared" si="234"/>
        <v/>
      </c>
      <c r="AM920" t="str">
        <f t="shared" ca="1" si="239"/>
        <v>0, 0</v>
      </c>
      <c r="AN920">
        <f ca="1">OFFSET(INDIRECT(CONCATENATE($AE$1,"!$A$1")),$AT920,MATCH("First Name",INDIRECT(CONCATENATE($AE$1,"!$A$1")):INDIRECT(CONCATENATE($AE$1,"!$L$1")),0)-1,1,1)</f>
        <v>0</v>
      </c>
      <c r="AO920">
        <f ca="1">OFFSET(INDIRECT(CONCATENATE($AE$1,"!$A$1")),$AT920,MATCH("Last Name",INDIRECT(CONCATENATE($AE$1,"!$A$1")):INDIRECT(CONCATENATE($AE$1,"!$L$1")),0)-1,1,1)</f>
        <v>0</v>
      </c>
      <c r="AP920">
        <f ca="1">OFFSET(INDIRECT(CONCATENATE($AE$1,"!$A$1")),$AT920,MATCH("description",INDIRECT(CONCATENATE($AE$1,"!$A$1")):INDIRECT(CONCATENATE($AE$1,"!$L$1")),0)-1,1,1)</f>
        <v>0</v>
      </c>
      <c r="AQ920">
        <f ca="1">OFFSET(INDIRECT(CONCATENATE($AE$1,"!$A$1")),$AT920,MATCH("Display Name",INDIRECT(CONCATENATE($AE$1,"!$A$1")):INDIRECT(CONCATENATE($AE$1,"!$L$1")),0)-1,1,1)</f>
        <v>0</v>
      </c>
      <c r="AR920">
        <f ca="1">OFFSET(INDIRECT(CONCATENATE($AE$1,"!$A$1")),$AT920,MATCH("Pre-Windows 2000 Logon Name",INDIRECT(CONCATENATE($AE$1,"!$A$1")):INDIRECT(CONCATENATE($AE$1,"!$L$1")),0)-1,1,1)</f>
        <v>0</v>
      </c>
      <c r="AS920">
        <f ca="1">OFFSET(INDIRECT(CONCATENATE($AE$1,"!$A$1")),$AT920,MATCH("E-Mail Address",INDIRECT(CONCATENATE($AE$1,"!$A$1")):INDIRECT(CONCATENATE($AE$1,"!$L$1")),0)-1,1,1)</f>
        <v>0</v>
      </c>
      <c r="AT920">
        <v>919</v>
      </c>
    </row>
    <row r="921" spans="1:46" x14ac:dyDescent="0.25">
      <c r="A921" s="4"/>
      <c r="B921" s="4"/>
      <c r="C921" s="4"/>
      <c r="D921" s="4"/>
      <c r="E921" s="4"/>
      <c r="F921" s="4"/>
      <c r="H921" s="2"/>
      <c r="I921" t="str">
        <f t="shared" si="235"/>
        <v/>
      </c>
      <c r="K921" t="str">
        <f t="shared" si="224"/>
        <v/>
      </c>
      <c r="L921" t="str">
        <f t="shared" si="225"/>
        <v/>
      </c>
      <c r="M921" t="str">
        <f t="shared" si="226"/>
        <v/>
      </c>
      <c r="N921" t="str">
        <f t="shared" si="227"/>
        <v/>
      </c>
      <c r="O921" t="str">
        <f t="shared" si="228"/>
        <v/>
      </c>
      <c r="P921" t="str">
        <f t="shared" si="236"/>
        <v/>
      </c>
      <c r="R921" t="str">
        <f t="shared" ca="1" si="237"/>
        <v>0, 0</v>
      </c>
      <c r="S921">
        <f ca="1"/>
        <v>0</v>
      </c>
      <c r="T921">
        <f ca="1"/>
        <v>0</v>
      </c>
      <c r="U921">
        <f ca="1"/>
        <v>0</v>
      </c>
      <c r="V921">
        <f ca="1"/>
        <v>0</v>
      </c>
      <c r="W921">
        <f ca="1"/>
        <v>0</v>
      </c>
      <c r="X921">
        <f ca="1"/>
        <v>0</v>
      </c>
      <c r="Y921">
        <f ca="1"/>
        <v>0</v>
      </c>
      <c r="Z921">
        <f ca="1"/>
        <v>0</v>
      </c>
      <c r="AA921">
        <f ca="1"/>
        <v>0</v>
      </c>
      <c r="AC921" s="2"/>
      <c r="AD921" t="str">
        <f t="shared" si="238"/>
        <v/>
      </c>
      <c r="AF921" t="str">
        <f t="shared" si="229"/>
        <v/>
      </c>
      <c r="AG921" t="str">
        <f t="shared" si="230"/>
        <v/>
      </c>
      <c r="AH921" t="str">
        <f t="shared" si="231"/>
        <v/>
      </c>
      <c r="AI921" t="str">
        <f t="shared" si="232"/>
        <v/>
      </c>
      <c r="AJ921" t="str">
        <f t="shared" si="233"/>
        <v/>
      </c>
      <c r="AK921" t="str">
        <f t="shared" si="234"/>
        <v/>
      </c>
      <c r="AM921" t="str">
        <f t="shared" ca="1" si="239"/>
        <v>0, 0</v>
      </c>
      <c r="AN921">
        <f ca="1">OFFSET(INDIRECT(CONCATENATE($AE$1,"!$A$1")),$AT921,MATCH("First Name",INDIRECT(CONCATENATE($AE$1,"!$A$1")):INDIRECT(CONCATENATE($AE$1,"!$L$1")),0)-1,1,1)</f>
        <v>0</v>
      </c>
      <c r="AO921">
        <f ca="1">OFFSET(INDIRECT(CONCATENATE($AE$1,"!$A$1")),$AT921,MATCH("Last Name",INDIRECT(CONCATENATE($AE$1,"!$A$1")):INDIRECT(CONCATENATE($AE$1,"!$L$1")),0)-1,1,1)</f>
        <v>0</v>
      </c>
      <c r="AP921">
        <f ca="1">OFFSET(INDIRECT(CONCATENATE($AE$1,"!$A$1")),$AT921,MATCH("description",INDIRECT(CONCATENATE($AE$1,"!$A$1")):INDIRECT(CONCATENATE($AE$1,"!$L$1")),0)-1,1,1)</f>
        <v>0</v>
      </c>
      <c r="AQ921">
        <f ca="1">OFFSET(INDIRECT(CONCATENATE($AE$1,"!$A$1")),$AT921,MATCH("Display Name",INDIRECT(CONCATENATE($AE$1,"!$A$1")):INDIRECT(CONCATENATE($AE$1,"!$L$1")),0)-1,1,1)</f>
        <v>0</v>
      </c>
      <c r="AR921">
        <f ca="1">OFFSET(INDIRECT(CONCATENATE($AE$1,"!$A$1")),$AT921,MATCH("Pre-Windows 2000 Logon Name",INDIRECT(CONCATENATE($AE$1,"!$A$1")):INDIRECT(CONCATENATE($AE$1,"!$L$1")),0)-1,1,1)</f>
        <v>0</v>
      </c>
      <c r="AS921">
        <f ca="1">OFFSET(INDIRECT(CONCATENATE($AE$1,"!$A$1")),$AT921,MATCH("E-Mail Address",INDIRECT(CONCATENATE($AE$1,"!$A$1")):INDIRECT(CONCATENATE($AE$1,"!$L$1")),0)-1,1,1)</f>
        <v>0</v>
      </c>
      <c r="AT921">
        <v>920</v>
      </c>
    </row>
    <row r="922" spans="1:46" x14ac:dyDescent="0.25">
      <c r="A922" s="4"/>
      <c r="B922" s="4"/>
      <c r="C922" s="4"/>
      <c r="D922" s="4"/>
      <c r="E922" s="4"/>
      <c r="F922" s="4"/>
      <c r="H922" s="2"/>
      <c r="I922" t="str">
        <f t="shared" si="235"/>
        <v/>
      </c>
      <c r="K922" t="str">
        <f t="shared" si="224"/>
        <v/>
      </c>
      <c r="L922" t="str">
        <f t="shared" si="225"/>
        <v/>
      </c>
      <c r="M922" t="str">
        <f t="shared" si="226"/>
        <v/>
      </c>
      <c r="N922" t="str">
        <f t="shared" si="227"/>
        <v/>
      </c>
      <c r="O922" t="str">
        <f t="shared" si="228"/>
        <v/>
      </c>
      <c r="P922" t="str">
        <f t="shared" si="236"/>
        <v/>
      </c>
      <c r="R922" t="str">
        <f t="shared" ca="1" si="237"/>
        <v>0, 0</v>
      </c>
      <c r="S922">
        <f ca="1"/>
        <v>0</v>
      </c>
      <c r="T922">
        <f ca="1"/>
        <v>0</v>
      </c>
      <c r="U922">
        <f ca="1"/>
        <v>0</v>
      </c>
      <c r="V922">
        <f ca="1"/>
        <v>0</v>
      </c>
      <c r="W922">
        <f ca="1"/>
        <v>0</v>
      </c>
      <c r="X922">
        <f ca="1"/>
        <v>0</v>
      </c>
      <c r="Y922">
        <f ca="1"/>
        <v>0</v>
      </c>
      <c r="Z922">
        <f ca="1"/>
        <v>0</v>
      </c>
      <c r="AA922">
        <f ca="1"/>
        <v>0</v>
      </c>
      <c r="AC922" s="2"/>
      <c r="AD922" t="str">
        <f t="shared" si="238"/>
        <v/>
      </c>
      <c r="AF922" t="str">
        <f t="shared" si="229"/>
        <v/>
      </c>
      <c r="AG922" t="str">
        <f t="shared" si="230"/>
        <v/>
      </c>
      <c r="AH922" t="str">
        <f t="shared" si="231"/>
        <v/>
      </c>
      <c r="AI922" t="str">
        <f t="shared" si="232"/>
        <v/>
      </c>
      <c r="AJ922" t="str">
        <f t="shared" si="233"/>
        <v/>
      </c>
      <c r="AK922" t="str">
        <f t="shared" si="234"/>
        <v/>
      </c>
      <c r="AM922" t="str">
        <f t="shared" ca="1" si="239"/>
        <v>0, 0</v>
      </c>
      <c r="AN922">
        <f ca="1">OFFSET(INDIRECT(CONCATENATE($AE$1,"!$A$1")),$AT922,MATCH("First Name",INDIRECT(CONCATENATE($AE$1,"!$A$1")):INDIRECT(CONCATENATE($AE$1,"!$L$1")),0)-1,1,1)</f>
        <v>0</v>
      </c>
      <c r="AO922">
        <f ca="1">OFFSET(INDIRECT(CONCATENATE($AE$1,"!$A$1")),$AT922,MATCH("Last Name",INDIRECT(CONCATENATE($AE$1,"!$A$1")):INDIRECT(CONCATENATE($AE$1,"!$L$1")),0)-1,1,1)</f>
        <v>0</v>
      </c>
      <c r="AP922">
        <f ca="1">OFFSET(INDIRECT(CONCATENATE($AE$1,"!$A$1")),$AT922,MATCH("description",INDIRECT(CONCATENATE($AE$1,"!$A$1")):INDIRECT(CONCATENATE($AE$1,"!$L$1")),0)-1,1,1)</f>
        <v>0</v>
      </c>
      <c r="AQ922">
        <f ca="1">OFFSET(INDIRECT(CONCATENATE($AE$1,"!$A$1")),$AT922,MATCH("Display Name",INDIRECT(CONCATENATE($AE$1,"!$A$1")):INDIRECT(CONCATENATE($AE$1,"!$L$1")),0)-1,1,1)</f>
        <v>0</v>
      </c>
      <c r="AR922">
        <f ca="1">OFFSET(INDIRECT(CONCATENATE($AE$1,"!$A$1")),$AT922,MATCH("Pre-Windows 2000 Logon Name",INDIRECT(CONCATENATE($AE$1,"!$A$1")):INDIRECT(CONCATENATE($AE$1,"!$L$1")),0)-1,1,1)</f>
        <v>0</v>
      </c>
      <c r="AS922">
        <f ca="1">OFFSET(INDIRECT(CONCATENATE($AE$1,"!$A$1")),$AT922,MATCH("E-Mail Address",INDIRECT(CONCATENATE($AE$1,"!$A$1")):INDIRECT(CONCATENATE($AE$1,"!$L$1")),0)-1,1,1)</f>
        <v>0</v>
      </c>
      <c r="AT922">
        <v>921</v>
      </c>
    </row>
    <row r="923" spans="1:46" x14ac:dyDescent="0.25">
      <c r="A923" s="4"/>
      <c r="B923" s="4"/>
      <c r="C923" s="4"/>
      <c r="D923" s="4"/>
      <c r="E923" s="4"/>
      <c r="F923" s="4"/>
      <c r="H923" s="2"/>
      <c r="I923" t="str">
        <f t="shared" si="235"/>
        <v/>
      </c>
      <c r="K923" t="str">
        <f t="shared" si="224"/>
        <v/>
      </c>
      <c r="L923" t="str">
        <f t="shared" si="225"/>
        <v/>
      </c>
      <c r="M923" t="str">
        <f t="shared" si="226"/>
        <v/>
      </c>
      <c r="N923" t="str">
        <f t="shared" si="227"/>
        <v/>
      </c>
      <c r="O923" t="str">
        <f t="shared" si="228"/>
        <v/>
      </c>
      <c r="P923" t="str">
        <f t="shared" si="236"/>
        <v/>
      </c>
      <c r="R923" t="str">
        <f t="shared" ca="1" si="237"/>
        <v>0, 0</v>
      </c>
      <c r="S923">
        <f ca="1"/>
        <v>0</v>
      </c>
      <c r="T923">
        <f ca="1"/>
        <v>0</v>
      </c>
      <c r="U923">
        <f ca="1"/>
        <v>0</v>
      </c>
      <c r="V923">
        <f ca="1"/>
        <v>0</v>
      </c>
      <c r="W923">
        <f ca="1"/>
        <v>0</v>
      </c>
      <c r="X923">
        <f ca="1"/>
        <v>0</v>
      </c>
      <c r="Y923">
        <f ca="1"/>
        <v>0</v>
      </c>
      <c r="Z923">
        <f ca="1"/>
        <v>0</v>
      </c>
      <c r="AA923">
        <f ca="1"/>
        <v>0</v>
      </c>
      <c r="AC923" s="2"/>
      <c r="AD923" t="str">
        <f t="shared" si="238"/>
        <v/>
      </c>
      <c r="AF923" t="str">
        <f t="shared" si="229"/>
        <v/>
      </c>
      <c r="AG923" t="str">
        <f t="shared" si="230"/>
        <v/>
      </c>
      <c r="AH923" t="str">
        <f t="shared" si="231"/>
        <v/>
      </c>
      <c r="AI923" t="str">
        <f t="shared" si="232"/>
        <v/>
      </c>
      <c r="AJ923" t="str">
        <f t="shared" si="233"/>
        <v/>
      </c>
      <c r="AK923" t="str">
        <f t="shared" si="234"/>
        <v/>
      </c>
      <c r="AM923" t="str">
        <f t="shared" ca="1" si="239"/>
        <v>0, 0</v>
      </c>
      <c r="AN923">
        <f ca="1">OFFSET(INDIRECT(CONCATENATE($AE$1,"!$A$1")),$AT923,MATCH("First Name",INDIRECT(CONCATENATE($AE$1,"!$A$1")):INDIRECT(CONCATENATE($AE$1,"!$L$1")),0)-1,1,1)</f>
        <v>0</v>
      </c>
      <c r="AO923">
        <f ca="1">OFFSET(INDIRECT(CONCATENATE($AE$1,"!$A$1")),$AT923,MATCH("Last Name",INDIRECT(CONCATENATE($AE$1,"!$A$1")):INDIRECT(CONCATENATE($AE$1,"!$L$1")),0)-1,1,1)</f>
        <v>0</v>
      </c>
      <c r="AP923">
        <f ca="1">OFFSET(INDIRECT(CONCATENATE($AE$1,"!$A$1")),$AT923,MATCH("description",INDIRECT(CONCATENATE($AE$1,"!$A$1")):INDIRECT(CONCATENATE($AE$1,"!$L$1")),0)-1,1,1)</f>
        <v>0</v>
      </c>
      <c r="AQ923">
        <f ca="1">OFFSET(INDIRECT(CONCATENATE($AE$1,"!$A$1")),$AT923,MATCH("Display Name",INDIRECT(CONCATENATE($AE$1,"!$A$1")):INDIRECT(CONCATENATE($AE$1,"!$L$1")),0)-1,1,1)</f>
        <v>0</v>
      </c>
      <c r="AR923">
        <f ca="1">OFFSET(INDIRECT(CONCATENATE($AE$1,"!$A$1")),$AT923,MATCH("Pre-Windows 2000 Logon Name",INDIRECT(CONCATENATE($AE$1,"!$A$1")):INDIRECT(CONCATENATE($AE$1,"!$L$1")),0)-1,1,1)</f>
        <v>0</v>
      </c>
      <c r="AS923">
        <f ca="1">OFFSET(INDIRECT(CONCATENATE($AE$1,"!$A$1")),$AT923,MATCH("E-Mail Address",INDIRECT(CONCATENATE($AE$1,"!$A$1")):INDIRECT(CONCATENATE($AE$1,"!$L$1")),0)-1,1,1)</f>
        <v>0</v>
      </c>
      <c r="AT923">
        <v>922</v>
      </c>
    </row>
    <row r="924" spans="1:46" x14ac:dyDescent="0.25">
      <c r="A924" s="4"/>
      <c r="B924" s="4"/>
      <c r="C924" s="4"/>
      <c r="D924" s="4"/>
      <c r="E924" s="4"/>
      <c r="F924" s="4"/>
      <c r="H924" s="2"/>
      <c r="I924" t="str">
        <f t="shared" si="235"/>
        <v/>
      </c>
      <c r="K924" t="str">
        <f t="shared" si="224"/>
        <v/>
      </c>
      <c r="L924" t="str">
        <f t="shared" si="225"/>
        <v/>
      </c>
      <c r="M924" t="str">
        <f t="shared" si="226"/>
        <v/>
      </c>
      <c r="N924" t="str">
        <f t="shared" si="227"/>
        <v/>
      </c>
      <c r="O924" t="str">
        <f t="shared" si="228"/>
        <v/>
      </c>
      <c r="P924" t="str">
        <f t="shared" si="236"/>
        <v/>
      </c>
      <c r="R924" t="str">
        <f t="shared" ca="1" si="237"/>
        <v>0, 0</v>
      </c>
      <c r="S924">
        <f ca="1"/>
        <v>0</v>
      </c>
      <c r="T924">
        <f ca="1"/>
        <v>0</v>
      </c>
      <c r="U924">
        <f ca="1"/>
        <v>0</v>
      </c>
      <c r="V924">
        <f ca="1"/>
        <v>0</v>
      </c>
      <c r="W924">
        <f ca="1"/>
        <v>0</v>
      </c>
      <c r="X924">
        <f ca="1"/>
        <v>0</v>
      </c>
      <c r="Y924">
        <f ca="1"/>
        <v>0</v>
      </c>
      <c r="Z924">
        <f ca="1"/>
        <v>0</v>
      </c>
      <c r="AA924">
        <f ca="1"/>
        <v>0</v>
      </c>
      <c r="AC924" s="2"/>
      <c r="AD924" t="str">
        <f t="shared" si="238"/>
        <v/>
      </c>
      <c r="AF924" t="str">
        <f t="shared" si="229"/>
        <v/>
      </c>
      <c r="AG924" t="str">
        <f t="shared" si="230"/>
        <v/>
      </c>
      <c r="AH924" t="str">
        <f t="shared" si="231"/>
        <v/>
      </c>
      <c r="AI924" t="str">
        <f t="shared" si="232"/>
        <v/>
      </c>
      <c r="AJ924" t="str">
        <f t="shared" si="233"/>
        <v/>
      </c>
      <c r="AK924" t="str">
        <f t="shared" si="234"/>
        <v/>
      </c>
      <c r="AM924" t="str">
        <f t="shared" ca="1" si="239"/>
        <v>0, 0</v>
      </c>
      <c r="AN924">
        <f ca="1">OFFSET(INDIRECT(CONCATENATE($AE$1,"!$A$1")),$AT924,MATCH("First Name",INDIRECT(CONCATENATE($AE$1,"!$A$1")):INDIRECT(CONCATENATE($AE$1,"!$L$1")),0)-1,1,1)</f>
        <v>0</v>
      </c>
      <c r="AO924">
        <f ca="1">OFFSET(INDIRECT(CONCATENATE($AE$1,"!$A$1")),$AT924,MATCH("Last Name",INDIRECT(CONCATENATE($AE$1,"!$A$1")):INDIRECT(CONCATENATE($AE$1,"!$L$1")),0)-1,1,1)</f>
        <v>0</v>
      </c>
      <c r="AP924">
        <f ca="1">OFFSET(INDIRECT(CONCATENATE($AE$1,"!$A$1")),$AT924,MATCH("description",INDIRECT(CONCATENATE($AE$1,"!$A$1")):INDIRECT(CONCATENATE($AE$1,"!$L$1")),0)-1,1,1)</f>
        <v>0</v>
      </c>
      <c r="AQ924">
        <f ca="1">OFFSET(INDIRECT(CONCATENATE($AE$1,"!$A$1")),$AT924,MATCH("Display Name",INDIRECT(CONCATENATE($AE$1,"!$A$1")):INDIRECT(CONCATENATE($AE$1,"!$L$1")),0)-1,1,1)</f>
        <v>0</v>
      </c>
      <c r="AR924">
        <f ca="1">OFFSET(INDIRECT(CONCATENATE($AE$1,"!$A$1")),$AT924,MATCH("Pre-Windows 2000 Logon Name",INDIRECT(CONCATENATE($AE$1,"!$A$1")):INDIRECT(CONCATENATE($AE$1,"!$L$1")),0)-1,1,1)</f>
        <v>0</v>
      </c>
      <c r="AS924">
        <f ca="1">OFFSET(INDIRECT(CONCATENATE($AE$1,"!$A$1")),$AT924,MATCH("E-Mail Address",INDIRECT(CONCATENATE($AE$1,"!$A$1")):INDIRECT(CONCATENATE($AE$1,"!$L$1")),0)-1,1,1)</f>
        <v>0</v>
      </c>
      <c r="AT924">
        <v>923</v>
      </c>
    </row>
    <row r="925" spans="1:46" x14ac:dyDescent="0.25">
      <c r="A925" s="4"/>
      <c r="B925" s="4"/>
      <c r="C925" s="4"/>
      <c r="D925" s="4"/>
      <c r="E925" s="4"/>
      <c r="F925" s="4"/>
      <c r="H925" s="2"/>
      <c r="I925" t="str">
        <f t="shared" si="235"/>
        <v/>
      </c>
      <c r="K925" t="str">
        <f t="shared" si="224"/>
        <v/>
      </c>
      <c r="L925" t="str">
        <f t="shared" si="225"/>
        <v/>
      </c>
      <c r="M925" t="str">
        <f t="shared" si="226"/>
        <v/>
      </c>
      <c r="N925" t="str">
        <f t="shared" si="227"/>
        <v/>
      </c>
      <c r="O925" t="str">
        <f t="shared" si="228"/>
        <v/>
      </c>
      <c r="P925" t="str">
        <f t="shared" si="236"/>
        <v/>
      </c>
      <c r="R925" t="str">
        <f t="shared" ca="1" si="237"/>
        <v>0, 0</v>
      </c>
      <c r="S925">
        <f ca="1"/>
        <v>0</v>
      </c>
      <c r="T925">
        <f ca="1"/>
        <v>0</v>
      </c>
      <c r="U925">
        <f ca="1"/>
        <v>0</v>
      </c>
      <c r="V925">
        <f ca="1"/>
        <v>0</v>
      </c>
      <c r="W925">
        <f ca="1"/>
        <v>0</v>
      </c>
      <c r="X925">
        <f ca="1"/>
        <v>0</v>
      </c>
      <c r="Y925">
        <f ca="1"/>
        <v>0</v>
      </c>
      <c r="Z925">
        <f ca="1"/>
        <v>0</v>
      </c>
      <c r="AA925">
        <f ca="1"/>
        <v>0</v>
      </c>
      <c r="AC925" s="2"/>
      <c r="AD925" t="str">
        <f t="shared" si="238"/>
        <v/>
      </c>
      <c r="AF925" t="str">
        <f t="shared" si="229"/>
        <v/>
      </c>
      <c r="AG925" t="str">
        <f t="shared" si="230"/>
        <v/>
      </c>
      <c r="AH925" t="str">
        <f t="shared" si="231"/>
        <v/>
      </c>
      <c r="AI925" t="str">
        <f t="shared" si="232"/>
        <v/>
      </c>
      <c r="AJ925" t="str">
        <f t="shared" si="233"/>
        <v/>
      </c>
      <c r="AK925" t="str">
        <f t="shared" si="234"/>
        <v/>
      </c>
      <c r="AM925" t="str">
        <f t="shared" ca="1" si="239"/>
        <v>0, 0</v>
      </c>
      <c r="AN925">
        <f ca="1">OFFSET(INDIRECT(CONCATENATE($AE$1,"!$A$1")),$AT925,MATCH("First Name",INDIRECT(CONCATENATE($AE$1,"!$A$1")):INDIRECT(CONCATENATE($AE$1,"!$L$1")),0)-1,1,1)</f>
        <v>0</v>
      </c>
      <c r="AO925">
        <f ca="1">OFFSET(INDIRECT(CONCATENATE($AE$1,"!$A$1")),$AT925,MATCH("Last Name",INDIRECT(CONCATENATE($AE$1,"!$A$1")):INDIRECT(CONCATENATE($AE$1,"!$L$1")),0)-1,1,1)</f>
        <v>0</v>
      </c>
      <c r="AP925">
        <f ca="1">OFFSET(INDIRECT(CONCATENATE($AE$1,"!$A$1")),$AT925,MATCH("description",INDIRECT(CONCATENATE($AE$1,"!$A$1")):INDIRECT(CONCATENATE($AE$1,"!$L$1")),0)-1,1,1)</f>
        <v>0</v>
      </c>
      <c r="AQ925">
        <f ca="1">OFFSET(INDIRECT(CONCATENATE($AE$1,"!$A$1")),$AT925,MATCH("Display Name",INDIRECT(CONCATENATE($AE$1,"!$A$1")):INDIRECT(CONCATENATE($AE$1,"!$L$1")),0)-1,1,1)</f>
        <v>0</v>
      </c>
      <c r="AR925">
        <f ca="1">OFFSET(INDIRECT(CONCATENATE($AE$1,"!$A$1")),$AT925,MATCH("Pre-Windows 2000 Logon Name",INDIRECT(CONCATENATE($AE$1,"!$A$1")):INDIRECT(CONCATENATE($AE$1,"!$L$1")),0)-1,1,1)</f>
        <v>0</v>
      </c>
      <c r="AS925">
        <f ca="1">OFFSET(INDIRECT(CONCATENATE($AE$1,"!$A$1")),$AT925,MATCH("E-Mail Address",INDIRECT(CONCATENATE($AE$1,"!$A$1")):INDIRECT(CONCATENATE($AE$1,"!$L$1")),0)-1,1,1)</f>
        <v>0</v>
      </c>
      <c r="AT925">
        <v>924</v>
      </c>
    </row>
    <row r="926" spans="1:46" x14ac:dyDescent="0.25">
      <c r="A926" s="4"/>
      <c r="B926" s="4"/>
      <c r="C926" s="4"/>
      <c r="D926" s="4"/>
      <c r="E926" s="4"/>
      <c r="F926" s="4"/>
      <c r="H926" s="2"/>
      <c r="I926" t="str">
        <f t="shared" si="235"/>
        <v/>
      </c>
      <c r="K926" t="str">
        <f t="shared" si="224"/>
        <v/>
      </c>
      <c r="L926" t="str">
        <f t="shared" si="225"/>
        <v/>
      </c>
      <c r="M926" t="str">
        <f t="shared" si="226"/>
        <v/>
      </c>
      <c r="N926" t="str">
        <f t="shared" si="227"/>
        <v/>
      </c>
      <c r="O926" t="str">
        <f t="shared" si="228"/>
        <v/>
      </c>
      <c r="P926" t="str">
        <f t="shared" si="236"/>
        <v/>
      </c>
      <c r="R926" t="str">
        <f t="shared" ca="1" si="237"/>
        <v>0, 0</v>
      </c>
      <c r="S926">
        <f ca="1"/>
        <v>0</v>
      </c>
      <c r="T926">
        <f ca="1"/>
        <v>0</v>
      </c>
      <c r="U926">
        <f ca="1"/>
        <v>0</v>
      </c>
      <c r="V926">
        <f ca="1"/>
        <v>0</v>
      </c>
      <c r="W926">
        <f ca="1"/>
        <v>0</v>
      </c>
      <c r="X926">
        <f ca="1"/>
        <v>0</v>
      </c>
      <c r="Y926">
        <f ca="1"/>
        <v>0</v>
      </c>
      <c r="Z926">
        <f ca="1"/>
        <v>0</v>
      </c>
      <c r="AA926">
        <f ca="1"/>
        <v>0</v>
      </c>
      <c r="AC926" s="2"/>
      <c r="AD926" t="str">
        <f t="shared" si="238"/>
        <v/>
      </c>
      <c r="AF926" t="str">
        <f t="shared" si="229"/>
        <v/>
      </c>
      <c r="AG926" t="str">
        <f t="shared" si="230"/>
        <v/>
      </c>
      <c r="AH926" t="str">
        <f t="shared" si="231"/>
        <v/>
      </c>
      <c r="AI926" t="str">
        <f t="shared" si="232"/>
        <v/>
      </c>
      <c r="AJ926" t="str">
        <f t="shared" si="233"/>
        <v/>
      </c>
      <c r="AK926" t="str">
        <f t="shared" si="234"/>
        <v/>
      </c>
      <c r="AM926" t="str">
        <f t="shared" ca="1" si="239"/>
        <v>0, 0</v>
      </c>
      <c r="AN926">
        <f ca="1">OFFSET(INDIRECT(CONCATENATE($AE$1,"!$A$1")),$AT926,MATCH("First Name",INDIRECT(CONCATENATE($AE$1,"!$A$1")):INDIRECT(CONCATENATE($AE$1,"!$L$1")),0)-1,1,1)</f>
        <v>0</v>
      </c>
      <c r="AO926">
        <f ca="1">OFFSET(INDIRECT(CONCATENATE($AE$1,"!$A$1")),$AT926,MATCH("Last Name",INDIRECT(CONCATENATE($AE$1,"!$A$1")):INDIRECT(CONCATENATE($AE$1,"!$L$1")),0)-1,1,1)</f>
        <v>0</v>
      </c>
      <c r="AP926">
        <f ca="1">OFFSET(INDIRECT(CONCATENATE($AE$1,"!$A$1")),$AT926,MATCH("description",INDIRECT(CONCATENATE($AE$1,"!$A$1")):INDIRECT(CONCATENATE($AE$1,"!$L$1")),0)-1,1,1)</f>
        <v>0</v>
      </c>
      <c r="AQ926">
        <f ca="1">OFFSET(INDIRECT(CONCATENATE($AE$1,"!$A$1")),$AT926,MATCH("Display Name",INDIRECT(CONCATENATE($AE$1,"!$A$1")):INDIRECT(CONCATENATE($AE$1,"!$L$1")),0)-1,1,1)</f>
        <v>0</v>
      </c>
      <c r="AR926">
        <f ca="1">OFFSET(INDIRECT(CONCATENATE($AE$1,"!$A$1")),$AT926,MATCH("Pre-Windows 2000 Logon Name",INDIRECT(CONCATENATE($AE$1,"!$A$1")):INDIRECT(CONCATENATE($AE$1,"!$L$1")),0)-1,1,1)</f>
        <v>0</v>
      </c>
      <c r="AS926">
        <f ca="1">OFFSET(INDIRECT(CONCATENATE($AE$1,"!$A$1")),$AT926,MATCH("E-Mail Address",INDIRECT(CONCATENATE($AE$1,"!$A$1")):INDIRECT(CONCATENATE($AE$1,"!$L$1")),0)-1,1,1)</f>
        <v>0</v>
      </c>
      <c r="AT926">
        <v>925</v>
      </c>
    </row>
    <row r="927" spans="1:46" x14ac:dyDescent="0.25">
      <c r="A927" s="4"/>
      <c r="B927" s="4"/>
      <c r="C927" s="4"/>
      <c r="D927" s="4"/>
      <c r="E927" s="4"/>
      <c r="F927" s="4"/>
      <c r="H927" s="2"/>
      <c r="I927" t="str">
        <f t="shared" si="235"/>
        <v/>
      </c>
      <c r="K927" t="str">
        <f t="shared" si="224"/>
        <v/>
      </c>
      <c r="L927" t="str">
        <f t="shared" si="225"/>
        <v/>
      </c>
      <c r="M927" t="str">
        <f t="shared" si="226"/>
        <v/>
      </c>
      <c r="N927" t="str">
        <f t="shared" si="227"/>
        <v/>
      </c>
      <c r="O927" t="str">
        <f t="shared" si="228"/>
        <v/>
      </c>
      <c r="P927" t="str">
        <f t="shared" si="236"/>
        <v/>
      </c>
      <c r="R927" t="str">
        <f t="shared" ca="1" si="237"/>
        <v>0, 0</v>
      </c>
      <c r="S927">
        <f ca="1"/>
        <v>0</v>
      </c>
      <c r="T927">
        <f ca="1"/>
        <v>0</v>
      </c>
      <c r="U927">
        <f ca="1"/>
        <v>0</v>
      </c>
      <c r="V927">
        <f ca="1"/>
        <v>0</v>
      </c>
      <c r="W927">
        <f ca="1"/>
        <v>0</v>
      </c>
      <c r="X927">
        <f ca="1"/>
        <v>0</v>
      </c>
      <c r="Y927">
        <f ca="1"/>
        <v>0</v>
      </c>
      <c r="Z927">
        <f ca="1"/>
        <v>0</v>
      </c>
      <c r="AA927">
        <f ca="1"/>
        <v>0</v>
      </c>
      <c r="AC927" s="2"/>
      <c r="AD927" t="str">
        <f t="shared" si="238"/>
        <v/>
      </c>
      <c r="AF927" t="str">
        <f t="shared" si="229"/>
        <v/>
      </c>
      <c r="AG927" t="str">
        <f t="shared" si="230"/>
        <v/>
      </c>
      <c r="AH927" t="str">
        <f t="shared" si="231"/>
        <v/>
      </c>
      <c r="AI927" t="str">
        <f t="shared" si="232"/>
        <v/>
      </c>
      <c r="AJ927" t="str">
        <f t="shared" si="233"/>
        <v/>
      </c>
      <c r="AK927" t="str">
        <f t="shared" si="234"/>
        <v/>
      </c>
      <c r="AM927" t="str">
        <f t="shared" ca="1" si="239"/>
        <v>0, 0</v>
      </c>
      <c r="AN927">
        <f ca="1">OFFSET(INDIRECT(CONCATENATE($AE$1,"!$A$1")),$AT927,MATCH("First Name",INDIRECT(CONCATENATE($AE$1,"!$A$1")):INDIRECT(CONCATENATE($AE$1,"!$L$1")),0)-1,1,1)</f>
        <v>0</v>
      </c>
      <c r="AO927">
        <f ca="1">OFFSET(INDIRECT(CONCATENATE($AE$1,"!$A$1")),$AT927,MATCH("Last Name",INDIRECT(CONCATENATE($AE$1,"!$A$1")):INDIRECT(CONCATENATE($AE$1,"!$L$1")),0)-1,1,1)</f>
        <v>0</v>
      </c>
      <c r="AP927">
        <f ca="1">OFFSET(INDIRECT(CONCATENATE($AE$1,"!$A$1")),$AT927,MATCH("description",INDIRECT(CONCATENATE($AE$1,"!$A$1")):INDIRECT(CONCATENATE($AE$1,"!$L$1")),0)-1,1,1)</f>
        <v>0</v>
      </c>
      <c r="AQ927">
        <f ca="1">OFFSET(INDIRECT(CONCATENATE($AE$1,"!$A$1")),$AT927,MATCH("Display Name",INDIRECT(CONCATENATE($AE$1,"!$A$1")):INDIRECT(CONCATENATE($AE$1,"!$L$1")),0)-1,1,1)</f>
        <v>0</v>
      </c>
      <c r="AR927">
        <f ca="1">OFFSET(INDIRECT(CONCATENATE($AE$1,"!$A$1")),$AT927,MATCH("Pre-Windows 2000 Logon Name",INDIRECT(CONCATENATE($AE$1,"!$A$1")):INDIRECT(CONCATENATE($AE$1,"!$L$1")),0)-1,1,1)</f>
        <v>0</v>
      </c>
      <c r="AS927">
        <f ca="1">OFFSET(INDIRECT(CONCATENATE($AE$1,"!$A$1")),$AT927,MATCH("E-Mail Address",INDIRECT(CONCATENATE($AE$1,"!$A$1")):INDIRECT(CONCATENATE($AE$1,"!$L$1")),0)-1,1,1)</f>
        <v>0</v>
      </c>
      <c r="AT927">
        <v>926</v>
      </c>
    </row>
    <row r="928" spans="1:46" x14ac:dyDescent="0.25">
      <c r="A928" s="4"/>
      <c r="B928" s="4"/>
      <c r="C928" s="4"/>
      <c r="D928" s="4"/>
      <c r="E928" s="4"/>
      <c r="F928" s="4"/>
      <c r="H928" s="2"/>
      <c r="I928" t="str">
        <f t="shared" si="235"/>
        <v/>
      </c>
      <c r="K928" t="str">
        <f t="shared" si="224"/>
        <v/>
      </c>
      <c r="L928" t="str">
        <f t="shared" si="225"/>
        <v/>
      </c>
      <c r="M928" t="str">
        <f t="shared" si="226"/>
        <v/>
      </c>
      <c r="N928" t="str">
        <f t="shared" si="227"/>
        <v/>
      </c>
      <c r="O928" t="str">
        <f t="shared" si="228"/>
        <v/>
      </c>
      <c r="P928" t="str">
        <f t="shared" si="236"/>
        <v/>
      </c>
      <c r="R928" t="str">
        <f t="shared" ca="1" si="237"/>
        <v>0, 0</v>
      </c>
      <c r="S928">
        <f ca="1"/>
        <v>0</v>
      </c>
      <c r="T928">
        <f ca="1"/>
        <v>0</v>
      </c>
      <c r="U928">
        <f ca="1"/>
        <v>0</v>
      </c>
      <c r="V928">
        <f ca="1"/>
        <v>0</v>
      </c>
      <c r="W928">
        <f ca="1"/>
        <v>0</v>
      </c>
      <c r="X928">
        <f ca="1"/>
        <v>0</v>
      </c>
      <c r="Y928">
        <f ca="1"/>
        <v>0</v>
      </c>
      <c r="Z928">
        <f ca="1"/>
        <v>0</v>
      </c>
      <c r="AA928">
        <f ca="1"/>
        <v>0</v>
      </c>
      <c r="AC928" s="2"/>
      <c r="AD928" t="str">
        <f t="shared" si="238"/>
        <v/>
      </c>
      <c r="AF928" t="str">
        <f t="shared" si="229"/>
        <v/>
      </c>
      <c r="AG928" t="str">
        <f t="shared" si="230"/>
        <v/>
      </c>
      <c r="AH928" t="str">
        <f t="shared" si="231"/>
        <v/>
      </c>
      <c r="AI928" t="str">
        <f t="shared" si="232"/>
        <v/>
      </c>
      <c r="AJ928" t="str">
        <f t="shared" si="233"/>
        <v/>
      </c>
      <c r="AK928" t="str">
        <f t="shared" si="234"/>
        <v/>
      </c>
      <c r="AM928" t="str">
        <f t="shared" ca="1" si="239"/>
        <v>0, 0</v>
      </c>
      <c r="AN928">
        <f ca="1">OFFSET(INDIRECT(CONCATENATE($AE$1,"!$A$1")),$AT928,MATCH("First Name",INDIRECT(CONCATENATE($AE$1,"!$A$1")):INDIRECT(CONCATENATE($AE$1,"!$L$1")),0)-1,1,1)</f>
        <v>0</v>
      </c>
      <c r="AO928">
        <f ca="1">OFFSET(INDIRECT(CONCATENATE($AE$1,"!$A$1")),$AT928,MATCH("Last Name",INDIRECT(CONCATENATE($AE$1,"!$A$1")):INDIRECT(CONCATENATE($AE$1,"!$L$1")),0)-1,1,1)</f>
        <v>0</v>
      </c>
      <c r="AP928">
        <f ca="1">OFFSET(INDIRECT(CONCATENATE($AE$1,"!$A$1")),$AT928,MATCH("description",INDIRECT(CONCATENATE($AE$1,"!$A$1")):INDIRECT(CONCATENATE($AE$1,"!$L$1")),0)-1,1,1)</f>
        <v>0</v>
      </c>
      <c r="AQ928">
        <f ca="1">OFFSET(INDIRECT(CONCATENATE($AE$1,"!$A$1")),$AT928,MATCH("Display Name",INDIRECT(CONCATENATE($AE$1,"!$A$1")):INDIRECT(CONCATENATE($AE$1,"!$L$1")),0)-1,1,1)</f>
        <v>0</v>
      </c>
      <c r="AR928">
        <f ca="1">OFFSET(INDIRECT(CONCATENATE($AE$1,"!$A$1")),$AT928,MATCH("Pre-Windows 2000 Logon Name",INDIRECT(CONCATENATE($AE$1,"!$A$1")):INDIRECT(CONCATENATE($AE$1,"!$L$1")),0)-1,1,1)</f>
        <v>0</v>
      </c>
      <c r="AS928">
        <f ca="1">OFFSET(INDIRECT(CONCATENATE($AE$1,"!$A$1")),$AT928,MATCH("E-Mail Address",INDIRECT(CONCATENATE($AE$1,"!$A$1")):INDIRECT(CONCATENATE($AE$1,"!$L$1")),0)-1,1,1)</f>
        <v>0</v>
      </c>
      <c r="AT928">
        <v>927</v>
      </c>
    </row>
    <row r="929" spans="1:46" x14ac:dyDescent="0.25">
      <c r="A929" s="4"/>
      <c r="B929" s="4"/>
      <c r="C929" s="4"/>
      <c r="D929" s="4"/>
      <c r="E929" s="4"/>
      <c r="F929" s="4"/>
      <c r="H929" s="2"/>
      <c r="I929" t="str">
        <f t="shared" si="235"/>
        <v/>
      </c>
      <c r="K929" t="str">
        <f t="shared" si="224"/>
        <v/>
      </c>
      <c r="L929" t="str">
        <f t="shared" si="225"/>
        <v/>
      </c>
      <c r="M929" t="str">
        <f t="shared" si="226"/>
        <v/>
      </c>
      <c r="N929" t="str">
        <f t="shared" si="227"/>
        <v/>
      </c>
      <c r="O929" t="str">
        <f t="shared" si="228"/>
        <v/>
      </c>
      <c r="P929" t="str">
        <f t="shared" si="236"/>
        <v/>
      </c>
      <c r="R929" t="str">
        <f t="shared" ca="1" si="237"/>
        <v>0, 0</v>
      </c>
      <c r="S929">
        <f ca="1"/>
        <v>0</v>
      </c>
      <c r="T929">
        <f ca="1"/>
        <v>0</v>
      </c>
      <c r="U929">
        <f ca="1"/>
        <v>0</v>
      </c>
      <c r="V929">
        <f ca="1"/>
        <v>0</v>
      </c>
      <c r="W929">
        <f ca="1"/>
        <v>0</v>
      </c>
      <c r="X929">
        <f ca="1"/>
        <v>0</v>
      </c>
      <c r="Y929">
        <f ca="1"/>
        <v>0</v>
      </c>
      <c r="Z929">
        <f ca="1"/>
        <v>0</v>
      </c>
      <c r="AA929">
        <f ca="1"/>
        <v>0</v>
      </c>
      <c r="AC929" s="2"/>
      <c r="AD929" t="str">
        <f t="shared" si="238"/>
        <v/>
      </c>
      <c r="AF929" t="str">
        <f t="shared" si="229"/>
        <v/>
      </c>
      <c r="AG929" t="str">
        <f t="shared" si="230"/>
        <v/>
      </c>
      <c r="AH929" t="str">
        <f t="shared" si="231"/>
        <v/>
      </c>
      <c r="AI929" t="str">
        <f t="shared" si="232"/>
        <v/>
      </c>
      <c r="AJ929" t="str">
        <f t="shared" si="233"/>
        <v/>
      </c>
      <c r="AK929" t="str">
        <f t="shared" si="234"/>
        <v/>
      </c>
      <c r="AM929" t="str">
        <f t="shared" ca="1" si="239"/>
        <v>0, 0</v>
      </c>
      <c r="AN929">
        <f ca="1">OFFSET(INDIRECT(CONCATENATE($AE$1,"!$A$1")),$AT929,MATCH("First Name",INDIRECT(CONCATENATE($AE$1,"!$A$1")):INDIRECT(CONCATENATE($AE$1,"!$L$1")),0)-1,1,1)</f>
        <v>0</v>
      </c>
      <c r="AO929">
        <f ca="1">OFFSET(INDIRECT(CONCATENATE($AE$1,"!$A$1")),$AT929,MATCH("Last Name",INDIRECT(CONCATENATE($AE$1,"!$A$1")):INDIRECT(CONCATENATE($AE$1,"!$L$1")),0)-1,1,1)</f>
        <v>0</v>
      </c>
      <c r="AP929">
        <f ca="1">OFFSET(INDIRECT(CONCATENATE($AE$1,"!$A$1")),$AT929,MATCH("description",INDIRECT(CONCATENATE($AE$1,"!$A$1")):INDIRECT(CONCATENATE($AE$1,"!$L$1")),0)-1,1,1)</f>
        <v>0</v>
      </c>
      <c r="AQ929">
        <f ca="1">OFFSET(INDIRECT(CONCATENATE($AE$1,"!$A$1")),$AT929,MATCH("Display Name",INDIRECT(CONCATENATE($AE$1,"!$A$1")):INDIRECT(CONCATENATE($AE$1,"!$L$1")),0)-1,1,1)</f>
        <v>0</v>
      </c>
      <c r="AR929">
        <f ca="1">OFFSET(INDIRECT(CONCATENATE($AE$1,"!$A$1")),$AT929,MATCH("Pre-Windows 2000 Logon Name",INDIRECT(CONCATENATE($AE$1,"!$A$1")):INDIRECT(CONCATENATE($AE$1,"!$L$1")),0)-1,1,1)</f>
        <v>0</v>
      </c>
      <c r="AS929">
        <f ca="1">OFFSET(INDIRECT(CONCATENATE($AE$1,"!$A$1")),$AT929,MATCH("E-Mail Address",INDIRECT(CONCATENATE($AE$1,"!$A$1")):INDIRECT(CONCATENATE($AE$1,"!$L$1")),0)-1,1,1)</f>
        <v>0</v>
      </c>
      <c r="AT929">
        <v>928</v>
      </c>
    </row>
    <row r="930" spans="1:46" x14ac:dyDescent="0.25">
      <c r="A930" s="4"/>
      <c r="B930" s="4"/>
      <c r="C930" s="4"/>
      <c r="D930" s="4"/>
      <c r="E930" s="4"/>
      <c r="F930" s="4"/>
      <c r="H930" s="2"/>
      <c r="I930" t="str">
        <f t="shared" si="235"/>
        <v/>
      </c>
      <c r="K930" t="str">
        <f t="shared" si="224"/>
        <v/>
      </c>
      <c r="L930" t="str">
        <f t="shared" si="225"/>
        <v/>
      </c>
      <c r="M930" t="str">
        <f t="shared" si="226"/>
        <v/>
      </c>
      <c r="N930" t="str">
        <f t="shared" si="227"/>
        <v/>
      </c>
      <c r="O930" t="str">
        <f t="shared" si="228"/>
        <v/>
      </c>
      <c r="P930" t="str">
        <f t="shared" si="236"/>
        <v/>
      </c>
      <c r="R930" t="str">
        <f t="shared" ca="1" si="237"/>
        <v>0, 0</v>
      </c>
      <c r="S930">
        <f ca="1"/>
        <v>0</v>
      </c>
      <c r="T930">
        <f ca="1"/>
        <v>0</v>
      </c>
      <c r="U930">
        <f ca="1"/>
        <v>0</v>
      </c>
      <c r="V930">
        <f ca="1"/>
        <v>0</v>
      </c>
      <c r="W930">
        <f ca="1"/>
        <v>0</v>
      </c>
      <c r="X930">
        <f ca="1"/>
        <v>0</v>
      </c>
      <c r="Y930">
        <f ca="1"/>
        <v>0</v>
      </c>
      <c r="Z930">
        <f ca="1"/>
        <v>0</v>
      </c>
      <c r="AA930">
        <f ca="1"/>
        <v>0</v>
      </c>
      <c r="AC930" s="2"/>
      <c r="AD930" t="str">
        <f t="shared" si="238"/>
        <v/>
      </c>
      <c r="AF930" t="str">
        <f t="shared" si="229"/>
        <v/>
      </c>
      <c r="AG930" t="str">
        <f t="shared" si="230"/>
        <v/>
      </c>
      <c r="AH930" t="str">
        <f t="shared" si="231"/>
        <v/>
      </c>
      <c r="AI930" t="str">
        <f t="shared" si="232"/>
        <v/>
      </c>
      <c r="AJ930" t="str">
        <f t="shared" si="233"/>
        <v/>
      </c>
      <c r="AK930" t="str">
        <f t="shared" si="234"/>
        <v/>
      </c>
      <c r="AM930" t="str">
        <f t="shared" ca="1" si="239"/>
        <v>0, 0</v>
      </c>
      <c r="AN930">
        <f ca="1">OFFSET(INDIRECT(CONCATENATE($AE$1,"!$A$1")),$AT930,MATCH("First Name",INDIRECT(CONCATENATE($AE$1,"!$A$1")):INDIRECT(CONCATENATE($AE$1,"!$L$1")),0)-1,1,1)</f>
        <v>0</v>
      </c>
      <c r="AO930">
        <f ca="1">OFFSET(INDIRECT(CONCATENATE($AE$1,"!$A$1")),$AT930,MATCH("Last Name",INDIRECT(CONCATENATE($AE$1,"!$A$1")):INDIRECT(CONCATENATE($AE$1,"!$L$1")),0)-1,1,1)</f>
        <v>0</v>
      </c>
      <c r="AP930">
        <f ca="1">OFFSET(INDIRECT(CONCATENATE($AE$1,"!$A$1")),$AT930,MATCH("description",INDIRECT(CONCATENATE($AE$1,"!$A$1")):INDIRECT(CONCATENATE($AE$1,"!$L$1")),0)-1,1,1)</f>
        <v>0</v>
      </c>
      <c r="AQ930">
        <f ca="1">OFFSET(INDIRECT(CONCATENATE($AE$1,"!$A$1")),$AT930,MATCH("Display Name",INDIRECT(CONCATENATE($AE$1,"!$A$1")):INDIRECT(CONCATENATE($AE$1,"!$L$1")),0)-1,1,1)</f>
        <v>0</v>
      </c>
      <c r="AR930">
        <f ca="1">OFFSET(INDIRECT(CONCATENATE($AE$1,"!$A$1")),$AT930,MATCH("Pre-Windows 2000 Logon Name",INDIRECT(CONCATENATE($AE$1,"!$A$1")):INDIRECT(CONCATENATE($AE$1,"!$L$1")),0)-1,1,1)</f>
        <v>0</v>
      </c>
      <c r="AS930">
        <f ca="1">OFFSET(INDIRECT(CONCATENATE($AE$1,"!$A$1")),$AT930,MATCH("E-Mail Address",INDIRECT(CONCATENATE($AE$1,"!$A$1")):INDIRECT(CONCATENATE($AE$1,"!$L$1")),0)-1,1,1)</f>
        <v>0</v>
      </c>
      <c r="AT930">
        <v>929</v>
      </c>
    </row>
    <row r="931" spans="1:46" x14ac:dyDescent="0.25">
      <c r="A931" s="4"/>
      <c r="B931" s="4"/>
      <c r="C931" s="4"/>
      <c r="D931" s="4"/>
      <c r="E931" s="4"/>
      <c r="F931" s="4"/>
      <c r="H931" s="2"/>
      <c r="I931" t="str">
        <f t="shared" si="235"/>
        <v/>
      </c>
      <c r="K931" t="str">
        <f t="shared" si="224"/>
        <v/>
      </c>
      <c r="L931" t="str">
        <f t="shared" si="225"/>
        <v/>
      </c>
      <c r="M931" t="str">
        <f t="shared" si="226"/>
        <v/>
      </c>
      <c r="N931" t="str">
        <f t="shared" si="227"/>
        <v/>
      </c>
      <c r="O931" t="str">
        <f t="shared" si="228"/>
        <v/>
      </c>
      <c r="P931" t="str">
        <f t="shared" si="236"/>
        <v/>
      </c>
      <c r="R931" t="str">
        <f t="shared" ca="1" si="237"/>
        <v>0, 0</v>
      </c>
      <c r="S931">
        <f ca="1"/>
        <v>0</v>
      </c>
      <c r="T931">
        <f ca="1"/>
        <v>0</v>
      </c>
      <c r="U931">
        <f ca="1"/>
        <v>0</v>
      </c>
      <c r="V931">
        <f ca="1"/>
        <v>0</v>
      </c>
      <c r="W931">
        <f ca="1"/>
        <v>0</v>
      </c>
      <c r="X931">
        <f ca="1"/>
        <v>0</v>
      </c>
      <c r="Y931">
        <f ca="1"/>
        <v>0</v>
      </c>
      <c r="Z931">
        <f ca="1"/>
        <v>0</v>
      </c>
      <c r="AA931">
        <f ca="1"/>
        <v>0</v>
      </c>
      <c r="AC931" s="2"/>
      <c r="AD931" t="str">
        <f t="shared" si="238"/>
        <v/>
      </c>
      <c r="AF931" t="str">
        <f t="shared" si="229"/>
        <v/>
      </c>
      <c r="AG931" t="str">
        <f t="shared" si="230"/>
        <v/>
      </c>
      <c r="AH931" t="str">
        <f t="shared" si="231"/>
        <v/>
      </c>
      <c r="AI931" t="str">
        <f t="shared" si="232"/>
        <v/>
      </c>
      <c r="AJ931" t="str">
        <f t="shared" si="233"/>
        <v/>
      </c>
      <c r="AK931" t="str">
        <f t="shared" si="234"/>
        <v/>
      </c>
      <c r="AM931" t="str">
        <f t="shared" ca="1" si="239"/>
        <v>0, 0</v>
      </c>
      <c r="AN931">
        <f ca="1">OFFSET(INDIRECT(CONCATENATE($AE$1,"!$A$1")),$AT931,MATCH("First Name",INDIRECT(CONCATENATE($AE$1,"!$A$1")):INDIRECT(CONCATENATE($AE$1,"!$L$1")),0)-1,1,1)</f>
        <v>0</v>
      </c>
      <c r="AO931">
        <f ca="1">OFFSET(INDIRECT(CONCATENATE($AE$1,"!$A$1")),$AT931,MATCH("Last Name",INDIRECT(CONCATENATE($AE$1,"!$A$1")):INDIRECT(CONCATENATE($AE$1,"!$L$1")),0)-1,1,1)</f>
        <v>0</v>
      </c>
      <c r="AP931">
        <f ca="1">OFFSET(INDIRECT(CONCATENATE($AE$1,"!$A$1")),$AT931,MATCH("description",INDIRECT(CONCATENATE($AE$1,"!$A$1")):INDIRECT(CONCATENATE($AE$1,"!$L$1")),0)-1,1,1)</f>
        <v>0</v>
      </c>
      <c r="AQ931">
        <f ca="1">OFFSET(INDIRECT(CONCATENATE($AE$1,"!$A$1")),$AT931,MATCH("Display Name",INDIRECT(CONCATENATE($AE$1,"!$A$1")):INDIRECT(CONCATENATE($AE$1,"!$L$1")),0)-1,1,1)</f>
        <v>0</v>
      </c>
      <c r="AR931">
        <f ca="1">OFFSET(INDIRECT(CONCATENATE($AE$1,"!$A$1")),$AT931,MATCH("Pre-Windows 2000 Logon Name",INDIRECT(CONCATENATE($AE$1,"!$A$1")):INDIRECT(CONCATENATE($AE$1,"!$L$1")),0)-1,1,1)</f>
        <v>0</v>
      </c>
      <c r="AS931">
        <f ca="1">OFFSET(INDIRECT(CONCATENATE($AE$1,"!$A$1")),$AT931,MATCH("E-Mail Address",INDIRECT(CONCATENATE($AE$1,"!$A$1")):INDIRECT(CONCATENATE($AE$1,"!$L$1")),0)-1,1,1)</f>
        <v>0</v>
      </c>
      <c r="AT931">
        <v>930</v>
      </c>
    </row>
    <row r="932" spans="1:46" x14ac:dyDescent="0.25">
      <c r="A932" s="4"/>
      <c r="B932" s="4"/>
      <c r="C932" s="4"/>
      <c r="D932" s="4"/>
      <c r="E932" s="4"/>
      <c r="F932" s="4"/>
      <c r="H932" s="2"/>
      <c r="I932" t="str">
        <f t="shared" si="235"/>
        <v/>
      </c>
      <c r="K932" t="str">
        <f t="shared" si="224"/>
        <v/>
      </c>
      <c r="L932" t="str">
        <f t="shared" si="225"/>
        <v/>
      </c>
      <c r="M932" t="str">
        <f t="shared" si="226"/>
        <v/>
      </c>
      <c r="N932" t="str">
        <f t="shared" si="227"/>
        <v/>
      </c>
      <c r="O932" t="str">
        <f t="shared" si="228"/>
        <v/>
      </c>
      <c r="P932" t="str">
        <f t="shared" si="236"/>
        <v/>
      </c>
      <c r="R932" t="str">
        <f t="shared" ca="1" si="237"/>
        <v>0, 0</v>
      </c>
      <c r="S932">
        <f ca="1"/>
        <v>0</v>
      </c>
      <c r="T932">
        <f ca="1"/>
        <v>0</v>
      </c>
      <c r="U932">
        <f ca="1"/>
        <v>0</v>
      </c>
      <c r="V932">
        <f ca="1"/>
        <v>0</v>
      </c>
      <c r="W932">
        <f ca="1"/>
        <v>0</v>
      </c>
      <c r="X932">
        <f ca="1"/>
        <v>0</v>
      </c>
      <c r="Y932">
        <f ca="1"/>
        <v>0</v>
      </c>
      <c r="Z932">
        <f ca="1"/>
        <v>0</v>
      </c>
      <c r="AA932">
        <f ca="1"/>
        <v>0</v>
      </c>
      <c r="AC932" s="2"/>
      <c r="AD932" t="str">
        <f t="shared" si="238"/>
        <v/>
      </c>
      <c r="AF932" t="str">
        <f t="shared" si="229"/>
        <v/>
      </c>
      <c r="AG932" t="str">
        <f t="shared" si="230"/>
        <v/>
      </c>
      <c r="AH932" t="str">
        <f t="shared" si="231"/>
        <v/>
      </c>
      <c r="AI932" t="str">
        <f t="shared" si="232"/>
        <v/>
      </c>
      <c r="AJ932" t="str">
        <f t="shared" si="233"/>
        <v/>
      </c>
      <c r="AK932" t="str">
        <f t="shared" si="234"/>
        <v/>
      </c>
      <c r="AM932" t="str">
        <f t="shared" ca="1" si="239"/>
        <v>0, 0</v>
      </c>
      <c r="AN932">
        <f ca="1">OFFSET(INDIRECT(CONCATENATE($AE$1,"!$A$1")),$AT932,MATCH("First Name",INDIRECT(CONCATENATE($AE$1,"!$A$1")):INDIRECT(CONCATENATE($AE$1,"!$L$1")),0)-1,1,1)</f>
        <v>0</v>
      </c>
      <c r="AO932">
        <f ca="1">OFFSET(INDIRECT(CONCATENATE($AE$1,"!$A$1")),$AT932,MATCH("Last Name",INDIRECT(CONCATENATE($AE$1,"!$A$1")):INDIRECT(CONCATENATE($AE$1,"!$L$1")),0)-1,1,1)</f>
        <v>0</v>
      </c>
      <c r="AP932">
        <f ca="1">OFFSET(INDIRECT(CONCATENATE($AE$1,"!$A$1")),$AT932,MATCH("description",INDIRECT(CONCATENATE($AE$1,"!$A$1")):INDIRECT(CONCATENATE($AE$1,"!$L$1")),0)-1,1,1)</f>
        <v>0</v>
      </c>
      <c r="AQ932">
        <f ca="1">OFFSET(INDIRECT(CONCATENATE($AE$1,"!$A$1")),$AT932,MATCH("Display Name",INDIRECT(CONCATENATE($AE$1,"!$A$1")):INDIRECT(CONCATENATE($AE$1,"!$L$1")),0)-1,1,1)</f>
        <v>0</v>
      </c>
      <c r="AR932">
        <f ca="1">OFFSET(INDIRECT(CONCATENATE($AE$1,"!$A$1")),$AT932,MATCH("Pre-Windows 2000 Logon Name",INDIRECT(CONCATENATE($AE$1,"!$A$1")):INDIRECT(CONCATENATE($AE$1,"!$L$1")),0)-1,1,1)</f>
        <v>0</v>
      </c>
      <c r="AS932">
        <f ca="1">OFFSET(INDIRECT(CONCATENATE($AE$1,"!$A$1")),$AT932,MATCH("E-Mail Address",INDIRECT(CONCATENATE($AE$1,"!$A$1")):INDIRECT(CONCATENATE($AE$1,"!$L$1")),0)-1,1,1)</f>
        <v>0</v>
      </c>
      <c r="AT932">
        <v>931</v>
      </c>
    </row>
    <row r="933" spans="1:46" x14ac:dyDescent="0.25">
      <c r="A933" s="4"/>
      <c r="B933" s="4"/>
      <c r="C933" s="4"/>
      <c r="D933" s="4"/>
      <c r="E933" s="4"/>
      <c r="F933" s="4"/>
      <c r="H933" s="2"/>
      <c r="I933" t="str">
        <f t="shared" si="235"/>
        <v/>
      </c>
      <c r="K933" t="str">
        <f t="shared" si="224"/>
        <v/>
      </c>
      <c r="L933" t="str">
        <f t="shared" si="225"/>
        <v/>
      </c>
      <c r="M933" t="str">
        <f t="shared" si="226"/>
        <v/>
      </c>
      <c r="N933" t="str">
        <f t="shared" si="227"/>
        <v/>
      </c>
      <c r="O933" t="str">
        <f t="shared" si="228"/>
        <v/>
      </c>
      <c r="P933" t="str">
        <f t="shared" si="236"/>
        <v/>
      </c>
      <c r="R933" t="str">
        <f t="shared" ca="1" si="237"/>
        <v>0, 0</v>
      </c>
      <c r="S933">
        <f ca="1"/>
        <v>0</v>
      </c>
      <c r="T933">
        <f ca="1"/>
        <v>0</v>
      </c>
      <c r="U933">
        <f ca="1"/>
        <v>0</v>
      </c>
      <c r="V933">
        <f ca="1"/>
        <v>0</v>
      </c>
      <c r="W933">
        <f ca="1"/>
        <v>0</v>
      </c>
      <c r="X933">
        <f ca="1"/>
        <v>0</v>
      </c>
      <c r="Y933">
        <f ca="1"/>
        <v>0</v>
      </c>
      <c r="Z933">
        <f ca="1"/>
        <v>0</v>
      </c>
      <c r="AA933">
        <f ca="1"/>
        <v>0</v>
      </c>
      <c r="AC933" s="2"/>
      <c r="AD933" t="str">
        <f t="shared" si="238"/>
        <v/>
      </c>
      <c r="AF933" t="str">
        <f t="shared" si="229"/>
        <v/>
      </c>
      <c r="AG933" t="str">
        <f t="shared" si="230"/>
        <v/>
      </c>
      <c r="AH933" t="str">
        <f t="shared" si="231"/>
        <v/>
      </c>
      <c r="AI933" t="str">
        <f t="shared" si="232"/>
        <v/>
      </c>
      <c r="AJ933" t="str">
        <f t="shared" si="233"/>
        <v/>
      </c>
      <c r="AK933" t="str">
        <f t="shared" si="234"/>
        <v/>
      </c>
      <c r="AM933" t="str">
        <f t="shared" ca="1" si="239"/>
        <v>0, 0</v>
      </c>
      <c r="AN933">
        <f ca="1">OFFSET(INDIRECT(CONCATENATE($AE$1,"!$A$1")),$AT933,MATCH("First Name",INDIRECT(CONCATENATE($AE$1,"!$A$1")):INDIRECT(CONCATENATE($AE$1,"!$L$1")),0)-1,1,1)</f>
        <v>0</v>
      </c>
      <c r="AO933">
        <f ca="1">OFFSET(INDIRECT(CONCATENATE($AE$1,"!$A$1")),$AT933,MATCH("Last Name",INDIRECT(CONCATENATE($AE$1,"!$A$1")):INDIRECT(CONCATENATE($AE$1,"!$L$1")),0)-1,1,1)</f>
        <v>0</v>
      </c>
      <c r="AP933">
        <f ca="1">OFFSET(INDIRECT(CONCATENATE($AE$1,"!$A$1")),$AT933,MATCH("description",INDIRECT(CONCATENATE($AE$1,"!$A$1")):INDIRECT(CONCATENATE($AE$1,"!$L$1")),0)-1,1,1)</f>
        <v>0</v>
      </c>
      <c r="AQ933">
        <f ca="1">OFFSET(INDIRECT(CONCATENATE($AE$1,"!$A$1")),$AT933,MATCH("Display Name",INDIRECT(CONCATENATE($AE$1,"!$A$1")):INDIRECT(CONCATENATE($AE$1,"!$L$1")),0)-1,1,1)</f>
        <v>0</v>
      </c>
      <c r="AR933">
        <f ca="1">OFFSET(INDIRECT(CONCATENATE($AE$1,"!$A$1")),$AT933,MATCH("Pre-Windows 2000 Logon Name",INDIRECT(CONCATENATE($AE$1,"!$A$1")):INDIRECT(CONCATENATE($AE$1,"!$L$1")),0)-1,1,1)</f>
        <v>0</v>
      </c>
      <c r="AS933">
        <f ca="1">OFFSET(INDIRECT(CONCATENATE($AE$1,"!$A$1")),$AT933,MATCH("E-Mail Address",INDIRECT(CONCATENATE($AE$1,"!$A$1")):INDIRECT(CONCATENATE($AE$1,"!$L$1")),0)-1,1,1)</f>
        <v>0</v>
      </c>
      <c r="AT933">
        <v>932</v>
      </c>
    </row>
    <row r="934" spans="1:46" x14ac:dyDescent="0.25">
      <c r="A934" s="4"/>
      <c r="B934" s="4"/>
      <c r="C934" s="4"/>
      <c r="D934" s="4"/>
      <c r="E934" s="4"/>
      <c r="F934" s="4"/>
      <c r="H934" s="2"/>
      <c r="I934" t="str">
        <f t="shared" si="235"/>
        <v/>
      </c>
      <c r="K934" t="str">
        <f t="shared" si="224"/>
        <v/>
      </c>
      <c r="L934" t="str">
        <f t="shared" si="225"/>
        <v/>
      </c>
      <c r="M934" t="str">
        <f t="shared" si="226"/>
        <v/>
      </c>
      <c r="N934" t="str">
        <f t="shared" si="227"/>
        <v/>
      </c>
      <c r="O934" t="str">
        <f t="shared" si="228"/>
        <v/>
      </c>
      <c r="P934" t="str">
        <f t="shared" si="236"/>
        <v/>
      </c>
      <c r="R934" t="str">
        <f t="shared" ca="1" si="237"/>
        <v>0, 0</v>
      </c>
      <c r="S934">
        <f ca="1"/>
        <v>0</v>
      </c>
      <c r="T934">
        <f ca="1"/>
        <v>0</v>
      </c>
      <c r="U934">
        <f ca="1"/>
        <v>0</v>
      </c>
      <c r="V934">
        <f ca="1"/>
        <v>0</v>
      </c>
      <c r="W934">
        <f ca="1"/>
        <v>0</v>
      </c>
      <c r="X934">
        <f ca="1"/>
        <v>0</v>
      </c>
      <c r="Y934">
        <f ca="1"/>
        <v>0</v>
      </c>
      <c r="Z934">
        <f ca="1"/>
        <v>0</v>
      </c>
      <c r="AA934">
        <f ca="1"/>
        <v>0</v>
      </c>
      <c r="AC934" s="2"/>
      <c r="AD934" t="str">
        <f t="shared" si="238"/>
        <v/>
      </c>
      <c r="AF934" t="str">
        <f t="shared" si="229"/>
        <v/>
      </c>
      <c r="AG934" t="str">
        <f t="shared" si="230"/>
        <v/>
      </c>
      <c r="AH934" t="str">
        <f t="shared" si="231"/>
        <v/>
      </c>
      <c r="AI934" t="str">
        <f t="shared" si="232"/>
        <v/>
      </c>
      <c r="AJ934" t="str">
        <f t="shared" si="233"/>
        <v/>
      </c>
      <c r="AK934" t="str">
        <f t="shared" si="234"/>
        <v/>
      </c>
      <c r="AM934" t="str">
        <f t="shared" ca="1" si="239"/>
        <v>0, 0</v>
      </c>
      <c r="AN934">
        <f ca="1">OFFSET(INDIRECT(CONCATENATE($AE$1,"!$A$1")),$AT934,MATCH("First Name",INDIRECT(CONCATENATE($AE$1,"!$A$1")):INDIRECT(CONCATENATE($AE$1,"!$L$1")),0)-1,1,1)</f>
        <v>0</v>
      </c>
      <c r="AO934">
        <f ca="1">OFFSET(INDIRECT(CONCATENATE($AE$1,"!$A$1")),$AT934,MATCH("Last Name",INDIRECT(CONCATENATE($AE$1,"!$A$1")):INDIRECT(CONCATENATE($AE$1,"!$L$1")),0)-1,1,1)</f>
        <v>0</v>
      </c>
      <c r="AP934">
        <f ca="1">OFFSET(INDIRECT(CONCATENATE($AE$1,"!$A$1")),$AT934,MATCH("description",INDIRECT(CONCATENATE($AE$1,"!$A$1")):INDIRECT(CONCATENATE($AE$1,"!$L$1")),0)-1,1,1)</f>
        <v>0</v>
      </c>
      <c r="AQ934">
        <f ca="1">OFFSET(INDIRECT(CONCATENATE($AE$1,"!$A$1")),$AT934,MATCH("Display Name",INDIRECT(CONCATENATE($AE$1,"!$A$1")):INDIRECT(CONCATENATE($AE$1,"!$L$1")),0)-1,1,1)</f>
        <v>0</v>
      </c>
      <c r="AR934">
        <f ca="1">OFFSET(INDIRECT(CONCATENATE($AE$1,"!$A$1")),$AT934,MATCH("Pre-Windows 2000 Logon Name",INDIRECT(CONCATENATE($AE$1,"!$A$1")):INDIRECT(CONCATENATE($AE$1,"!$L$1")),0)-1,1,1)</f>
        <v>0</v>
      </c>
      <c r="AS934">
        <f ca="1">OFFSET(INDIRECT(CONCATENATE($AE$1,"!$A$1")),$AT934,MATCH("E-Mail Address",INDIRECT(CONCATENATE($AE$1,"!$A$1")):INDIRECT(CONCATENATE($AE$1,"!$L$1")),0)-1,1,1)</f>
        <v>0</v>
      </c>
      <c r="AT934">
        <v>933</v>
      </c>
    </row>
    <row r="935" spans="1:46" x14ac:dyDescent="0.25">
      <c r="A935" s="4"/>
      <c r="B935" s="4"/>
      <c r="C935" s="4"/>
      <c r="D935" s="4"/>
      <c r="E935" s="4"/>
      <c r="F935" s="4"/>
      <c r="H935" s="2"/>
      <c r="I935" t="str">
        <f t="shared" si="235"/>
        <v/>
      </c>
      <c r="K935" t="str">
        <f t="shared" si="224"/>
        <v/>
      </c>
      <c r="L935" t="str">
        <f t="shared" si="225"/>
        <v/>
      </c>
      <c r="M935" t="str">
        <f t="shared" si="226"/>
        <v/>
      </c>
      <c r="N935" t="str">
        <f t="shared" si="227"/>
        <v/>
      </c>
      <c r="O935" t="str">
        <f t="shared" si="228"/>
        <v/>
      </c>
      <c r="P935" t="str">
        <f t="shared" si="236"/>
        <v/>
      </c>
      <c r="R935" t="str">
        <f t="shared" ca="1" si="237"/>
        <v>0, 0</v>
      </c>
      <c r="S935">
        <f ca="1"/>
        <v>0</v>
      </c>
      <c r="T935">
        <f ca="1"/>
        <v>0</v>
      </c>
      <c r="U935">
        <f ca="1"/>
        <v>0</v>
      </c>
      <c r="V935">
        <f ca="1"/>
        <v>0</v>
      </c>
      <c r="W935">
        <f ca="1"/>
        <v>0</v>
      </c>
      <c r="X935">
        <f ca="1"/>
        <v>0</v>
      </c>
      <c r="Y935">
        <f ca="1"/>
        <v>0</v>
      </c>
      <c r="Z935">
        <f ca="1"/>
        <v>0</v>
      </c>
      <c r="AA935">
        <f ca="1"/>
        <v>0</v>
      </c>
      <c r="AC935" s="2"/>
      <c r="AD935" t="str">
        <f t="shared" si="238"/>
        <v/>
      </c>
      <c r="AF935" t="str">
        <f t="shared" si="229"/>
        <v/>
      </c>
      <c r="AG935" t="str">
        <f t="shared" si="230"/>
        <v/>
      </c>
      <c r="AH935" t="str">
        <f t="shared" si="231"/>
        <v/>
      </c>
      <c r="AI935" t="str">
        <f t="shared" si="232"/>
        <v/>
      </c>
      <c r="AJ935" t="str">
        <f t="shared" si="233"/>
        <v/>
      </c>
      <c r="AK935" t="str">
        <f t="shared" si="234"/>
        <v/>
      </c>
      <c r="AM935" t="str">
        <f t="shared" ca="1" si="239"/>
        <v>0, 0</v>
      </c>
      <c r="AN935">
        <f ca="1">OFFSET(INDIRECT(CONCATENATE($AE$1,"!$A$1")),$AT935,MATCH("First Name",INDIRECT(CONCATENATE($AE$1,"!$A$1")):INDIRECT(CONCATENATE($AE$1,"!$L$1")),0)-1,1,1)</f>
        <v>0</v>
      </c>
      <c r="AO935">
        <f ca="1">OFFSET(INDIRECT(CONCATENATE($AE$1,"!$A$1")),$AT935,MATCH("Last Name",INDIRECT(CONCATENATE($AE$1,"!$A$1")):INDIRECT(CONCATENATE($AE$1,"!$L$1")),0)-1,1,1)</f>
        <v>0</v>
      </c>
      <c r="AP935">
        <f ca="1">OFFSET(INDIRECT(CONCATENATE($AE$1,"!$A$1")),$AT935,MATCH("description",INDIRECT(CONCATENATE($AE$1,"!$A$1")):INDIRECT(CONCATENATE($AE$1,"!$L$1")),0)-1,1,1)</f>
        <v>0</v>
      </c>
      <c r="AQ935">
        <f ca="1">OFFSET(INDIRECT(CONCATENATE($AE$1,"!$A$1")),$AT935,MATCH("Display Name",INDIRECT(CONCATENATE($AE$1,"!$A$1")):INDIRECT(CONCATENATE($AE$1,"!$L$1")),0)-1,1,1)</f>
        <v>0</v>
      </c>
      <c r="AR935">
        <f ca="1">OFFSET(INDIRECT(CONCATENATE($AE$1,"!$A$1")),$AT935,MATCH("Pre-Windows 2000 Logon Name",INDIRECT(CONCATENATE($AE$1,"!$A$1")):INDIRECT(CONCATENATE($AE$1,"!$L$1")),0)-1,1,1)</f>
        <v>0</v>
      </c>
      <c r="AS935">
        <f ca="1">OFFSET(INDIRECT(CONCATENATE($AE$1,"!$A$1")),$AT935,MATCH("E-Mail Address",INDIRECT(CONCATENATE($AE$1,"!$A$1")):INDIRECT(CONCATENATE($AE$1,"!$L$1")),0)-1,1,1)</f>
        <v>0</v>
      </c>
      <c r="AT935">
        <v>934</v>
      </c>
    </row>
    <row r="936" spans="1:46" x14ac:dyDescent="0.25">
      <c r="A936" s="4"/>
      <c r="B936" s="4"/>
      <c r="C936" s="4"/>
      <c r="D936" s="4"/>
      <c r="E936" s="4"/>
      <c r="F936" s="4"/>
      <c r="H936" s="2"/>
      <c r="I936" t="str">
        <f t="shared" si="235"/>
        <v/>
      </c>
      <c r="K936" t="str">
        <f t="shared" si="224"/>
        <v/>
      </c>
      <c r="L936" t="str">
        <f t="shared" si="225"/>
        <v/>
      </c>
      <c r="M936" t="str">
        <f t="shared" si="226"/>
        <v/>
      </c>
      <c r="N936" t="str">
        <f t="shared" si="227"/>
        <v/>
      </c>
      <c r="O936" t="str">
        <f t="shared" si="228"/>
        <v/>
      </c>
      <c r="P936" t="str">
        <f t="shared" si="236"/>
        <v/>
      </c>
      <c r="R936" t="str">
        <f t="shared" ca="1" si="237"/>
        <v>0, 0</v>
      </c>
      <c r="S936">
        <f ca="1"/>
        <v>0</v>
      </c>
      <c r="T936">
        <f ca="1"/>
        <v>0</v>
      </c>
      <c r="U936">
        <f ca="1"/>
        <v>0</v>
      </c>
      <c r="V936">
        <f ca="1"/>
        <v>0</v>
      </c>
      <c r="W936">
        <f ca="1"/>
        <v>0</v>
      </c>
      <c r="X936">
        <f ca="1"/>
        <v>0</v>
      </c>
      <c r="Y936">
        <f ca="1"/>
        <v>0</v>
      </c>
      <c r="Z936">
        <f ca="1"/>
        <v>0</v>
      </c>
      <c r="AA936">
        <f ca="1"/>
        <v>0</v>
      </c>
      <c r="AC936" s="2"/>
      <c r="AD936" t="str">
        <f t="shared" si="238"/>
        <v/>
      </c>
      <c r="AF936" t="str">
        <f t="shared" si="229"/>
        <v/>
      </c>
      <c r="AG936" t="str">
        <f t="shared" si="230"/>
        <v/>
      </c>
      <c r="AH936" t="str">
        <f t="shared" si="231"/>
        <v/>
      </c>
      <c r="AI936" t="str">
        <f t="shared" si="232"/>
        <v/>
      </c>
      <c r="AJ936" t="str">
        <f t="shared" si="233"/>
        <v/>
      </c>
      <c r="AK936" t="str">
        <f t="shared" si="234"/>
        <v/>
      </c>
      <c r="AM936" t="str">
        <f t="shared" ca="1" si="239"/>
        <v>0, 0</v>
      </c>
      <c r="AN936">
        <f ca="1">OFFSET(INDIRECT(CONCATENATE($AE$1,"!$A$1")),$AT936,MATCH("First Name",INDIRECT(CONCATENATE($AE$1,"!$A$1")):INDIRECT(CONCATENATE($AE$1,"!$L$1")),0)-1,1,1)</f>
        <v>0</v>
      </c>
      <c r="AO936">
        <f ca="1">OFFSET(INDIRECT(CONCATENATE($AE$1,"!$A$1")),$AT936,MATCH("Last Name",INDIRECT(CONCATENATE($AE$1,"!$A$1")):INDIRECT(CONCATENATE($AE$1,"!$L$1")),0)-1,1,1)</f>
        <v>0</v>
      </c>
      <c r="AP936">
        <f ca="1">OFFSET(INDIRECT(CONCATENATE($AE$1,"!$A$1")),$AT936,MATCH("description",INDIRECT(CONCATENATE($AE$1,"!$A$1")):INDIRECT(CONCATENATE($AE$1,"!$L$1")),0)-1,1,1)</f>
        <v>0</v>
      </c>
      <c r="AQ936">
        <f ca="1">OFFSET(INDIRECT(CONCATENATE($AE$1,"!$A$1")),$AT936,MATCH("Display Name",INDIRECT(CONCATENATE($AE$1,"!$A$1")):INDIRECT(CONCATENATE($AE$1,"!$L$1")),0)-1,1,1)</f>
        <v>0</v>
      </c>
      <c r="AR936">
        <f ca="1">OFFSET(INDIRECT(CONCATENATE($AE$1,"!$A$1")),$AT936,MATCH("Pre-Windows 2000 Logon Name",INDIRECT(CONCATENATE($AE$1,"!$A$1")):INDIRECT(CONCATENATE($AE$1,"!$L$1")),0)-1,1,1)</f>
        <v>0</v>
      </c>
      <c r="AS936">
        <f ca="1">OFFSET(INDIRECT(CONCATENATE($AE$1,"!$A$1")),$AT936,MATCH("E-Mail Address",INDIRECT(CONCATENATE($AE$1,"!$A$1")):INDIRECT(CONCATENATE($AE$1,"!$L$1")),0)-1,1,1)</f>
        <v>0</v>
      </c>
      <c r="AT936">
        <v>935</v>
      </c>
    </row>
    <row r="937" spans="1:46" x14ac:dyDescent="0.25">
      <c r="A937" s="4"/>
      <c r="B937" s="4"/>
      <c r="C937" s="4"/>
      <c r="D937" s="4"/>
      <c r="E937" s="4"/>
      <c r="F937" s="4"/>
      <c r="H937" s="2"/>
      <c r="I937" t="str">
        <f t="shared" si="235"/>
        <v/>
      </c>
      <c r="K937" t="str">
        <f t="shared" si="224"/>
        <v/>
      </c>
      <c r="L937" t="str">
        <f t="shared" si="225"/>
        <v/>
      </c>
      <c r="M937" t="str">
        <f t="shared" si="226"/>
        <v/>
      </c>
      <c r="N937" t="str">
        <f t="shared" si="227"/>
        <v/>
      </c>
      <c r="O937" t="str">
        <f t="shared" si="228"/>
        <v/>
      </c>
      <c r="P937" t="str">
        <f t="shared" si="236"/>
        <v/>
      </c>
      <c r="R937" t="str">
        <f t="shared" ca="1" si="237"/>
        <v>0, 0</v>
      </c>
      <c r="S937">
        <f ca="1"/>
        <v>0</v>
      </c>
      <c r="T937">
        <f ca="1"/>
        <v>0</v>
      </c>
      <c r="U937">
        <f ca="1"/>
        <v>0</v>
      </c>
      <c r="V937">
        <f ca="1"/>
        <v>0</v>
      </c>
      <c r="W937">
        <f ca="1"/>
        <v>0</v>
      </c>
      <c r="X937">
        <f ca="1"/>
        <v>0</v>
      </c>
      <c r="Y937">
        <f ca="1"/>
        <v>0</v>
      </c>
      <c r="Z937">
        <f ca="1"/>
        <v>0</v>
      </c>
      <c r="AA937">
        <f ca="1"/>
        <v>0</v>
      </c>
      <c r="AC937" s="2"/>
      <c r="AD937" t="str">
        <f t="shared" si="238"/>
        <v/>
      </c>
      <c r="AF937" t="str">
        <f t="shared" si="229"/>
        <v/>
      </c>
      <c r="AG937" t="str">
        <f t="shared" si="230"/>
        <v/>
      </c>
      <c r="AH937" t="str">
        <f t="shared" si="231"/>
        <v/>
      </c>
      <c r="AI937" t="str">
        <f t="shared" si="232"/>
        <v/>
      </c>
      <c r="AJ937" t="str">
        <f t="shared" si="233"/>
        <v/>
      </c>
      <c r="AK937" t="str">
        <f t="shared" si="234"/>
        <v/>
      </c>
      <c r="AM937" t="str">
        <f t="shared" ca="1" si="239"/>
        <v>0, 0</v>
      </c>
      <c r="AN937">
        <f ca="1">OFFSET(INDIRECT(CONCATENATE($AE$1,"!$A$1")),$AT937,MATCH("First Name",INDIRECT(CONCATENATE($AE$1,"!$A$1")):INDIRECT(CONCATENATE($AE$1,"!$L$1")),0)-1,1,1)</f>
        <v>0</v>
      </c>
      <c r="AO937">
        <f ca="1">OFFSET(INDIRECT(CONCATENATE($AE$1,"!$A$1")),$AT937,MATCH("Last Name",INDIRECT(CONCATENATE($AE$1,"!$A$1")):INDIRECT(CONCATENATE($AE$1,"!$L$1")),0)-1,1,1)</f>
        <v>0</v>
      </c>
      <c r="AP937">
        <f ca="1">OFFSET(INDIRECT(CONCATENATE($AE$1,"!$A$1")),$AT937,MATCH("description",INDIRECT(CONCATENATE($AE$1,"!$A$1")):INDIRECT(CONCATENATE($AE$1,"!$L$1")),0)-1,1,1)</f>
        <v>0</v>
      </c>
      <c r="AQ937">
        <f ca="1">OFFSET(INDIRECT(CONCATENATE($AE$1,"!$A$1")),$AT937,MATCH("Display Name",INDIRECT(CONCATENATE($AE$1,"!$A$1")):INDIRECT(CONCATENATE($AE$1,"!$L$1")),0)-1,1,1)</f>
        <v>0</v>
      </c>
      <c r="AR937">
        <f ca="1">OFFSET(INDIRECT(CONCATENATE($AE$1,"!$A$1")),$AT937,MATCH("Pre-Windows 2000 Logon Name",INDIRECT(CONCATENATE($AE$1,"!$A$1")):INDIRECT(CONCATENATE($AE$1,"!$L$1")),0)-1,1,1)</f>
        <v>0</v>
      </c>
      <c r="AS937">
        <f ca="1">OFFSET(INDIRECT(CONCATENATE($AE$1,"!$A$1")),$AT937,MATCH("E-Mail Address",INDIRECT(CONCATENATE($AE$1,"!$A$1")):INDIRECT(CONCATENATE($AE$1,"!$L$1")),0)-1,1,1)</f>
        <v>0</v>
      </c>
      <c r="AT937">
        <v>936</v>
      </c>
    </row>
    <row r="938" spans="1:46" x14ac:dyDescent="0.25">
      <c r="A938" s="4"/>
      <c r="B938" s="4"/>
      <c r="C938" s="4"/>
      <c r="D938" s="4"/>
      <c r="E938" s="4"/>
      <c r="F938" s="4"/>
      <c r="H938" s="2"/>
      <c r="I938" t="str">
        <f t="shared" si="235"/>
        <v/>
      </c>
      <c r="K938" t="str">
        <f t="shared" si="224"/>
        <v/>
      </c>
      <c r="L938" t="str">
        <f t="shared" si="225"/>
        <v/>
      </c>
      <c r="M938" t="str">
        <f t="shared" si="226"/>
        <v/>
      </c>
      <c r="N938" t="str">
        <f t="shared" si="227"/>
        <v/>
      </c>
      <c r="O938" t="str">
        <f t="shared" si="228"/>
        <v/>
      </c>
      <c r="P938" t="str">
        <f t="shared" si="236"/>
        <v/>
      </c>
      <c r="R938" t="str">
        <f t="shared" ca="1" si="237"/>
        <v>0, 0</v>
      </c>
      <c r="S938">
        <f ca="1"/>
        <v>0</v>
      </c>
      <c r="T938">
        <f ca="1"/>
        <v>0</v>
      </c>
      <c r="U938">
        <f ca="1"/>
        <v>0</v>
      </c>
      <c r="V938">
        <f ca="1"/>
        <v>0</v>
      </c>
      <c r="W938">
        <f ca="1"/>
        <v>0</v>
      </c>
      <c r="X938">
        <f ca="1"/>
        <v>0</v>
      </c>
      <c r="Y938">
        <f ca="1"/>
        <v>0</v>
      </c>
      <c r="Z938">
        <f ca="1"/>
        <v>0</v>
      </c>
      <c r="AA938">
        <f ca="1"/>
        <v>0</v>
      </c>
      <c r="AC938" s="2"/>
      <c r="AD938" t="str">
        <f t="shared" si="238"/>
        <v/>
      </c>
      <c r="AF938" t="str">
        <f t="shared" si="229"/>
        <v/>
      </c>
      <c r="AG938" t="str">
        <f t="shared" si="230"/>
        <v/>
      </c>
      <c r="AH938" t="str">
        <f t="shared" si="231"/>
        <v/>
      </c>
      <c r="AI938" t="str">
        <f t="shared" si="232"/>
        <v/>
      </c>
      <c r="AJ938" t="str">
        <f t="shared" si="233"/>
        <v/>
      </c>
      <c r="AK938" t="str">
        <f t="shared" si="234"/>
        <v/>
      </c>
      <c r="AM938" t="str">
        <f t="shared" ca="1" si="239"/>
        <v>0, 0</v>
      </c>
      <c r="AN938">
        <f ca="1">OFFSET(INDIRECT(CONCATENATE($AE$1,"!$A$1")),$AT938,MATCH("First Name",INDIRECT(CONCATENATE($AE$1,"!$A$1")):INDIRECT(CONCATENATE($AE$1,"!$L$1")),0)-1,1,1)</f>
        <v>0</v>
      </c>
      <c r="AO938">
        <f ca="1">OFFSET(INDIRECT(CONCATENATE($AE$1,"!$A$1")),$AT938,MATCH("Last Name",INDIRECT(CONCATENATE($AE$1,"!$A$1")):INDIRECT(CONCATENATE($AE$1,"!$L$1")),0)-1,1,1)</f>
        <v>0</v>
      </c>
      <c r="AP938">
        <f ca="1">OFFSET(INDIRECT(CONCATENATE($AE$1,"!$A$1")),$AT938,MATCH("description",INDIRECT(CONCATENATE($AE$1,"!$A$1")):INDIRECT(CONCATENATE($AE$1,"!$L$1")),0)-1,1,1)</f>
        <v>0</v>
      </c>
      <c r="AQ938">
        <f ca="1">OFFSET(INDIRECT(CONCATENATE($AE$1,"!$A$1")),$AT938,MATCH("Display Name",INDIRECT(CONCATENATE($AE$1,"!$A$1")):INDIRECT(CONCATENATE($AE$1,"!$L$1")),0)-1,1,1)</f>
        <v>0</v>
      </c>
      <c r="AR938">
        <f ca="1">OFFSET(INDIRECT(CONCATENATE($AE$1,"!$A$1")),$AT938,MATCH("Pre-Windows 2000 Logon Name",INDIRECT(CONCATENATE($AE$1,"!$A$1")):INDIRECT(CONCATENATE($AE$1,"!$L$1")),0)-1,1,1)</f>
        <v>0</v>
      </c>
      <c r="AS938">
        <f ca="1">OFFSET(INDIRECT(CONCATENATE($AE$1,"!$A$1")),$AT938,MATCH("E-Mail Address",INDIRECT(CONCATENATE($AE$1,"!$A$1")):INDIRECT(CONCATENATE($AE$1,"!$L$1")),0)-1,1,1)</f>
        <v>0</v>
      </c>
      <c r="AT938">
        <v>937</v>
      </c>
    </row>
    <row r="939" spans="1:46" x14ac:dyDescent="0.25">
      <c r="A939" s="4"/>
      <c r="B939" s="4"/>
      <c r="C939" s="4"/>
      <c r="D939" s="4"/>
      <c r="E939" s="4"/>
      <c r="F939" s="4"/>
      <c r="H939" s="2"/>
      <c r="I939" t="str">
        <f t="shared" si="235"/>
        <v/>
      </c>
      <c r="K939" t="str">
        <f t="shared" si="224"/>
        <v/>
      </c>
      <c r="L939" t="str">
        <f t="shared" si="225"/>
        <v/>
      </c>
      <c r="M939" t="str">
        <f t="shared" si="226"/>
        <v/>
      </c>
      <c r="N939" t="str">
        <f t="shared" si="227"/>
        <v/>
      </c>
      <c r="O939" t="str">
        <f t="shared" si="228"/>
        <v/>
      </c>
      <c r="P939" t="str">
        <f t="shared" si="236"/>
        <v/>
      </c>
      <c r="R939" t="str">
        <f t="shared" ca="1" si="237"/>
        <v>0, 0</v>
      </c>
      <c r="S939">
        <f ca="1"/>
        <v>0</v>
      </c>
      <c r="T939">
        <f ca="1"/>
        <v>0</v>
      </c>
      <c r="U939">
        <f ca="1"/>
        <v>0</v>
      </c>
      <c r="V939">
        <f ca="1"/>
        <v>0</v>
      </c>
      <c r="W939">
        <f ca="1"/>
        <v>0</v>
      </c>
      <c r="X939">
        <f ca="1"/>
        <v>0</v>
      </c>
      <c r="Y939">
        <f ca="1"/>
        <v>0</v>
      </c>
      <c r="Z939">
        <f ca="1"/>
        <v>0</v>
      </c>
      <c r="AA939">
        <f ca="1"/>
        <v>0</v>
      </c>
      <c r="AC939" s="2"/>
      <c r="AD939" t="str">
        <f t="shared" si="238"/>
        <v/>
      </c>
      <c r="AF939" t="str">
        <f t="shared" si="229"/>
        <v/>
      </c>
      <c r="AG939" t="str">
        <f t="shared" si="230"/>
        <v/>
      </c>
      <c r="AH939" t="str">
        <f t="shared" si="231"/>
        <v/>
      </c>
      <c r="AI939" t="str">
        <f t="shared" si="232"/>
        <v/>
      </c>
      <c r="AJ939" t="str">
        <f t="shared" si="233"/>
        <v/>
      </c>
      <c r="AK939" t="str">
        <f t="shared" si="234"/>
        <v/>
      </c>
      <c r="AM939" t="str">
        <f t="shared" ca="1" si="239"/>
        <v>0, 0</v>
      </c>
      <c r="AN939">
        <f ca="1">OFFSET(INDIRECT(CONCATENATE($AE$1,"!$A$1")),$AT939,MATCH("First Name",INDIRECT(CONCATENATE($AE$1,"!$A$1")):INDIRECT(CONCATENATE($AE$1,"!$L$1")),0)-1,1,1)</f>
        <v>0</v>
      </c>
      <c r="AO939">
        <f ca="1">OFFSET(INDIRECT(CONCATENATE($AE$1,"!$A$1")),$AT939,MATCH("Last Name",INDIRECT(CONCATENATE($AE$1,"!$A$1")):INDIRECT(CONCATENATE($AE$1,"!$L$1")),0)-1,1,1)</f>
        <v>0</v>
      </c>
      <c r="AP939">
        <f ca="1">OFFSET(INDIRECT(CONCATENATE($AE$1,"!$A$1")),$AT939,MATCH("description",INDIRECT(CONCATENATE($AE$1,"!$A$1")):INDIRECT(CONCATENATE($AE$1,"!$L$1")),0)-1,1,1)</f>
        <v>0</v>
      </c>
      <c r="AQ939">
        <f ca="1">OFFSET(INDIRECT(CONCATENATE($AE$1,"!$A$1")),$AT939,MATCH("Display Name",INDIRECT(CONCATENATE($AE$1,"!$A$1")):INDIRECT(CONCATENATE($AE$1,"!$L$1")),0)-1,1,1)</f>
        <v>0</v>
      </c>
      <c r="AR939">
        <f ca="1">OFFSET(INDIRECT(CONCATENATE($AE$1,"!$A$1")),$AT939,MATCH("Pre-Windows 2000 Logon Name",INDIRECT(CONCATENATE($AE$1,"!$A$1")):INDIRECT(CONCATENATE($AE$1,"!$L$1")),0)-1,1,1)</f>
        <v>0</v>
      </c>
      <c r="AS939">
        <f ca="1">OFFSET(INDIRECT(CONCATENATE($AE$1,"!$A$1")),$AT939,MATCH("E-Mail Address",INDIRECT(CONCATENATE($AE$1,"!$A$1")):INDIRECT(CONCATENATE($AE$1,"!$L$1")),0)-1,1,1)</f>
        <v>0</v>
      </c>
      <c r="AT939">
        <v>938</v>
      </c>
    </row>
    <row r="940" spans="1:46" x14ac:dyDescent="0.25">
      <c r="A940" s="4"/>
      <c r="B940" s="4"/>
      <c r="C940" s="4"/>
      <c r="D940" s="4"/>
      <c r="E940" s="4"/>
      <c r="F940" s="4"/>
      <c r="H940" s="2"/>
      <c r="I940" t="str">
        <f t="shared" si="235"/>
        <v/>
      </c>
      <c r="K940" t="str">
        <f t="shared" si="224"/>
        <v/>
      </c>
      <c r="L940" t="str">
        <f t="shared" si="225"/>
        <v/>
      </c>
      <c r="M940" t="str">
        <f t="shared" si="226"/>
        <v/>
      </c>
      <c r="N940" t="str">
        <f t="shared" si="227"/>
        <v/>
      </c>
      <c r="O940" t="str">
        <f t="shared" si="228"/>
        <v/>
      </c>
      <c r="P940" t="str">
        <f t="shared" si="236"/>
        <v/>
      </c>
      <c r="R940" t="str">
        <f t="shared" ca="1" si="237"/>
        <v>0, 0</v>
      </c>
      <c r="S940">
        <f ca="1"/>
        <v>0</v>
      </c>
      <c r="T940">
        <f ca="1"/>
        <v>0</v>
      </c>
      <c r="U940">
        <f ca="1"/>
        <v>0</v>
      </c>
      <c r="V940">
        <f ca="1"/>
        <v>0</v>
      </c>
      <c r="W940">
        <f ca="1"/>
        <v>0</v>
      </c>
      <c r="X940">
        <f ca="1"/>
        <v>0</v>
      </c>
      <c r="Y940">
        <f ca="1"/>
        <v>0</v>
      </c>
      <c r="Z940">
        <f ca="1"/>
        <v>0</v>
      </c>
      <c r="AA940">
        <f ca="1"/>
        <v>0</v>
      </c>
      <c r="AC940" s="2"/>
      <c r="AD940" t="str">
        <f t="shared" si="238"/>
        <v/>
      </c>
      <c r="AF940" t="str">
        <f t="shared" si="229"/>
        <v/>
      </c>
      <c r="AG940" t="str">
        <f t="shared" si="230"/>
        <v/>
      </c>
      <c r="AH940" t="str">
        <f t="shared" si="231"/>
        <v/>
      </c>
      <c r="AI940" t="str">
        <f t="shared" si="232"/>
        <v/>
      </c>
      <c r="AJ940" t="str">
        <f t="shared" si="233"/>
        <v/>
      </c>
      <c r="AK940" t="str">
        <f t="shared" si="234"/>
        <v/>
      </c>
      <c r="AM940" t="str">
        <f t="shared" ca="1" si="239"/>
        <v>0, 0</v>
      </c>
      <c r="AN940">
        <f ca="1">OFFSET(INDIRECT(CONCATENATE($AE$1,"!$A$1")),$AT940,MATCH("First Name",INDIRECT(CONCATENATE($AE$1,"!$A$1")):INDIRECT(CONCATENATE($AE$1,"!$L$1")),0)-1,1,1)</f>
        <v>0</v>
      </c>
      <c r="AO940">
        <f ca="1">OFFSET(INDIRECT(CONCATENATE($AE$1,"!$A$1")),$AT940,MATCH("Last Name",INDIRECT(CONCATENATE($AE$1,"!$A$1")):INDIRECT(CONCATENATE($AE$1,"!$L$1")),0)-1,1,1)</f>
        <v>0</v>
      </c>
      <c r="AP940">
        <f ca="1">OFFSET(INDIRECT(CONCATENATE($AE$1,"!$A$1")),$AT940,MATCH("description",INDIRECT(CONCATENATE($AE$1,"!$A$1")):INDIRECT(CONCATENATE($AE$1,"!$L$1")),0)-1,1,1)</f>
        <v>0</v>
      </c>
      <c r="AQ940">
        <f ca="1">OFFSET(INDIRECT(CONCATENATE($AE$1,"!$A$1")),$AT940,MATCH("Display Name",INDIRECT(CONCATENATE($AE$1,"!$A$1")):INDIRECT(CONCATENATE($AE$1,"!$L$1")),0)-1,1,1)</f>
        <v>0</v>
      </c>
      <c r="AR940">
        <f ca="1">OFFSET(INDIRECT(CONCATENATE($AE$1,"!$A$1")),$AT940,MATCH("Pre-Windows 2000 Logon Name",INDIRECT(CONCATENATE($AE$1,"!$A$1")):INDIRECT(CONCATENATE($AE$1,"!$L$1")),0)-1,1,1)</f>
        <v>0</v>
      </c>
      <c r="AS940">
        <f ca="1">OFFSET(INDIRECT(CONCATENATE($AE$1,"!$A$1")),$AT940,MATCH("E-Mail Address",INDIRECT(CONCATENATE($AE$1,"!$A$1")):INDIRECT(CONCATENATE($AE$1,"!$L$1")),0)-1,1,1)</f>
        <v>0</v>
      </c>
      <c r="AT940">
        <v>939</v>
      </c>
    </row>
    <row r="941" spans="1:46" x14ac:dyDescent="0.25">
      <c r="A941" s="4"/>
      <c r="B941" s="4"/>
      <c r="C941" s="4"/>
      <c r="D941" s="4"/>
      <c r="E941" s="4"/>
      <c r="F941" s="4"/>
      <c r="H941" s="2"/>
      <c r="I941" t="str">
        <f t="shared" si="235"/>
        <v/>
      </c>
      <c r="K941" t="str">
        <f t="shared" si="224"/>
        <v/>
      </c>
      <c r="L941" t="str">
        <f t="shared" si="225"/>
        <v/>
      </c>
      <c r="M941" t="str">
        <f t="shared" si="226"/>
        <v/>
      </c>
      <c r="N941" t="str">
        <f t="shared" si="227"/>
        <v/>
      </c>
      <c r="O941" t="str">
        <f t="shared" si="228"/>
        <v/>
      </c>
      <c r="P941" t="str">
        <f t="shared" si="236"/>
        <v/>
      </c>
      <c r="R941" t="str">
        <f t="shared" ca="1" si="237"/>
        <v>0, 0</v>
      </c>
      <c r="S941">
        <f ca="1"/>
        <v>0</v>
      </c>
      <c r="T941">
        <f ca="1"/>
        <v>0</v>
      </c>
      <c r="U941">
        <f ca="1"/>
        <v>0</v>
      </c>
      <c r="V941">
        <f ca="1"/>
        <v>0</v>
      </c>
      <c r="W941">
        <f ca="1"/>
        <v>0</v>
      </c>
      <c r="X941">
        <f ca="1"/>
        <v>0</v>
      </c>
      <c r="Y941">
        <f ca="1"/>
        <v>0</v>
      </c>
      <c r="Z941">
        <f ca="1"/>
        <v>0</v>
      </c>
      <c r="AA941">
        <f ca="1"/>
        <v>0</v>
      </c>
      <c r="AC941" s="2"/>
      <c r="AD941" t="str">
        <f t="shared" si="238"/>
        <v/>
      </c>
      <c r="AF941" t="str">
        <f t="shared" si="229"/>
        <v/>
      </c>
      <c r="AG941" t="str">
        <f t="shared" si="230"/>
        <v/>
      </c>
      <c r="AH941" t="str">
        <f t="shared" si="231"/>
        <v/>
      </c>
      <c r="AI941" t="str">
        <f t="shared" si="232"/>
        <v/>
      </c>
      <c r="AJ941" t="str">
        <f t="shared" si="233"/>
        <v/>
      </c>
      <c r="AK941" t="str">
        <f t="shared" si="234"/>
        <v/>
      </c>
      <c r="AM941" t="str">
        <f t="shared" ca="1" si="239"/>
        <v>0, 0</v>
      </c>
      <c r="AN941">
        <f ca="1">OFFSET(INDIRECT(CONCATENATE($AE$1,"!$A$1")),$AT941,MATCH("First Name",INDIRECT(CONCATENATE($AE$1,"!$A$1")):INDIRECT(CONCATENATE($AE$1,"!$L$1")),0)-1,1,1)</f>
        <v>0</v>
      </c>
      <c r="AO941">
        <f ca="1">OFFSET(INDIRECT(CONCATENATE($AE$1,"!$A$1")),$AT941,MATCH("Last Name",INDIRECT(CONCATENATE($AE$1,"!$A$1")):INDIRECT(CONCATENATE($AE$1,"!$L$1")),0)-1,1,1)</f>
        <v>0</v>
      </c>
      <c r="AP941">
        <f ca="1">OFFSET(INDIRECT(CONCATENATE($AE$1,"!$A$1")),$AT941,MATCH("description",INDIRECT(CONCATENATE($AE$1,"!$A$1")):INDIRECT(CONCATENATE($AE$1,"!$L$1")),0)-1,1,1)</f>
        <v>0</v>
      </c>
      <c r="AQ941">
        <f ca="1">OFFSET(INDIRECT(CONCATENATE($AE$1,"!$A$1")),$AT941,MATCH("Display Name",INDIRECT(CONCATENATE($AE$1,"!$A$1")):INDIRECT(CONCATENATE($AE$1,"!$L$1")),0)-1,1,1)</f>
        <v>0</v>
      </c>
      <c r="AR941">
        <f ca="1">OFFSET(INDIRECT(CONCATENATE($AE$1,"!$A$1")),$AT941,MATCH("Pre-Windows 2000 Logon Name",INDIRECT(CONCATENATE($AE$1,"!$A$1")):INDIRECT(CONCATENATE($AE$1,"!$L$1")),0)-1,1,1)</f>
        <v>0</v>
      </c>
      <c r="AS941">
        <f ca="1">OFFSET(INDIRECT(CONCATENATE($AE$1,"!$A$1")),$AT941,MATCH("E-Mail Address",INDIRECT(CONCATENATE($AE$1,"!$A$1")):INDIRECT(CONCATENATE($AE$1,"!$L$1")),0)-1,1,1)</f>
        <v>0</v>
      </c>
      <c r="AT941">
        <v>940</v>
      </c>
    </row>
    <row r="942" spans="1:46" x14ac:dyDescent="0.25">
      <c r="A942" s="4"/>
      <c r="B942" s="4"/>
      <c r="C942" s="4"/>
      <c r="D942" s="4"/>
      <c r="E942" s="4"/>
      <c r="F942" s="4"/>
      <c r="H942" s="2"/>
      <c r="I942" t="str">
        <f t="shared" si="235"/>
        <v/>
      </c>
      <c r="K942" t="str">
        <f t="shared" si="224"/>
        <v/>
      </c>
      <c r="L942" t="str">
        <f t="shared" si="225"/>
        <v/>
      </c>
      <c r="M942" t="str">
        <f t="shared" si="226"/>
        <v/>
      </c>
      <c r="N942" t="str">
        <f t="shared" si="227"/>
        <v/>
      </c>
      <c r="O942" t="str">
        <f t="shared" si="228"/>
        <v/>
      </c>
      <c r="P942" t="str">
        <f t="shared" si="236"/>
        <v/>
      </c>
      <c r="R942" t="str">
        <f t="shared" ca="1" si="237"/>
        <v>0, 0</v>
      </c>
      <c r="S942">
        <f ca="1"/>
        <v>0</v>
      </c>
      <c r="T942">
        <f ca="1"/>
        <v>0</v>
      </c>
      <c r="U942">
        <f ca="1"/>
        <v>0</v>
      </c>
      <c r="V942">
        <f ca="1"/>
        <v>0</v>
      </c>
      <c r="W942">
        <f ca="1"/>
        <v>0</v>
      </c>
      <c r="X942">
        <f ca="1"/>
        <v>0</v>
      </c>
      <c r="Y942">
        <f ca="1"/>
        <v>0</v>
      </c>
      <c r="Z942">
        <f ca="1"/>
        <v>0</v>
      </c>
      <c r="AA942">
        <f ca="1"/>
        <v>0</v>
      </c>
      <c r="AC942" s="2"/>
      <c r="AD942" t="str">
        <f t="shared" si="238"/>
        <v/>
      </c>
      <c r="AF942" t="str">
        <f t="shared" si="229"/>
        <v/>
      </c>
      <c r="AG942" t="str">
        <f t="shared" si="230"/>
        <v/>
      </c>
      <c r="AH942" t="str">
        <f t="shared" si="231"/>
        <v/>
      </c>
      <c r="AI942" t="str">
        <f t="shared" si="232"/>
        <v/>
      </c>
      <c r="AJ942" t="str">
        <f t="shared" si="233"/>
        <v/>
      </c>
      <c r="AK942" t="str">
        <f t="shared" si="234"/>
        <v/>
      </c>
      <c r="AM942" t="str">
        <f t="shared" ca="1" si="239"/>
        <v>0, 0</v>
      </c>
      <c r="AN942">
        <f ca="1">OFFSET(INDIRECT(CONCATENATE($AE$1,"!$A$1")),$AT942,MATCH("First Name",INDIRECT(CONCATENATE($AE$1,"!$A$1")):INDIRECT(CONCATENATE($AE$1,"!$L$1")),0)-1,1,1)</f>
        <v>0</v>
      </c>
      <c r="AO942">
        <f ca="1">OFFSET(INDIRECT(CONCATENATE($AE$1,"!$A$1")),$AT942,MATCH("Last Name",INDIRECT(CONCATENATE($AE$1,"!$A$1")):INDIRECT(CONCATENATE($AE$1,"!$L$1")),0)-1,1,1)</f>
        <v>0</v>
      </c>
      <c r="AP942">
        <f ca="1">OFFSET(INDIRECT(CONCATENATE($AE$1,"!$A$1")),$AT942,MATCH("description",INDIRECT(CONCATENATE($AE$1,"!$A$1")):INDIRECT(CONCATENATE($AE$1,"!$L$1")),0)-1,1,1)</f>
        <v>0</v>
      </c>
      <c r="AQ942">
        <f ca="1">OFFSET(INDIRECT(CONCATENATE($AE$1,"!$A$1")),$AT942,MATCH("Display Name",INDIRECT(CONCATENATE($AE$1,"!$A$1")):INDIRECT(CONCATENATE($AE$1,"!$L$1")),0)-1,1,1)</f>
        <v>0</v>
      </c>
      <c r="AR942">
        <f ca="1">OFFSET(INDIRECT(CONCATENATE($AE$1,"!$A$1")),$AT942,MATCH("Pre-Windows 2000 Logon Name",INDIRECT(CONCATENATE($AE$1,"!$A$1")):INDIRECT(CONCATENATE($AE$1,"!$L$1")),0)-1,1,1)</f>
        <v>0</v>
      </c>
      <c r="AS942">
        <f ca="1">OFFSET(INDIRECT(CONCATENATE($AE$1,"!$A$1")),$AT942,MATCH("E-Mail Address",INDIRECT(CONCATENATE($AE$1,"!$A$1")):INDIRECT(CONCATENATE($AE$1,"!$L$1")),0)-1,1,1)</f>
        <v>0</v>
      </c>
      <c r="AT942">
        <v>941</v>
      </c>
    </row>
    <row r="943" spans="1:46" x14ac:dyDescent="0.25">
      <c r="A943" s="4"/>
      <c r="B943" s="4"/>
      <c r="C943" s="4"/>
      <c r="D943" s="4"/>
      <c r="E943" s="4"/>
      <c r="F943" s="4"/>
      <c r="H943" s="2"/>
      <c r="I943" t="str">
        <f t="shared" si="235"/>
        <v/>
      </c>
      <c r="K943" t="str">
        <f t="shared" si="224"/>
        <v/>
      </c>
      <c r="L943" t="str">
        <f t="shared" si="225"/>
        <v/>
      </c>
      <c r="M943" t="str">
        <f t="shared" si="226"/>
        <v/>
      </c>
      <c r="N943" t="str">
        <f t="shared" si="227"/>
        <v/>
      </c>
      <c r="O943" t="str">
        <f t="shared" si="228"/>
        <v/>
      </c>
      <c r="P943" t="str">
        <f t="shared" si="236"/>
        <v/>
      </c>
      <c r="R943" t="str">
        <f t="shared" ca="1" si="237"/>
        <v>0, 0</v>
      </c>
      <c r="S943">
        <f ca="1"/>
        <v>0</v>
      </c>
      <c r="T943">
        <f ca="1"/>
        <v>0</v>
      </c>
      <c r="U943">
        <f ca="1"/>
        <v>0</v>
      </c>
      <c r="V943">
        <f ca="1"/>
        <v>0</v>
      </c>
      <c r="W943">
        <f ca="1"/>
        <v>0</v>
      </c>
      <c r="X943">
        <f ca="1"/>
        <v>0</v>
      </c>
      <c r="Y943">
        <f ca="1"/>
        <v>0</v>
      </c>
      <c r="Z943">
        <f ca="1"/>
        <v>0</v>
      </c>
      <c r="AA943">
        <f ca="1"/>
        <v>0</v>
      </c>
      <c r="AC943" s="2"/>
      <c r="AD943" t="str">
        <f t="shared" si="238"/>
        <v/>
      </c>
      <c r="AF943" t="str">
        <f t="shared" si="229"/>
        <v/>
      </c>
      <c r="AG943" t="str">
        <f t="shared" si="230"/>
        <v/>
      </c>
      <c r="AH943" t="str">
        <f t="shared" si="231"/>
        <v/>
      </c>
      <c r="AI943" t="str">
        <f t="shared" si="232"/>
        <v/>
      </c>
      <c r="AJ943" t="str">
        <f t="shared" si="233"/>
        <v/>
      </c>
      <c r="AK943" t="str">
        <f t="shared" si="234"/>
        <v/>
      </c>
      <c r="AM943" t="str">
        <f t="shared" ca="1" si="239"/>
        <v>0, 0</v>
      </c>
      <c r="AN943">
        <f ca="1">OFFSET(INDIRECT(CONCATENATE($AE$1,"!$A$1")),$AT943,MATCH("First Name",INDIRECT(CONCATENATE($AE$1,"!$A$1")):INDIRECT(CONCATENATE($AE$1,"!$L$1")),0)-1,1,1)</f>
        <v>0</v>
      </c>
      <c r="AO943">
        <f ca="1">OFFSET(INDIRECT(CONCATENATE($AE$1,"!$A$1")),$AT943,MATCH("Last Name",INDIRECT(CONCATENATE($AE$1,"!$A$1")):INDIRECT(CONCATENATE($AE$1,"!$L$1")),0)-1,1,1)</f>
        <v>0</v>
      </c>
      <c r="AP943">
        <f ca="1">OFFSET(INDIRECT(CONCATENATE($AE$1,"!$A$1")),$AT943,MATCH("description",INDIRECT(CONCATENATE($AE$1,"!$A$1")):INDIRECT(CONCATENATE($AE$1,"!$L$1")),0)-1,1,1)</f>
        <v>0</v>
      </c>
      <c r="AQ943">
        <f ca="1">OFFSET(INDIRECT(CONCATENATE($AE$1,"!$A$1")),$AT943,MATCH("Display Name",INDIRECT(CONCATENATE($AE$1,"!$A$1")):INDIRECT(CONCATENATE($AE$1,"!$L$1")),0)-1,1,1)</f>
        <v>0</v>
      </c>
      <c r="AR943">
        <f ca="1">OFFSET(INDIRECT(CONCATENATE($AE$1,"!$A$1")),$AT943,MATCH("Pre-Windows 2000 Logon Name",INDIRECT(CONCATENATE($AE$1,"!$A$1")):INDIRECT(CONCATENATE($AE$1,"!$L$1")),0)-1,1,1)</f>
        <v>0</v>
      </c>
      <c r="AS943">
        <f ca="1">OFFSET(INDIRECT(CONCATENATE($AE$1,"!$A$1")),$AT943,MATCH("E-Mail Address",INDIRECT(CONCATENATE($AE$1,"!$A$1")):INDIRECT(CONCATENATE($AE$1,"!$L$1")),0)-1,1,1)</f>
        <v>0</v>
      </c>
      <c r="AT943">
        <v>942</v>
      </c>
    </row>
    <row r="944" spans="1:46" x14ac:dyDescent="0.25">
      <c r="A944" s="4"/>
      <c r="B944" s="4"/>
      <c r="C944" s="4"/>
      <c r="D944" s="4"/>
      <c r="E944" s="4"/>
      <c r="F944" s="4"/>
      <c r="H944" s="2"/>
      <c r="I944" t="str">
        <f t="shared" si="235"/>
        <v/>
      </c>
      <c r="K944" t="str">
        <f t="shared" si="224"/>
        <v/>
      </c>
      <c r="L944" t="str">
        <f t="shared" si="225"/>
        <v/>
      </c>
      <c r="M944" t="str">
        <f t="shared" si="226"/>
        <v/>
      </c>
      <c r="N944" t="str">
        <f t="shared" si="227"/>
        <v/>
      </c>
      <c r="O944" t="str">
        <f t="shared" si="228"/>
        <v/>
      </c>
      <c r="P944" t="str">
        <f t="shared" si="236"/>
        <v/>
      </c>
      <c r="R944" t="str">
        <f t="shared" ca="1" si="237"/>
        <v>0, 0</v>
      </c>
      <c r="S944">
        <f ca="1"/>
        <v>0</v>
      </c>
      <c r="T944">
        <f ca="1"/>
        <v>0</v>
      </c>
      <c r="U944">
        <f ca="1"/>
        <v>0</v>
      </c>
      <c r="V944">
        <f ca="1"/>
        <v>0</v>
      </c>
      <c r="W944">
        <f ca="1"/>
        <v>0</v>
      </c>
      <c r="X944">
        <f ca="1"/>
        <v>0</v>
      </c>
      <c r="Y944">
        <f ca="1"/>
        <v>0</v>
      </c>
      <c r="Z944">
        <f ca="1"/>
        <v>0</v>
      </c>
      <c r="AA944">
        <f ca="1"/>
        <v>0</v>
      </c>
      <c r="AC944" s="2"/>
      <c r="AD944" t="str">
        <f t="shared" si="238"/>
        <v/>
      </c>
      <c r="AF944" t="str">
        <f t="shared" si="229"/>
        <v/>
      </c>
      <c r="AG944" t="str">
        <f t="shared" si="230"/>
        <v/>
      </c>
      <c r="AH944" t="str">
        <f t="shared" si="231"/>
        <v/>
      </c>
      <c r="AI944" t="str">
        <f t="shared" si="232"/>
        <v/>
      </c>
      <c r="AJ944" t="str">
        <f t="shared" si="233"/>
        <v/>
      </c>
      <c r="AK944" t="str">
        <f t="shared" si="234"/>
        <v/>
      </c>
      <c r="AM944" t="str">
        <f t="shared" ca="1" si="239"/>
        <v>0, 0</v>
      </c>
      <c r="AN944">
        <f ca="1">OFFSET(INDIRECT(CONCATENATE($AE$1,"!$A$1")),$AT944,MATCH("First Name",INDIRECT(CONCATENATE($AE$1,"!$A$1")):INDIRECT(CONCATENATE($AE$1,"!$L$1")),0)-1,1,1)</f>
        <v>0</v>
      </c>
      <c r="AO944">
        <f ca="1">OFFSET(INDIRECT(CONCATENATE($AE$1,"!$A$1")),$AT944,MATCH("Last Name",INDIRECT(CONCATENATE($AE$1,"!$A$1")):INDIRECT(CONCATENATE($AE$1,"!$L$1")),0)-1,1,1)</f>
        <v>0</v>
      </c>
      <c r="AP944">
        <f ca="1">OFFSET(INDIRECT(CONCATENATE($AE$1,"!$A$1")),$AT944,MATCH("description",INDIRECT(CONCATENATE($AE$1,"!$A$1")):INDIRECT(CONCATENATE($AE$1,"!$L$1")),0)-1,1,1)</f>
        <v>0</v>
      </c>
      <c r="AQ944">
        <f ca="1">OFFSET(INDIRECT(CONCATENATE($AE$1,"!$A$1")),$AT944,MATCH("Display Name",INDIRECT(CONCATENATE($AE$1,"!$A$1")):INDIRECT(CONCATENATE($AE$1,"!$L$1")),0)-1,1,1)</f>
        <v>0</v>
      </c>
      <c r="AR944">
        <f ca="1">OFFSET(INDIRECT(CONCATENATE($AE$1,"!$A$1")),$AT944,MATCH("Pre-Windows 2000 Logon Name",INDIRECT(CONCATENATE($AE$1,"!$A$1")):INDIRECT(CONCATENATE($AE$1,"!$L$1")),0)-1,1,1)</f>
        <v>0</v>
      </c>
      <c r="AS944">
        <f ca="1">OFFSET(INDIRECT(CONCATENATE($AE$1,"!$A$1")),$AT944,MATCH("E-Mail Address",INDIRECT(CONCATENATE($AE$1,"!$A$1")):INDIRECT(CONCATENATE($AE$1,"!$L$1")),0)-1,1,1)</f>
        <v>0</v>
      </c>
      <c r="AT944">
        <v>943</v>
      </c>
    </row>
    <row r="945" spans="1:46" x14ac:dyDescent="0.25">
      <c r="A945" s="4"/>
      <c r="B945" s="4"/>
      <c r="C945" s="4"/>
      <c r="D945" s="4"/>
      <c r="E945" s="4"/>
      <c r="F945" s="4"/>
      <c r="H945" s="2"/>
      <c r="I945" t="str">
        <f t="shared" si="235"/>
        <v/>
      </c>
      <c r="K945" t="str">
        <f t="shared" si="224"/>
        <v/>
      </c>
      <c r="L945" t="str">
        <f t="shared" si="225"/>
        <v/>
      </c>
      <c r="M945" t="str">
        <f t="shared" si="226"/>
        <v/>
      </c>
      <c r="N945" t="str">
        <f t="shared" si="227"/>
        <v/>
      </c>
      <c r="O945" t="str">
        <f t="shared" si="228"/>
        <v/>
      </c>
      <c r="P945" t="str">
        <f t="shared" si="236"/>
        <v/>
      </c>
      <c r="R945" t="str">
        <f t="shared" ca="1" si="237"/>
        <v>0, 0</v>
      </c>
      <c r="S945">
        <f ca="1"/>
        <v>0</v>
      </c>
      <c r="T945">
        <f ca="1"/>
        <v>0</v>
      </c>
      <c r="U945">
        <f ca="1"/>
        <v>0</v>
      </c>
      <c r="V945">
        <f ca="1"/>
        <v>0</v>
      </c>
      <c r="W945">
        <f ca="1"/>
        <v>0</v>
      </c>
      <c r="X945">
        <f ca="1"/>
        <v>0</v>
      </c>
      <c r="Y945">
        <f ca="1"/>
        <v>0</v>
      </c>
      <c r="Z945">
        <f ca="1"/>
        <v>0</v>
      </c>
      <c r="AA945">
        <f ca="1"/>
        <v>0</v>
      </c>
      <c r="AC945" s="2"/>
      <c r="AD945" t="str">
        <f t="shared" si="238"/>
        <v/>
      </c>
      <c r="AF945" t="str">
        <f t="shared" si="229"/>
        <v/>
      </c>
      <c r="AG945" t="str">
        <f t="shared" si="230"/>
        <v/>
      </c>
      <c r="AH945" t="str">
        <f t="shared" si="231"/>
        <v/>
      </c>
      <c r="AI945" t="str">
        <f t="shared" si="232"/>
        <v/>
      </c>
      <c r="AJ945" t="str">
        <f t="shared" si="233"/>
        <v/>
      </c>
      <c r="AK945" t="str">
        <f t="shared" si="234"/>
        <v/>
      </c>
      <c r="AM945" t="str">
        <f t="shared" ca="1" si="239"/>
        <v>0, 0</v>
      </c>
      <c r="AN945">
        <f ca="1">OFFSET(INDIRECT(CONCATENATE($AE$1,"!$A$1")),$AT945,MATCH("First Name",INDIRECT(CONCATENATE($AE$1,"!$A$1")):INDIRECT(CONCATENATE($AE$1,"!$L$1")),0)-1,1,1)</f>
        <v>0</v>
      </c>
      <c r="AO945">
        <f ca="1">OFFSET(INDIRECT(CONCATENATE($AE$1,"!$A$1")),$AT945,MATCH("Last Name",INDIRECT(CONCATENATE($AE$1,"!$A$1")):INDIRECT(CONCATENATE($AE$1,"!$L$1")),0)-1,1,1)</f>
        <v>0</v>
      </c>
      <c r="AP945">
        <f ca="1">OFFSET(INDIRECT(CONCATENATE($AE$1,"!$A$1")),$AT945,MATCH("description",INDIRECT(CONCATENATE($AE$1,"!$A$1")):INDIRECT(CONCATENATE($AE$1,"!$L$1")),0)-1,1,1)</f>
        <v>0</v>
      </c>
      <c r="AQ945">
        <f ca="1">OFFSET(INDIRECT(CONCATENATE($AE$1,"!$A$1")),$AT945,MATCH("Display Name",INDIRECT(CONCATENATE($AE$1,"!$A$1")):INDIRECT(CONCATENATE($AE$1,"!$L$1")),0)-1,1,1)</f>
        <v>0</v>
      </c>
      <c r="AR945">
        <f ca="1">OFFSET(INDIRECT(CONCATENATE($AE$1,"!$A$1")),$AT945,MATCH("Pre-Windows 2000 Logon Name",INDIRECT(CONCATENATE($AE$1,"!$A$1")):INDIRECT(CONCATENATE($AE$1,"!$L$1")),0)-1,1,1)</f>
        <v>0</v>
      </c>
      <c r="AS945">
        <f ca="1">OFFSET(INDIRECT(CONCATENATE($AE$1,"!$A$1")),$AT945,MATCH("E-Mail Address",INDIRECT(CONCATENATE($AE$1,"!$A$1")):INDIRECT(CONCATENATE($AE$1,"!$L$1")),0)-1,1,1)</f>
        <v>0</v>
      </c>
      <c r="AT945">
        <v>944</v>
      </c>
    </row>
    <row r="946" spans="1:46" x14ac:dyDescent="0.25">
      <c r="A946" s="4"/>
      <c r="B946" s="4"/>
      <c r="C946" s="4"/>
      <c r="D946" s="4"/>
      <c r="E946" s="4"/>
      <c r="F946" s="4"/>
      <c r="H946" s="2"/>
      <c r="I946" t="str">
        <f t="shared" si="235"/>
        <v/>
      </c>
      <c r="K946" t="str">
        <f t="shared" si="224"/>
        <v/>
      </c>
      <c r="L946" t="str">
        <f t="shared" si="225"/>
        <v/>
      </c>
      <c r="M946" t="str">
        <f t="shared" si="226"/>
        <v/>
      </c>
      <c r="N946" t="str">
        <f t="shared" si="227"/>
        <v/>
      </c>
      <c r="O946" t="str">
        <f t="shared" si="228"/>
        <v/>
      </c>
      <c r="P946" t="str">
        <f t="shared" si="236"/>
        <v/>
      </c>
      <c r="R946" t="str">
        <f t="shared" ca="1" si="237"/>
        <v>0, 0</v>
      </c>
      <c r="S946">
        <f ca="1"/>
        <v>0</v>
      </c>
      <c r="T946">
        <f ca="1"/>
        <v>0</v>
      </c>
      <c r="U946">
        <f ca="1"/>
        <v>0</v>
      </c>
      <c r="V946">
        <f ca="1"/>
        <v>0</v>
      </c>
      <c r="W946">
        <f ca="1"/>
        <v>0</v>
      </c>
      <c r="X946">
        <f ca="1"/>
        <v>0</v>
      </c>
      <c r="Y946">
        <f ca="1"/>
        <v>0</v>
      </c>
      <c r="Z946">
        <f ca="1"/>
        <v>0</v>
      </c>
      <c r="AA946">
        <f ca="1"/>
        <v>0</v>
      </c>
      <c r="AC946" s="2"/>
      <c r="AD946" t="str">
        <f t="shared" si="238"/>
        <v/>
      </c>
      <c r="AF946" t="str">
        <f t="shared" si="229"/>
        <v/>
      </c>
      <c r="AG946" t="str">
        <f t="shared" si="230"/>
        <v/>
      </c>
      <c r="AH946" t="str">
        <f t="shared" si="231"/>
        <v/>
      </c>
      <c r="AI946" t="str">
        <f t="shared" si="232"/>
        <v/>
      </c>
      <c r="AJ946" t="str">
        <f t="shared" si="233"/>
        <v/>
      </c>
      <c r="AK946" t="str">
        <f t="shared" si="234"/>
        <v/>
      </c>
      <c r="AM946" t="str">
        <f t="shared" ca="1" si="239"/>
        <v>0, 0</v>
      </c>
      <c r="AN946">
        <f ca="1">OFFSET(INDIRECT(CONCATENATE($AE$1,"!$A$1")),$AT946,MATCH("First Name",INDIRECT(CONCATENATE($AE$1,"!$A$1")):INDIRECT(CONCATENATE($AE$1,"!$L$1")),0)-1,1,1)</f>
        <v>0</v>
      </c>
      <c r="AO946">
        <f ca="1">OFFSET(INDIRECT(CONCATENATE($AE$1,"!$A$1")),$AT946,MATCH("Last Name",INDIRECT(CONCATENATE($AE$1,"!$A$1")):INDIRECT(CONCATENATE($AE$1,"!$L$1")),0)-1,1,1)</f>
        <v>0</v>
      </c>
      <c r="AP946">
        <f ca="1">OFFSET(INDIRECT(CONCATENATE($AE$1,"!$A$1")),$AT946,MATCH("description",INDIRECT(CONCATENATE($AE$1,"!$A$1")):INDIRECT(CONCATENATE($AE$1,"!$L$1")),0)-1,1,1)</f>
        <v>0</v>
      </c>
      <c r="AQ946">
        <f ca="1">OFFSET(INDIRECT(CONCATENATE($AE$1,"!$A$1")),$AT946,MATCH("Display Name",INDIRECT(CONCATENATE($AE$1,"!$A$1")):INDIRECT(CONCATENATE($AE$1,"!$L$1")),0)-1,1,1)</f>
        <v>0</v>
      </c>
      <c r="AR946">
        <f ca="1">OFFSET(INDIRECT(CONCATENATE($AE$1,"!$A$1")),$AT946,MATCH("Pre-Windows 2000 Logon Name",INDIRECT(CONCATENATE($AE$1,"!$A$1")):INDIRECT(CONCATENATE($AE$1,"!$L$1")),0)-1,1,1)</f>
        <v>0</v>
      </c>
      <c r="AS946">
        <f ca="1">OFFSET(INDIRECT(CONCATENATE($AE$1,"!$A$1")),$AT946,MATCH("E-Mail Address",INDIRECT(CONCATENATE($AE$1,"!$A$1")):INDIRECT(CONCATENATE($AE$1,"!$L$1")),0)-1,1,1)</f>
        <v>0</v>
      </c>
      <c r="AT946">
        <v>945</v>
      </c>
    </row>
    <row r="947" spans="1:46" x14ac:dyDescent="0.25">
      <c r="A947" s="4"/>
      <c r="B947" s="4"/>
      <c r="C947" s="4"/>
      <c r="D947" s="4"/>
      <c r="E947" s="4"/>
      <c r="F947" s="4"/>
      <c r="H947" s="2"/>
      <c r="I947" t="str">
        <f t="shared" si="235"/>
        <v/>
      </c>
      <c r="K947" t="str">
        <f t="shared" si="224"/>
        <v/>
      </c>
      <c r="L947" t="str">
        <f t="shared" si="225"/>
        <v/>
      </c>
      <c r="M947" t="str">
        <f t="shared" si="226"/>
        <v/>
      </c>
      <c r="N947" t="str">
        <f t="shared" si="227"/>
        <v/>
      </c>
      <c r="O947" t="str">
        <f t="shared" si="228"/>
        <v/>
      </c>
      <c r="P947" t="str">
        <f t="shared" si="236"/>
        <v/>
      </c>
      <c r="R947" t="str">
        <f t="shared" ca="1" si="237"/>
        <v>0, 0</v>
      </c>
      <c r="S947">
        <f ca="1"/>
        <v>0</v>
      </c>
      <c r="T947">
        <f ca="1"/>
        <v>0</v>
      </c>
      <c r="U947">
        <f ca="1"/>
        <v>0</v>
      </c>
      <c r="V947">
        <f ca="1"/>
        <v>0</v>
      </c>
      <c r="W947">
        <f ca="1"/>
        <v>0</v>
      </c>
      <c r="X947">
        <f ca="1"/>
        <v>0</v>
      </c>
      <c r="Y947">
        <f ca="1"/>
        <v>0</v>
      </c>
      <c r="Z947">
        <f ca="1"/>
        <v>0</v>
      </c>
      <c r="AA947">
        <f ca="1"/>
        <v>0</v>
      </c>
      <c r="AC947" s="2"/>
      <c r="AD947" t="str">
        <f t="shared" si="238"/>
        <v/>
      </c>
      <c r="AF947" t="str">
        <f t="shared" si="229"/>
        <v/>
      </c>
      <c r="AG947" t="str">
        <f t="shared" si="230"/>
        <v/>
      </c>
      <c r="AH947" t="str">
        <f t="shared" si="231"/>
        <v/>
      </c>
      <c r="AI947" t="str">
        <f t="shared" si="232"/>
        <v/>
      </c>
      <c r="AJ947" t="str">
        <f t="shared" si="233"/>
        <v/>
      </c>
      <c r="AK947" t="str">
        <f t="shared" si="234"/>
        <v/>
      </c>
      <c r="AM947" t="str">
        <f t="shared" ca="1" si="239"/>
        <v>0, 0</v>
      </c>
      <c r="AN947">
        <f ca="1">OFFSET(INDIRECT(CONCATENATE($AE$1,"!$A$1")),$AT947,MATCH("First Name",INDIRECT(CONCATENATE($AE$1,"!$A$1")):INDIRECT(CONCATENATE($AE$1,"!$L$1")),0)-1,1,1)</f>
        <v>0</v>
      </c>
      <c r="AO947">
        <f ca="1">OFFSET(INDIRECT(CONCATENATE($AE$1,"!$A$1")),$AT947,MATCH("Last Name",INDIRECT(CONCATENATE($AE$1,"!$A$1")):INDIRECT(CONCATENATE($AE$1,"!$L$1")),0)-1,1,1)</f>
        <v>0</v>
      </c>
      <c r="AP947">
        <f ca="1">OFFSET(INDIRECT(CONCATENATE($AE$1,"!$A$1")),$AT947,MATCH("description",INDIRECT(CONCATENATE($AE$1,"!$A$1")):INDIRECT(CONCATENATE($AE$1,"!$L$1")),0)-1,1,1)</f>
        <v>0</v>
      </c>
      <c r="AQ947">
        <f ca="1">OFFSET(INDIRECT(CONCATENATE($AE$1,"!$A$1")),$AT947,MATCH("Display Name",INDIRECT(CONCATENATE($AE$1,"!$A$1")):INDIRECT(CONCATENATE($AE$1,"!$L$1")),0)-1,1,1)</f>
        <v>0</v>
      </c>
      <c r="AR947">
        <f ca="1">OFFSET(INDIRECT(CONCATENATE($AE$1,"!$A$1")),$AT947,MATCH("Pre-Windows 2000 Logon Name",INDIRECT(CONCATENATE($AE$1,"!$A$1")):INDIRECT(CONCATENATE($AE$1,"!$L$1")),0)-1,1,1)</f>
        <v>0</v>
      </c>
      <c r="AS947">
        <f ca="1">OFFSET(INDIRECT(CONCATENATE($AE$1,"!$A$1")),$AT947,MATCH("E-Mail Address",INDIRECT(CONCATENATE($AE$1,"!$A$1")):INDIRECT(CONCATENATE($AE$1,"!$L$1")),0)-1,1,1)</f>
        <v>0</v>
      </c>
      <c r="AT947">
        <v>946</v>
      </c>
    </row>
    <row r="948" spans="1:46" x14ac:dyDescent="0.25">
      <c r="A948" s="4"/>
      <c r="B948" s="4"/>
      <c r="C948" s="4"/>
      <c r="D948" s="4"/>
      <c r="E948" s="4"/>
      <c r="F948" s="4"/>
      <c r="H948" s="2"/>
      <c r="I948" t="str">
        <f t="shared" si="235"/>
        <v/>
      </c>
      <c r="K948" t="str">
        <f t="shared" si="224"/>
        <v/>
      </c>
      <c r="L948" t="str">
        <f t="shared" si="225"/>
        <v/>
      </c>
      <c r="M948" t="str">
        <f t="shared" si="226"/>
        <v/>
      </c>
      <c r="N948" t="str">
        <f t="shared" si="227"/>
        <v/>
      </c>
      <c r="O948" t="str">
        <f t="shared" si="228"/>
        <v/>
      </c>
      <c r="P948" t="str">
        <f t="shared" si="236"/>
        <v/>
      </c>
      <c r="R948" t="str">
        <f t="shared" ca="1" si="237"/>
        <v>0, 0</v>
      </c>
      <c r="S948">
        <f ca="1"/>
        <v>0</v>
      </c>
      <c r="T948">
        <f ca="1"/>
        <v>0</v>
      </c>
      <c r="U948">
        <f ca="1"/>
        <v>0</v>
      </c>
      <c r="V948">
        <f ca="1"/>
        <v>0</v>
      </c>
      <c r="W948">
        <f ca="1"/>
        <v>0</v>
      </c>
      <c r="X948">
        <f ca="1"/>
        <v>0</v>
      </c>
      <c r="Y948">
        <f ca="1"/>
        <v>0</v>
      </c>
      <c r="Z948">
        <f ca="1"/>
        <v>0</v>
      </c>
      <c r="AA948">
        <f ca="1"/>
        <v>0</v>
      </c>
      <c r="AC948" s="2"/>
      <c r="AD948" t="str">
        <f t="shared" si="238"/>
        <v/>
      </c>
      <c r="AF948" t="str">
        <f t="shared" si="229"/>
        <v/>
      </c>
      <c r="AG948" t="str">
        <f t="shared" si="230"/>
        <v/>
      </c>
      <c r="AH948" t="str">
        <f t="shared" si="231"/>
        <v/>
      </c>
      <c r="AI948" t="str">
        <f t="shared" si="232"/>
        <v/>
      </c>
      <c r="AJ948" t="str">
        <f t="shared" si="233"/>
        <v/>
      </c>
      <c r="AK948" t="str">
        <f t="shared" si="234"/>
        <v/>
      </c>
      <c r="AM948" t="str">
        <f t="shared" ca="1" si="239"/>
        <v>0, 0</v>
      </c>
      <c r="AN948">
        <f ca="1">OFFSET(INDIRECT(CONCATENATE($AE$1,"!$A$1")),$AT948,MATCH("First Name",INDIRECT(CONCATENATE($AE$1,"!$A$1")):INDIRECT(CONCATENATE($AE$1,"!$L$1")),0)-1,1,1)</f>
        <v>0</v>
      </c>
      <c r="AO948">
        <f ca="1">OFFSET(INDIRECT(CONCATENATE($AE$1,"!$A$1")),$AT948,MATCH("Last Name",INDIRECT(CONCATENATE($AE$1,"!$A$1")):INDIRECT(CONCATENATE($AE$1,"!$L$1")),0)-1,1,1)</f>
        <v>0</v>
      </c>
      <c r="AP948">
        <f ca="1">OFFSET(INDIRECT(CONCATENATE($AE$1,"!$A$1")),$AT948,MATCH("description",INDIRECT(CONCATENATE($AE$1,"!$A$1")):INDIRECT(CONCATENATE($AE$1,"!$L$1")),0)-1,1,1)</f>
        <v>0</v>
      </c>
      <c r="AQ948">
        <f ca="1">OFFSET(INDIRECT(CONCATENATE($AE$1,"!$A$1")),$AT948,MATCH("Display Name",INDIRECT(CONCATENATE($AE$1,"!$A$1")):INDIRECT(CONCATENATE($AE$1,"!$L$1")),0)-1,1,1)</f>
        <v>0</v>
      </c>
      <c r="AR948">
        <f ca="1">OFFSET(INDIRECT(CONCATENATE($AE$1,"!$A$1")),$AT948,MATCH("Pre-Windows 2000 Logon Name",INDIRECT(CONCATENATE($AE$1,"!$A$1")):INDIRECT(CONCATENATE($AE$1,"!$L$1")),0)-1,1,1)</f>
        <v>0</v>
      </c>
      <c r="AS948">
        <f ca="1">OFFSET(INDIRECT(CONCATENATE($AE$1,"!$A$1")),$AT948,MATCH("E-Mail Address",INDIRECT(CONCATENATE($AE$1,"!$A$1")):INDIRECT(CONCATENATE($AE$1,"!$L$1")),0)-1,1,1)</f>
        <v>0</v>
      </c>
      <c r="AT948">
        <v>947</v>
      </c>
    </row>
    <row r="949" spans="1:46" x14ac:dyDescent="0.25">
      <c r="A949" s="4"/>
      <c r="B949" s="4"/>
      <c r="C949" s="4"/>
      <c r="D949" s="4"/>
      <c r="E949" s="4"/>
      <c r="F949" s="4"/>
      <c r="H949" s="2"/>
      <c r="I949" t="str">
        <f t="shared" si="235"/>
        <v/>
      </c>
      <c r="K949" t="str">
        <f t="shared" si="224"/>
        <v/>
      </c>
      <c r="L949" t="str">
        <f t="shared" si="225"/>
        <v/>
      </c>
      <c r="M949" t="str">
        <f t="shared" si="226"/>
        <v/>
      </c>
      <c r="N949" t="str">
        <f t="shared" si="227"/>
        <v/>
      </c>
      <c r="O949" t="str">
        <f t="shared" si="228"/>
        <v/>
      </c>
      <c r="P949" t="str">
        <f t="shared" si="236"/>
        <v/>
      </c>
      <c r="R949" t="str">
        <f t="shared" ca="1" si="237"/>
        <v>0, 0</v>
      </c>
      <c r="S949">
        <f ca="1"/>
        <v>0</v>
      </c>
      <c r="T949">
        <f ca="1"/>
        <v>0</v>
      </c>
      <c r="U949">
        <f ca="1"/>
        <v>0</v>
      </c>
      <c r="V949">
        <f ca="1"/>
        <v>0</v>
      </c>
      <c r="W949">
        <f ca="1"/>
        <v>0</v>
      </c>
      <c r="X949">
        <f ca="1"/>
        <v>0</v>
      </c>
      <c r="Y949">
        <f ca="1"/>
        <v>0</v>
      </c>
      <c r="Z949">
        <f ca="1"/>
        <v>0</v>
      </c>
      <c r="AA949">
        <f ca="1"/>
        <v>0</v>
      </c>
      <c r="AC949" s="2"/>
      <c r="AD949" t="str">
        <f t="shared" si="238"/>
        <v/>
      </c>
      <c r="AF949" t="str">
        <f t="shared" si="229"/>
        <v/>
      </c>
      <c r="AG949" t="str">
        <f t="shared" si="230"/>
        <v/>
      </c>
      <c r="AH949" t="str">
        <f t="shared" si="231"/>
        <v/>
      </c>
      <c r="AI949" t="str">
        <f t="shared" si="232"/>
        <v/>
      </c>
      <c r="AJ949" t="str">
        <f t="shared" si="233"/>
        <v/>
      </c>
      <c r="AK949" t="str">
        <f t="shared" si="234"/>
        <v/>
      </c>
      <c r="AM949" t="str">
        <f t="shared" ca="1" si="239"/>
        <v>0, 0</v>
      </c>
      <c r="AN949">
        <f ca="1">OFFSET(INDIRECT(CONCATENATE($AE$1,"!$A$1")),$AT949,MATCH("First Name",INDIRECT(CONCATENATE($AE$1,"!$A$1")):INDIRECT(CONCATENATE($AE$1,"!$L$1")),0)-1,1,1)</f>
        <v>0</v>
      </c>
      <c r="AO949">
        <f ca="1">OFFSET(INDIRECT(CONCATENATE($AE$1,"!$A$1")),$AT949,MATCH("Last Name",INDIRECT(CONCATENATE($AE$1,"!$A$1")):INDIRECT(CONCATENATE($AE$1,"!$L$1")),0)-1,1,1)</f>
        <v>0</v>
      </c>
      <c r="AP949">
        <f ca="1">OFFSET(INDIRECT(CONCATENATE($AE$1,"!$A$1")),$AT949,MATCH("description",INDIRECT(CONCATENATE($AE$1,"!$A$1")):INDIRECT(CONCATENATE($AE$1,"!$L$1")),0)-1,1,1)</f>
        <v>0</v>
      </c>
      <c r="AQ949">
        <f ca="1">OFFSET(INDIRECT(CONCATENATE($AE$1,"!$A$1")),$AT949,MATCH("Display Name",INDIRECT(CONCATENATE($AE$1,"!$A$1")):INDIRECT(CONCATENATE($AE$1,"!$L$1")),0)-1,1,1)</f>
        <v>0</v>
      </c>
      <c r="AR949">
        <f ca="1">OFFSET(INDIRECT(CONCATENATE($AE$1,"!$A$1")),$AT949,MATCH("Pre-Windows 2000 Logon Name",INDIRECT(CONCATENATE($AE$1,"!$A$1")):INDIRECT(CONCATENATE($AE$1,"!$L$1")),0)-1,1,1)</f>
        <v>0</v>
      </c>
      <c r="AS949">
        <f ca="1">OFFSET(INDIRECT(CONCATENATE($AE$1,"!$A$1")),$AT949,MATCH("E-Mail Address",INDIRECT(CONCATENATE($AE$1,"!$A$1")):INDIRECT(CONCATENATE($AE$1,"!$L$1")),0)-1,1,1)</f>
        <v>0</v>
      </c>
      <c r="AT949">
        <v>948</v>
      </c>
    </row>
    <row r="950" spans="1:46" x14ac:dyDescent="0.25">
      <c r="A950" s="4"/>
      <c r="B950" s="4"/>
      <c r="C950" s="4"/>
      <c r="D950" s="4"/>
      <c r="E950" s="4"/>
      <c r="F950" s="4"/>
      <c r="H950" s="2"/>
      <c r="I950" t="str">
        <f t="shared" si="235"/>
        <v/>
      </c>
      <c r="K950" t="str">
        <f t="shared" si="224"/>
        <v/>
      </c>
      <c r="L950" t="str">
        <f t="shared" si="225"/>
        <v/>
      </c>
      <c r="M950" t="str">
        <f t="shared" si="226"/>
        <v/>
      </c>
      <c r="N950" t="str">
        <f t="shared" si="227"/>
        <v/>
      </c>
      <c r="O950" t="str">
        <f t="shared" si="228"/>
        <v/>
      </c>
      <c r="P950" t="str">
        <f t="shared" si="236"/>
        <v/>
      </c>
      <c r="R950" t="str">
        <f t="shared" ca="1" si="237"/>
        <v>0, 0</v>
      </c>
      <c r="S950">
        <f ca="1"/>
        <v>0</v>
      </c>
      <c r="T950">
        <f ca="1"/>
        <v>0</v>
      </c>
      <c r="U950">
        <f ca="1"/>
        <v>0</v>
      </c>
      <c r="V950">
        <f ca="1"/>
        <v>0</v>
      </c>
      <c r="W950">
        <f ca="1"/>
        <v>0</v>
      </c>
      <c r="X950">
        <f ca="1"/>
        <v>0</v>
      </c>
      <c r="Y950">
        <f ca="1"/>
        <v>0</v>
      </c>
      <c r="Z950">
        <f ca="1"/>
        <v>0</v>
      </c>
      <c r="AA950">
        <f ca="1"/>
        <v>0</v>
      </c>
      <c r="AC950" s="2"/>
      <c r="AD950" t="str">
        <f t="shared" si="238"/>
        <v/>
      </c>
      <c r="AF950" t="str">
        <f t="shared" si="229"/>
        <v/>
      </c>
      <c r="AG950" t="str">
        <f t="shared" si="230"/>
        <v/>
      </c>
      <c r="AH950" t="str">
        <f t="shared" si="231"/>
        <v/>
      </c>
      <c r="AI950" t="str">
        <f t="shared" si="232"/>
        <v/>
      </c>
      <c r="AJ950" t="str">
        <f t="shared" si="233"/>
        <v/>
      </c>
      <c r="AK950" t="str">
        <f t="shared" si="234"/>
        <v/>
      </c>
      <c r="AM950" t="str">
        <f t="shared" ca="1" si="239"/>
        <v>0, 0</v>
      </c>
      <c r="AN950">
        <f ca="1">OFFSET(INDIRECT(CONCATENATE($AE$1,"!$A$1")),$AT950,MATCH("First Name",INDIRECT(CONCATENATE($AE$1,"!$A$1")):INDIRECT(CONCATENATE($AE$1,"!$L$1")),0)-1,1,1)</f>
        <v>0</v>
      </c>
      <c r="AO950">
        <f ca="1">OFFSET(INDIRECT(CONCATENATE($AE$1,"!$A$1")),$AT950,MATCH("Last Name",INDIRECT(CONCATENATE($AE$1,"!$A$1")):INDIRECT(CONCATENATE($AE$1,"!$L$1")),0)-1,1,1)</f>
        <v>0</v>
      </c>
      <c r="AP950">
        <f ca="1">OFFSET(INDIRECT(CONCATENATE($AE$1,"!$A$1")),$AT950,MATCH("description",INDIRECT(CONCATENATE($AE$1,"!$A$1")):INDIRECT(CONCATENATE($AE$1,"!$L$1")),0)-1,1,1)</f>
        <v>0</v>
      </c>
      <c r="AQ950">
        <f ca="1">OFFSET(INDIRECT(CONCATENATE($AE$1,"!$A$1")),$AT950,MATCH("Display Name",INDIRECT(CONCATENATE($AE$1,"!$A$1")):INDIRECT(CONCATENATE($AE$1,"!$L$1")),0)-1,1,1)</f>
        <v>0</v>
      </c>
      <c r="AR950">
        <f ca="1">OFFSET(INDIRECT(CONCATENATE($AE$1,"!$A$1")),$AT950,MATCH("Pre-Windows 2000 Logon Name",INDIRECT(CONCATENATE($AE$1,"!$A$1")):INDIRECT(CONCATENATE($AE$1,"!$L$1")),0)-1,1,1)</f>
        <v>0</v>
      </c>
      <c r="AS950">
        <f ca="1">OFFSET(INDIRECT(CONCATENATE($AE$1,"!$A$1")),$AT950,MATCH("E-Mail Address",INDIRECT(CONCATENATE($AE$1,"!$A$1")):INDIRECT(CONCATENATE($AE$1,"!$L$1")),0)-1,1,1)</f>
        <v>0</v>
      </c>
      <c r="AT950">
        <v>949</v>
      </c>
    </row>
    <row r="951" spans="1:46" x14ac:dyDescent="0.25">
      <c r="A951" s="4"/>
      <c r="B951" s="4"/>
      <c r="C951" s="4"/>
      <c r="D951" s="4"/>
      <c r="E951" s="4"/>
      <c r="F951" s="4"/>
      <c r="H951" s="2"/>
      <c r="I951" t="str">
        <f t="shared" si="235"/>
        <v/>
      </c>
      <c r="K951" t="str">
        <f t="shared" si="224"/>
        <v/>
      </c>
      <c r="L951" t="str">
        <f t="shared" si="225"/>
        <v/>
      </c>
      <c r="M951" t="str">
        <f t="shared" si="226"/>
        <v/>
      </c>
      <c r="N951" t="str">
        <f t="shared" si="227"/>
        <v/>
      </c>
      <c r="O951" t="str">
        <f t="shared" si="228"/>
        <v/>
      </c>
      <c r="P951" t="str">
        <f t="shared" si="236"/>
        <v/>
      </c>
      <c r="R951" t="str">
        <f t="shared" ca="1" si="237"/>
        <v>0, 0</v>
      </c>
      <c r="S951">
        <f ca="1"/>
        <v>0</v>
      </c>
      <c r="T951">
        <f ca="1"/>
        <v>0</v>
      </c>
      <c r="U951">
        <f ca="1"/>
        <v>0</v>
      </c>
      <c r="V951">
        <f ca="1"/>
        <v>0</v>
      </c>
      <c r="W951">
        <f ca="1"/>
        <v>0</v>
      </c>
      <c r="X951">
        <f ca="1"/>
        <v>0</v>
      </c>
      <c r="Y951">
        <f ca="1"/>
        <v>0</v>
      </c>
      <c r="Z951">
        <f ca="1"/>
        <v>0</v>
      </c>
      <c r="AA951">
        <f ca="1"/>
        <v>0</v>
      </c>
      <c r="AC951" s="2"/>
      <c r="AD951" t="str">
        <f t="shared" si="238"/>
        <v/>
      </c>
      <c r="AF951" t="str">
        <f t="shared" si="229"/>
        <v/>
      </c>
      <c r="AG951" t="str">
        <f t="shared" si="230"/>
        <v/>
      </c>
      <c r="AH951" t="str">
        <f t="shared" si="231"/>
        <v/>
      </c>
      <c r="AI951" t="str">
        <f t="shared" si="232"/>
        <v/>
      </c>
      <c r="AJ951" t="str">
        <f t="shared" si="233"/>
        <v/>
      </c>
      <c r="AK951" t="str">
        <f t="shared" si="234"/>
        <v/>
      </c>
      <c r="AM951" t="str">
        <f t="shared" ca="1" si="239"/>
        <v>0, 0</v>
      </c>
      <c r="AN951">
        <f ca="1">OFFSET(INDIRECT(CONCATENATE($AE$1,"!$A$1")),$AT951,MATCH("First Name",INDIRECT(CONCATENATE($AE$1,"!$A$1")):INDIRECT(CONCATENATE($AE$1,"!$L$1")),0)-1,1,1)</f>
        <v>0</v>
      </c>
      <c r="AO951">
        <f ca="1">OFFSET(INDIRECT(CONCATENATE($AE$1,"!$A$1")),$AT951,MATCH("Last Name",INDIRECT(CONCATENATE($AE$1,"!$A$1")):INDIRECT(CONCATENATE($AE$1,"!$L$1")),0)-1,1,1)</f>
        <v>0</v>
      </c>
      <c r="AP951">
        <f ca="1">OFFSET(INDIRECT(CONCATENATE($AE$1,"!$A$1")),$AT951,MATCH("description",INDIRECT(CONCATENATE($AE$1,"!$A$1")):INDIRECT(CONCATENATE($AE$1,"!$L$1")),0)-1,1,1)</f>
        <v>0</v>
      </c>
      <c r="AQ951">
        <f ca="1">OFFSET(INDIRECT(CONCATENATE($AE$1,"!$A$1")),$AT951,MATCH("Display Name",INDIRECT(CONCATENATE($AE$1,"!$A$1")):INDIRECT(CONCATENATE($AE$1,"!$L$1")),0)-1,1,1)</f>
        <v>0</v>
      </c>
      <c r="AR951">
        <f ca="1">OFFSET(INDIRECT(CONCATENATE($AE$1,"!$A$1")),$AT951,MATCH("Pre-Windows 2000 Logon Name",INDIRECT(CONCATENATE($AE$1,"!$A$1")):INDIRECT(CONCATENATE($AE$1,"!$L$1")),0)-1,1,1)</f>
        <v>0</v>
      </c>
      <c r="AS951">
        <f ca="1">OFFSET(INDIRECT(CONCATENATE($AE$1,"!$A$1")),$AT951,MATCH("E-Mail Address",INDIRECT(CONCATENATE($AE$1,"!$A$1")):INDIRECT(CONCATENATE($AE$1,"!$L$1")),0)-1,1,1)</f>
        <v>0</v>
      </c>
      <c r="AT951">
        <v>950</v>
      </c>
    </row>
    <row r="952" spans="1:46" x14ac:dyDescent="0.25">
      <c r="A952" s="4"/>
      <c r="B952" s="4"/>
      <c r="C952" s="4"/>
      <c r="D952" s="4"/>
      <c r="E952" s="4"/>
      <c r="F952" s="4"/>
      <c r="H952" s="2"/>
      <c r="I952" t="str">
        <f t="shared" si="235"/>
        <v/>
      </c>
      <c r="K952" t="str">
        <f t="shared" si="224"/>
        <v/>
      </c>
      <c r="L952" t="str">
        <f t="shared" si="225"/>
        <v/>
      </c>
      <c r="M952" t="str">
        <f t="shared" si="226"/>
        <v/>
      </c>
      <c r="N952" t="str">
        <f t="shared" si="227"/>
        <v/>
      </c>
      <c r="O952" t="str">
        <f t="shared" si="228"/>
        <v/>
      </c>
      <c r="P952" t="str">
        <f t="shared" si="236"/>
        <v/>
      </c>
      <c r="R952" t="str">
        <f t="shared" ca="1" si="237"/>
        <v>0, 0</v>
      </c>
      <c r="S952">
        <f ca="1"/>
        <v>0</v>
      </c>
      <c r="T952">
        <f ca="1"/>
        <v>0</v>
      </c>
      <c r="U952">
        <f ca="1"/>
        <v>0</v>
      </c>
      <c r="V952">
        <f ca="1"/>
        <v>0</v>
      </c>
      <c r="W952">
        <f ca="1"/>
        <v>0</v>
      </c>
      <c r="X952">
        <f ca="1"/>
        <v>0</v>
      </c>
      <c r="Y952">
        <f ca="1"/>
        <v>0</v>
      </c>
      <c r="Z952">
        <f ca="1"/>
        <v>0</v>
      </c>
      <c r="AA952">
        <f ca="1"/>
        <v>0</v>
      </c>
      <c r="AC952" s="2"/>
      <c r="AD952" t="str">
        <f t="shared" si="238"/>
        <v/>
      </c>
      <c r="AF952" t="str">
        <f t="shared" si="229"/>
        <v/>
      </c>
      <c r="AG952" t="str">
        <f t="shared" si="230"/>
        <v/>
      </c>
      <c r="AH952" t="str">
        <f t="shared" si="231"/>
        <v/>
      </c>
      <c r="AI952" t="str">
        <f t="shared" si="232"/>
        <v/>
      </c>
      <c r="AJ952" t="str">
        <f t="shared" si="233"/>
        <v/>
      </c>
      <c r="AK952" t="str">
        <f t="shared" si="234"/>
        <v/>
      </c>
      <c r="AM952" t="str">
        <f t="shared" ca="1" si="239"/>
        <v>0, 0</v>
      </c>
      <c r="AN952">
        <f ca="1">OFFSET(INDIRECT(CONCATENATE($AE$1,"!$A$1")),$AT952,MATCH("First Name",INDIRECT(CONCATENATE($AE$1,"!$A$1")):INDIRECT(CONCATENATE($AE$1,"!$L$1")),0)-1,1,1)</f>
        <v>0</v>
      </c>
      <c r="AO952">
        <f ca="1">OFFSET(INDIRECT(CONCATENATE($AE$1,"!$A$1")),$AT952,MATCH("Last Name",INDIRECT(CONCATENATE($AE$1,"!$A$1")):INDIRECT(CONCATENATE($AE$1,"!$L$1")),0)-1,1,1)</f>
        <v>0</v>
      </c>
      <c r="AP952">
        <f ca="1">OFFSET(INDIRECT(CONCATENATE($AE$1,"!$A$1")),$AT952,MATCH("description",INDIRECT(CONCATENATE($AE$1,"!$A$1")):INDIRECT(CONCATENATE($AE$1,"!$L$1")),0)-1,1,1)</f>
        <v>0</v>
      </c>
      <c r="AQ952">
        <f ca="1">OFFSET(INDIRECT(CONCATENATE($AE$1,"!$A$1")),$AT952,MATCH("Display Name",INDIRECT(CONCATENATE($AE$1,"!$A$1")):INDIRECT(CONCATENATE($AE$1,"!$L$1")),0)-1,1,1)</f>
        <v>0</v>
      </c>
      <c r="AR952">
        <f ca="1">OFFSET(INDIRECT(CONCATENATE($AE$1,"!$A$1")),$AT952,MATCH("Pre-Windows 2000 Logon Name",INDIRECT(CONCATENATE($AE$1,"!$A$1")):INDIRECT(CONCATENATE($AE$1,"!$L$1")),0)-1,1,1)</f>
        <v>0</v>
      </c>
      <c r="AS952">
        <f ca="1">OFFSET(INDIRECT(CONCATENATE($AE$1,"!$A$1")),$AT952,MATCH("E-Mail Address",INDIRECT(CONCATENATE($AE$1,"!$A$1")):INDIRECT(CONCATENATE($AE$1,"!$L$1")),0)-1,1,1)</f>
        <v>0</v>
      </c>
      <c r="AT952">
        <v>951</v>
      </c>
    </row>
    <row r="953" spans="1:46" x14ac:dyDescent="0.25">
      <c r="A953" s="4"/>
      <c r="B953" s="4"/>
      <c r="C953" s="4"/>
      <c r="D953" s="4"/>
      <c r="E953" s="4"/>
      <c r="F953" s="4"/>
      <c r="H953" s="2"/>
      <c r="I953" t="str">
        <f t="shared" si="235"/>
        <v/>
      </c>
      <c r="K953" t="str">
        <f t="shared" si="224"/>
        <v/>
      </c>
      <c r="L953" t="str">
        <f t="shared" si="225"/>
        <v/>
      </c>
      <c r="M953" t="str">
        <f t="shared" si="226"/>
        <v/>
      </c>
      <c r="N953" t="str">
        <f t="shared" si="227"/>
        <v/>
      </c>
      <c r="O953" t="str">
        <f t="shared" si="228"/>
        <v/>
      </c>
      <c r="P953" t="str">
        <f t="shared" si="236"/>
        <v/>
      </c>
      <c r="R953" t="str">
        <f t="shared" ca="1" si="237"/>
        <v>0, 0</v>
      </c>
      <c r="S953">
        <f ca="1"/>
        <v>0</v>
      </c>
      <c r="T953">
        <f ca="1"/>
        <v>0</v>
      </c>
      <c r="U953">
        <f ca="1"/>
        <v>0</v>
      </c>
      <c r="V953">
        <f ca="1"/>
        <v>0</v>
      </c>
      <c r="W953">
        <f ca="1"/>
        <v>0</v>
      </c>
      <c r="X953">
        <f ca="1"/>
        <v>0</v>
      </c>
      <c r="Y953">
        <f ca="1"/>
        <v>0</v>
      </c>
      <c r="Z953">
        <f ca="1"/>
        <v>0</v>
      </c>
      <c r="AA953">
        <f ca="1"/>
        <v>0</v>
      </c>
      <c r="AC953" s="2"/>
      <c r="AD953" t="str">
        <f t="shared" si="238"/>
        <v/>
      </c>
      <c r="AF953" t="str">
        <f t="shared" si="229"/>
        <v/>
      </c>
      <c r="AG953" t="str">
        <f t="shared" si="230"/>
        <v/>
      </c>
      <c r="AH953" t="str">
        <f t="shared" si="231"/>
        <v/>
      </c>
      <c r="AI953" t="str">
        <f t="shared" si="232"/>
        <v/>
      </c>
      <c r="AJ953" t="str">
        <f t="shared" si="233"/>
        <v/>
      </c>
      <c r="AK953" t="str">
        <f t="shared" si="234"/>
        <v/>
      </c>
      <c r="AM953" t="str">
        <f t="shared" ca="1" si="239"/>
        <v>0, 0</v>
      </c>
      <c r="AN953">
        <f ca="1">OFFSET(INDIRECT(CONCATENATE($AE$1,"!$A$1")),$AT953,MATCH("First Name",INDIRECT(CONCATENATE($AE$1,"!$A$1")):INDIRECT(CONCATENATE($AE$1,"!$L$1")),0)-1,1,1)</f>
        <v>0</v>
      </c>
      <c r="AO953">
        <f ca="1">OFFSET(INDIRECT(CONCATENATE($AE$1,"!$A$1")),$AT953,MATCH("Last Name",INDIRECT(CONCATENATE($AE$1,"!$A$1")):INDIRECT(CONCATENATE($AE$1,"!$L$1")),0)-1,1,1)</f>
        <v>0</v>
      </c>
      <c r="AP953">
        <f ca="1">OFFSET(INDIRECT(CONCATENATE($AE$1,"!$A$1")),$AT953,MATCH("description",INDIRECT(CONCATENATE($AE$1,"!$A$1")):INDIRECT(CONCATENATE($AE$1,"!$L$1")),0)-1,1,1)</f>
        <v>0</v>
      </c>
      <c r="AQ953">
        <f ca="1">OFFSET(INDIRECT(CONCATENATE($AE$1,"!$A$1")),$AT953,MATCH("Display Name",INDIRECT(CONCATENATE($AE$1,"!$A$1")):INDIRECT(CONCATENATE($AE$1,"!$L$1")),0)-1,1,1)</f>
        <v>0</v>
      </c>
      <c r="AR953">
        <f ca="1">OFFSET(INDIRECT(CONCATENATE($AE$1,"!$A$1")),$AT953,MATCH("Pre-Windows 2000 Logon Name",INDIRECT(CONCATENATE($AE$1,"!$A$1")):INDIRECT(CONCATENATE($AE$1,"!$L$1")),0)-1,1,1)</f>
        <v>0</v>
      </c>
      <c r="AS953">
        <f ca="1">OFFSET(INDIRECT(CONCATENATE($AE$1,"!$A$1")),$AT953,MATCH("E-Mail Address",INDIRECT(CONCATENATE($AE$1,"!$A$1")):INDIRECT(CONCATENATE($AE$1,"!$L$1")),0)-1,1,1)</f>
        <v>0</v>
      </c>
      <c r="AT953">
        <v>952</v>
      </c>
    </row>
    <row r="954" spans="1:46" x14ac:dyDescent="0.25">
      <c r="A954" s="4"/>
      <c r="B954" s="4"/>
      <c r="C954" s="4"/>
      <c r="D954" s="4"/>
      <c r="E954" s="4"/>
      <c r="F954" s="4"/>
      <c r="H954" s="2"/>
      <c r="I954" t="str">
        <f t="shared" si="235"/>
        <v/>
      </c>
      <c r="K954" t="str">
        <f t="shared" si="224"/>
        <v/>
      </c>
      <c r="L954" t="str">
        <f t="shared" si="225"/>
        <v/>
      </c>
      <c r="M954" t="str">
        <f t="shared" si="226"/>
        <v/>
      </c>
      <c r="N954" t="str">
        <f t="shared" si="227"/>
        <v/>
      </c>
      <c r="O954" t="str">
        <f t="shared" si="228"/>
        <v/>
      </c>
      <c r="P954" t="str">
        <f t="shared" si="236"/>
        <v/>
      </c>
      <c r="R954" t="str">
        <f t="shared" ca="1" si="237"/>
        <v>0, 0</v>
      </c>
      <c r="S954">
        <f ca="1"/>
        <v>0</v>
      </c>
      <c r="T954">
        <f ca="1"/>
        <v>0</v>
      </c>
      <c r="U954">
        <f ca="1"/>
        <v>0</v>
      </c>
      <c r="V954">
        <f ca="1"/>
        <v>0</v>
      </c>
      <c r="W954">
        <f ca="1"/>
        <v>0</v>
      </c>
      <c r="X954">
        <f ca="1"/>
        <v>0</v>
      </c>
      <c r="Y954">
        <f ca="1"/>
        <v>0</v>
      </c>
      <c r="Z954">
        <f ca="1"/>
        <v>0</v>
      </c>
      <c r="AA954">
        <f ca="1"/>
        <v>0</v>
      </c>
      <c r="AC954" s="2"/>
      <c r="AD954" t="str">
        <f t="shared" si="238"/>
        <v/>
      </c>
      <c r="AF954" t="str">
        <f t="shared" si="229"/>
        <v/>
      </c>
      <c r="AG954" t="str">
        <f t="shared" si="230"/>
        <v/>
      </c>
      <c r="AH954" t="str">
        <f t="shared" si="231"/>
        <v/>
      </c>
      <c r="AI954" t="str">
        <f t="shared" si="232"/>
        <v/>
      </c>
      <c r="AJ954" t="str">
        <f t="shared" si="233"/>
        <v/>
      </c>
      <c r="AK954" t="str">
        <f t="shared" si="234"/>
        <v/>
      </c>
      <c r="AM954" t="str">
        <f t="shared" ca="1" si="239"/>
        <v>0, 0</v>
      </c>
      <c r="AN954">
        <f ca="1">OFFSET(INDIRECT(CONCATENATE($AE$1,"!$A$1")),$AT954,MATCH("First Name",INDIRECT(CONCATENATE($AE$1,"!$A$1")):INDIRECT(CONCATENATE($AE$1,"!$L$1")),0)-1,1,1)</f>
        <v>0</v>
      </c>
      <c r="AO954">
        <f ca="1">OFFSET(INDIRECT(CONCATENATE($AE$1,"!$A$1")),$AT954,MATCH("Last Name",INDIRECT(CONCATENATE($AE$1,"!$A$1")):INDIRECT(CONCATENATE($AE$1,"!$L$1")),0)-1,1,1)</f>
        <v>0</v>
      </c>
      <c r="AP954">
        <f ca="1">OFFSET(INDIRECT(CONCATENATE($AE$1,"!$A$1")),$AT954,MATCH("description",INDIRECT(CONCATENATE($AE$1,"!$A$1")):INDIRECT(CONCATENATE($AE$1,"!$L$1")),0)-1,1,1)</f>
        <v>0</v>
      </c>
      <c r="AQ954">
        <f ca="1">OFFSET(INDIRECT(CONCATENATE($AE$1,"!$A$1")),$AT954,MATCH("Display Name",INDIRECT(CONCATENATE($AE$1,"!$A$1")):INDIRECT(CONCATENATE($AE$1,"!$L$1")),0)-1,1,1)</f>
        <v>0</v>
      </c>
      <c r="AR954">
        <f ca="1">OFFSET(INDIRECT(CONCATENATE($AE$1,"!$A$1")),$AT954,MATCH("Pre-Windows 2000 Logon Name",INDIRECT(CONCATENATE($AE$1,"!$A$1")):INDIRECT(CONCATENATE($AE$1,"!$L$1")),0)-1,1,1)</f>
        <v>0</v>
      </c>
      <c r="AS954">
        <f ca="1">OFFSET(INDIRECT(CONCATENATE($AE$1,"!$A$1")),$AT954,MATCH("E-Mail Address",INDIRECT(CONCATENATE($AE$1,"!$A$1")):INDIRECT(CONCATENATE($AE$1,"!$L$1")),0)-1,1,1)</f>
        <v>0</v>
      </c>
      <c r="AT954">
        <v>953</v>
      </c>
    </row>
    <row r="955" spans="1:46" x14ac:dyDescent="0.25">
      <c r="A955" s="4"/>
      <c r="B955" s="4"/>
      <c r="C955" s="4"/>
      <c r="D955" s="4"/>
      <c r="E955" s="4"/>
      <c r="F955" s="4"/>
      <c r="H955" s="2"/>
      <c r="I955" t="str">
        <f t="shared" si="235"/>
        <v/>
      </c>
      <c r="K955" t="str">
        <f t="shared" si="224"/>
        <v/>
      </c>
      <c r="L955" t="str">
        <f t="shared" si="225"/>
        <v/>
      </c>
      <c r="M955" t="str">
        <f t="shared" si="226"/>
        <v/>
      </c>
      <c r="N955" t="str">
        <f t="shared" si="227"/>
        <v/>
      </c>
      <c r="O955" t="str">
        <f t="shared" si="228"/>
        <v/>
      </c>
      <c r="P955" t="str">
        <f t="shared" si="236"/>
        <v/>
      </c>
      <c r="R955" t="str">
        <f t="shared" ca="1" si="237"/>
        <v>0, 0</v>
      </c>
      <c r="S955">
        <f ca="1"/>
        <v>0</v>
      </c>
      <c r="T955">
        <f ca="1"/>
        <v>0</v>
      </c>
      <c r="U955">
        <f ca="1"/>
        <v>0</v>
      </c>
      <c r="V955">
        <f ca="1"/>
        <v>0</v>
      </c>
      <c r="W955">
        <f ca="1"/>
        <v>0</v>
      </c>
      <c r="X955">
        <f ca="1"/>
        <v>0</v>
      </c>
      <c r="Y955">
        <f ca="1"/>
        <v>0</v>
      </c>
      <c r="Z955">
        <f ca="1"/>
        <v>0</v>
      </c>
      <c r="AA955">
        <f ca="1"/>
        <v>0</v>
      </c>
      <c r="AC955" s="2"/>
      <c r="AD955" t="str">
        <f t="shared" si="238"/>
        <v/>
      </c>
      <c r="AF955" t="str">
        <f t="shared" si="229"/>
        <v/>
      </c>
      <c r="AG955" t="str">
        <f t="shared" si="230"/>
        <v/>
      </c>
      <c r="AH955" t="str">
        <f t="shared" si="231"/>
        <v/>
      </c>
      <c r="AI955" t="str">
        <f t="shared" si="232"/>
        <v/>
      </c>
      <c r="AJ955" t="str">
        <f t="shared" si="233"/>
        <v/>
      </c>
      <c r="AK955" t="str">
        <f t="shared" si="234"/>
        <v/>
      </c>
      <c r="AM955" t="str">
        <f t="shared" ca="1" si="239"/>
        <v>0, 0</v>
      </c>
      <c r="AN955">
        <f ca="1">OFFSET(INDIRECT(CONCATENATE($AE$1,"!$A$1")),$AT955,MATCH("First Name",INDIRECT(CONCATENATE($AE$1,"!$A$1")):INDIRECT(CONCATENATE($AE$1,"!$L$1")),0)-1,1,1)</f>
        <v>0</v>
      </c>
      <c r="AO955">
        <f ca="1">OFFSET(INDIRECT(CONCATENATE($AE$1,"!$A$1")),$AT955,MATCH("Last Name",INDIRECT(CONCATENATE($AE$1,"!$A$1")):INDIRECT(CONCATENATE($AE$1,"!$L$1")),0)-1,1,1)</f>
        <v>0</v>
      </c>
      <c r="AP955">
        <f ca="1">OFFSET(INDIRECT(CONCATENATE($AE$1,"!$A$1")),$AT955,MATCH("description",INDIRECT(CONCATENATE($AE$1,"!$A$1")):INDIRECT(CONCATENATE($AE$1,"!$L$1")),0)-1,1,1)</f>
        <v>0</v>
      </c>
      <c r="AQ955">
        <f ca="1">OFFSET(INDIRECT(CONCATENATE($AE$1,"!$A$1")),$AT955,MATCH("Display Name",INDIRECT(CONCATENATE($AE$1,"!$A$1")):INDIRECT(CONCATENATE($AE$1,"!$L$1")),0)-1,1,1)</f>
        <v>0</v>
      </c>
      <c r="AR955">
        <f ca="1">OFFSET(INDIRECT(CONCATENATE($AE$1,"!$A$1")),$AT955,MATCH("Pre-Windows 2000 Logon Name",INDIRECT(CONCATENATE($AE$1,"!$A$1")):INDIRECT(CONCATENATE($AE$1,"!$L$1")),0)-1,1,1)</f>
        <v>0</v>
      </c>
      <c r="AS955">
        <f ca="1">OFFSET(INDIRECT(CONCATENATE($AE$1,"!$A$1")),$AT955,MATCH("E-Mail Address",INDIRECT(CONCATENATE($AE$1,"!$A$1")):INDIRECT(CONCATENATE($AE$1,"!$L$1")),0)-1,1,1)</f>
        <v>0</v>
      </c>
      <c r="AT955">
        <v>954</v>
      </c>
    </row>
    <row r="956" spans="1:46" x14ac:dyDescent="0.25">
      <c r="A956" s="4"/>
      <c r="B956" s="4"/>
      <c r="C956" s="4"/>
      <c r="D956" s="4"/>
      <c r="E956" s="4"/>
      <c r="F956" s="4"/>
      <c r="H956" s="2"/>
      <c r="I956" t="str">
        <f t="shared" si="235"/>
        <v/>
      </c>
      <c r="K956" t="str">
        <f t="shared" si="224"/>
        <v/>
      </c>
      <c r="L956" t="str">
        <f t="shared" si="225"/>
        <v/>
      </c>
      <c r="M956" t="str">
        <f t="shared" si="226"/>
        <v/>
      </c>
      <c r="N956" t="str">
        <f t="shared" si="227"/>
        <v/>
      </c>
      <c r="O956" t="str">
        <f t="shared" si="228"/>
        <v/>
      </c>
      <c r="P956" t="str">
        <f t="shared" si="236"/>
        <v/>
      </c>
      <c r="R956" t="str">
        <f t="shared" ca="1" si="237"/>
        <v>0, 0</v>
      </c>
      <c r="S956">
        <f ca="1"/>
        <v>0</v>
      </c>
      <c r="T956">
        <f ca="1"/>
        <v>0</v>
      </c>
      <c r="U956">
        <f ca="1"/>
        <v>0</v>
      </c>
      <c r="V956">
        <f ca="1"/>
        <v>0</v>
      </c>
      <c r="W956">
        <f ca="1"/>
        <v>0</v>
      </c>
      <c r="X956">
        <f ca="1"/>
        <v>0</v>
      </c>
      <c r="Y956">
        <f ca="1"/>
        <v>0</v>
      </c>
      <c r="Z956">
        <f ca="1"/>
        <v>0</v>
      </c>
      <c r="AA956">
        <f ca="1"/>
        <v>0</v>
      </c>
      <c r="AC956" s="2"/>
      <c r="AD956" t="str">
        <f t="shared" si="238"/>
        <v/>
      </c>
      <c r="AF956" t="str">
        <f t="shared" si="229"/>
        <v/>
      </c>
      <c r="AG956" t="str">
        <f t="shared" si="230"/>
        <v/>
      </c>
      <c r="AH956" t="str">
        <f t="shared" si="231"/>
        <v/>
      </c>
      <c r="AI956" t="str">
        <f t="shared" si="232"/>
        <v/>
      </c>
      <c r="AJ956" t="str">
        <f t="shared" si="233"/>
        <v/>
      </c>
      <c r="AK956" t="str">
        <f t="shared" si="234"/>
        <v/>
      </c>
      <c r="AM956" t="str">
        <f t="shared" ca="1" si="239"/>
        <v>0, 0</v>
      </c>
      <c r="AN956">
        <f ca="1">OFFSET(INDIRECT(CONCATENATE($AE$1,"!$A$1")),$AT956,MATCH("First Name",INDIRECT(CONCATENATE($AE$1,"!$A$1")):INDIRECT(CONCATENATE($AE$1,"!$L$1")),0)-1,1,1)</f>
        <v>0</v>
      </c>
      <c r="AO956">
        <f ca="1">OFFSET(INDIRECT(CONCATENATE($AE$1,"!$A$1")),$AT956,MATCH("Last Name",INDIRECT(CONCATENATE($AE$1,"!$A$1")):INDIRECT(CONCATENATE($AE$1,"!$L$1")),0)-1,1,1)</f>
        <v>0</v>
      </c>
      <c r="AP956">
        <f ca="1">OFFSET(INDIRECT(CONCATENATE($AE$1,"!$A$1")),$AT956,MATCH("description",INDIRECT(CONCATENATE($AE$1,"!$A$1")):INDIRECT(CONCATENATE($AE$1,"!$L$1")),0)-1,1,1)</f>
        <v>0</v>
      </c>
      <c r="AQ956">
        <f ca="1">OFFSET(INDIRECT(CONCATENATE($AE$1,"!$A$1")),$AT956,MATCH("Display Name",INDIRECT(CONCATENATE($AE$1,"!$A$1")):INDIRECT(CONCATENATE($AE$1,"!$L$1")),0)-1,1,1)</f>
        <v>0</v>
      </c>
      <c r="AR956">
        <f ca="1">OFFSET(INDIRECT(CONCATENATE($AE$1,"!$A$1")),$AT956,MATCH("Pre-Windows 2000 Logon Name",INDIRECT(CONCATENATE($AE$1,"!$A$1")):INDIRECT(CONCATENATE($AE$1,"!$L$1")),0)-1,1,1)</f>
        <v>0</v>
      </c>
      <c r="AS956">
        <f ca="1">OFFSET(INDIRECT(CONCATENATE($AE$1,"!$A$1")),$AT956,MATCH("E-Mail Address",INDIRECT(CONCATENATE($AE$1,"!$A$1")):INDIRECT(CONCATENATE($AE$1,"!$L$1")),0)-1,1,1)</f>
        <v>0</v>
      </c>
      <c r="AT956">
        <v>955</v>
      </c>
    </row>
    <row r="957" spans="1:46" x14ac:dyDescent="0.25">
      <c r="A957" s="4"/>
      <c r="B957" s="4"/>
      <c r="C957" s="4"/>
      <c r="D957" s="4"/>
      <c r="E957" s="4"/>
      <c r="F957" s="4"/>
      <c r="H957" s="2"/>
      <c r="I957" t="str">
        <f t="shared" si="235"/>
        <v/>
      </c>
      <c r="K957" t="str">
        <f t="shared" si="224"/>
        <v/>
      </c>
      <c r="L957" t="str">
        <f t="shared" si="225"/>
        <v/>
      </c>
      <c r="M957" t="str">
        <f t="shared" si="226"/>
        <v/>
      </c>
      <c r="N957" t="str">
        <f t="shared" si="227"/>
        <v/>
      </c>
      <c r="O957" t="str">
        <f t="shared" si="228"/>
        <v/>
      </c>
      <c r="P957" t="str">
        <f t="shared" si="236"/>
        <v/>
      </c>
      <c r="R957" t="str">
        <f t="shared" ca="1" si="237"/>
        <v>0, 0</v>
      </c>
      <c r="S957">
        <f ca="1"/>
        <v>0</v>
      </c>
      <c r="T957">
        <f ca="1"/>
        <v>0</v>
      </c>
      <c r="U957">
        <f ca="1"/>
        <v>0</v>
      </c>
      <c r="V957">
        <f ca="1"/>
        <v>0</v>
      </c>
      <c r="W957">
        <f ca="1"/>
        <v>0</v>
      </c>
      <c r="X957">
        <f ca="1"/>
        <v>0</v>
      </c>
      <c r="Y957">
        <f ca="1"/>
        <v>0</v>
      </c>
      <c r="Z957">
        <f ca="1"/>
        <v>0</v>
      </c>
      <c r="AA957">
        <f ca="1"/>
        <v>0</v>
      </c>
      <c r="AC957" s="2"/>
      <c r="AD957" t="str">
        <f t="shared" si="238"/>
        <v/>
      </c>
      <c r="AF957" t="str">
        <f t="shared" si="229"/>
        <v/>
      </c>
      <c r="AG957" t="str">
        <f t="shared" si="230"/>
        <v/>
      </c>
      <c r="AH957" t="str">
        <f t="shared" si="231"/>
        <v/>
      </c>
      <c r="AI957" t="str">
        <f t="shared" si="232"/>
        <v/>
      </c>
      <c r="AJ957" t="str">
        <f t="shared" si="233"/>
        <v/>
      </c>
      <c r="AK957" t="str">
        <f t="shared" si="234"/>
        <v/>
      </c>
      <c r="AM957" t="str">
        <f t="shared" ca="1" si="239"/>
        <v>0, 0</v>
      </c>
      <c r="AN957">
        <f ca="1">OFFSET(INDIRECT(CONCATENATE($AE$1,"!$A$1")),$AT957,MATCH("First Name",INDIRECT(CONCATENATE($AE$1,"!$A$1")):INDIRECT(CONCATENATE($AE$1,"!$L$1")),0)-1,1,1)</f>
        <v>0</v>
      </c>
      <c r="AO957">
        <f ca="1">OFFSET(INDIRECT(CONCATENATE($AE$1,"!$A$1")),$AT957,MATCH("Last Name",INDIRECT(CONCATENATE($AE$1,"!$A$1")):INDIRECT(CONCATENATE($AE$1,"!$L$1")),0)-1,1,1)</f>
        <v>0</v>
      </c>
      <c r="AP957">
        <f ca="1">OFFSET(INDIRECT(CONCATENATE($AE$1,"!$A$1")),$AT957,MATCH("description",INDIRECT(CONCATENATE($AE$1,"!$A$1")):INDIRECT(CONCATENATE($AE$1,"!$L$1")),0)-1,1,1)</f>
        <v>0</v>
      </c>
      <c r="AQ957">
        <f ca="1">OFFSET(INDIRECT(CONCATENATE($AE$1,"!$A$1")),$AT957,MATCH("Display Name",INDIRECT(CONCATENATE($AE$1,"!$A$1")):INDIRECT(CONCATENATE($AE$1,"!$L$1")),0)-1,1,1)</f>
        <v>0</v>
      </c>
      <c r="AR957">
        <f ca="1">OFFSET(INDIRECT(CONCATENATE($AE$1,"!$A$1")),$AT957,MATCH("Pre-Windows 2000 Logon Name",INDIRECT(CONCATENATE($AE$1,"!$A$1")):INDIRECT(CONCATENATE($AE$1,"!$L$1")),0)-1,1,1)</f>
        <v>0</v>
      </c>
      <c r="AS957">
        <f ca="1">OFFSET(INDIRECT(CONCATENATE($AE$1,"!$A$1")),$AT957,MATCH("E-Mail Address",INDIRECT(CONCATENATE($AE$1,"!$A$1")):INDIRECT(CONCATENATE($AE$1,"!$L$1")),0)-1,1,1)</f>
        <v>0</v>
      </c>
      <c r="AT957">
        <v>956</v>
      </c>
    </row>
    <row r="958" spans="1:46" x14ac:dyDescent="0.25">
      <c r="A958" s="4"/>
      <c r="B958" s="4"/>
      <c r="C958" s="4"/>
      <c r="D958" s="4"/>
      <c r="E958" s="4"/>
      <c r="F958" s="4"/>
      <c r="H958" s="2"/>
      <c r="I958" t="str">
        <f t="shared" si="235"/>
        <v/>
      </c>
      <c r="K958" t="str">
        <f t="shared" si="224"/>
        <v/>
      </c>
      <c r="L958" t="str">
        <f t="shared" si="225"/>
        <v/>
      </c>
      <c r="M958" t="str">
        <f t="shared" si="226"/>
        <v/>
      </c>
      <c r="N958" t="str">
        <f t="shared" si="227"/>
        <v/>
      </c>
      <c r="O958" t="str">
        <f t="shared" si="228"/>
        <v/>
      </c>
      <c r="P958" t="str">
        <f t="shared" si="236"/>
        <v/>
      </c>
      <c r="R958" t="str">
        <f t="shared" ca="1" si="237"/>
        <v>0, 0</v>
      </c>
      <c r="S958">
        <f ca="1"/>
        <v>0</v>
      </c>
      <c r="T958">
        <f ca="1"/>
        <v>0</v>
      </c>
      <c r="U958">
        <f ca="1"/>
        <v>0</v>
      </c>
      <c r="V958">
        <f ca="1"/>
        <v>0</v>
      </c>
      <c r="W958">
        <f ca="1"/>
        <v>0</v>
      </c>
      <c r="X958">
        <f ca="1"/>
        <v>0</v>
      </c>
      <c r="Y958">
        <f ca="1"/>
        <v>0</v>
      </c>
      <c r="Z958">
        <f ca="1"/>
        <v>0</v>
      </c>
      <c r="AA958">
        <f ca="1"/>
        <v>0</v>
      </c>
      <c r="AC958" s="2"/>
      <c r="AD958" t="str">
        <f t="shared" si="238"/>
        <v/>
      </c>
      <c r="AF958" t="str">
        <f t="shared" si="229"/>
        <v/>
      </c>
      <c r="AG958" t="str">
        <f t="shared" si="230"/>
        <v/>
      </c>
      <c r="AH958" t="str">
        <f t="shared" si="231"/>
        <v/>
      </c>
      <c r="AI958" t="str">
        <f t="shared" si="232"/>
        <v/>
      </c>
      <c r="AJ958" t="str">
        <f t="shared" si="233"/>
        <v/>
      </c>
      <c r="AK958" t="str">
        <f t="shared" si="234"/>
        <v/>
      </c>
      <c r="AM958" t="str">
        <f t="shared" ca="1" si="239"/>
        <v>0, 0</v>
      </c>
      <c r="AN958">
        <f ca="1">OFFSET(INDIRECT(CONCATENATE($AE$1,"!$A$1")),$AT958,MATCH("First Name",INDIRECT(CONCATENATE($AE$1,"!$A$1")):INDIRECT(CONCATENATE($AE$1,"!$L$1")),0)-1,1,1)</f>
        <v>0</v>
      </c>
      <c r="AO958">
        <f ca="1">OFFSET(INDIRECT(CONCATENATE($AE$1,"!$A$1")),$AT958,MATCH("Last Name",INDIRECT(CONCATENATE($AE$1,"!$A$1")):INDIRECT(CONCATENATE($AE$1,"!$L$1")),0)-1,1,1)</f>
        <v>0</v>
      </c>
      <c r="AP958">
        <f ca="1">OFFSET(INDIRECT(CONCATENATE($AE$1,"!$A$1")),$AT958,MATCH("description",INDIRECT(CONCATENATE($AE$1,"!$A$1")):INDIRECT(CONCATENATE($AE$1,"!$L$1")),0)-1,1,1)</f>
        <v>0</v>
      </c>
      <c r="AQ958">
        <f ca="1">OFFSET(INDIRECT(CONCATENATE($AE$1,"!$A$1")),$AT958,MATCH("Display Name",INDIRECT(CONCATENATE($AE$1,"!$A$1")):INDIRECT(CONCATENATE($AE$1,"!$L$1")),0)-1,1,1)</f>
        <v>0</v>
      </c>
      <c r="AR958">
        <f ca="1">OFFSET(INDIRECT(CONCATENATE($AE$1,"!$A$1")),$AT958,MATCH("Pre-Windows 2000 Logon Name",INDIRECT(CONCATENATE($AE$1,"!$A$1")):INDIRECT(CONCATENATE($AE$1,"!$L$1")),0)-1,1,1)</f>
        <v>0</v>
      </c>
      <c r="AS958">
        <f ca="1">OFFSET(INDIRECT(CONCATENATE($AE$1,"!$A$1")),$AT958,MATCH("E-Mail Address",INDIRECT(CONCATENATE($AE$1,"!$A$1")):INDIRECT(CONCATENATE($AE$1,"!$L$1")),0)-1,1,1)</f>
        <v>0</v>
      </c>
      <c r="AT958">
        <v>957</v>
      </c>
    </row>
    <row r="959" spans="1:46" x14ac:dyDescent="0.25">
      <c r="A959" s="4"/>
      <c r="B959" s="4"/>
      <c r="C959" s="4"/>
      <c r="D959" s="4"/>
      <c r="E959" s="4"/>
      <c r="F959" s="4"/>
      <c r="H959" s="2"/>
      <c r="I959" t="str">
        <f t="shared" si="235"/>
        <v/>
      </c>
      <c r="K959" t="str">
        <f t="shared" si="224"/>
        <v/>
      </c>
      <c r="L959" t="str">
        <f t="shared" si="225"/>
        <v/>
      </c>
      <c r="M959" t="str">
        <f t="shared" si="226"/>
        <v/>
      </c>
      <c r="N959" t="str">
        <f t="shared" si="227"/>
        <v/>
      </c>
      <c r="O959" t="str">
        <f t="shared" si="228"/>
        <v/>
      </c>
      <c r="P959" t="str">
        <f t="shared" si="236"/>
        <v/>
      </c>
      <c r="R959" t="str">
        <f t="shared" ca="1" si="237"/>
        <v>0, 0</v>
      </c>
      <c r="S959">
        <f ca="1"/>
        <v>0</v>
      </c>
      <c r="T959">
        <f ca="1"/>
        <v>0</v>
      </c>
      <c r="U959">
        <f ca="1"/>
        <v>0</v>
      </c>
      <c r="V959">
        <f ca="1"/>
        <v>0</v>
      </c>
      <c r="W959">
        <f ca="1"/>
        <v>0</v>
      </c>
      <c r="X959">
        <f ca="1"/>
        <v>0</v>
      </c>
      <c r="Y959">
        <f ca="1"/>
        <v>0</v>
      </c>
      <c r="Z959">
        <f ca="1"/>
        <v>0</v>
      </c>
      <c r="AA959">
        <f ca="1"/>
        <v>0</v>
      </c>
      <c r="AC959" s="2"/>
      <c r="AD959" t="str">
        <f t="shared" si="238"/>
        <v/>
      </c>
      <c r="AF959" t="str">
        <f t="shared" si="229"/>
        <v/>
      </c>
      <c r="AG959" t="str">
        <f t="shared" si="230"/>
        <v/>
      </c>
      <c r="AH959" t="str">
        <f t="shared" si="231"/>
        <v/>
      </c>
      <c r="AI959" t="str">
        <f t="shared" si="232"/>
        <v/>
      </c>
      <c r="AJ959" t="str">
        <f t="shared" si="233"/>
        <v/>
      </c>
      <c r="AK959" t="str">
        <f t="shared" si="234"/>
        <v/>
      </c>
      <c r="AM959" t="str">
        <f t="shared" ca="1" si="239"/>
        <v>0, 0</v>
      </c>
      <c r="AN959">
        <f ca="1">OFFSET(INDIRECT(CONCATENATE($AE$1,"!$A$1")),$AT959,MATCH("First Name",INDIRECT(CONCATENATE($AE$1,"!$A$1")):INDIRECT(CONCATENATE($AE$1,"!$L$1")),0)-1,1,1)</f>
        <v>0</v>
      </c>
      <c r="AO959">
        <f ca="1">OFFSET(INDIRECT(CONCATENATE($AE$1,"!$A$1")),$AT959,MATCH("Last Name",INDIRECT(CONCATENATE($AE$1,"!$A$1")):INDIRECT(CONCATENATE($AE$1,"!$L$1")),0)-1,1,1)</f>
        <v>0</v>
      </c>
      <c r="AP959">
        <f ca="1">OFFSET(INDIRECT(CONCATENATE($AE$1,"!$A$1")),$AT959,MATCH("description",INDIRECT(CONCATENATE($AE$1,"!$A$1")):INDIRECT(CONCATENATE($AE$1,"!$L$1")),0)-1,1,1)</f>
        <v>0</v>
      </c>
      <c r="AQ959">
        <f ca="1">OFFSET(INDIRECT(CONCATENATE($AE$1,"!$A$1")),$AT959,MATCH("Display Name",INDIRECT(CONCATENATE($AE$1,"!$A$1")):INDIRECT(CONCATENATE($AE$1,"!$L$1")),0)-1,1,1)</f>
        <v>0</v>
      </c>
      <c r="AR959">
        <f ca="1">OFFSET(INDIRECT(CONCATENATE($AE$1,"!$A$1")),$AT959,MATCH("Pre-Windows 2000 Logon Name",INDIRECT(CONCATENATE($AE$1,"!$A$1")):INDIRECT(CONCATENATE($AE$1,"!$L$1")),0)-1,1,1)</f>
        <v>0</v>
      </c>
      <c r="AS959">
        <f ca="1">OFFSET(INDIRECT(CONCATENATE($AE$1,"!$A$1")),$AT959,MATCH("E-Mail Address",INDIRECT(CONCATENATE($AE$1,"!$A$1")):INDIRECT(CONCATENATE($AE$1,"!$L$1")),0)-1,1,1)</f>
        <v>0</v>
      </c>
      <c r="AT959">
        <v>958</v>
      </c>
    </row>
    <row r="960" spans="1:46" x14ac:dyDescent="0.25">
      <c r="A960" s="4"/>
      <c r="B960" s="4"/>
      <c r="C960" s="4"/>
      <c r="D960" s="4"/>
      <c r="E960" s="4"/>
      <c r="F960" s="4"/>
      <c r="H960" s="2"/>
      <c r="I960" t="str">
        <f t="shared" si="235"/>
        <v/>
      </c>
      <c r="K960" t="str">
        <f t="shared" si="224"/>
        <v/>
      </c>
      <c r="L960" t="str">
        <f t="shared" si="225"/>
        <v/>
      </c>
      <c r="M960" t="str">
        <f t="shared" si="226"/>
        <v/>
      </c>
      <c r="N960" t="str">
        <f t="shared" si="227"/>
        <v/>
      </c>
      <c r="O960" t="str">
        <f t="shared" si="228"/>
        <v/>
      </c>
      <c r="P960" t="str">
        <f t="shared" si="236"/>
        <v/>
      </c>
      <c r="R960" t="str">
        <f t="shared" ca="1" si="237"/>
        <v>0, 0</v>
      </c>
      <c r="S960">
        <f ca="1"/>
        <v>0</v>
      </c>
      <c r="T960">
        <f ca="1"/>
        <v>0</v>
      </c>
      <c r="U960">
        <f ca="1"/>
        <v>0</v>
      </c>
      <c r="V960">
        <f ca="1"/>
        <v>0</v>
      </c>
      <c r="W960">
        <f ca="1"/>
        <v>0</v>
      </c>
      <c r="X960">
        <f ca="1"/>
        <v>0</v>
      </c>
      <c r="Y960">
        <f ca="1"/>
        <v>0</v>
      </c>
      <c r="Z960">
        <f ca="1"/>
        <v>0</v>
      </c>
      <c r="AA960">
        <f ca="1"/>
        <v>0</v>
      </c>
      <c r="AC960" s="2"/>
      <c r="AD960" t="str">
        <f t="shared" si="238"/>
        <v/>
      </c>
      <c r="AF960" t="str">
        <f t="shared" si="229"/>
        <v/>
      </c>
      <c r="AG960" t="str">
        <f t="shared" si="230"/>
        <v/>
      </c>
      <c r="AH960" t="str">
        <f t="shared" si="231"/>
        <v/>
      </c>
      <c r="AI960" t="str">
        <f t="shared" si="232"/>
        <v/>
      </c>
      <c r="AJ960" t="str">
        <f t="shared" si="233"/>
        <v/>
      </c>
      <c r="AK960" t="str">
        <f t="shared" si="234"/>
        <v/>
      </c>
      <c r="AM960" t="str">
        <f t="shared" ca="1" si="239"/>
        <v>0, 0</v>
      </c>
      <c r="AN960">
        <f ca="1">OFFSET(INDIRECT(CONCATENATE($AE$1,"!$A$1")),$AT960,MATCH("First Name",INDIRECT(CONCATENATE($AE$1,"!$A$1")):INDIRECT(CONCATENATE($AE$1,"!$L$1")),0)-1,1,1)</f>
        <v>0</v>
      </c>
      <c r="AO960">
        <f ca="1">OFFSET(INDIRECT(CONCATENATE($AE$1,"!$A$1")),$AT960,MATCH("Last Name",INDIRECT(CONCATENATE($AE$1,"!$A$1")):INDIRECT(CONCATENATE($AE$1,"!$L$1")),0)-1,1,1)</f>
        <v>0</v>
      </c>
      <c r="AP960">
        <f ca="1">OFFSET(INDIRECT(CONCATENATE($AE$1,"!$A$1")),$AT960,MATCH("description",INDIRECT(CONCATENATE($AE$1,"!$A$1")):INDIRECT(CONCATENATE($AE$1,"!$L$1")),0)-1,1,1)</f>
        <v>0</v>
      </c>
      <c r="AQ960">
        <f ca="1">OFFSET(INDIRECT(CONCATENATE($AE$1,"!$A$1")),$AT960,MATCH("Display Name",INDIRECT(CONCATENATE($AE$1,"!$A$1")):INDIRECT(CONCATENATE($AE$1,"!$L$1")),0)-1,1,1)</f>
        <v>0</v>
      </c>
      <c r="AR960">
        <f ca="1">OFFSET(INDIRECT(CONCATENATE($AE$1,"!$A$1")),$AT960,MATCH("Pre-Windows 2000 Logon Name",INDIRECT(CONCATENATE($AE$1,"!$A$1")):INDIRECT(CONCATENATE($AE$1,"!$L$1")),0)-1,1,1)</f>
        <v>0</v>
      </c>
      <c r="AS960">
        <f ca="1">OFFSET(INDIRECT(CONCATENATE($AE$1,"!$A$1")),$AT960,MATCH("E-Mail Address",INDIRECT(CONCATENATE($AE$1,"!$A$1")):INDIRECT(CONCATENATE($AE$1,"!$L$1")),0)-1,1,1)</f>
        <v>0</v>
      </c>
      <c r="AT960">
        <v>959</v>
      </c>
    </row>
    <row r="961" spans="1:46" x14ac:dyDescent="0.25">
      <c r="A961" s="4"/>
      <c r="B961" s="4"/>
      <c r="C961" s="4"/>
      <c r="D961" s="4"/>
      <c r="E961" s="4"/>
      <c r="F961" s="4"/>
      <c r="H961" s="2"/>
      <c r="I961" t="str">
        <f t="shared" si="235"/>
        <v/>
      </c>
      <c r="K961" t="str">
        <f t="shared" si="224"/>
        <v/>
      </c>
      <c r="L961" t="str">
        <f t="shared" si="225"/>
        <v/>
      </c>
      <c r="M961" t="str">
        <f t="shared" si="226"/>
        <v/>
      </c>
      <c r="N961" t="str">
        <f t="shared" si="227"/>
        <v/>
      </c>
      <c r="O961" t="str">
        <f t="shared" si="228"/>
        <v/>
      </c>
      <c r="P961" t="str">
        <f t="shared" si="236"/>
        <v/>
      </c>
      <c r="R961" t="str">
        <f t="shared" ca="1" si="237"/>
        <v>0, 0</v>
      </c>
      <c r="S961">
        <f ca="1"/>
        <v>0</v>
      </c>
      <c r="T961">
        <f ca="1"/>
        <v>0</v>
      </c>
      <c r="U961">
        <f ca="1"/>
        <v>0</v>
      </c>
      <c r="V961">
        <f ca="1"/>
        <v>0</v>
      </c>
      <c r="W961">
        <f ca="1"/>
        <v>0</v>
      </c>
      <c r="X961">
        <f ca="1"/>
        <v>0</v>
      </c>
      <c r="Y961">
        <f ca="1"/>
        <v>0</v>
      </c>
      <c r="Z961">
        <f ca="1"/>
        <v>0</v>
      </c>
      <c r="AA961">
        <f ca="1"/>
        <v>0</v>
      </c>
      <c r="AC961" s="2"/>
      <c r="AD961" t="str">
        <f t="shared" si="238"/>
        <v/>
      </c>
      <c r="AF961" t="str">
        <f t="shared" si="229"/>
        <v/>
      </c>
      <c r="AG961" t="str">
        <f t="shared" si="230"/>
        <v/>
      </c>
      <c r="AH961" t="str">
        <f t="shared" si="231"/>
        <v/>
      </c>
      <c r="AI961" t="str">
        <f t="shared" si="232"/>
        <v/>
      </c>
      <c r="AJ961" t="str">
        <f t="shared" si="233"/>
        <v/>
      </c>
      <c r="AK961" t="str">
        <f t="shared" si="234"/>
        <v/>
      </c>
      <c r="AM961" t="str">
        <f t="shared" ca="1" si="239"/>
        <v>0, 0</v>
      </c>
      <c r="AN961">
        <f ca="1">OFFSET(INDIRECT(CONCATENATE($AE$1,"!$A$1")),$AT961,MATCH("First Name",INDIRECT(CONCATENATE($AE$1,"!$A$1")):INDIRECT(CONCATENATE($AE$1,"!$L$1")),0)-1,1,1)</f>
        <v>0</v>
      </c>
      <c r="AO961">
        <f ca="1">OFFSET(INDIRECT(CONCATENATE($AE$1,"!$A$1")),$AT961,MATCH("Last Name",INDIRECT(CONCATENATE($AE$1,"!$A$1")):INDIRECT(CONCATENATE($AE$1,"!$L$1")),0)-1,1,1)</f>
        <v>0</v>
      </c>
      <c r="AP961">
        <f ca="1">OFFSET(INDIRECT(CONCATENATE($AE$1,"!$A$1")),$AT961,MATCH("description",INDIRECT(CONCATENATE($AE$1,"!$A$1")):INDIRECT(CONCATENATE($AE$1,"!$L$1")),0)-1,1,1)</f>
        <v>0</v>
      </c>
      <c r="AQ961">
        <f ca="1">OFFSET(INDIRECT(CONCATENATE($AE$1,"!$A$1")),$AT961,MATCH("Display Name",INDIRECT(CONCATENATE($AE$1,"!$A$1")):INDIRECT(CONCATENATE($AE$1,"!$L$1")),0)-1,1,1)</f>
        <v>0</v>
      </c>
      <c r="AR961">
        <f ca="1">OFFSET(INDIRECT(CONCATENATE($AE$1,"!$A$1")),$AT961,MATCH("Pre-Windows 2000 Logon Name",INDIRECT(CONCATENATE($AE$1,"!$A$1")):INDIRECT(CONCATENATE($AE$1,"!$L$1")),0)-1,1,1)</f>
        <v>0</v>
      </c>
      <c r="AS961">
        <f ca="1">OFFSET(INDIRECT(CONCATENATE($AE$1,"!$A$1")),$AT961,MATCH("E-Mail Address",INDIRECT(CONCATENATE($AE$1,"!$A$1")):INDIRECT(CONCATENATE($AE$1,"!$L$1")),0)-1,1,1)</f>
        <v>0</v>
      </c>
      <c r="AT961">
        <v>960</v>
      </c>
    </row>
    <row r="962" spans="1:46" x14ac:dyDescent="0.25">
      <c r="A962" s="4"/>
      <c r="B962" s="4"/>
      <c r="C962" s="4"/>
      <c r="D962" s="4"/>
      <c r="E962" s="4"/>
      <c r="F962" s="4"/>
      <c r="H962" s="2"/>
      <c r="I962" t="str">
        <f t="shared" si="235"/>
        <v/>
      </c>
      <c r="K962" t="str">
        <f t="shared" ref="K962:K1001" si="240">IF($I962="","",IF(ISNA(VLOOKUP($I962,$R$2:$AA$1001,2,FALSE)),"Not Found",VLOOKUP($I962,$R$2:$AA$1001,2,FALSE)))</f>
        <v/>
      </c>
      <c r="L962" t="str">
        <f t="shared" ref="L962:L1001" si="241">IF($I962="","",IF(ISNA(VLOOKUP($I962,$R$2:$AA$1001,3,FALSE)),"Not Found",VLOOKUP($I962,$R$2:$AA$1001,3,FALSE)))</f>
        <v/>
      </c>
      <c r="M962" t="str">
        <f t="shared" ref="M962:M1001" si="242">IF($I962="","",IF(ISNA(VLOOKUP($I962,$R$2:$AA$1001,4,FALSE)),"Not Found",VLOOKUP($I962,$R$2:$AA$1001,4,FALSE)))</f>
        <v/>
      </c>
      <c r="N962" t="str">
        <f t="shared" ref="N962:N1001" si="243">IF($I962="","",IF(ISNA(VLOOKUP($I962,$R$2:$AA$1001,5,FALSE)),"Not Found",IF(VLOOKUP($I962,$R$2:$AA$1001,5,FALSE)=0,"Missing",VLOOKUP($I962,$R$2:$AA$1001,5,FALSE))))</f>
        <v/>
      </c>
      <c r="O962" t="str">
        <f t="shared" ref="O962:O1001" si="244">IF($I962="","",IF(ISNA(VLOOKUP($I962,$R$2:$AA$1001,6,FALSE)),"Not Found",IF(VLOOKUP($I962,$R$2:$AA$1001,6,FALSE)=0,"Missing",VLOOKUP($I962,$R$2:$AA$1001,6,FALSE))))</f>
        <v/>
      </c>
      <c r="P962" t="str">
        <f t="shared" si="236"/>
        <v/>
      </c>
      <c r="R962" t="str">
        <f t="shared" ca="1" si="237"/>
        <v>0, 0</v>
      </c>
      <c r="S962">
        <f ca="1"/>
        <v>0</v>
      </c>
      <c r="T962">
        <f ca="1"/>
        <v>0</v>
      </c>
      <c r="U962">
        <f ca="1"/>
        <v>0</v>
      </c>
      <c r="V962">
        <f ca="1"/>
        <v>0</v>
      </c>
      <c r="W962">
        <f ca="1"/>
        <v>0</v>
      </c>
      <c r="X962">
        <f ca="1"/>
        <v>0</v>
      </c>
      <c r="Y962">
        <f ca="1"/>
        <v>0</v>
      </c>
      <c r="Z962">
        <f ca="1"/>
        <v>0</v>
      </c>
      <c r="AA962">
        <f ca="1"/>
        <v>0</v>
      </c>
      <c r="AC962" s="2"/>
      <c r="AD962" t="str">
        <f t="shared" si="238"/>
        <v/>
      </c>
      <c r="AF962" t="str">
        <f t="shared" ref="AF962:AF1001" si="245">IF($I962="","",IF(ISNA(VLOOKUP($AD962,$AM$2:$AS$1001,2,FALSE)),"Not Found",VLOOKUP($AD962,$AM$2:$AS$1001,2,FALSE)))</f>
        <v/>
      </c>
      <c r="AG962" t="str">
        <f t="shared" ref="AG962:AG1001" si="246">IF($I962="","",IF(ISNA(VLOOKUP($AD962,$AM$2:$AS$1001,3,FALSE)),"Not Found",VLOOKUP($AD962,$AM$2:$AS$1001,3,FALSE)))</f>
        <v/>
      </c>
      <c r="AH962" t="str">
        <f t="shared" ref="AH962:AH1001" si="247">IF($I962="","",IF(ISNA(VLOOKUP($AD962,$AM$2:$AS$1001,4,FALSE)),"Not Found",VLOOKUP($AD962,$AM$2:$AS$1001,4,FALSE)))</f>
        <v/>
      </c>
      <c r="AI962" t="str">
        <f t="shared" ref="AI962:AI1001" si="248">IF($I962="","",IF(ISNA(VLOOKUP($AD962,$AM$2:$AS$1001,5,FALSE)),"Not Found",VLOOKUP($AD962,$AM$2:$AS$1001,5,FALSE)))</f>
        <v/>
      </c>
      <c r="AJ962" t="str">
        <f t="shared" ref="AJ962:AJ1001" si="249">IF($I962="","",IF(ISNA(VLOOKUP($AD962,$AM$2:$AS$1001,6,FALSE)),"Not Found",VLOOKUP($AD962,$AM$2:$AS$1001,6,FALSE)))</f>
        <v/>
      </c>
      <c r="AK962" t="str">
        <f t="shared" ref="AK962:AK1001" si="250">IF($I962="","",IF(ISNA(VLOOKUP($AD962,$AM$2:$AS$1001,7,FALSE)),"Not Found",IF(ISERROR(FIND("@",VLOOKUP($AD962,$AM$2:$AS$1001,7,FALSE))),"Missing",VLOOKUP($AD962,$AM$2:$AS$1001,7,FALSE))))</f>
        <v/>
      </c>
      <c r="AM962" t="str">
        <f t="shared" ca="1" si="239"/>
        <v>0, 0</v>
      </c>
      <c r="AN962">
        <f ca="1">OFFSET(INDIRECT(CONCATENATE($AE$1,"!$A$1")),$AT962,MATCH("First Name",INDIRECT(CONCATENATE($AE$1,"!$A$1")):INDIRECT(CONCATENATE($AE$1,"!$L$1")),0)-1,1,1)</f>
        <v>0</v>
      </c>
      <c r="AO962">
        <f ca="1">OFFSET(INDIRECT(CONCATENATE($AE$1,"!$A$1")),$AT962,MATCH("Last Name",INDIRECT(CONCATENATE($AE$1,"!$A$1")):INDIRECT(CONCATENATE($AE$1,"!$L$1")),0)-1,1,1)</f>
        <v>0</v>
      </c>
      <c r="AP962">
        <f ca="1">OFFSET(INDIRECT(CONCATENATE($AE$1,"!$A$1")),$AT962,MATCH("description",INDIRECT(CONCATENATE($AE$1,"!$A$1")):INDIRECT(CONCATENATE($AE$1,"!$L$1")),0)-1,1,1)</f>
        <v>0</v>
      </c>
      <c r="AQ962">
        <f ca="1">OFFSET(INDIRECT(CONCATENATE($AE$1,"!$A$1")),$AT962,MATCH("Display Name",INDIRECT(CONCATENATE($AE$1,"!$A$1")):INDIRECT(CONCATENATE($AE$1,"!$L$1")),0)-1,1,1)</f>
        <v>0</v>
      </c>
      <c r="AR962">
        <f ca="1">OFFSET(INDIRECT(CONCATENATE($AE$1,"!$A$1")),$AT962,MATCH("Pre-Windows 2000 Logon Name",INDIRECT(CONCATENATE($AE$1,"!$A$1")):INDIRECT(CONCATENATE($AE$1,"!$L$1")),0)-1,1,1)</f>
        <v>0</v>
      </c>
      <c r="AS962">
        <f ca="1">OFFSET(INDIRECT(CONCATENATE($AE$1,"!$A$1")),$AT962,MATCH("E-Mail Address",INDIRECT(CONCATENATE($AE$1,"!$A$1")):INDIRECT(CONCATENATE($AE$1,"!$L$1")),0)-1,1,1)</f>
        <v>0</v>
      </c>
      <c r="AT962">
        <v>961</v>
      </c>
    </row>
    <row r="963" spans="1:46" x14ac:dyDescent="0.25">
      <c r="A963" s="4"/>
      <c r="B963" s="4"/>
      <c r="C963" s="4"/>
      <c r="D963" s="4"/>
      <c r="E963" s="4"/>
      <c r="F963" s="4"/>
      <c r="H963" s="2"/>
      <c r="I963" t="str">
        <f t="shared" ref="I963:I1001" si="251">IF((H963&lt;&gt;"Deferred")*(H963&lt;&gt;""),H963,IF(($D963="")*($A963=""),"",CONCATENATE($D963,", ",$A963)))</f>
        <v/>
      </c>
      <c r="K963" t="str">
        <f t="shared" si="240"/>
        <v/>
      </c>
      <c r="L963" t="str">
        <f t="shared" si="241"/>
        <v/>
      </c>
      <c r="M963" t="str">
        <f t="shared" si="242"/>
        <v/>
      </c>
      <c r="N963" t="str">
        <f t="shared" si="243"/>
        <v/>
      </c>
      <c r="O963" t="str">
        <f t="shared" si="244"/>
        <v/>
      </c>
      <c r="P963" t="str">
        <f t="shared" ref="P963:P1001" si="252">IF($I963="","",IF(ISNA(VLOOKUP($I963,$R$2:$AA$1001,7,FALSE)),"Not Found",IF(VLOOKUP($I963,$R$2:$AA$1001,7,FALSE)=0,"Missing",VLOOKUP($I963,$R$2:$AA$1001,7,FALSE))))</f>
        <v/>
      </c>
      <c r="R963" t="str">
        <f t="shared" ref="R963:R1001" ca="1" si="253">CONCATENATE(T963,", ",S963)</f>
        <v>0, 0</v>
      </c>
      <c r="S963">
        <f ca="1"/>
        <v>0</v>
      </c>
      <c r="T963">
        <f ca="1"/>
        <v>0</v>
      </c>
      <c r="U963">
        <f ca="1"/>
        <v>0</v>
      </c>
      <c r="V963">
        <f ca="1"/>
        <v>0</v>
      </c>
      <c r="W963">
        <f ca="1"/>
        <v>0</v>
      </c>
      <c r="X963">
        <f ca="1"/>
        <v>0</v>
      </c>
      <c r="Y963">
        <f ca="1"/>
        <v>0</v>
      </c>
      <c r="Z963">
        <f ca="1"/>
        <v>0</v>
      </c>
      <c r="AA963">
        <f ca="1"/>
        <v>0</v>
      </c>
      <c r="AC963" s="2"/>
      <c r="AD963" t="str">
        <f t="shared" ref="AD963:AD1001" si="254">IF(AC963&lt;&gt;"",AC963,IF(($D963="")*($A963=""),"",CONCATENATE($D963,", ",$A963)))</f>
        <v/>
      </c>
      <c r="AF963" t="str">
        <f t="shared" si="245"/>
        <v/>
      </c>
      <c r="AG963" t="str">
        <f t="shared" si="246"/>
        <v/>
      </c>
      <c r="AH963" t="str">
        <f t="shared" si="247"/>
        <v/>
      </c>
      <c r="AI963" t="str">
        <f t="shared" si="248"/>
        <v/>
      </c>
      <c r="AJ963" t="str">
        <f t="shared" si="249"/>
        <v/>
      </c>
      <c r="AK963" t="str">
        <f t="shared" si="250"/>
        <v/>
      </c>
      <c r="AM963" t="str">
        <f t="shared" ref="AM963:AM1001" ca="1" si="255">CONCATENATE(AO963,", ",AN963)</f>
        <v>0, 0</v>
      </c>
      <c r="AN963">
        <f ca="1">OFFSET(INDIRECT(CONCATENATE($AE$1,"!$A$1")),$AT963,MATCH("First Name",INDIRECT(CONCATENATE($AE$1,"!$A$1")):INDIRECT(CONCATENATE($AE$1,"!$L$1")),0)-1,1,1)</f>
        <v>0</v>
      </c>
      <c r="AO963">
        <f ca="1">OFFSET(INDIRECT(CONCATENATE($AE$1,"!$A$1")),$AT963,MATCH("Last Name",INDIRECT(CONCATENATE($AE$1,"!$A$1")):INDIRECT(CONCATENATE($AE$1,"!$L$1")),0)-1,1,1)</f>
        <v>0</v>
      </c>
      <c r="AP963">
        <f ca="1">OFFSET(INDIRECT(CONCATENATE($AE$1,"!$A$1")),$AT963,MATCH("description",INDIRECT(CONCATENATE($AE$1,"!$A$1")):INDIRECT(CONCATENATE($AE$1,"!$L$1")),0)-1,1,1)</f>
        <v>0</v>
      </c>
      <c r="AQ963">
        <f ca="1">OFFSET(INDIRECT(CONCATENATE($AE$1,"!$A$1")),$AT963,MATCH("Display Name",INDIRECT(CONCATENATE($AE$1,"!$A$1")):INDIRECT(CONCATENATE($AE$1,"!$L$1")),0)-1,1,1)</f>
        <v>0</v>
      </c>
      <c r="AR963">
        <f ca="1">OFFSET(INDIRECT(CONCATENATE($AE$1,"!$A$1")),$AT963,MATCH("Pre-Windows 2000 Logon Name",INDIRECT(CONCATENATE($AE$1,"!$A$1")):INDIRECT(CONCATENATE($AE$1,"!$L$1")),0)-1,1,1)</f>
        <v>0</v>
      </c>
      <c r="AS963">
        <f ca="1">OFFSET(INDIRECT(CONCATENATE($AE$1,"!$A$1")),$AT963,MATCH("E-Mail Address",INDIRECT(CONCATENATE($AE$1,"!$A$1")):INDIRECT(CONCATENATE($AE$1,"!$L$1")),0)-1,1,1)</f>
        <v>0</v>
      </c>
      <c r="AT963">
        <v>962</v>
      </c>
    </row>
    <row r="964" spans="1:46" x14ac:dyDescent="0.25">
      <c r="A964" s="4"/>
      <c r="B964" s="4"/>
      <c r="C964" s="4"/>
      <c r="D964" s="4"/>
      <c r="E964" s="4"/>
      <c r="F964" s="4"/>
      <c r="H964" s="2"/>
      <c r="I964" t="str">
        <f t="shared" si="251"/>
        <v/>
      </c>
      <c r="K964" t="str">
        <f t="shared" si="240"/>
        <v/>
      </c>
      <c r="L964" t="str">
        <f t="shared" si="241"/>
        <v/>
      </c>
      <c r="M964" t="str">
        <f t="shared" si="242"/>
        <v/>
      </c>
      <c r="N964" t="str">
        <f t="shared" si="243"/>
        <v/>
      </c>
      <c r="O964" t="str">
        <f t="shared" si="244"/>
        <v/>
      </c>
      <c r="P964" t="str">
        <f t="shared" si="252"/>
        <v/>
      </c>
      <c r="R964" t="str">
        <f t="shared" ca="1" si="253"/>
        <v>0, 0</v>
      </c>
      <c r="S964">
        <f ca="1"/>
        <v>0</v>
      </c>
      <c r="T964">
        <f ca="1"/>
        <v>0</v>
      </c>
      <c r="U964">
        <f ca="1"/>
        <v>0</v>
      </c>
      <c r="V964">
        <f ca="1"/>
        <v>0</v>
      </c>
      <c r="W964">
        <f ca="1"/>
        <v>0</v>
      </c>
      <c r="X964">
        <f ca="1"/>
        <v>0</v>
      </c>
      <c r="Y964">
        <f ca="1"/>
        <v>0</v>
      </c>
      <c r="Z964">
        <f ca="1"/>
        <v>0</v>
      </c>
      <c r="AA964">
        <f ca="1"/>
        <v>0</v>
      </c>
      <c r="AC964" s="2"/>
      <c r="AD964" t="str">
        <f t="shared" si="254"/>
        <v/>
      </c>
      <c r="AF964" t="str">
        <f t="shared" si="245"/>
        <v/>
      </c>
      <c r="AG964" t="str">
        <f t="shared" si="246"/>
        <v/>
      </c>
      <c r="AH964" t="str">
        <f t="shared" si="247"/>
        <v/>
      </c>
      <c r="AI964" t="str">
        <f t="shared" si="248"/>
        <v/>
      </c>
      <c r="AJ964" t="str">
        <f t="shared" si="249"/>
        <v/>
      </c>
      <c r="AK964" t="str">
        <f t="shared" si="250"/>
        <v/>
      </c>
      <c r="AM964" t="str">
        <f t="shared" ca="1" si="255"/>
        <v>0, 0</v>
      </c>
      <c r="AN964">
        <f ca="1">OFFSET(INDIRECT(CONCATENATE($AE$1,"!$A$1")),$AT964,MATCH("First Name",INDIRECT(CONCATENATE($AE$1,"!$A$1")):INDIRECT(CONCATENATE($AE$1,"!$L$1")),0)-1,1,1)</f>
        <v>0</v>
      </c>
      <c r="AO964">
        <f ca="1">OFFSET(INDIRECT(CONCATENATE($AE$1,"!$A$1")),$AT964,MATCH("Last Name",INDIRECT(CONCATENATE($AE$1,"!$A$1")):INDIRECT(CONCATENATE($AE$1,"!$L$1")),0)-1,1,1)</f>
        <v>0</v>
      </c>
      <c r="AP964">
        <f ca="1">OFFSET(INDIRECT(CONCATENATE($AE$1,"!$A$1")),$AT964,MATCH("description",INDIRECT(CONCATENATE($AE$1,"!$A$1")):INDIRECT(CONCATENATE($AE$1,"!$L$1")),0)-1,1,1)</f>
        <v>0</v>
      </c>
      <c r="AQ964">
        <f ca="1">OFFSET(INDIRECT(CONCATENATE($AE$1,"!$A$1")),$AT964,MATCH("Display Name",INDIRECT(CONCATENATE($AE$1,"!$A$1")):INDIRECT(CONCATENATE($AE$1,"!$L$1")),0)-1,1,1)</f>
        <v>0</v>
      </c>
      <c r="AR964">
        <f ca="1">OFFSET(INDIRECT(CONCATENATE($AE$1,"!$A$1")),$AT964,MATCH("Pre-Windows 2000 Logon Name",INDIRECT(CONCATENATE($AE$1,"!$A$1")):INDIRECT(CONCATENATE($AE$1,"!$L$1")),0)-1,1,1)</f>
        <v>0</v>
      </c>
      <c r="AS964">
        <f ca="1">OFFSET(INDIRECT(CONCATENATE($AE$1,"!$A$1")),$AT964,MATCH("E-Mail Address",INDIRECT(CONCATENATE($AE$1,"!$A$1")):INDIRECT(CONCATENATE($AE$1,"!$L$1")),0)-1,1,1)</f>
        <v>0</v>
      </c>
      <c r="AT964">
        <v>963</v>
      </c>
    </row>
    <row r="965" spans="1:46" x14ac:dyDescent="0.25">
      <c r="A965" s="4"/>
      <c r="B965" s="4"/>
      <c r="C965" s="4"/>
      <c r="D965" s="4"/>
      <c r="E965" s="4"/>
      <c r="F965" s="4"/>
      <c r="H965" s="2"/>
      <c r="I965" t="str">
        <f t="shared" si="251"/>
        <v/>
      </c>
      <c r="K965" t="str">
        <f t="shared" si="240"/>
        <v/>
      </c>
      <c r="L965" t="str">
        <f t="shared" si="241"/>
        <v/>
      </c>
      <c r="M965" t="str">
        <f t="shared" si="242"/>
        <v/>
      </c>
      <c r="N965" t="str">
        <f t="shared" si="243"/>
        <v/>
      </c>
      <c r="O965" t="str">
        <f t="shared" si="244"/>
        <v/>
      </c>
      <c r="P965" t="str">
        <f t="shared" si="252"/>
        <v/>
      </c>
      <c r="R965" t="str">
        <f t="shared" ca="1" si="253"/>
        <v>0, 0</v>
      </c>
      <c r="S965">
        <f ca="1"/>
        <v>0</v>
      </c>
      <c r="T965">
        <f ca="1"/>
        <v>0</v>
      </c>
      <c r="U965">
        <f ca="1"/>
        <v>0</v>
      </c>
      <c r="V965">
        <f ca="1"/>
        <v>0</v>
      </c>
      <c r="W965">
        <f ca="1"/>
        <v>0</v>
      </c>
      <c r="X965">
        <f ca="1"/>
        <v>0</v>
      </c>
      <c r="Y965">
        <f ca="1"/>
        <v>0</v>
      </c>
      <c r="Z965">
        <f ca="1"/>
        <v>0</v>
      </c>
      <c r="AA965">
        <f ca="1"/>
        <v>0</v>
      </c>
      <c r="AC965" s="2"/>
      <c r="AD965" t="str">
        <f t="shared" si="254"/>
        <v/>
      </c>
      <c r="AF965" t="str">
        <f t="shared" si="245"/>
        <v/>
      </c>
      <c r="AG965" t="str">
        <f t="shared" si="246"/>
        <v/>
      </c>
      <c r="AH965" t="str">
        <f t="shared" si="247"/>
        <v/>
      </c>
      <c r="AI965" t="str">
        <f t="shared" si="248"/>
        <v/>
      </c>
      <c r="AJ965" t="str">
        <f t="shared" si="249"/>
        <v/>
      </c>
      <c r="AK965" t="str">
        <f t="shared" si="250"/>
        <v/>
      </c>
      <c r="AM965" t="str">
        <f t="shared" ca="1" si="255"/>
        <v>0, 0</v>
      </c>
      <c r="AN965">
        <f ca="1">OFFSET(INDIRECT(CONCATENATE($AE$1,"!$A$1")),$AT965,MATCH("First Name",INDIRECT(CONCATENATE($AE$1,"!$A$1")):INDIRECT(CONCATENATE($AE$1,"!$L$1")),0)-1,1,1)</f>
        <v>0</v>
      </c>
      <c r="AO965">
        <f ca="1">OFFSET(INDIRECT(CONCATENATE($AE$1,"!$A$1")),$AT965,MATCH("Last Name",INDIRECT(CONCATENATE($AE$1,"!$A$1")):INDIRECT(CONCATENATE($AE$1,"!$L$1")),0)-1,1,1)</f>
        <v>0</v>
      </c>
      <c r="AP965">
        <f ca="1">OFFSET(INDIRECT(CONCATENATE($AE$1,"!$A$1")),$AT965,MATCH("description",INDIRECT(CONCATENATE($AE$1,"!$A$1")):INDIRECT(CONCATENATE($AE$1,"!$L$1")),0)-1,1,1)</f>
        <v>0</v>
      </c>
      <c r="AQ965">
        <f ca="1">OFFSET(INDIRECT(CONCATENATE($AE$1,"!$A$1")),$AT965,MATCH("Display Name",INDIRECT(CONCATENATE($AE$1,"!$A$1")):INDIRECT(CONCATENATE($AE$1,"!$L$1")),0)-1,1,1)</f>
        <v>0</v>
      </c>
      <c r="AR965">
        <f ca="1">OFFSET(INDIRECT(CONCATENATE($AE$1,"!$A$1")),$AT965,MATCH("Pre-Windows 2000 Logon Name",INDIRECT(CONCATENATE($AE$1,"!$A$1")):INDIRECT(CONCATENATE($AE$1,"!$L$1")),0)-1,1,1)</f>
        <v>0</v>
      </c>
      <c r="AS965">
        <f ca="1">OFFSET(INDIRECT(CONCATENATE($AE$1,"!$A$1")),$AT965,MATCH("E-Mail Address",INDIRECT(CONCATENATE($AE$1,"!$A$1")):INDIRECT(CONCATENATE($AE$1,"!$L$1")),0)-1,1,1)</f>
        <v>0</v>
      </c>
      <c r="AT965">
        <v>964</v>
      </c>
    </row>
    <row r="966" spans="1:46" x14ac:dyDescent="0.25">
      <c r="A966" s="4"/>
      <c r="B966" s="4"/>
      <c r="C966" s="4"/>
      <c r="D966" s="4"/>
      <c r="E966" s="4"/>
      <c r="F966" s="4"/>
      <c r="H966" s="2"/>
      <c r="I966" t="str">
        <f t="shared" si="251"/>
        <v/>
      </c>
      <c r="K966" t="str">
        <f t="shared" si="240"/>
        <v/>
      </c>
      <c r="L966" t="str">
        <f t="shared" si="241"/>
        <v/>
      </c>
      <c r="M966" t="str">
        <f t="shared" si="242"/>
        <v/>
      </c>
      <c r="N966" t="str">
        <f t="shared" si="243"/>
        <v/>
      </c>
      <c r="O966" t="str">
        <f t="shared" si="244"/>
        <v/>
      </c>
      <c r="P966" t="str">
        <f t="shared" si="252"/>
        <v/>
      </c>
      <c r="R966" t="str">
        <f t="shared" ca="1" si="253"/>
        <v>0, 0</v>
      </c>
      <c r="S966">
        <f ca="1"/>
        <v>0</v>
      </c>
      <c r="T966">
        <f ca="1"/>
        <v>0</v>
      </c>
      <c r="U966">
        <f ca="1"/>
        <v>0</v>
      </c>
      <c r="V966">
        <f ca="1"/>
        <v>0</v>
      </c>
      <c r="W966">
        <f ca="1"/>
        <v>0</v>
      </c>
      <c r="X966">
        <f ca="1"/>
        <v>0</v>
      </c>
      <c r="Y966">
        <f ca="1"/>
        <v>0</v>
      </c>
      <c r="Z966">
        <f ca="1"/>
        <v>0</v>
      </c>
      <c r="AA966">
        <f ca="1"/>
        <v>0</v>
      </c>
      <c r="AC966" s="2"/>
      <c r="AD966" t="str">
        <f t="shared" si="254"/>
        <v/>
      </c>
      <c r="AF966" t="str">
        <f t="shared" si="245"/>
        <v/>
      </c>
      <c r="AG966" t="str">
        <f t="shared" si="246"/>
        <v/>
      </c>
      <c r="AH966" t="str">
        <f t="shared" si="247"/>
        <v/>
      </c>
      <c r="AI966" t="str">
        <f t="shared" si="248"/>
        <v/>
      </c>
      <c r="AJ966" t="str">
        <f t="shared" si="249"/>
        <v/>
      </c>
      <c r="AK966" t="str">
        <f t="shared" si="250"/>
        <v/>
      </c>
      <c r="AM966" t="str">
        <f t="shared" ca="1" si="255"/>
        <v>0, 0</v>
      </c>
      <c r="AN966">
        <f ca="1">OFFSET(INDIRECT(CONCATENATE($AE$1,"!$A$1")),$AT966,MATCH("First Name",INDIRECT(CONCATENATE($AE$1,"!$A$1")):INDIRECT(CONCATENATE($AE$1,"!$L$1")),0)-1,1,1)</f>
        <v>0</v>
      </c>
      <c r="AO966">
        <f ca="1">OFFSET(INDIRECT(CONCATENATE($AE$1,"!$A$1")),$AT966,MATCH("Last Name",INDIRECT(CONCATENATE($AE$1,"!$A$1")):INDIRECT(CONCATENATE($AE$1,"!$L$1")),0)-1,1,1)</f>
        <v>0</v>
      </c>
      <c r="AP966">
        <f ca="1">OFFSET(INDIRECT(CONCATENATE($AE$1,"!$A$1")),$AT966,MATCH("description",INDIRECT(CONCATENATE($AE$1,"!$A$1")):INDIRECT(CONCATENATE($AE$1,"!$L$1")),0)-1,1,1)</f>
        <v>0</v>
      </c>
      <c r="AQ966">
        <f ca="1">OFFSET(INDIRECT(CONCATENATE($AE$1,"!$A$1")),$AT966,MATCH("Display Name",INDIRECT(CONCATENATE($AE$1,"!$A$1")):INDIRECT(CONCATENATE($AE$1,"!$L$1")),0)-1,1,1)</f>
        <v>0</v>
      </c>
      <c r="AR966">
        <f ca="1">OFFSET(INDIRECT(CONCATENATE($AE$1,"!$A$1")),$AT966,MATCH("Pre-Windows 2000 Logon Name",INDIRECT(CONCATENATE($AE$1,"!$A$1")):INDIRECT(CONCATENATE($AE$1,"!$L$1")),0)-1,1,1)</f>
        <v>0</v>
      </c>
      <c r="AS966">
        <f ca="1">OFFSET(INDIRECT(CONCATENATE($AE$1,"!$A$1")),$AT966,MATCH("E-Mail Address",INDIRECT(CONCATENATE($AE$1,"!$A$1")):INDIRECT(CONCATENATE($AE$1,"!$L$1")),0)-1,1,1)</f>
        <v>0</v>
      </c>
      <c r="AT966">
        <v>965</v>
      </c>
    </row>
    <row r="967" spans="1:46" x14ac:dyDescent="0.25">
      <c r="A967" s="4"/>
      <c r="B967" s="4"/>
      <c r="C967" s="4"/>
      <c r="D967" s="4"/>
      <c r="E967" s="4"/>
      <c r="F967" s="4"/>
      <c r="H967" s="2"/>
      <c r="I967" t="str">
        <f t="shared" si="251"/>
        <v/>
      </c>
      <c r="K967" t="str">
        <f t="shared" si="240"/>
        <v/>
      </c>
      <c r="L967" t="str">
        <f t="shared" si="241"/>
        <v/>
      </c>
      <c r="M967" t="str">
        <f t="shared" si="242"/>
        <v/>
      </c>
      <c r="N967" t="str">
        <f t="shared" si="243"/>
        <v/>
      </c>
      <c r="O967" t="str">
        <f t="shared" si="244"/>
        <v/>
      </c>
      <c r="P967" t="str">
        <f t="shared" si="252"/>
        <v/>
      </c>
      <c r="R967" t="str">
        <f t="shared" ca="1" si="253"/>
        <v>0, 0</v>
      </c>
      <c r="S967">
        <f ca="1"/>
        <v>0</v>
      </c>
      <c r="T967">
        <f ca="1"/>
        <v>0</v>
      </c>
      <c r="U967">
        <f ca="1"/>
        <v>0</v>
      </c>
      <c r="V967">
        <f ca="1"/>
        <v>0</v>
      </c>
      <c r="W967">
        <f ca="1"/>
        <v>0</v>
      </c>
      <c r="X967">
        <f ca="1"/>
        <v>0</v>
      </c>
      <c r="Y967">
        <f ca="1"/>
        <v>0</v>
      </c>
      <c r="Z967">
        <f ca="1"/>
        <v>0</v>
      </c>
      <c r="AA967">
        <f ca="1"/>
        <v>0</v>
      </c>
      <c r="AC967" s="2"/>
      <c r="AD967" t="str">
        <f t="shared" si="254"/>
        <v/>
      </c>
      <c r="AF967" t="str">
        <f t="shared" si="245"/>
        <v/>
      </c>
      <c r="AG967" t="str">
        <f t="shared" si="246"/>
        <v/>
      </c>
      <c r="AH967" t="str">
        <f t="shared" si="247"/>
        <v/>
      </c>
      <c r="AI967" t="str">
        <f t="shared" si="248"/>
        <v/>
      </c>
      <c r="AJ967" t="str">
        <f t="shared" si="249"/>
        <v/>
      </c>
      <c r="AK967" t="str">
        <f t="shared" si="250"/>
        <v/>
      </c>
      <c r="AM967" t="str">
        <f t="shared" ca="1" si="255"/>
        <v>0, 0</v>
      </c>
      <c r="AN967">
        <f ca="1">OFFSET(INDIRECT(CONCATENATE($AE$1,"!$A$1")),$AT967,MATCH("First Name",INDIRECT(CONCATENATE($AE$1,"!$A$1")):INDIRECT(CONCATENATE($AE$1,"!$L$1")),0)-1,1,1)</f>
        <v>0</v>
      </c>
      <c r="AO967">
        <f ca="1">OFFSET(INDIRECT(CONCATENATE($AE$1,"!$A$1")),$AT967,MATCH("Last Name",INDIRECT(CONCATENATE($AE$1,"!$A$1")):INDIRECT(CONCATENATE($AE$1,"!$L$1")),0)-1,1,1)</f>
        <v>0</v>
      </c>
      <c r="AP967">
        <f ca="1">OFFSET(INDIRECT(CONCATENATE($AE$1,"!$A$1")),$AT967,MATCH("description",INDIRECT(CONCATENATE($AE$1,"!$A$1")):INDIRECT(CONCATENATE($AE$1,"!$L$1")),0)-1,1,1)</f>
        <v>0</v>
      </c>
      <c r="AQ967">
        <f ca="1">OFFSET(INDIRECT(CONCATENATE($AE$1,"!$A$1")),$AT967,MATCH("Display Name",INDIRECT(CONCATENATE($AE$1,"!$A$1")):INDIRECT(CONCATENATE($AE$1,"!$L$1")),0)-1,1,1)</f>
        <v>0</v>
      </c>
      <c r="AR967">
        <f ca="1">OFFSET(INDIRECT(CONCATENATE($AE$1,"!$A$1")),$AT967,MATCH("Pre-Windows 2000 Logon Name",INDIRECT(CONCATENATE($AE$1,"!$A$1")):INDIRECT(CONCATENATE($AE$1,"!$L$1")),0)-1,1,1)</f>
        <v>0</v>
      </c>
      <c r="AS967">
        <f ca="1">OFFSET(INDIRECT(CONCATENATE($AE$1,"!$A$1")),$AT967,MATCH("E-Mail Address",INDIRECT(CONCATENATE($AE$1,"!$A$1")):INDIRECT(CONCATENATE($AE$1,"!$L$1")),0)-1,1,1)</f>
        <v>0</v>
      </c>
      <c r="AT967">
        <v>966</v>
      </c>
    </row>
    <row r="968" spans="1:46" x14ac:dyDescent="0.25">
      <c r="A968" s="4"/>
      <c r="B968" s="4"/>
      <c r="C968" s="4"/>
      <c r="D968" s="4"/>
      <c r="E968" s="4"/>
      <c r="F968" s="4"/>
      <c r="H968" s="2"/>
      <c r="I968" t="str">
        <f t="shared" si="251"/>
        <v/>
      </c>
      <c r="K968" t="str">
        <f t="shared" si="240"/>
        <v/>
      </c>
      <c r="L968" t="str">
        <f t="shared" si="241"/>
        <v/>
      </c>
      <c r="M968" t="str">
        <f t="shared" si="242"/>
        <v/>
      </c>
      <c r="N968" t="str">
        <f t="shared" si="243"/>
        <v/>
      </c>
      <c r="O968" t="str">
        <f t="shared" si="244"/>
        <v/>
      </c>
      <c r="P968" t="str">
        <f t="shared" si="252"/>
        <v/>
      </c>
      <c r="R968" t="str">
        <f t="shared" ca="1" si="253"/>
        <v>0, 0</v>
      </c>
      <c r="S968">
        <f ca="1"/>
        <v>0</v>
      </c>
      <c r="T968">
        <f ca="1"/>
        <v>0</v>
      </c>
      <c r="U968">
        <f ca="1"/>
        <v>0</v>
      </c>
      <c r="V968">
        <f ca="1"/>
        <v>0</v>
      </c>
      <c r="W968">
        <f ca="1"/>
        <v>0</v>
      </c>
      <c r="X968">
        <f ca="1"/>
        <v>0</v>
      </c>
      <c r="Y968">
        <f ca="1"/>
        <v>0</v>
      </c>
      <c r="Z968">
        <f ca="1"/>
        <v>0</v>
      </c>
      <c r="AA968">
        <f ca="1"/>
        <v>0</v>
      </c>
      <c r="AC968" s="2"/>
      <c r="AD968" t="str">
        <f t="shared" si="254"/>
        <v/>
      </c>
      <c r="AF968" t="str">
        <f t="shared" si="245"/>
        <v/>
      </c>
      <c r="AG968" t="str">
        <f t="shared" si="246"/>
        <v/>
      </c>
      <c r="AH968" t="str">
        <f t="shared" si="247"/>
        <v/>
      </c>
      <c r="AI968" t="str">
        <f t="shared" si="248"/>
        <v/>
      </c>
      <c r="AJ968" t="str">
        <f t="shared" si="249"/>
        <v/>
      </c>
      <c r="AK968" t="str">
        <f t="shared" si="250"/>
        <v/>
      </c>
      <c r="AM968" t="str">
        <f t="shared" ca="1" si="255"/>
        <v>0, 0</v>
      </c>
      <c r="AN968">
        <f ca="1">OFFSET(INDIRECT(CONCATENATE($AE$1,"!$A$1")),$AT968,MATCH("First Name",INDIRECT(CONCATENATE($AE$1,"!$A$1")):INDIRECT(CONCATENATE($AE$1,"!$L$1")),0)-1,1,1)</f>
        <v>0</v>
      </c>
      <c r="AO968">
        <f ca="1">OFFSET(INDIRECT(CONCATENATE($AE$1,"!$A$1")),$AT968,MATCH("Last Name",INDIRECT(CONCATENATE($AE$1,"!$A$1")):INDIRECT(CONCATENATE($AE$1,"!$L$1")),0)-1,1,1)</f>
        <v>0</v>
      </c>
      <c r="AP968">
        <f ca="1">OFFSET(INDIRECT(CONCATENATE($AE$1,"!$A$1")),$AT968,MATCH("description",INDIRECT(CONCATENATE($AE$1,"!$A$1")):INDIRECT(CONCATENATE($AE$1,"!$L$1")),0)-1,1,1)</f>
        <v>0</v>
      </c>
      <c r="AQ968">
        <f ca="1">OFFSET(INDIRECT(CONCATENATE($AE$1,"!$A$1")),$AT968,MATCH("Display Name",INDIRECT(CONCATENATE($AE$1,"!$A$1")):INDIRECT(CONCATENATE($AE$1,"!$L$1")),0)-1,1,1)</f>
        <v>0</v>
      </c>
      <c r="AR968">
        <f ca="1">OFFSET(INDIRECT(CONCATENATE($AE$1,"!$A$1")),$AT968,MATCH("Pre-Windows 2000 Logon Name",INDIRECT(CONCATENATE($AE$1,"!$A$1")):INDIRECT(CONCATENATE($AE$1,"!$L$1")),0)-1,1,1)</f>
        <v>0</v>
      </c>
      <c r="AS968">
        <f ca="1">OFFSET(INDIRECT(CONCATENATE($AE$1,"!$A$1")),$AT968,MATCH("E-Mail Address",INDIRECT(CONCATENATE($AE$1,"!$A$1")):INDIRECT(CONCATENATE($AE$1,"!$L$1")),0)-1,1,1)</f>
        <v>0</v>
      </c>
      <c r="AT968">
        <v>967</v>
      </c>
    </row>
    <row r="969" spans="1:46" x14ac:dyDescent="0.25">
      <c r="A969" s="4"/>
      <c r="B969" s="4"/>
      <c r="C969" s="4"/>
      <c r="D969" s="4"/>
      <c r="E969" s="4"/>
      <c r="F969" s="4"/>
      <c r="H969" s="2"/>
      <c r="I969" t="str">
        <f t="shared" si="251"/>
        <v/>
      </c>
      <c r="K969" t="str">
        <f t="shared" si="240"/>
        <v/>
      </c>
      <c r="L969" t="str">
        <f t="shared" si="241"/>
        <v/>
      </c>
      <c r="M969" t="str">
        <f t="shared" si="242"/>
        <v/>
      </c>
      <c r="N969" t="str">
        <f t="shared" si="243"/>
        <v/>
      </c>
      <c r="O969" t="str">
        <f t="shared" si="244"/>
        <v/>
      </c>
      <c r="P969" t="str">
        <f t="shared" si="252"/>
        <v/>
      </c>
      <c r="R969" t="str">
        <f t="shared" ca="1" si="253"/>
        <v>0, 0</v>
      </c>
      <c r="S969">
        <f ca="1"/>
        <v>0</v>
      </c>
      <c r="T969">
        <f ca="1"/>
        <v>0</v>
      </c>
      <c r="U969">
        <f ca="1"/>
        <v>0</v>
      </c>
      <c r="V969">
        <f ca="1"/>
        <v>0</v>
      </c>
      <c r="W969">
        <f ca="1"/>
        <v>0</v>
      </c>
      <c r="X969">
        <f ca="1"/>
        <v>0</v>
      </c>
      <c r="Y969">
        <f ca="1"/>
        <v>0</v>
      </c>
      <c r="Z969">
        <f ca="1"/>
        <v>0</v>
      </c>
      <c r="AA969">
        <f ca="1"/>
        <v>0</v>
      </c>
      <c r="AC969" s="2"/>
      <c r="AD969" t="str">
        <f t="shared" si="254"/>
        <v/>
      </c>
      <c r="AF969" t="str">
        <f t="shared" si="245"/>
        <v/>
      </c>
      <c r="AG969" t="str">
        <f t="shared" si="246"/>
        <v/>
      </c>
      <c r="AH969" t="str">
        <f t="shared" si="247"/>
        <v/>
      </c>
      <c r="AI969" t="str">
        <f t="shared" si="248"/>
        <v/>
      </c>
      <c r="AJ969" t="str">
        <f t="shared" si="249"/>
        <v/>
      </c>
      <c r="AK969" t="str">
        <f t="shared" si="250"/>
        <v/>
      </c>
      <c r="AM969" t="str">
        <f t="shared" ca="1" si="255"/>
        <v>0, 0</v>
      </c>
      <c r="AN969">
        <f ca="1">OFFSET(INDIRECT(CONCATENATE($AE$1,"!$A$1")),$AT969,MATCH("First Name",INDIRECT(CONCATENATE($AE$1,"!$A$1")):INDIRECT(CONCATENATE($AE$1,"!$L$1")),0)-1,1,1)</f>
        <v>0</v>
      </c>
      <c r="AO969">
        <f ca="1">OFFSET(INDIRECT(CONCATENATE($AE$1,"!$A$1")),$AT969,MATCH("Last Name",INDIRECT(CONCATENATE($AE$1,"!$A$1")):INDIRECT(CONCATENATE($AE$1,"!$L$1")),0)-1,1,1)</f>
        <v>0</v>
      </c>
      <c r="AP969">
        <f ca="1">OFFSET(INDIRECT(CONCATENATE($AE$1,"!$A$1")),$AT969,MATCH("description",INDIRECT(CONCATENATE($AE$1,"!$A$1")):INDIRECT(CONCATENATE($AE$1,"!$L$1")),0)-1,1,1)</f>
        <v>0</v>
      </c>
      <c r="AQ969">
        <f ca="1">OFFSET(INDIRECT(CONCATENATE($AE$1,"!$A$1")),$AT969,MATCH("Display Name",INDIRECT(CONCATENATE($AE$1,"!$A$1")):INDIRECT(CONCATENATE($AE$1,"!$L$1")),0)-1,1,1)</f>
        <v>0</v>
      </c>
      <c r="AR969">
        <f ca="1">OFFSET(INDIRECT(CONCATENATE($AE$1,"!$A$1")),$AT969,MATCH("Pre-Windows 2000 Logon Name",INDIRECT(CONCATENATE($AE$1,"!$A$1")):INDIRECT(CONCATENATE($AE$1,"!$L$1")),0)-1,1,1)</f>
        <v>0</v>
      </c>
      <c r="AS969">
        <f ca="1">OFFSET(INDIRECT(CONCATENATE($AE$1,"!$A$1")),$AT969,MATCH("E-Mail Address",INDIRECT(CONCATENATE($AE$1,"!$A$1")):INDIRECT(CONCATENATE($AE$1,"!$L$1")),0)-1,1,1)</f>
        <v>0</v>
      </c>
      <c r="AT969">
        <v>968</v>
      </c>
    </row>
    <row r="970" spans="1:46" x14ac:dyDescent="0.25">
      <c r="A970" s="4"/>
      <c r="B970" s="4"/>
      <c r="C970" s="4"/>
      <c r="D970" s="4"/>
      <c r="E970" s="4"/>
      <c r="F970" s="4"/>
      <c r="H970" s="2"/>
      <c r="I970" t="str">
        <f t="shared" si="251"/>
        <v/>
      </c>
      <c r="K970" t="str">
        <f t="shared" si="240"/>
        <v/>
      </c>
      <c r="L970" t="str">
        <f t="shared" si="241"/>
        <v/>
      </c>
      <c r="M970" t="str">
        <f t="shared" si="242"/>
        <v/>
      </c>
      <c r="N970" t="str">
        <f t="shared" si="243"/>
        <v/>
      </c>
      <c r="O970" t="str">
        <f t="shared" si="244"/>
        <v/>
      </c>
      <c r="P970" t="str">
        <f t="shared" si="252"/>
        <v/>
      </c>
      <c r="R970" t="str">
        <f t="shared" ca="1" si="253"/>
        <v>0, 0</v>
      </c>
      <c r="S970">
        <f ca="1"/>
        <v>0</v>
      </c>
      <c r="T970">
        <f ca="1"/>
        <v>0</v>
      </c>
      <c r="U970">
        <f ca="1"/>
        <v>0</v>
      </c>
      <c r="V970">
        <f ca="1"/>
        <v>0</v>
      </c>
      <c r="W970">
        <f ca="1"/>
        <v>0</v>
      </c>
      <c r="X970">
        <f ca="1"/>
        <v>0</v>
      </c>
      <c r="Y970">
        <f ca="1"/>
        <v>0</v>
      </c>
      <c r="Z970">
        <f ca="1"/>
        <v>0</v>
      </c>
      <c r="AA970">
        <f ca="1"/>
        <v>0</v>
      </c>
      <c r="AC970" s="2"/>
      <c r="AD970" t="str">
        <f t="shared" si="254"/>
        <v/>
      </c>
      <c r="AF970" t="str">
        <f t="shared" si="245"/>
        <v/>
      </c>
      <c r="AG970" t="str">
        <f t="shared" si="246"/>
        <v/>
      </c>
      <c r="AH970" t="str">
        <f t="shared" si="247"/>
        <v/>
      </c>
      <c r="AI970" t="str">
        <f t="shared" si="248"/>
        <v/>
      </c>
      <c r="AJ970" t="str">
        <f t="shared" si="249"/>
        <v/>
      </c>
      <c r="AK970" t="str">
        <f t="shared" si="250"/>
        <v/>
      </c>
      <c r="AM970" t="str">
        <f t="shared" ca="1" si="255"/>
        <v>0, 0</v>
      </c>
      <c r="AN970">
        <f ca="1">OFFSET(INDIRECT(CONCATENATE($AE$1,"!$A$1")),$AT970,MATCH("First Name",INDIRECT(CONCATENATE($AE$1,"!$A$1")):INDIRECT(CONCATENATE($AE$1,"!$L$1")),0)-1,1,1)</f>
        <v>0</v>
      </c>
      <c r="AO970">
        <f ca="1">OFFSET(INDIRECT(CONCATENATE($AE$1,"!$A$1")),$AT970,MATCH("Last Name",INDIRECT(CONCATENATE($AE$1,"!$A$1")):INDIRECT(CONCATENATE($AE$1,"!$L$1")),0)-1,1,1)</f>
        <v>0</v>
      </c>
      <c r="AP970">
        <f ca="1">OFFSET(INDIRECT(CONCATENATE($AE$1,"!$A$1")),$AT970,MATCH("description",INDIRECT(CONCATENATE($AE$1,"!$A$1")):INDIRECT(CONCATENATE($AE$1,"!$L$1")),0)-1,1,1)</f>
        <v>0</v>
      </c>
      <c r="AQ970">
        <f ca="1">OFFSET(INDIRECT(CONCATENATE($AE$1,"!$A$1")),$AT970,MATCH("Display Name",INDIRECT(CONCATENATE($AE$1,"!$A$1")):INDIRECT(CONCATENATE($AE$1,"!$L$1")),0)-1,1,1)</f>
        <v>0</v>
      </c>
      <c r="AR970">
        <f ca="1">OFFSET(INDIRECT(CONCATENATE($AE$1,"!$A$1")),$AT970,MATCH("Pre-Windows 2000 Logon Name",INDIRECT(CONCATENATE($AE$1,"!$A$1")):INDIRECT(CONCATENATE($AE$1,"!$L$1")),0)-1,1,1)</f>
        <v>0</v>
      </c>
      <c r="AS970">
        <f ca="1">OFFSET(INDIRECT(CONCATENATE($AE$1,"!$A$1")),$AT970,MATCH("E-Mail Address",INDIRECT(CONCATENATE($AE$1,"!$A$1")):INDIRECT(CONCATENATE($AE$1,"!$L$1")),0)-1,1,1)</f>
        <v>0</v>
      </c>
      <c r="AT970">
        <v>969</v>
      </c>
    </row>
    <row r="971" spans="1:46" x14ac:dyDescent="0.25">
      <c r="A971" s="4"/>
      <c r="B971" s="4"/>
      <c r="C971" s="4"/>
      <c r="D971" s="4"/>
      <c r="E971" s="4"/>
      <c r="F971" s="4"/>
      <c r="H971" s="2"/>
      <c r="I971" t="str">
        <f t="shared" si="251"/>
        <v/>
      </c>
      <c r="K971" t="str">
        <f t="shared" si="240"/>
        <v/>
      </c>
      <c r="L971" t="str">
        <f t="shared" si="241"/>
        <v/>
      </c>
      <c r="M971" t="str">
        <f t="shared" si="242"/>
        <v/>
      </c>
      <c r="N971" t="str">
        <f t="shared" si="243"/>
        <v/>
      </c>
      <c r="O971" t="str">
        <f t="shared" si="244"/>
        <v/>
      </c>
      <c r="P971" t="str">
        <f t="shared" si="252"/>
        <v/>
      </c>
      <c r="R971" t="str">
        <f t="shared" ca="1" si="253"/>
        <v>0, 0</v>
      </c>
      <c r="S971">
        <f ca="1"/>
        <v>0</v>
      </c>
      <c r="T971">
        <f ca="1"/>
        <v>0</v>
      </c>
      <c r="U971">
        <f ca="1"/>
        <v>0</v>
      </c>
      <c r="V971">
        <f ca="1"/>
        <v>0</v>
      </c>
      <c r="W971">
        <f ca="1"/>
        <v>0</v>
      </c>
      <c r="X971">
        <f ca="1"/>
        <v>0</v>
      </c>
      <c r="Y971">
        <f ca="1"/>
        <v>0</v>
      </c>
      <c r="Z971">
        <f ca="1"/>
        <v>0</v>
      </c>
      <c r="AA971">
        <f ca="1"/>
        <v>0</v>
      </c>
      <c r="AC971" s="2"/>
      <c r="AD971" t="str">
        <f t="shared" si="254"/>
        <v/>
      </c>
      <c r="AF971" t="str">
        <f t="shared" si="245"/>
        <v/>
      </c>
      <c r="AG971" t="str">
        <f t="shared" si="246"/>
        <v/>
      </c>
      <c r="AH971" t="str">
        <f t="shared" si="247"/>
        <v/>
      </c>
      <c r="AI971" t="str">
        <f t="shared" si="248"/>
        <v/>
      </c>
      <c r="AJ971" t="str">
        <f t="shared" si="249"/>
        <v/>
      </c>
      <c r="AK971" t="str">
        <f t="shared" si="250"/>
        <v/>
      </c>
      <c r="AM971" t="str">
        <f t="shared" ca="1" si="255"/>
        <v>0, 0</v>
      </c>
      <c r="AN971">
        <f ca="1">OFFSET(INDIRECT(CONCATENATE($AE$1,"!$A$1")),$AT971,MATCH("First Name",INDIRECT(CONCATENATE($AE$1,"!$A$1")):INDIRECT(CONCATENATE($AE$1,"!$L$1")),0)-1,1,1)</f>
        <v>0</v>
      </c>
      <c r="AO971">
        <f ca="1">OFFSET(INDIRECT(CONCATENATE($AE$1,"!$A$1")),$AT971,MATCH("Last Name",INDIRECT(CONCATENATE($AE$1,"!$A$1")):INDIRECT(CONCATENATE($AE$1,"!$L$1")),0)-1,1,1)</f>
        <v>0</v>
      </c>
      <c r="AP971">
        <f ca="1">OFFSET(INDIRECT(CONCATENATE($AE$1,"!$A$1")),$AT971,MATCH("description",INDIRECT(CONCATENATE($AE$1,"!$A$1")):INDIRECT(CONCATENATE($AE$1,"!$L$1")),0)-1,1,1)</f>
        <v>0</v>
      </c>
      <c r="AQ971">
        <f ca="1">OFFSET(INDIRECT(CONCATENATE($AE$1,"!$A$1")),$AT971,MATCH("Display Name",INDIRECT(CONCATENATE($AE$1,"!$A$1")):INDIRECT(CONCATENATE($AE$1,"!$L$1")),0)-1,1,1)</f>
        <v>0</v>
      </c>
      <c r="AR971">
        <f ca="1">OFFSET(INDIRECT(CONCATENATE($AE$1,"!$A$1")),$AT971,MATCH("Pre-Windows 2000 Logon Name",INDIRECT(CONCATENATE($AE$1,"!$A$1")):INDIRECT(CONCATENATE($AE$1,"!$L$1")),0)-1,1,1)</f>
        <v>0</v>
      </c>
      <c r="AS971">
        <f ca="1">OFFSET(INDIRECT(CONCATENATE($AE$1,"!$A$1")),$AT971,MATCH("E-Mail Address",INDIRECT(CONCATENATE($AE$1,"!$A$1")):INDIRECT(CONCATENATE($AE$1,"!$L$1")),0)-1,1,1)</f>
        <v>0</v>
      </c>
      <c r="AT971">
        <v>970</v>
      </c>
    </row>
    <row r="972" spans="1:46" x14ac:dyDescent="0.25">
      <c r="A972" s="4"/>
      <c r="B972" s="4"/>
      <c r="C972" s="4"/>
      <c r="D972" s="4"/>
      <c r="E972" s="4"/>
      <c r="F972" s="4"/>
      <c r="H972" s="2"/>
      <c r="I972" t="str">
        <f t="shared" si="251"/>
        <v/>
      </c>
      <c r="K972" t="str">
        <f t="shared" si="240"/>
        <v/>
      </c>
      <c r="L972" t="str">
        <f t="shared" si="241"/>
        <v/>
      </c>
      <c r="M972" t="str">
        <f t="shared" si="242"/>
        <v/>
      </c>
      <c r="N972" t="str">
        <f t="shared" si="243"/>
        <v/>
      </c>
      <c r="O972" t="str">
        <f t="shared" si="244"/>
        <v/>
      </c>
      <c r="P972" t="str">
        <f t="shared" si="252"/>
        <v/>
      </c>
      <c r="R972" t="str">
        <f t="shared" ca="1" si="253"/>
        <v>0, 0</v>
      </c>
      <c r="S972">
        <f ca="1"/>
        <v>0</v>
      </c>
      <c r="T972">
        <f ca="1"/>
        <v>0</v>
      </c>
      <c r="U972">
        <f ca="1"/>
        <v>0</v>
      </c>
      <c r="V972">
        <f ca="1"/>
        <v>0</v>
      </c>
      <c r="W972">
        <f ca="1"/>
        <v>0</v>
      </c>
      <c r="X972">
        <f ca="1"/>
        <v>0</v>
      </c>
      <c r="Y972">
        <f ca="1"/>
        <v>0</v>
      </c>
      <c r="Z972">
        <f ca="1"/>
        <v>0</v>
      </c>
      <c r="AA972">
        <f ca="1"/>
        <v>0</v>
      </c>
      <c r="AC972" s="2"/>
      <c r="AD972" t="str">
        <f t="shared" si="254"/>
        <v/>
      </c>
      <c r="AF972" t="str">
        <f t="shared" si="245"/>
        <v/>
      </c>
      <c r="AG972" t="str">
        <f t="shared" si="246"/>
        <v/>
      </c>
      <c r="AH972" t="str">
        <f t="shared" si="247"/>
        <v/>
      </c>
      <c r="AI972" t="str">
        <f t="shared" si="248"/>
        <v/>
      </c>
      <c r="AJ972" t="str">
        <f t="shared" si="249"/>
        <v/>
      </c>
      <c r="AK972" t="str">
        <f t="shared" si="250"/>
        <v/>
      </c>
      <c r="AM972" t="str">
        <f t="shared" ca="1" si="255"/>
        <v>0, 0</v>
      </c>
      <c r="AN972">
        <f ca="1">OFFSET(INDIRECT(CONCATENATE($AE$1,"!$A$1")),$AT972,MATCH("First Name",INDIRECT(CONCATENATE($AE$1,"!$A$1")):INDIRECT(CONCATENATE($AE$1,"!$L$1")),0)-1,1,1)</f>
        <v>0</v>
      </c>
      <c r="AO972">
        <f ca="1">OFFSET(INDIRECT(CONCATENATE($AE$1,"!$A$1")),$AT972,MATCH("Last Name",INDIRECT(CONCATENATE($AE$1,"!$A$1")):INDIRECT(CONCATENATE($AE$1,"!$L$1")),0)-1,1,1)</f>
        <v>0</v>
      </c>
      <c r="AP972">
        <f ca="1">OFFSET(INDIRECT(CONCATENATE($AE$1,"!$A$1")),$AT972,MATCH("description",INDIRECT(CONCATENATE($AE$1,"!$A$1")):INDIRECT(CONCATENATE($AE$1,"!$L$1")),0)-1,1,1)</f>
        <v>0</v>
      </c>
      <c r="AQ972">
        <f ca="1">OFFSET(INDIRECT(CONCATENATE($AE$1,"!$A$1")),$AT972,MATCH("Display Name",INDIRECT(CONCATENATE($AE$1,"!$A$1")):INDIRECT(CONCATENATE($AE$1,"!$L$1")),0)-1,1,1)</f>
        <v>0</v>
      </c>
      <c r="AR972">
        <f ca="1">OFFSET(INDIRECT(CONCATENATE($AE$1,"!$A$1")),$AT972,MATCH("Pre-Windows 2000 Logon Name",INDIRECT(CONCATENATE($AE$1,"!$A$1")):INDIRECT(CONCATENATE($AE$1,"!$L$1")),0)-1,1,1)</f>
        <v>0</v>
      </c>
      <c r="AS972">
        <f ca="1">OFFSET(INDIRECT(CONCATENATE($AE$1,"!$A$1")),$AT972,MATCH("E-Mail Address",INDIRECT(CONCATENATE($AE$1,"!$A$1")):INDIRECT(CONCATENATE($AE$1,"!$L$1")),0)-1,1,1)</f>
        <v>0</v>
      </c>
      <c r="AT972">
        <v>971</v>
      </c>
    </row>
    <row r="973" spans="1:46" x14ac:dyDescent="0.25">
      <c r="A973" s="4"/>
      <c r="B973" s="4"/>
      <c r="C973" s="4"/>
      <c r="D973" s="4"/>
      <c r="E973" s="4"/>
      <c r="F973" s="4"/>
      <c r="H973" s="2"/>
      <c r="I973" t="str">
        <f t="shared" si="251"/>
        <v/>
      </c>
      <c r="K973" t="str">
        <f t="shared" si="240"/>
        <v/>
      </c>
      <c r="L973" t="str">
        <f t="shared" si="241"/>
        <v/>
      </c>
      <c r="M973" t="str">
        <f t="shared" si="242"/>
        <v/>
      </c>
      <c r="N973" t="str">
        <f t="shared" si="243"/>
        <v/>
      </c>
      <c r="O973" t="str">
        <f t="shared" si="244"/>
        <v/>
      </c>
      <c r="P973" t="str">
        <f t="shared" si="252"/>
        <v/>
      </c>
      <c r="R973" t="str">
        <f t="shared" ca="1" si="253"/>
        <v>0, 0</v>
      </c>
      <c r="S973">
        <f ca="1"/>
        <v>0</v>
      </c>
      <c r="T973">
        <f ca="1"/>
        <v>0</v>
      </c>
      <c r="U973">
        <f ca="1"/>
        <v>0</v>
      </c>
      <c r="V973">
        <f ca="1"/>
        <v>0</v>
      </c>
      <c r="W973">
        <f ca="1"/>
        <v>0</v>
      </c>
      <c r="X973">
        <f ca="1"/>
        <v>0</v>
      </c>
      <c r="Y973">
        <f ca="1"/>
        <v>0</v>
      </c>
      <c r="Z973">
        <f ca="1"/>
        <v>0</v>
      </c>
      <c r="AA973">
        <f ca="1"/>
        <v>0</v>
      </c>
      <c r="AC973" s="2"/>
      <c r="AD973" t="str">
        <f t="shared" si="254"/>
        <v/>
      </c>
      <c r="AF973" t="str">
        <f t="shared" si="245"/>
        <v/>
      </c>
      <c r="AG973" t="str">
        <f t="shared" si="246"/>
        <v/>
      </c>
      <c r="AH973" t="str">
        <f t="shared" si="247"/>
        <v/>
      </c>
      <c r="AI973" t="str">
        <f t="shared" si="248"/>
        <v/>
      </c>
      <c r="AJ973" t="str">
        <f t="shared" si="249"/>
        <v/>
      </c>
      <c r="AK973" t="str">
        <f t="shared" si="250"/>
        <v/>
      </c>
      <c r="AM973" t="str">
        <f t="shared" ca="1" si="255"/>
        <v>0, 0</v>
      </c>
      <c r="AN973">
        <f ca="1">OFFSET(INDIRECT(CONCATENATE($AE$1,"!$A$1")),$AT973,MATCH("First Name",INDIRECT(CONCATENATE($AE$1,"!$A$1")):INDIRECT(CONCATENATE($AE$1,"!$L$1")),0)-1,1,1)</f>
        <v>0</v>
      </c>
      <c r="AO973">
        <f ca="1">OFFSET(INDIRECT(CONCATENATE($AE$1,"!$A$1")),$AT973,MATCH("Last Name",INDIRECT(CONCATENATE($AE$1,"!$A$1")):INDIRECT(CONCATENATE($AE$1,"!$L$1")),0)-1,1,1)</f>
        <v>0</v>
      </c>
      <c r="AP973">
        <f ca="1">OFFSET(INDIRECT(CONCATENATE($AE$1,"!$A$1")),$AT973,MATCH("description",INDIRECT(CONCATENATE($AE$1,"!$A$1")):INDIRECT(CONCATENATE($AE$1,"!$L$1")),0)-1,1,1)</f>
        <v>0</v>
      </c>
      <c r="AQ973">
        <f ca="1">OFFSET(INDIRECT(CONCATENATE($AE$1,"!$A$1")),$AT973,MATCH("Display Name",INDIRECT(CONCATENATE($AE$1,"!$A$1")):INDIRECT(CONCATENATE($AE$1,"!$L$1")),0)-1,1,1)</f>
        <v>0</v>
      </c>
      <c r="AR973">
        <f ca="1">OFFSET(INDIRECT(CONCATENATE($AE$1,"!$A$1")),$AT973,MATCH("Pre-Windows 2000 Logon Name",INDIRECT(CONCATENATE($AE$1,"!$A$1")):INDIRECT(CONCATENATE($AE$1,"!$L$1")),0)-1,1,1)</f>
        <v>0</v>
      </c>
      <c r="AS973">
        <f ca="1">OFFSET(INDIRECT(CONCATENATE($AE$1,"!$A$1")),$AT973,MATCH("E-Mail Address",INDIRECT(CONCATENATE($AE$1,"!$A$1")):INDIRECT(CONCATENATE($AE$1,"!$L$1")),0)-1,1,1)</f>
        <v>0</v>
      </c>
      <c r="AT973">
        <v>972</v>
      </c>
    </row>
    <row r="974" spans="1:46" x14ac:dyDescent="0.25">
      <c r="A974" s="4"/>
      <c r="B974" s="4"/>
      <c r="C974" s="4"/>
      <c r="D974" s="4"/>
      <c r="E974" s="4"/>
      <c r="F974" s="4"/>
      <c r="H974" s="2"/>
      <c r="I974" t="str">
        <f t="shared" si="251"/>
        <v/>
      </c>
      <c r="K974" t="str">
        <f t="shared" si="240"/>
        <v/>
      </c>
      <c r="L974" t="str">
        <f t="shared" si="241"/>
        <v/>
      </c>
      <c r="M974" t="str">
        <f t="shared" si="242"/>
        <v/>
      </c>
      <c r="N974" t="str">
        <f t="shared" si="243"/>
        <v/>
      </c>
      <c r="O974" t="str">
        <f t="shared" si="244"/>
        <v/>
      </c>
      <c r="P974" t="str">
        <f t="shared" si="252"/>
        <v/>
      </c>
      <c r="R974" t="str">
        <f t="shared" ca="1" si="253"/>
        <v>0, 0</v>
      </c>
      <c r="S974">
        <f ca="1"/>
        <v>0</v>
      </c>
      <c r="T974">
        <f ca="1"/>
        <v>0</v>
      </c>
      <c r="U974">
        <f ca="1"/>
        <v>0</v>
      </c>
      <c r="V974">
        <f ca="1"/>
        <v>0</v>
      </c>
      <c r="W974">
        <f ca="1"/>
        <v>0</v>
      </c>
      <c r="X974">
        <f ca="1"/>
        <v>0</v>
      </c>
      <c r="Y974">
        <f ca="1"/>
        <v>0</v>
      </c>
      <c r="Z974">
        <f ca="1"/>
        <v>0</v>
      </c>
      <c r="AA974">
        <f ca="1"/>
        <v>0</v>
      </c>
      <c r="AC974" s="2"/>
      <c r="AD974" t="str">
        <f t="shared" si="254"/>
        <v/>
      </c>
      <c r="AF974" t="str">
        <f t="shared" si="245"/>
        <v/>
      </c>
      <c r="AG974" t="str">
        <f t="shared" si="246"/>
        <v/>
      </c>
      <c r="AH974" t="str">
        <f t="shared" si="247"/>
        <v/>
      </c>
      <c r="AI974" t="str">
        <f t="shared" si="248"/>
        <v/>
      </c>
      <c r="AJ974" t="str">
        <f t="shared" si="249"/>
        <v/>
      </c>
      <c r="AK974" t="str">
        <f t="shared" si="250"/>
        <v/>
      </c>
      <c r="AM974" t="str">
        <f t="shared" ca="1" si="255"/>
        <v>0, 0</v>
      </c>
      <c r="AN974">
        <f ca="1">OFFSET(INDIRECT(CONCATENATE($AE$1,"!$A$1")),$AT974,MATCH("First Name",INDIRECT(CONCATENATE($AE$1,"!$A$1")):INDIRECT(CONCATENATE($AE$1,"!$L$1")),0)-1,1,1)</f>
        <v>0</v>
      </c>
      <c r="AO974">
        <f ca="1">OFFSET(INDIRECT(CONCATENATE($AE$1,"!$A$1")),$AT974,MATCH("Last Name",INDIRECT(CONCATENATE($AE$1,"!$A$1")):INDIRECT(CONCATENATE($AE$1,"!$L$1")),0)-1,1,1)</f>
        <v>0</v>
      </c>
      <c r="AP974">
        <f ca="1">OFFSET(INDIRECT(CONCATENATE($AE$1,"!$A$1")),$AT974,MATCH("description",INDIRECT(CONCATENATE($AE$1,"!$A$1")):INDIRECT(CONCATENATE($AE$1,"!$L$1")),0)-1,1,1)</f>
        <v>0</v>
      </c>
      <c r="AQ974">
        <f ca="1">OFFSET(INDIRECT(CONCATENATE($AE$1,"!$A$1")),$AT974,MATCH("Display Name",INDIRECT(CONCATENATE($AE$1,"!$A$1")):INDIRECT(CONCATENATE($AE$1,"!$L$1")),0)-1,1,1)</f>
        <v>0</v>
      </c>
      <c r="AR974">
        <f ca="1">OFFSET(INDIRECT(CONCATENATE($AE$1,"!$A$1")),$AT974,MATCH("Pre-Windows 2000 Logon Name",INDIRECT(CONCATENATE($AE$1,"!$A$1")):INDIRECT(CONCATENATE($AE$1,"!$L$1")),0)-1,1,1)</f>
        <v>0</v>
      </c>
      <c r="AS974">
        <f ca="1">OFFSET(INDIRECT(CONCATENATE($AE$1,"!$A$1")),$AT974,MATCH("E-Mail Address",INDIRECT(CONCATENATE($AE$1,"!$A$1")):INDIRECT(CONCATENATE($AE$1,"!$L$1")),0)-1,1,1)</f>
        <v>0</v>
      </c>
      <c r="AT974">
        <v>973</v>
      </c>
    </row>
    <row r="975" spans="1:46" x14ac:dyDescent="0.25">
      <c r="A975" s="4"/>
      <c r="B975" s="4"/>
      <c r="C975" s="4"/>
      <c r="D975" s="4"/>
      <c r="E975" s="4"/>
      <c r="F975" s="4"/>
      <c r="H975" s="2"/>
      <c r="I975" t="str">
        <f t="shared" si="251"/>
        <v/>
      </c>
      <c r="K975" t="str">
        <f t="shared" si="240"/>
        <v/>
      </c>
      <c r="L975" t="str">
        <f t="shared" si="241"/>
        <v/>
      </c>
      <c r="M975" t="str">
        <f t="shared" si="242"/>
        <v/>
      </c>
      <c r="N975" t="str">
        <f t="shared" si="243"/>
        <v/>
      </c>
      <c r="O975" t="str">
        <f t="shared" si="244"/>
        <v/>
      </c>
      <c r="P975" t="str">
        <f t="shared" si="252"/>
        <v/>
      </c>
      <c r="R975" t="str">
        <f t="shared" ca="1" si="253"/>
        <v>0, 0</v>
      </c>
      <c r="S975">
        <f ca="1"/>
        <v>0</v>
      </c>
      <c r="T975">
        <f ca="1"/>
        <v>0</v>
      </c>
      <c r="U975">
        <f ca="1"/>
        <v>0</v>
      </c>
      <c r="V975">
        <f ca="1"/>
        <v>0</v>
      </c>
      <c r="W975">
        <f ca="1"/>
        <v>0</v>
      </c>
      <c r="X975">
        <f ca="1"/>
        <v>0</v>
      </c>
      <c r="Y975">
        <f ca="1"/>
        <v>0</v>
      </c>
      <c r="Z975">
        <f ca="1"/>
        <v>0</v>
      </c>
      <c r="AA975">
        <f ca="1"/>
        <v>0</v>
      </c>
      <c r="AC975" s="2"/>
      <c r="AD975" t="str">
        <f t="shared" si="254"/>
        <v/>
      </c>
      <c r="AF975" t="str">
        <f t="shared" si="245"/>
        <v/>
      </c>
      <c r="AG975" t="str">
        <f t="shared" si="246"/>
        <v/>
      </c>
      <c r="AH975" t="str">
        <f t="shared" si="247"/>
        <v/>
      </c>
      <c r="AI975" t="str">
        <f t="shared" si="248"/>
        <v/>
      </c>
      <c r="AJ975" t="str">
        <f t="shared" si="249"/>
        <v/>
      </c>
      <c r="AK975" t="str">
        <f t="shared" si="250"/>
        <v/>
      </c>
      <c r="AM975" t="str">
        <f t="shared" ca="1" si="255"/>
        <v>0, 0</v>
      </c>
      <c r="AN975">
        <f ca="1">OFFSET(INDIRECT(CONCATENATE($AE$1,"!$A$1")),$AT975,MATCH("First Name",INDIRECT(CONCATENATE($AE$1,"!$A$1")):INDIRECT(CONCATENATE($AE$1,"!$L$1")),0)-1,1,1)</f>
        <v>0</v>
      </c>
      <c r="AO975">
        <f ca="1">OFFSET(INDIRECT(CONCATENATE($AE$1,"!$A$1")),$AT975,MATCH("Last Name",INDIRECT(CONCATENATE($AE$1,"!$A$1")):INDIRECT(CONCATENATE($AE$1,"!$L$1")),0)-1,1,1)</f>
        <v>0</v>
      </c>
      <c r="AP975">
        <f ca="1">OFFSET(INDIRECT(CONCATENATE($AE$1,"!$A$1")),$AT975,MATCH("description",INDIRECT(CONCATENATE($AE$1,"!$A$1")):INDIRECT(CONCATENATE($AE$1,"!$L$1")),0)-1,1,1)</f>
        <v>0</v>
      </c>
      <c r="AQ975">
        <f ca="1">OFFSET(INDIRECT(CONCATENATE($AE$1,"!$A$1")),$AT975,MATCH("Display Name",INDIRECT(CONCATENATE($AE$1,"!$A$1")):INDIRECT(CONCATENATE($AE$1,"!$L$1")),0)-1,1,1)</f>
        <v>0</v>
      </c>
      <c r="AR975">
        <f ca="1">OFFSET(INDIRECT(CONCATENATE($AE$1,"!$A$1")),$AT975,MATCH("Pre-Windows 2000 Logon Name",INDIRECT(CONCATENATE($AE$1,"!$A$1")):INDIRECT(CONCATENATE($AE$1,"!$L$1")),0)-1,1,1)</f>
        <v>0</v>
      </c>
      <c r="AS975">
        <f ca="1">OFFSET(INDIRECT(CONCATENATE($AE$1,"!$A$1")),$AT975,MATCH("E-Mail Address",INDIRECT(CONCATENATE($AE$1,"!$A$1")):INDIRECT(CONCATENATE($AE$1,"!$L$1")),0)-1,1,1)</f>
        <v>0</v>
      </c>
      <c r="AT975">
        <v>974</v>
      </c>
    </row>
    <row r="976" spans="1:46" x14ac:dyDescent="0.25">
      <c r="A976" s="4"/>
      <c r="B976" s="4"/>
      <c r="C976" s="4"/>
      <c r="D976" s="4"/>
      <c r="E976" s="4"/>
      <c r="F976" s="4"/>
      <c r="H976" s="2"/>
      <c r="I976" t="str">
        <f t="shared" si="251"/>
        <v/>
      </c>
      <c r="K976" t="str">
        <f t="shared" si="240"/>
        <v/>
      </c>
      <c r="L976" t="str">
        <f t="shared" si="241"/>
        <v/>
      </c>
      <c r="M976" t="str">
        <f t="shared" si="242"/>
        <v/>
      </c>
      <c r="N976" t="str">
        <f t="shared" si="243"/>
        <v/>
      </c>
      <c r="O976" t="str">
        <f t="shared" si="244"/>
        <v/>
      </c>
      <c r="P976" t="str">
        <f t="shared" si="252"/>
        <v/>
      </c>
      <c r="R976" t="str">
        <f t="shared" ca="1" si="253"/>
        <v>0, 0</v>
      </c>
      <c r="S976">
        <f ca="1"/>
        <v>0</v>
      </c>
      <c r="T976">
        <f ca="1"/>
        <v>0</v>
      </c>
      <c r="U976">
        <f ca="1"/>
        <v>0</v>
      </c>
      <c r="V976">
        <f ca="1"/>
        <v>0</v>
      </c>
      <c r="W976">
        <f ca="1"/>
        <v>0</v>
      </c>
      <c r="X976">
        <f ca="1"/>
        <v>0</v>
      </c>
      <c r="Y976">
        <f ca="1"/>
        <v>0</v>
      </c>
      <c r="Z976">
        <f ca="1"/>
        <v>0</v>
      </c>
      <c r="AA976">
        <f ca="1"/>
        <v>0</v>
      </c>
      <c r="AC976" s="2"/>
      <c r="AD976" t="str">
        <f t="shared" si="254"/>
        <v/>
      </c>
      <c r="AF976" t="str">
        <f t="shared" si="245"/>
        <v/>
      </c>
      <c r="AG976" t="str">
        <f t="shared" si="246"/>
        <v/>
      </c>
      <c r="AH976" t="str">
        <f t="shared" si="247"/>
        <v/>
      </c>
      <c r="AI976" t="str">
        <f t="shared" si="248"/>
        <v/>
      </c>
      <c r="AJ976" t="str">
        <f t="shared" si="249"/>
        <v/>
      </c>
      <c r="AK976" t="str">
        <f t="shared" si="250"/>
        <v/>
      </c>
      <c r="AM976" t="str">
        <f t="shared" ca="1" si="255"/>
        <v>0, 0</v>
      </c>
      <c r="AN976">
        <f ca="1">OFFSET(INDIRECT(CONCATENATE($AE$1,"!$A$1")),$AT976,MATCH("First Name",INDIRECT(CONCATENATE($AE$1,"!$A$1")):INDIRECT(CONCATENATE($AE$1,"!$L$1")),0)-1,1,1)</f>
        <v>0</v>
      </c>
      <c r="AO976">
        <f ca="1">OFFSET(INDIRECT(CONCATENATE($AE$1,"!$A$1")),$AT976,MATCH("Last Name",INDIRECT(CONCATENATE($AE$1,"!$A$1")):INDIRECT(CONCATENATE($AE$1,"!$L$1")),0)-1,1,1)</f>
        <v>0</v>
      </c>
      <c r="AP976">
        <f ca="1">OFFSET(INDIRECT(CONCATENATE($AE$1,"!$A$1")),$AT976,MATCH("description",INDIRECT(CONCATENATE($AE$1,"!$A$1")):INDIRECT(CONCATENATE($AE$1,"!$L$1")),0)-1,1,1)</f>
        <v>0</v>
      </c>
      <c r="AQ976">
        <f ca="1">OFFSET(INDIRECT(CONCATENATE($AE$1,"!$A$1")),$AT976,MATCH("Display Name",INDIRECT(CONCATENATE($AE$1,"!$A$1")):INDIRECT(CONCATENATE($AE$1,"!$L$1")),0)-1,1,1)</f>
        <v>0</v>
      </c>
      <c r="AR976">
        <f ca="1">OFFSET(INDIRECT(CONCATENATE($AE$1,"!$A$1")),$AT976,MATCH("Pre-Windows 2000 Logon Name",INDIRECT(CONCATENATE($AE$1,"!$A$1")):INDIRECT(CONCATENATE($AE$1,"!$L$1")),0)-1,1,1)</f>
        <v>0</v>
      </c>
      <c r="AS976">
        <f ca="1">OFFSET(INDIRECT(CONCATENATE($AE$1,"!$A$1")),$AT976,MATCH("E-Mail Address",INDIRECT(CONCATENATE($AE$1,"!$A$1")):INDIRECT(CONCATENATE($AE$1,"!$L$1")),0)-1,1,1)</f>
        <v>0</v>
      </c>
      <c r="AT976">
        <v>975</v>
      </c>
    </row>
    <row r="977" spans="1:46" x14ac:dyDescent="0.25">
      <c r="A977" s="4"/>
      <c r="B977" s="4"/>
      <c r="C977" s="4"/>
      <c r="D977" s="4"/>
      <c r="E977" s="4"/>
      <c r="F977" s="4"/>
      <c r="H977" s="2"/>
      <c r="I977" t="str">
        <f t="shared" si="251"/>
        <v/>
      </c>
      <c r="K977" t="str">
        <f t="shared" si="240"/>
        <v/>
      </c>
      <c r="L977" t="str">
        <f t="shared" si="241"/>
        <v/>
      </c>
      <c r="M977" t="str">
        <f t="shared" si="242"/>
        <v/>
      </c>
      <c r="N977" t="str">
        <f t="shared" si="243"/>
        <v/>
      </c>
      <c r="O977" t="str">
        <f t="shared" si="244"/>
        <v/>
      </c>
      <c r="P977" t="str">
        <f t="shared" si="252"/>
        <v/>
      </c>
      <c r="R977" t="str">
        <f t="shared" ca="1" si="253"/>
        <v>0, 0</v>
      </c>
      <c r="S977">
        <f ca="1"/>
        <v>0</v>
      </c>
      <c r="T977">
        <f ca="1"/>
        <v>0</v>
      </c>
      <c r="U977">
        <f ca="1"/>
        <v>0</v>
      </c>
      <c r="V977">
        <f ca="1"/>
        <v>0</v>
      </c>
      <c r="W977">
        <f ca="1"/>
        <v>0</v>
      </c>
      <c r="X977">
        <f ca="1"/>
        <v>0</v>
      </c>
      <c r="Y977">
        <f ca="1"/>
        <v>0</v>
      </c>
      <c r="Z977">
        <f ca="1"/>
        <v>0</v>
      </c>
      <c r="AA977">
        <f ca="1"/>
        <v>0</v>
      </c>
      <c r="AC977" s="2"/>
      <c r="AD977" t="str">
        <f t="shared" si="254"/>
        <v/>
      </c>
      <c r="AF977" t="str">
        <f t="shared" si="245"/>
        <v/>
      </c>
      <c r="AG977" t="str">
        <f t="shared" si="246"/>
        <v/>
      </c>
      <c r="AH977" t="str">
        <f t="shared" si="247"/>
        <v/>
      </c>
      <c r="AI977" t="str">
        <f t="shared" si="248"/>
        <v/>
      </c>
      <c r="AJ977" t="str">
        <f t="shared" si="249"/>
        <v/>
      </c>
      <c r="AK977" t="str">
        <f t="shared" si="250"/>
        <v/>
      </c>
      <c r="AM977" t="str">
        <f t="shared" ca="1" si="255"/>
        <v>0, 0</v>
      </c>
      <c r="AN977">
        <f ca="1">OFFSET(INDIRECT(CONCATENATE($AE$1,"!$A$1")),$AT977,MATCH("First Name",INDIRECT(CONCATENATE($AE$1,"!$A$1")):INDIRECT(CONCATENATE($AE$1,"!$L$1")),0)-1,1,1)</f>
        <v>0</v>
      </c>
      <c r="AO977">
        <f ca="1">OFFSET(INDIRECT(CONCATENATE($AE$1,"!$A$1")),$AT977,MATCH("Last Name",INDIRECT(CONCATENATE($AE$1,"!$A$1")):INDIRECT(CONCATENATE($AE$1,"!$L$1")),0)-1,1,1)</f>
        <v>0</v>
      </c>
      <c r="AP977">
        <f ca="1">OFFSET(INDIRECT(CONCATENATE($AE$1,"!$A$1")),$AT977,MATCH("description",INDIRECT(CONCATENATE($AE$1,"!$A$1")):INDIRECT(CONCATENATE($AE$1,"!$L$1")),0)-1,1,1)</f>
        <v>0</v>
      </c>
      <c r="AQ977">
        <f ca="1">OFFSET(INDIRECT(CONCATENATE($AE$1,"!$A$1")),$AT977,MATCH("Display Name",INDIRECT(CONCATENATE($AE$1,"!$A$1")):INDIRECT(CONCATENATE($AE$1,"!$L$1")),0)-1,1,1)</f>
        <v>0</v>
      </c>
      <c r="AR977">
        <f ca="1">OFFSET(INDIRECT(CONCATENATE($AE$1,"!$A$1")),$AT977,MATCH("Pre-Windows 2000 Logon Name",INDIRECT(CONCATENATE($AE$1,"!$A$1")):INDIRECT(CONCATENATE($AE$1,"!$L$1")),0)-1,1,1)</f>
        <v>0</v>
      </c>
      <c r="AS977">
        <f ca="1">OFFSET(INDIRECT(CONCATENATE($AE$1,"!$A$1")),$AT977,MATCH("E-Mail Address",INDIRECT(CONCATENATE($AE$1,"!$A$1")):INDIRECT(CONCATENATE($AE$1,"!$L$1")),0)-1,1,1)</f>
        <v>0</v>
      </c>
      <c r="AT977">
        <v>976</v>
      </c>
    </row>
    <row r="978" spans="1:46" x14ac:dyDescent="0.25">
      <c r="A978" s="4"/>
      <c r="B978" s="4"/>
      <c r="C978" s="4"/>
      <c r="D978" s="4"/>
      <c r="E978" s="4"/>
      <c r="F978" s="4"/>
      <c r="H978" s="2"/>
      <c r="I978" t="str">
        <f t="shared" si="251"/>
        <v/>
      </c>
      <c r="K978" t="str">
        <f t="shared" si="240"/>
        <v/>
      </c>
      <c r="L978" t="str">
        <f t="shared" si="241"/>
        <v/>
      </c>
      <c r="M978" t="str">
        <f t="shared" si="242"/>
        <v/>
      </c>
      <c r="N978" t="str">
        <f t="shared" si="243"/>
        <v/>
      </c>
      <c r="O978" t="str">
        <f t="shared" si="244"/>
        <v/>
      </c>
      <c r="P978" t="str">
        <f t="shared" si="252"/>
        <v/>
      </c>
      <c r="R978" t="str">
        <f t="shared" ca="1" si="253"/>
        <v>0, 0</v>
      </c>
      <c r="S978">
        <f ca="1"/>
        <v>0</v>
      </c>
      <c r="T978">
        <f ca="1"/>
        <v>0</v>
      </c>
      <c r="U978">
        <f ca="1"/>
        <v>0</v>
      </c>
      <c r="V978">
        <f ca="1"/>
        <v>0</v>
      </c>
      <c r="W978">
        <f ca="1"/>
        <v>0</v>
      </c>
      <c r="X978">
        <f ca="1"/>
        <v>0</v>
      </c>
      <c r="Y978">
        <f ca="1"/>
        <v>0</v>
      </c>
      <c r="Z978">
        <f ca="1"/>
        <v>0</v>
      </c>
      <c r="AA978">
        <f ca="1"/>
        <v>0</v>
      </c>
      <c r="AC978" s="2"/>
      <c r="AD978" t="str">
        <f t="shared" si="254"/>
        <v/>
      </c>
      <c r="AF978" t="str">
        <f t="shared" si="245"/>
        <v/>
      </c>
      <c r="AG978" t="str">
        <f t="shared" si="246"/>
        <v/>
      </c>
      <c r="AH978" t="str">
        <f t="shared" si="247"/>
        <v/>
      </c>
      <c r="AI978" t="str">
        <f t="shared" si="248"/>
        <v/>
      </c>
      <c r="AJ978" t="str">
        <f t="shared" si="249"/>
        <v/>
      </c>
      <c r="AK978" t="str">
        <f t="shared" si="250"/>
        <v/>
      </c>
      <c r="AM978" t="str">
        <f t="shared" ca="1" si="255"/>
        <v>0, 0</v>
      </c>
      <c r="AN978">
        <f ca="1">OFFSET(INDIRECT(CONCATENATE($AE$1,"!$A$1")),$AT978,MATCH("First Name",INDIRECT(CONCATENATE($AE$1,"!$A$1")):INDIRECT(CONCATENATE($AE$1,"!$L$1")),0)-1,1,1)</f>
        <v>0</v>
      </c>
      <c r="AO978">
        <f ca="1">OFFSET(INDIRECT(CONCATENATE($AE$1,"!$A$1")),$AT978,MATCH("Last Name",INDIRECT(CONCATENATE($AE$1,"!$A$1")):INDIRECT(CONCATENATE($AE$1,"!$L$1")),0)-1,1,1)</f>
        <v>0</v>
      </c>
      <c r="AP978">
        <f ca="1">OFFSET(INDIRECT(CONCATENATE($AE$1,"!$A$1")),$AT978,MATCH("description",INDIRECT(CONCATENATE($AE$1,"!$A$1")):INDIRECT(CONCATENATE($AE$1,"!$L$1")),0)-1,1,1)</f>
        <v>0</v>
      </c>
      <c r="AQ978">
        <f ca="1">OFFSET(INDIRECT(CONCATENATE($AE$1,"!$A$1")),$AT978,MATCH("Display Name",INDIRECT(CONCATENATE($AE$1,"!$A$1")):INDIRECT(CONCATENATE($AE$1,"!$L$1")),0)-1,1,1)</f>
        <v>0</v>
      </c>
      <c r="AR978">
        <f ca="1">OFFSET(INDIRECT(CONCATENATE($AE$1,"!$A$1")),$AT978,MATCH("Pre-Windows 2000 Logon Name",INDIRECT(CONCATENATE($AE$1,"!$A$1")):INDIRECT(CONCATENATE($AE$1,"!$L$1")),0)-1,1,1)</f>
        <v>0</v>
      </c>
      <c r="AS978">
        <f ca="1">OFFSET(INDIRECT(CONCATENATE($AE$1,"!$A$1")),$AT978,MATCH("E-Mail Address",INDIRECT(CONCATENATE($AE$1,"!$A$1")):INDIRECT(CONCATENATE($AE$1,"!$L$1")),0)-1,1,1)</f>
        <v>0</v>
      </c>
      <c r="AT978">
        <v>977</v>
      </c>
    </row>
    <row r="979" spans="1:46" x14ac:dyDescent="0.25">
      <c r="A979" s="4"/>
      <c r="B979" s="4"/>
      <c r="C979" s="4"/>
      <c r="D979" s="4"/>
      <c r="E979" s="4"/>
      <c r="F979" s="4"/>
      <c r="H979" s="2"/>
      <c r="I979" t="str">
        <f t="shared" si="251"/>
        <v/>
      </c>
      <c r="K979" t="str">
        <f t="shared" si="240"/>
        <v/>
      </c>
      <c r="L979" t="str">
        <f t="shared" si="241"/>
        <v/>
      </c>
      <c r="M979" t="str">
        <f t="shared" si="242"/>
        <v/>
      </c>
      <c r="N979" t="str">
        <f t="shared" si="243"/>
        <v/>
      </c>
      <c r="O979" t="str">
        <f t="shared" si="244"/>
        <v/>
      </c>
      <c r="P979" t="str">
        <f t="shared" si="252"/>
        <v/>
      </c>
      <c r="R979" t="str">
        <f t="shared" ca="1" si="253"/>
        <v>0, 0</v>
      </c>
      <c r="S979">
        <f ca="1"/>
        <v>0</v>
      </c>
      <c r="T979">
        <f ca="1"/>
        <v>0</v>
      </c>
      <c r="U979">
        <f ca="1"/>
        <v>0</v>
      </c>
      <c r="V979">
        <f ca="1"/>
        <v>0</v>
      </c>
      <c r="W979">
        <f ca="1"/>
        <v>0</v>
      </c>
      <c r="X979">
        <f ca="1"/>
        <v>0</v>
      </c>
      <c r="Y979">
        <f ca="1"/>
        <v>0</v>
      </c>
      <c r="Z979">
        <f ca="1"/>
        <v>0</v>
      </c>
      <c r="AA979">
        <f ca="1"/>
        <v>0</v>
      </c>
      <c r="AC979" s="2"/>
      <c r="AD979" t="str">
        <f t="shared" si="254"/>
        <v/>
      </c>
      <c r="AF979" t="str">
        <f t="shared" si="245"/>
        <v/>
      </c>
      <c r="AG979" t="str">
        <f t="shared" si="246"/>
        <v/>
      </c>
      <c r="AH979" t="str">
        <f t="shared" si="247"/>
        <v/>
      </c>
      <c r="AI979" t="str">
        <f t="shared" si="248"/>
        <v/>
      </c>
      <c r="AJ979" t="str">
        <f t="shared" si="249"/>
        <v/>
      </c>
      <c r="AK979" t="str">
        <f t="shared" si="250"/>
        <v/>
      </c>
      <c r="AM979" t="str">
        <f t="shared" ca="1" si="255"/>
        <v>0, 0</v>
      </c>
      <c r="AN979">
        <f ca="1">OFFSET(INDIRECT(CONCATENATE($AE$1,"!$A$1")),$AT979,MATCH("First Name",INDIRECT(CONCATENATE($AE$1,"!$A$1")):INDIRECT(CONCATENATE($AE$1,"!$L$1")),0)-1,1,1)</f>
        <v>0</v>
      </c>
      <c r="AO979">
        <f ca="1">OFFSET(INDIRECT(CONCATENATE($AE$1,"!$A$1")),$AT979,MATCH("Last Name",INDIRECT(CONCATENATE($AE$1,"!$A$1")):INDIRECT(CONCATENATE($AE$1,"!$L$1")),0)-1,1,1)</f>
        <v>0</v>
      </c>
      <c r="AP979">
        <f ca="1">OFFSET(INDIRECT(CONCATENATE($AE$1,"!$A$1")),$AT979,MATCH("description",INDIRECT(CONCATENATE($AE$1,"!$A$1")):INDIRECT(CONCATENATE($AE$1,"!$L$1")),0)-1,1,1)</f>
        <v>0</v>
      </c>
      <c r="AQ979">
        <f ca="1">OFFSET(INDIRECT(CONCATENATE($AE$1,"!$A$1")),$AT979,MATCH("Display Name",INDIRECT(CONCATENATE($AE$1,"!$A$1")):INDIRECT(CONCATENATE($AE$1,"!$L$1")),0)-1,1,1)</f>
        <v>0</v>
      </c>
      <c r="AR979">
        <f ca="1">OFFSET(INDIRECT(CONCATENATE($AE$1,"!$A$1")),$AT979,MATCH("Pre-Windows 2000 Logon Name",INDIRECT(CONCATENATE($AE$1,"!$A$1")):INDIRECT(CONCATENATE($AE$1,"!$L$1")),0)-1,1,1)</f>
        <v>0</v>
      </c>
      <c r="AS979">
        <f ca="1">OFFSET(INDIRECT(CONCATENATE($AE$1,"!$A$1")),$AT979,MATCH("E-Mail Address",INDIRECT(CONCATENATE($AE$1,"!$A$1")):INDIRECT(CONCATENATE($AE$1,"!$L$1")),0)-1,1,1)</f>
        <v>0</v>
      </c>
      <c r="AT979">
        <v>978</v>
      </c>
    </row>
    <row r="980" spans="1:46" x14ac:dyDescent="0.25">
      <c r="A980" s="4"/>
      <c r="B980" s="4"/>
      <c r="C980" s="4"/>
      <c r="D980" s="4"/>
      <c r="E980" s="4"/>
      <c r="F980" s="4"/>
      <c r="H980" s="2"/>
      <c r="I980" t="str">
        <f t="shared" si="251"/>
        <v/>
      </c>
      <c r="K980" t="str">
        <f t="shared" si="240"/>
        <v/>
      </c>
      <c r="L980" t="str">
        <f t="shared" si="241"/>
        <v/>
      </c>
      <c r="M980" t="str">
        <f t="shared" si="242"/>
        <v/>
      </c>
      <c r="N980" t="str">
        <f t="shared" si="243"/>
        <v/>
      </c>
      <c r="O980" t="str">
        <f t="shared" si="244"/>
        <v/>
      </c>
      <c r="P980" t="str">
        <f t="shared" si="252"/>
        <v/>
      </c>
      <c r="R980" t="str">
        <f t="shared" ca="1" si="253"/>
        <v>0, 0</v>
      </c>
      <c r="S980">
        <f ca="1"/>
        <v>0</v>
      </c>
      <c r="T980">
        <f ca="1"/>
        <v>0</v>
      </c>
      <c r="U980">
        <f ca="1"/>
        <v>0</v>
      </c>
      <c r="V980">
        <f ca="1"/>
        <v>0</v>
      </c>
      <c r="W980">
        <f ca="1"/>
        <v>0</v>
      </c>
      <c r="X980">
        <f ca="1"/>
        <v>0</v>
      </c>
      <c r="Y980">
        <f ca="1"/>
        <v>0</v>
      </c>
      <c r="Z980">
        <f ca="1"/>
        <v>0</v>
      </c>
      <c r="AA980">
        <f ca="1"/>
        <v>0</v>
      </c>
      <c r="AC980" s="2"/>
      <c r="AD980" t="str">
        <f t="shared" si="254"/>
        <v/>
      </c>
      <c r="AF980" t="str">
        <f t="shared" si="245"/>
        <v/>
      </c>
      <c r="AG980" t="str">
        <f t="shared" si="246"/>
        <v/>
      </c>
      <c r="AH980" t="str">
        <f t="shared" si="247"/>
        <v/>
      </c>
      <c r="AI980" t="str">
        <f t="shared" si="248"/>
        <v/>
      </c>
      <c r="AJ980" t="str">
        <f t="shared" si="249"/>
        <v/>
      </c>
      <c r="AK980" t="str">
        <f t="shared" si="250"/>
        <v/>
      </c>
      <c r="AM980" t="str">
        <f t="shared" ca="1" si="255"/>
        <v>0, 0</v>
      </c>
      <c r="AN980">
        <f ca="1">OFFSET(INDIRECT(CONCATENATE($AE$1,"!$A$1")),$AT980,MATCH("First Name",INDIRECT(CONCATENATE($AE$1,"!$A$1")):INDIRECT(CONCATENATE($AE$1,"!$L$1")),0)-1,1,1)</f>
        <v>0</v>
      </c>
      <c r="AO980">
        <f ca="1">OFFSET(INDIRECT(CONCATENATE($AE$1,"!$A$1")),$AT980,MATCH("Last Name",INDIRECT(CONCATENATE($AE$1,"!$A$1")):INDIRECT(CONCATENATE($AE$1,"!$L$1")),0)-1,1,1)</f>
        <v>0</v>
      </c>
      <c r="AP980">
        <f ca="1">OFFSET(INDIRECT(CONCATENATE($AE$1,"!$A$1")),$AT980,MATCH("description",INDIRECT(CONCATENATE($AE$1,"!$A$1")):INDIRECT(CONCATENATE($AE$1,"!$L$1")),0)-1,1,1)</f>
        <v>0</v>
      </c>
      <c r="AQ980">
        <f ca="1">OFFSET(INDIRECT(CONCATENATE($AE$1,"!$A$1")),$AT980,MATCH("Display Name",INDIRECT(CONCATENATE($AE$1,"!$A$1")):INDIRECT(CONCATENATE($AE$1,"!$L$1")),0)-1,1,1)</f>
        <v>0</v>
      </c>
      <c r="AR980">
        <f ca="1">OFFSET(INDIRECT(CONCATENATE($AE$1,"!$A$1")),$AT980,MATCH("Pre-Windows 2000 Logon Name",INDIRECT(CONCATENATE($AE$1,"!$A$1")):INDIRECT(CONCATENATE($AE$1,"!$L$1")),0)-1,1,1)</f>
        <v>0</v>
      </c>
      <c r="AS980">
        <f ca="1">OFFSET(INDIRECT(CONCATENATE($AE$1,"!$A$1")),$AT980,MATCH("E-Mail Address",INDIRECT(CONCATENATE($AE$1,"!$A$1")):INDIRECT(CONCATENATE($AE$1,"!$L$1")),0)-1,1,1)</f>
        <v>0</v>
      </c>
      <c r="AT980">
        <v>979</v>
      </c>
    </row>
    <row r="981" spans="1:46" x14ac:dyDescent="0.25">
      <c r="A981" s="4"/>
      <c r="B981" s="4"/>
      <c r="C981" s="4"/>
      <c r="D981" s="4"/>
      <c r="E981" s="4"/>
      <c r="F981" s="4"/>
      <c r="H981" s="2"/>
      <c r="I981" t="str">
        <f t="shared" si="251"/>
        <v/>
      </c>
      <c r="K981" t="str">
        <f t="shared" si="240"/>
        <v/>
      </c>
      <c r="L981" t="str">
        <f t="shared" si="241"/>
        <v/>
      </c>
      <c r="M981" t="str">
        <f t="shared" si="242"/>
        <v/>
      </c>
      <c r="N981" t="str">
        <f t="shared" si="243"/>
        <v/>
      </c>
      <c r="O981" t="str">
        <f t="shared" si="244"/>
        <v/>
      </c>
      <c r="P981" t="str">
        <f t="shared" si="252"/>
        <v/>
      </c>
      <c r="R981" t="str">
        <f t="shared" ca="1" si="253"/>
        <v>0, 0</v>
      </c>
      <c r="S981">
        <f ca="1"/>
        <v>0</v>
      </c>
      <c r="T981">
        <f ca="1"/>
        <v>0</v>
      </c>
      <c r="U981">
        <f ca="1"/>
        <v>0</v>
      </c>
      <c r="V981">
        <f ca="1"/>
        <v>0</v>
      </c>
      <c r="W981">
        <f ca="1"/>
        <v>0</v>
      </c>
      <c r="X981">
        <f ca="1"/>
        <v>0</v>
      </c>
      <c r="Y981">
        <f ca="1"/>
        <v>0</v>
      </c>
      <c r="Z981">
        <f ca="1"/>
        <v>0</v>
      </c>
      <c r="AA981">
        <f ca="1"/>
        <v>0</v>
      </c>
      <c r="AC981" s="2"/>
      <c r="AD981" t="str">
        <f t="shared" si="254"/>
        <v/>
      </c>
      <c r="AF981" t="str">
        <f t="shared" si="245"/>
        <v/>
      </c>
      <c r="AG981" t="str">
        <f t="shared" si="246"/>
        <v/>
      </c>
      <c r="AH981" t="str">
        <f t="shared" si="247"/>
        <v/>
      </c>
      <c r="AI981" t="str">
        <f t="shared" si="248"/>
        <v/>
      </c>
      <c r="AJ981" t="str">
        <f t="shared" si="249"/>
        <v/>
      </c>
      <c r="AK981" t="str">
        <f t="shared" si="250"/>
        <v/>
      </c>
      <c r="AM981" t="str">
        <f t="shared" ca="1" si="255"/>
        <v>0, 0</v>
      </c>
      <c r="AN981">
        <f ca="1">OFFSET(INDIRECT(CONCATENATE($AE$1,"!$A$1")),$AT981,MATCH("First Name",INDIRECT(CONCATENATE($AE$1,"!$A$1")):INDIRECT(CONCATENATE($AE$1,"!$L$1")),0)-1,1,1)</f>
        <v>0</v>
      </c>
      <c r="AO981">
        <f ca="1">OFFSET(INDIRECT(CONCATENATE($AE$1,"!$A$1")),$AT981,MATCH("Last Name",INDIRECT(CONCATENATE($AE$1,"!$A$1")):INDIRECT(CONCATENATE($AE$1,"!$L$1")),0)-1,1,1)</f>
        <v>0</v>
      </c>
      <c r="AP981">
        <f ca="1">OFFSET(INDIRECT(CONCATENATE($AE$1,"!$A$1")),$AT981,MATCH("description",INDIRECT(CONCATENATE($AE$1,"!$A$1")):INDIRECT(CONCATENATE($AE$1,"!$L$1")),0)-1,1,1)</f>
        <v>0</v>
      </c>
      <c r="AQ981">
        <f ca="1">OFFSET(INDIRECT(CONCATENATE($AE$1,"!$A$1")),$AT981,MATCH("Display Name",INDIRECT(CONCATENATE($AE$1,"!$A$1")):INDIRECT(CONCATENATE($AE$1,"!$L$1")),0)-1,1,1)</f>
        <v>0</v>
      </c>
      <c r="AR981">
        <f ca="1">OFFSET(INDIRECT(CONCATENATE($AE$1,"!$A$1")),$AT981,MATCH("Pre-Windows 2000 Logon Name",INDIRECT(CONCATENATE($AE$1,"!$A$1")):INDIRECT(CONCATENATE($AE$1,"!$L$1")),0)-1,1,1)</f>
        <v>0</v>
      </c>
      <c r="AS981">
        <f ca="1">OFFSET(INDIRECT(CONCATENATE($AE$1,"!$A$1")),$AT981,MATCH("E-Mail Address",INDIRECT(CONCATENATE($AE$1,"!$A$1")):INDIRECT(CONCATENATE($AE$1,"!$L$1")),0)-1,1,1)</f>
        <v>0</v>
      </c>
      <c r="AT981">
        <v>980</v>
      </c>
    </row>
    <row r="982" spans="1:46" x14ac:dyDescent="0.25">
      <c r="A982" s="4"/>
      <c r="B982" s="4"/>
      <c r="C982" s="4"/>
      <c r="D982" s="4"/>
      <c r="E982" s="4"/>
      <c r="F982" s="4"/>
      <c r="H982" s="2"/>
      <c r="I982" t="str">
        <f t="shared" si="251"/>
        <v/>
      </c>
      <c r="K982" t="str">
        <f t="shared" si="240"/>
        <v/>
      </c>
      <c r="L982" t="str">
        <f t="shared" si="241"/>
        <v/>
      </c>
      <c r="M982" t="str">
        <f t="shared" si="242"/>
        <v/>
      </c>
      <c r="N982" t="str">
        <f t="shared" si="243"/>
        <v/>
      </c>
      <c r="O982" t="str">
        <f t="shared" si="244"/>
        <v/>
      </c>
      <c r="P982" t="str">
        <f t="shared" si="252"/>
        <v/>
      </c>
      <c r="R982" t="str">
        <f t="shared" ca="1" si="253"/>
        <v>0, 0</v>
      </c>
      <c r="S982">
        <f ca="1"/>
        <v>0</v>
      </c>
      <c r="T982">
        <f ca="1"/>
        <v>0</v>
      </c>
      <c r="U982">
        <f ca="1"/>
        <v>0</v>
      </c>
      <c r="V982">
        <f ca="1"/>
        <v>0</v>
      </c>
      <c r="W982">
        <f ca="1"/>
        <v>0</v>
      </c>
      <c r="X982">
        <f ca="1"/>
        <v>0</v>
      </c>
      <c r="Y982">
        <f ca="1"/>
        <v>0</v>
      </c>
      <c r="Z982">
        <f ca="1"/>
        <v>0</v>
      </c>
      <c r="AA982">
        <f ca="1"/>
        <v>0</v>
      </c>
      <c r="AC982" s="2"/>
      <c r="AD982" t="str">
        <f t="shared" si="254"/>
        <v/>
      </c>
      <c r="AF982" t="str">
        <f t="shared" si="245"/>
        <v/>
      </c>
      <c r="AG982" t="str">
        <f t="shared" si="246"/>
        <v/>
      </c>
      <c r="AH982" t="str">
        <f t="shared" si="247"/>
        <v/>
      </c>
      <c r="AI982" t="str">
        <f t="shared" si="248"/>
        <v/>
      </c>
      <c r="AJ982" t="str">
        <f t="shared" si="249"/>
        <v/>
      </c>
      <c r="AK982" t="str">
        <f t="shared" si="250"/>
        <v/>
      </c>
      <c r="AM982" t="str">
        <f t="shared" ca="1" si="255"/>
        <v>0, 0</v>
      </c>
      <c r="AN982">
        <f ca="1">OFFSET(INDIRECT(CONCATENATE($AE$1,"!$A$1")),$AT982,MATCH("First Name",INDIRECT(CONCATENATE($AE$1,"!$A$1")):INDIRECT(CONCATENATE($AE$1,"!$L$1")),0)-1,1,1)</f>
        <v>0</v>
      </c>
      <c r="AO982">
        <f ca="1">OFFSET(INDIRECT(CONCATENATE($AE$1,"!$A$1")),$AT982,MATCH("Last Name",INDIRECT(CONCATENATE($AE$1,"!$A$1")):INDIRECT(CONCATENATE($AE$1,"!$L$1")),0)-1,1,1)</f>
        <v>0</v>
      </c>
      <c r="AP982">
        <f ca="1">OFFSET(INDIRECT(CONCATENATE($AE$1,"!$A$1")),$AT982,MATCH("description",INDIRECT(CONCATENATE($AE$1,"!$A$1")):INDIRECT(CONCATENATE($AE$1,"!$L$1")),0)-1,1,1)</f>
        <v>0</v>
      </c>
      <c r="AQ982">
        <f ca="1">OFFSET(INDIRECT(CONCATENATE($AE$1,"!$A$1")),$AT982,MATCH("Display Name",INDIRECT(CONCATENATE($AE$1,"!$A$1")):INDIRECT(CONCATENATE($AE$1,"!$L$1")),0)-1,1,1)</f>
        <v>0</v>
      </c>
      <c r="AR982">
        <f ca="1">OFFSET(INDIRECT(CONCATENATE($AE$1,"!$A$1")),$AT982,MATCH("Pre-Windows 2000 Logon Name",INDIRECT(CONCATENATE($AE$1,"!$A$1")):INDIRECT(CONCATENATE($AE$1,"!$L$1")),0)-1,1,1)</f>
        <v>0</v>
      </c>
      <c r="AS982">
        <f ca="1">OFFSET(INDIRECT(CONCATENATE($AE$1,"!$A$1")),$AT982,MATCH("E-Mail Address",INDIRECT(CONCATENATE($AE$1,"!$A$1")):INDIRECT(CONCATENATE($AE$1,"!$L$1")),0)-1,1,1)</f>
        <v>0</v>
      </c>
      <c r="AT982">
        <v>981</v>
      </c>
    </row>
    <row r="983" spans="1:46" x14ac:dyDescent="0.25">
      <c r="A983" s="4"/>
      <c r="B983" s="4"/>
      <c r="C983" s="4"/>
      <c r="D983" s="4"/>
      <c r="E983" s="4"/>
      <c r="F983" s="4"/>
      <c r="H983" s="2"/>
      <c r="I983" t="str">
        <f t="shared" si="251"/>
        <v/>
      </c>
      <c r="K983" t="str">
        <f t="shared" si="240"/>
        <v/>
      </c>
      <c r="L983" t="str">
        <f t="shared" si="241"/>
        <v/>
      </c>
      <c r="M983" t="str">
        <f t="shared" si="242"/>
        <v/>
      </c>
      <c r="N983" t="str">
        <f t="shared" si="243"/>
        <v/>
      </c>
      <c r="O983" t="str">
        <f t="shared" si="244"/>
        <v/>
      </c>
      <c r="P983" t="str">
        <f t="shared" si="252"/>
        <v/>
      </c>
      <c r="R983" t="str">
        <f t="shared" ca="1" si="253"/>
        <v>0, 0</v>
      </c>
      <c r="S983">
        <f ca="1"/>
        <v>0</v>
      </c>
      <c r="T983">
        <f ca="1"/>
        <v>0</v>
      </c>
      <c r="U983">
        <f ca="1"/>
        <v>0</v>
      </c>
      <c r="V983">
        <f ca="1"/>
        <v>0</v>
      </c>
      <c r="W983">
        <f ca="1"/>
        <v>0</v>
      </c>
      <c r="X983">
        <f ca="1"/>
        <v>0</v>
      </c>
      <c r="Y983">
        <f ca="1"/>
        <v>0</v>
      </c>
      <c r="Z983">
        <f ca="1"/>
        <v>0</v>
      </c>
      <c r="AA983">
        <f ca="1"/>
        <v>0</v>
      </c>
      <c r="AC983" s="2"/>
      <c r="AD983" t="str">
        <f t="shared" si="254"/>
        <v/>
      </c>
      <c r="AF983" t="str">
        <f t="shared" si="245"/>
        <v/>
      </c>
      <c r="AG983" t="str">
        <f t="shared" si="246"/>
        <v/>
      </c>
      <c r="AH983" t="str">
        <f t="shared" si="247"/>
        <v/>
      </c>
      <c r="AI983" t="str">
        <f t="shared" si="248"/>
        <v/>
      </c>
      <c r="AJ983" t="str">
        <f t="shared" si="249"/>
        <v/>
      </c>
      <c r="AK983" t="str">
        <f t="shared" si="250"/>
        <v/>
      </c>
      <c r="AM983" t="str">
        <f t="shared" ca="1" si="255"/>
        <v>0, 0</v>
      </c>
      <c r="AN983">
        <f ca="1">OFFSET(INDIRECT(CONCATENATE($AE$1,"!$A$1")),$AT983,MATCH("First Name",INDIRECT(CONCATENATE($AE$1,"!$A$1")):INDIRECT(CONCATENATE($AE$1,"!$L$1")),0)-1,1,1)</f>
        <v>0</v>
      </c>
      <c r="AO983">
        <f ca="1">OFFSET(INDIRECT(CONCATENATE($AE$1,"!$A$1")),$AT983,MATCH("Last Name",INDIRECT(CONCATENATE($AE$1,"!$A$1")):INDIRECT(CONCATENATE($AE$1,"!$L$1")),0)-1,1,1)</f>
        <v>0</v>
      </c>
      <c r="AP983">
        <f ca="1">OFFSET(INDIRECT(CONCATENATE($AE$1,"!$A$1")),$AT983,MATCH("description",INDIRECT(CONCATENATE($AE$1,"!$A$1")):INDIRECT(CONCATENATE($AE$1,"!$L$1")),0)-1,1,1)</f>
        <v>0</v>
      </c>
      <c r="AQ983">
        <f ca="1">OFFSET(INDIRECT(CONCATENATE($AE$1,"!$A$1")),$AT983,MATCH("Display Name",INDIRECT(CONCATENATE($AE$1,"!$A$1")):INDIRECT(CONCATENATE($AE$1,"!$L$1")),0)-1,1,1)</f>
        <v>0</v>
      </c>
      <c r="AR983">
        <f ca="1">OFFSET(INDIRECT(CONCATENATE($AE$1,"!$A$1")),$AT983,MATCH("Pre-Windows 2000 Logon Name",INDIRECT(CONCATENATE($AE$1,"!$A$1")):INDIRECT(CONCATENATE($AE$1,"!$L$1")),0)-1,1,1)</f>
        <v>0</v>
      </c>
      <c r="AS983">
        <f ca="1">OFFSET(INDIRECT(CONCATENATE($AE$1,"!$A$1")),$AT983,MATCH("E-Mail Address",INDIRECT(CONCATENATE($AE$1,"!$A$1")):INDIRECT(CONCATENATE($AE$1,"!$L$1")),0)-1,1,1)</f>
        <v>0</v>
      </c>
      <c r="AT983">
        <v>982</v>
      </c>
    </row>
    <row r="984" spans="1:46" x14ac:dyDescent="0.25">
      <c r="A984" s="4"/>
      <c r="B984" s="4"/>
      <c r="C984" s="4"/>
      <c r="D984" s="4"/>
      <c r="E984" s="4"/>
      <c r="F984" s="4"/>
      <c r="H984" s="2"/>
      <c r="I984" t="str">
        <f t="shared" si="251"/>
        <v/>
      </c>
      <c r="K984" t="str">
        <f t="shared" si="240"/>
        <v/>
      </c>
      <c r="L984" t="str">
        <f t="shared" si="241"/>
        <v/>
      </c>
      <c r="M984" t="str">
        <f t="shared" si="242"/>
        <v/>
      </c>
      <c r="N984" t="str">
        <f t="shared" si="243"/>
        <v/>
      </c>
      <c r="O984" t="str">
        <f t="shared" si="244"/>
        <v/>
      </c>
      <c r="P984" t="str">
        <f t="shared" si="252"/>
        <v/>
      </c>
      <c r="R984" t="str">
        <f t="shared" ca="1" si="253"/>
        <v>0, 0</v>
      </c>
      <c r="S984">
        <f ca="1"/>
        <v>0</v>
      </c>
      <c r="T984">
        <f ca="1"/>
        <v>0</v>
      </c>
      <c r="U984">
        <f ca="1"/>
        <v>0</v>
      </c>
      <c r="V984">
        <f ca="1"/>
        <v>0</v>
      </c>
      <c r="W984">
        <f ca="1"/>
        <v>0</v>
      </c>
      <c r="X984">
        <f ca="1"/>
        <v>0</v>
      </c>
      <c r="Y984">
        <f ca="1"/>
        <v>0</v>
      </c>
      <c r="Z984">
        <f ca="1"/>
        <v>0</v>
      </c>
      <c r="AA984">
        <f ca="1"/>
        <v>0</v>
      </c>
      <c r="AC984" s="2"/>
      <c r="AD984" t="str">
        <f t="shared" si="254"/>
        <v/>
      </c>
      <c r="AF984" t="str">
        <f t="shared" si="245"/>
        <v/>
      </c>
      <c r="AG984" t="str">
        <f t="shared" si="246"/>
        <v/>
      </c>
      <c r="AH984" t="str">
        <f t="shared" si="247"/>
        <v/>
      </c>
      <c r="AI984" t="str">
        <f t="shared" si="248"/>
        <v/>
      </c>
      <c r="AJ984" t="str">
        <f t="shared" si="249"/>
        <v/>
      </c>
      <c r="AK984" t="str">
        <f t="shared" si="250"/>
        <v/>
      </c>
      <c r="AM984" t="str">
        <f t="shared" ca="1" si="255"/>
        <v>0, 0</v>
      </c>
      <c r="AN984">
        <f ca="1">OFFSET(INDIRECT(CONCATENATE($AE$1,"!$A$1")),$AT984,MATCH("First Name",INDIRECT(CONCATENATE($AE$1,"!$A$1")):INDIRECT(CONCATENATE($AE$1,"!$L$1")),0)-1,1,1)</f>
        <v>0</v>
      </c>
      <c r="AO984">
        <f ca="1">OFFSET(INDIRECT(CONCATENATE($AE$1,"!$A$1")),$AT984,MATCH("Last Name",INDIRECT(CONCATENATE($AE$1,"!$A$1")):INDIRECT(CONCATENATE($AE$1,"!$L$1")),0)-1,1,1)</f>
        <v>0</v>
      </c>
      <c r="AP984">
        <f ca="1">OFFSET(INDIRECT(CONCATENATE($AE$1,"!$A$1")),$AT984,MATCH("description",INDIRECT(CONCATENATE($AE$1,"!$A$1")):INDIRECT(CONCATENATE($AE$1,"!$L$1")),0)-1,1,1)</f>
        <v>0</v>
      </c>
      <c r="AQ984">
        <f ca="1">OFFSET(INDIRECT(CONCATENATE($AE$1,"!$A$1")),$AT984,MATCH("Display Name",INDIRECT(CONCATENATE($AE$1,"!$A$1")):INDIRECT(CONCATENATE($AE$1,"!$L$1")),0)-1,1,1)</f>
        <v>0</v>
      </c>
      <c r="AR984">
        <f ca="1">OFFSET(INDIRECT(CONCATENATE($AE$1,"!$A$1")),$AT984,MATCH("Pre-Windows 2000 Logon Name",INDIRECT(CONCATENATE($AE$1,"!$A$1")):INDIRECT(CONCATENATE($AE$1,"!$L$1")),0)-1,1,1)</f>
        <v>0</v>
      </c>
      <c r="AS984">
        <f ca="1">OFFSET(INDIRECT(CONCATENATE($AE$1,"!$A$1")),$AT984,MATCH("E-Mail Address",INDIRECT(CONCATENATE($AE$1,"!$A$1")):INDIRECT(CONCATENATE($AE$1,"!$L$1")),0)-1,1,1)</f>
        <v>0</v>
      </c>
      <c r="AT984">
        <v>983</v>
      </c>
    </row>
    <row r="985" spans="1:46" x14ac:dyDescent="0.25">
      <c r="A985" s="4"/>
      <c r="B985" s="4"/>
      <c r="C985" s="4"/>
      <c r="D985" s="4"/>
      <c r="E985" s="4"/>
      <c r="F985" s="4"/>
      <c r="H985" s="2"/>
      <c r="I985" t="str">
        <f t="shared" si="251"/>
        <v/>
      </c>
      <c r="K985" t="str">
        <f t="shared" si="240"/>
        <v/>
      </c>
      <c r="L985" t="str">
        <f t="shared" si="241"/>
        <v/>
      </c>
      <c r="M985" t="str">
        <f t="shared" si="242"/>
        <v/>
      </c>
      <c r="N985" t="str">
        <f t="shared" si="243"/>
        <v/>
      </c>
      <c r="O985" t="str">
        <f t="shared" si="244"/>
        <v/>
      </c>
      <c r="P985" t="str">
        <f t="shared" si="252"/>
        <v/>
      </c>
      <c r="R985" t="str">
        <f t="shared" ca="1" si="253"/>
        <v>0, 0</v>
      </c>
      <c r="S985">
        <f ca="1"/>
        <v>0</v>
      </c>
      <c r="T985">
        <f ca="1"/>
        <v>0</v>
      </c>
      <c r="U985">
        <f ca="1"/>
        <v>0</v>
      </c>
      <c r="V985">
        <f ca="1"/>
        <v>0</v>
      </c>
      <c r="W985">
        <f ca="1"/>
        <v>0</v>
      </c>
      <c r="X985">
        <f ca="1"/>
        <v>0</v>
      </c>
      <c r="Y985">
        <f ca="1"/>
        <v>0</v>
      </c>
      <c r="Z985">
        <f ca="1"/>
        <v>0</v>
      </c>
      <c r="AA985">
        <f ca="1"/>
        <v>0</v>
      </c>
      <c r="AC985" s="2"/>
      <c r="AD985" t="str">
        <f t="shared" si="254"/>
        <v/>
      </c>
      <c r="AF985" t="str">
        <f t="shared" si="245"/>
        <v/>
      </c>
      <c r="AG985" t="str">
        <f t="shared" si="246"/>
        <v/>
      </c>
      <c r="AH985" t="str">
        <f t="shared" si="247"/>
        <v/>
      </c>
      <c r="AI985" t="str">
        <f t="shared" si="248"/>
        <v/>
      </c>
      <c r="AJ985" t="str">
        <f t="shared" si="249"/>
        <v/>
      </c>
      <c r="AK985" t="str">
        <f t="shared" si="250"/>
        <v/>
      </c>
      <c r="AM985" t="str">
        <f t="shared" ca="1" si="255"/>
        <v>0, 0</v>
      </c>
      <c r="AN985">
        <f ca="1">OFFSET(INDIRECT(CONCATENATE($AE$1,"!$A$1")),$AT985,MATCH("First Name",INDIRECT(CONCATENATE($AE$1,"!$A$1")):INDIRECT(CONCATENATE($AE$1,"!$L$1")),0)-1,1,1)</f>
        <v>0</v>
      </c>
      <c r="AO985">
        <f ca="1">OFFSET(INDIRECT(CONCATENATE($AE$1,"!$A$1")),$AT985,MATCH("Last Name",INDIRECT(CONCATENATE($AE$1,"!$A$1")):INDIRECT(CONCATENATE($AE$1,"!$L$1")),0)-1,1,1)</f>
        <v>0</v>
      </c>
      <c r="AP985">
        <f ca="1">OFFSET(INDIRECT(CONCATENATE($AE$1,"!$A$1")),$AT985,MATCH("description",INDIRECT(CONCATENATE($AE$1,"!$A$1")):INDIRECT(CONCATENATE($AE$1,"!$L$1")),0)-1,1,1)</f>
        <v>0</v>
      </c>
      <c r="AQ985">
        <f ca="1">OFFSET(INDIRECT(CONCATENATE($AE$1,"!$A$1")),$AT985,MATCH("Display Name",INDIRECT(CONCATENATE($AE$1,"!$A$1")):INDIRECT(CONCATENATE($AE$1,"!$L$1")),0)-1,1,1)</f>
        <v>0</v>
      </c>
      <c r="AR985">
        <f ca="1">OFFSET(INDIRECT(CONCATENATE($AE$1,"!$A$1")),$AT985,MATCH("Pre-Windows 2000 Logon Name",INDIRECT(CONCATENATE($AE$1,"!$A$1")):INDIRECT(CONCATENATE($AE$1,"!$L$1")),0)-1,1,1)</f>
        <v>0</v>
      </c>
      <c r="AS985">
        <f ca="1">OFFSET(INDIRECT(CONCATENATE($AE$1,"!$A$1")),$AT985,MATCH("E-Mail Address",INDIRECT(CONCATENATE($AE$1,"!$A$1")):INDIRECT(CONCATENATE($AE$1,"!$L$1")),0)-1,1,1)</f>
        <v>0</v>
      </c>
      <c r="AT985">
        <v>984</v>
      </c>
    </row>
    <row r="986" spans="1:46" x14ac:dyDescent="0.25">
      <c r="A986" s="4"/>
      <c r="B986" s="4"/>
      <c r="C986" s="4"/>
      <c r="D986" s="4"/>
      <c r="E986" s="4"/>
      <c r="F986" s="4"/>
      <c r="H986" s="2"/>
      <c r="I986" t="str">
        <f t="shared" si="251"/>
        <v/>
      </c>
      <c r="K986" t="str">
        <f t="shared" si="240"/>
        <v/>
      </c>
      <c r="L986" t="str">
        <f t="shared" si="241"/>
        <v/>
      </c>
      <c r="M986" t="str">
        <f t="shared" si="242"/>
        <v/>
      </c>
      <c r="N986" t="str">
        <f t="shared" si="243"/>
        <v/>
      </c>
      <c r="O986" t="str">
        <f t="shared" si="244"/>
        <v/>
      </c>
      <c r="P986" t="str">
        <f t="shared" si="252"/>
        <v/>
      </c>
      <c r="R986" t="str">
        <f t="shared" ca="1" si="253"/>
        <v>0, 0</v>
      </c>
      <c r="S986">
        <f ca="1"/>
        <v>0</v>
      </c>
      <c r="T986">
        <f ca="1"/>
        <v>0</v>
      </c>
      <c r="U986">
        <f ca="1"/>
        <v>0</v>
      </c>
      <c r="V986">
        <f ca="1"/>
        <v>0</v>
      </c>
      <c r="W986">
        <f ca="1"/>
        <v>0</v>
      </c>
      <c r="X986">
        <f ca="1"/>
        <v>0</v>
      </c>
      <c r="Y986">
        <f ca="1"/>
        <v>0</v>
      </c>
      <c r="Z986">
        <f ca="1"/>
        <v>0</v>
      </c>
      <c r="AA986">
        <f ca="1"/>
        <v>0</v>
      </c>
      <c r="AC986" s="2"/>
      <c r="AD986" t="str">
        <f t="shared" si="254"/>
        <v/>
      </c>
      <c r="AF986" t="str">
        <f t="shared" si="245"/>
        <v/>
      </c>
      <c r="AG986" t="str">
        <f t="shared" si="246"/>
        <v/>
      </c>
      <c r="AH986" t="str">
        <f t="shared" si="247"/>
        <v/>
      </c>
      <c r="AI986" t="str">
        <f t="shared" si="248"/>
        <v/>
      </c>
      <c r="AJ986" t="str">
        <f t="shared" si="249"/>
        <v/>
      </c>
      <c r="AK986" t="str">
        <f t="shared" si="250"/>
        <v/>
      </c>
      <c r="AM986" t="str">
        <f t="shared" ca="1" si="255"/>
        <v>0, 0</v>
      </c>
      <c r="AN986">
        <f ca="1">OFFSET(INDIRECT(CONCATENATE($AE$1,"!$A$1")),$AT986,MATCH("First Name",INDIRECT(CONCATENATE($AE$1,"!$A$1")):INDIRECT(CONCATENATE($AE$1,"!$L$1")),0)-1,1,1)</f>
        <v>0</v>
      </c>
      <c r="AO986">
        <f ca="1">OFFSET(INDIRECT(CONCATENATE($AE$1,"!$A$1")),$AT986,MATCH("Last Name",INDIRECT(CONCATENATE($AE$1,"!$A$1")):INDIRECT(CONCATENATE($AE$1,"!$L$1")),0)-1,1,1)</f>
        <v>0</v>
      </c>
      <c r="AP986">
        <f ca="1">OFFSET(INDIRECT(CONCATENATE($AE$1,"!$A$1")),$AT986,MATCH("description",INDIRECT(CONCATENATE($AE$1,"!$A$1")):INDIRECT(CONCATENATE($AE$1,"!$L$1")),0)-1,1,1)</f>
        <v>0</v>
      </c>
      <c r="AQ986">
        <f ca="1">OFFSET(INDIRECT(CONCATENATE($AE$1,"!$A$1")),$AT986,MATCH("Display Name",INDIRECT(CONCATENATE($AE$1,"!$A$1")):INDIRECT(CONCATENATE($AE$1,"!$L$1")),0)-1,1,1)</f>
        <v>0</v>
      </c>
      <c r="AR986">
        <f ca="1">OFFSET(INDIRECT(CONCATENATE($AE$1,"!$A$1")),$AT986,MATCH("Pre-Windows 2000 Logon Name",INDIRECT(CONCATENATE($AE$1,"!$A$1")):INDIRECT(CONCATENATE($AE$1,"!$L$1")),0)-1,1,1)</f>
        <v>0</v>
      </c>
      <c r="AS986">
        <f ca="1">OFFSET(INDIRECT(CONCATENATE($AE$1,"!$A$1")),$AT986,MATCH("E-Mail Address",INDIRECT(CONCATENATE($AE$1,"!$A$1")):INDIRECT(CONCATENATE($AE$1,"!$L$1")),0)-1,1,1)</f>
        <v>0</v>
      </c>
      <c r="AT986">
        <v>985</v>
      </c>
    </row>
    <row r="987" spans="1:46" x14ac:dyDescent="0.25">
      <c r="A987" s="4"/>
      <c r="B987" s="4"/>
      <c r="C987" s="4"/>
      <c r="D987" s="4"/>
      <c r="E987" s="4"/>
      <c r="F987" s="4"/>
      <c r="H987" s="2"/>
      <c r="I987" t="str">
        <f t="shared" si="251"/>
        <v/>
      </c>
      <c r="K987" t="str">
        <f t="shared" si="240"/>
        <v/>
      </c>
      <c r="L987" t="str">
        <f t="shared" si="241"/>
        <v/>
      </c>
      <c r="M987" t="str">
        <f t="shared" si="242"/>
        <v/>
      </c>
      <c r="N987" t="str">
        <f t="shared" si="243"/>
        <v/>
      </c>
      <c r="O987" t="str">
        <f t="shared" si="244"/>
        <v/>
      </c>
      <c r="P987" t="str">
        <f t="shared" si="252"/>
        <v/>
      </c>
      <c r="R987" t="str">
        <f t="shared" ca="1" si="253"/>
        <v>0, 0</v>
      </c>
      <c r="S987">
        <f ca="1"/>
        <v>0</v>
      </c>
      <c r="T987">
        <f ca="1"/>
        <v>0</v>
      </c>
      <c r="U987">
        <f ca="1"/>
        <v>0</v>
      </c>
      <c r="V987">
        <f ca="1"/>
        <v>0</v>
      </c>
      <c r="W987">
        <f ca="1"/>
        <v>0</v>
      </c>
      <c r="X987">
        <f ca="1"/>
        <v>0</v>
      </c>
      <c r="Y987">
        <f ca="1"/>
        <v>0</v>
      </c>
      <c r="Z987">
        <f ca="1"/>
        <v>0</v>
      </c>
      <c r="AA987">
        <f ca="1"/>
        <v>0</v>
      </c>
      <c r="AC987" s="2"/>
      <c r="AD987" t="str">
        <f t="shared" si="254"/>
        <v/>
      </c>
      <c r="AF987" t="str">
        <f t="shared" si="245"/>
        <v/>
      </c>
      <c r="AG987" t="str">
        <f t="shared" si="246"/>
        <v/>
      </c>
      <c r="AH987" t="str">
        <f t="shared" si="247"/>
        <v/>
      </c>
      <c r="AI987" t="str">
        <f t="shared" si="248"/>
        <v/>
      </c>
      <c r="AJ987" t="str">
        <f t="shared" si="249"/>
        <v/>
      </c>
      <c r="AK987" t="str">
        <f t="shared" si="250"/>
        <v/>
      </c>
      <c r="AM987" t="str">
        <f t="shared" ca="1" si="255"/>
        <v>0, 0</v>
      </c>
      <c r="AN987">
        <f ca="1">OFFSET(INDIRECT(CONCATENATE($AE$1,"!$A$1")),$AT987,MATCH("First Name",INDIRECT(CONCATENATE($AE$1,"!$A$1")):INDIRECT(CONCATENATE($AE$1,"!$L$1")),0)-1,1,1)</f>
        <v>0</v>
      </c>
      <c r="AO987">
        <f ca="1">OFFSET(INDIRECT(CONCATENATE($AE$1,"!$A$1")),$AT987,MATCH("Last Name",INDIRECT(CONCATENATE($AE$1,"!$A$1")):INDIRECT(CONCATENATE($AE$1,"!$L$1")),0)-1,1,1)</f>
        <v>0</v>
      </c>
      <c r="AP987">
        <f ca="1">OFFSET(INDIRECT(CONCATENATE($AE$1,"!$A$1")),$AT987,MATCH("description",INDIRECT(CONCATENATE($AE$1,"!$A$1")):INDIRECT(CONCATENATE($AE$1,"!$L$1")),0)-1,1,1)</f>
        <v>0</v>
      </c>
      <c r="AQ987">
        <f ca="1">OFFSET(INDIRECT(CONCATENATE($AE$1,"!$A$1")),$AT987,MATCH("Display Name",INDIRECT(CONCATENATE($AE$1,"!$A$1")):INDIRECT(CONCATENATE($AE$1,"!$L$1")),0)-1,1,1)</f>
        <v>0</v>
      </c>
      <c r="AR987">
        <f ca="1">OFFSET(INDIRECT(CONCATENATE($AE$1,"!$A$1")),$AT987,MATCH("Pre-Windows 2000 Logon Name",INDIRECT(CONCATENATE($AE$1,"!$A$1")):INDIRECT(CONCATENATE($AE$1,"!$L$1")),0)-1,1,1)</f>
        <v>0</v>
      </c>
      <c r="AS987">
        <f ca="1">OFFSET(INDIRECT(CONCATENATE($AE$1,"!$A$1")),$AT987,MATCH("E-Mail Address",INDIRECT(CONCATENATE($AE$1,"!$A$1")):INDIRECT(CONCATENATE($AE$1,"!$L$1")),0)-1,1,1)</f>
        <v>0</v>
      </c>
      <c r="AT987">
        <v>986</v>
      </c>
    </row>
    <row r="988" spans="1:46" x14ac:dyDescent="0.25">
      <c r="A988" s="4"/>
      <c r="B988" s="4"/>
      <c r="C988" s="4"/>
      <c r="D988" s="4"/>
      <c r="E988" s="4"/>
      <c r="F988" s="4"/>
      <c r="H988" s="2"/>
      <c r="I988" t="str">
        <f t="shared" si="251"/>
        <v/>
      </c>
      <c r="K988" t="str">
        <f t="shared" si="240"/>
        <v/>
      </c>
      <c r="L988" t="str">
        <f t="shared" si="241"/>
        <v/>
      </c>
      <c r="M988" t="str">
        <f t="shared" si="242"/>
        <v/>
      </c>
      <c r="N988" t="str">
        <f t="shared" si="243"/>
        <v/>
      </c>
      <c r="O988" t="str">
        <f t="shared" si="244"/>
        <v/>
      </c>
      <c r="P988" t="str">
        <f t="shared" si="252"/>
        <v/>
      </c>
      <c r="R988" t="str">
        <f t="shared" ca="1" si="253"/>
        <v>0, 0</v>
      </c>
      <c r="S988">
        <f ca="1"/>
        <v>0</v>
      </c>
      <c r="T988">
        <f ca="1"/>
        <v>0</v>
      </c>
      <c r="U988">
        <f ca="1"/>
        <v>0</v>
      </c>
      <c r="V988">
        <f ca="1"/>
        <v>0</v>
      </c>
      <c r="W988">
        <f ca="1"/>
        <v>0</v>
      </c>
      <c r="X988">
        <f ca="1"/>
        <v>0</v>
      </c>
      <c r="Y988">
        <f ca="1"/>
        <v>0</v>
      </c>
      <c r="Z988">
        <f ca="1"/>
        <v>0</v>
      </c>
      <c r="AA988">
        <f ca="1"/>
        <v>0</v>
      </c>
      <c r="AC988" s="2"/>
      <c r="AD988" t="str">
        <f t="shared" si="254"/>
        <v/>
      </c>
      <c r="AF988" t="str">
        <f t="shared" si="245"/>
        <v/>
      </c>
      <c r="AG988" t="str">
        <f t="shared" si="246"/>
        <v/>
      </c>
      <c r="AH988" t="str">
        <f t="shared" si="247"/>
        <v/>
      </c>
      <c r="AI988" t="str">
        <f t="shared" si="248"/>
        <v/>
      </c>
      <c r="AJ988" t="str">
        <f t="shared" si="249"/>
        <v/>
      </c>
      <c r="AK988" t="str">
        <f t="shared" si="250"/>
        <v/>
      </c>
      <c r="AM988" t="str">
        <f t="shared" ca="1" si="255"/>
        <v>0, 0</v>
      </c>
      <c r="AN988">
        <f ca="1">OFFSET(INDIRECT(CONCATENATE($AE$1,"!$A$1")),$AT988,MATCH("First Name",INDIRECT(CONCATENATE($AE$1,"!$A$1")):INDIRECT(CONCATENATE($AE$1,"!$L$1")),0)-1,1,1)</f>
        <v>0</v>
      </c>
      <c r="AO988">
        <f ca="1">OFFSET(INDIRECT(CONCATENATE($AE$1,"!$A$1")),$AT988,MATCH("Last Name",INDIRECT(CONCATENATE($AE$1,"!$A$1")):INDIRECT(CONCATENATE($AE$1,"!$L$1")),0)-1,1,1)</f>
        <v>0</v>
      </c>
      <c r="AP988">
        <f ca="1">OFFSET(INDIRECT(CONCATENATE($AE$1,"!$A$1")),$AT988,MATCH("description",INDIRECT(CONCATENATE($AE$1,"!$A$1")):INDIRECT(CONCATENATE($AE$1,"!$L$1")),0)-1,1,1)</f>
        <v>0</v>
      </c>
      <c r="AQ988">
        <f ca="1">OFFSET(INDIRECT(CONCATENATE($AE$1,"!$A$1")),$AT988,MATCH("Display Name",INDIRECT(CONCATENATE($AE$1,"!$A$1")):INDIRECT(CONCATENATE($AE$1,"!$L$1")),0)-1,1,1)</f>
        <v>0</v>
      </c>
      <c r="AR988">
        <f ca="1">OFFSET(INDIRECT(CONCATENATE($AE$1,"!$A$1")),$AT988,MATCH("Pre-Windows 2000 Logon Name",INDIRECT(CONCATENATE($AE$1,"!$A$1")):INDIRECT(CONCATENATE($AE$1,"!$L$1")),0)-1,1,1)</f>
        <v>0</v>
      </c>
      <c r="AS988">
        <f ca="1">OFFSET(INDIRECT(CONCATENATE($AE$1,"!$A$1")),$AT988,MATCH("E-Mail Address",INDIRECT(CONCATENATE($AE$1,"!$A$1")):INDIRECT(CONCATENATE($AE$1,"!$L$1")),0)-1,1,1)</f>
        <v>0</v>
      </c>
      <c r="AT988">
        <v>987</v>
      </c>
    </row>
    <row r="989" spans="1:46" x14ac:dyDescent="0.25">
      <c r="A989" s="4"/>
      <c r="B989" s="4"/>
      <c r="C989" s="4"/>
      <c r="D989" s="4"/>
      <c r="E989" s="4"/>
      <c r="F989" s="4"/>
      <c r="H989" s="2"/>
      <c r="I989" t="str">
        <f t="shared" si="251"/>
        <v/>
      </c>
      <c r="K989" t="str">
        <f t="shared" si="240"/>
        <v/>
      </c>
      <c r="L989" t="str">
        <f t="shared" si="241"/>
        <v/>
      </c>
      <c r="M989" t="str">
        <f t="shared" si="242"/>
        <v/>
      </c>
      <c r="N989" t="str">
        <f t="shared" si="243"/>
        <v/>
      </c>
      <c r="O989" t="str">
        <f t="shared" si="244"/>
        <v/>
      </c>
      <c r="P989" t="str">
        <f t="shared" si="252"/>
        <v/>
      </c>
      <c r="R989" t="str">
        <f t="shared" ca="1" si="253"/>
        <v>0, 0</v>
      </c>
      <c r="S989">
        <f ca="1"/>
        <v>0</v>
      </c>
      <c r="T989">
        <f ca="1"/>
        <v>0</v>
      </c>
      <c r="U989">
        <f ca="1"/>
        <v>0</v>
      </c>
      <c r="V989">
        <f ca="1"/>
        <v>0</v>
      </c>
      <c r="W989">
        <f ca="1"/>
        <v>0</v>
      </c>
      <c r="X989">
        <f ca="1"/>
        <v>0</v>
      </c>
      <c r="Y989">
        <f ca="1"/>
        <v>0</v>
      </c>
      <c r="Z989">
        <f ca="1"/>
        <v>0</v>
      </c>
      <c r="AA989">
        <f ca="1"/>
        <v>0</v>
      </c>
      <c r="AC989" s="2"/>
      <c r="AD989" t="str">
        <f t="shared" si="254"/>
        <v/>
      </c>
      <c r="AF989" t="str">
        <f t="shared" si="245"/>
        <v/>
      </c>
      <c r="AG989" t="str">
        <f t="shared" si="246"/>
        <v/>
      </c>
      <c r="AH989" t="str">
        <f t="shared" si="247"/>
        <v/>
      </c>
      <c r="AI989" t="str">
        <f t="shared" si="248"/>
        <v/>
      </c>
      <c r="AJ989" t="str">
        <f t="shared" si="249"/>
        <v/>
      </c>
      <c r="AK989" t="str">
        <f t="shared" si="250"/>
        <v/>
      </c>
      <c r="AM989" t="str">
        <f t="shared" ca="1" si="255"/>
        <v>0, 0</v>
      </c>
      <c r="AN989">
        <f ca="1">OFFSET(INDIRECT(CONCATENATE($AE$1,"!$A$1")),$AT989,MATCH("First Name",INDIRECT(CONCATENATE($AE$1,"!$A$1")):INDIRECT(CONCATENATE($AE$1,"!$L$1")),0)-1,1,1)</f>
        <v>0</v>
      </c>
      <c r="AO989">
        <f ca="1">OFFSET(INDIRECT(CONCATENATE($AE$1,"!$A$1")),$AT989,MATCH("Last Name",INDIRECT(CONCATENATE($AE$1,"!$A$1")):INDIRECT(CONCATENATE($AE$1,"!$L$1")),0)-1,1,1)</f>
        <v>0</v>
      </c>
      <c r="AP989">
        <f ca="1">OFFSET(INDIRECT(CONCATENATE($AE$1,"!$A$1")),$AT989,MATCH("description",INDIRECT(CONCATENATE($AE$1,"!$A$1")):INDIRECT(CONCATENATE($AE$1,"!$L$1")),0)-1,1,1)</f>
        <v>0</v>
      </c>
      <c r="AQ989">
        <f ca="1">OFFSET(INDIRECT(CONCATENATE($AE$1,"!$A$1")),$AT989,MATCH("Display Name",INDIRECT(CONCATENATE($AE$1,"!$A$1")):INDIRECT(CONCATENATE($AE$1,"!$L$1")),0)-1,1,1)</f>
        <v>0</v>
      </c>
      <c r="AR989">
        <f ca="1">OFFSET(INDIRECT(CONCATENATE($AE$1,"!$A$1")),$AT989,MATCH("Pre-Windows 2000 Logon Name",INDIRECT(CONCATENATE($AE$1,"!$A$1")):INDIRECT(CONCATENATE($AE$1,"!$L$1")),0)-1,1,1)</f>
        <v>0</v>
      </c>
      <c r="AS989">
        <f ca="1">OFFSET(INDIRECT(CONCATENATE($AE$1,"!$A$1")),$AT989,MATCH("E-Mail Address",INDIRECT(CONCATENATE($AE$1,"!$A$1")):INDIRECT(CONCATENATE($AE$1,"!$L$1")),0)-1,1,1)</f>
        <v>0</v>
      </c>
      <c r="AT989">
        <v>988</v>
      </c>
    </row>
    <row r="990" spans="1:46" x14ac:dyDescent="0.25">
      <c r="A990" s="4"/>
      <c r="B990" s="4"/>
      <c r="C990" s="4"/>
      <c r="D990" s="4"/>
      <c r="E990" s="4"/>
      <c r="F990" s="4"/>
      <c r="H990" s="2"/>
      <c r="I990" t="str">
        <f t="shared" si="251"/>
        <v/>
      </c>
      <c r="K990" t="str">
        <f t="shared" si="240"/>
        <v/>
      </c>
      <c r="L990" t="str">
        <f t="shared" si="241"/>
        <v/>
      </c>
      <c r="M990" t="str">
        <f t="shared" si="242"/>
        <v/>
      </c>
      <c r="N990" t="str">
        <f t="shared" si="243"/>
        <v/>
      </c>
      <c r="O990" t="str">
        <f t="shared" si="244"/>
        <v/>
      </c>
      <c r="P990" t="str">
        <f t="shared" si="252"/>
        <v/>
      </c>
      <c r="R990" t="str">
        <f t="shared" ca="1" si="253"/>
        <v>0, 0</v>
      </c>
      <c r="S990">
        <f ca="1"/>
        <v>0</v>
      </c>
      <c r="T990">
        <f ca="1"/>
        <v>0</v>
      </c>
      <c r="U990">
        <f ca="1"/>
        <v>0</v>
      </c>
      <c r="V990">
        <f ca="1"/>
        <v>0</v>
      </c>
      <c r="W990">
        <f ca="1"/>
        <v>0</v>
      </c>
      <c r="X990">
        <f ca="1"/>
        <v>0</v>
      </c>
      <c r="Y990">
        <f ca="1"/>
        <v>0</v>
      </c>
      <c r="Z990">
        <f ca="1"/>
        <v>0</v>
      </c>
      <c r="AA990">
        <f ca="1"/>
        <v>0</v>
      </c>
      <c r="AC990" s="2"/>
      <c r="AD990" t="str">
        <f t="shared" si="254"/>
        <v/>
      </c>
      <c r="AF990" t="str">
        <f t="shared" si="245"/>
        <v/>
      </c>
      <c r="AG990" t="str">
        <f t="shared" si="246"/>
        <v/>
      </c>
      <c r="AH990" t="str">
        <f t="shared" si="247"/>
        <v/>
      </c>
      <c r="AI990" t="str">
        <f t="shared" si="248"/>
        <v/>
      </c>
      <c r="AJ990" t="str">
        <f t="shared" si="249"/>
        <v/>
      </c>
      <c r="AK990" t="str">
        <f t="shared" si="250"/>
        <v/>
      </c>
      <c r="AM990" t="str">
        <f t="shared" ca="1" si="255"/>
        <v>0, 0</v>
      </c>
      <c r="AN990">
        <f ca="1">OFFSET(INDIRECT(CONCATENATE($AE$1,"!$A$1")),$AT990,MATCH("First Name",INDIRECT(CONCATENATE($AE$1,"!$A$1")):INDIRECT(CONCATENATE($AE$1,"!$L$1")),0)-1,1,1)</f>
        <v>0</v>
      </c>
      <c r="AO990">
        <f ca="1">OFFSET(INDIRECT(CONCATENATE($AE$1,"!$A$1")),$AT990,MATCH("Last Name",INDIRECT(CONCATENATE($AE$1,"!$A$1")):INDIRECT(CONCATENATE($AE$1,"!$L$1")),0)-1,1,1)</f>
        <v>0</v>
      </c>
      <c r="AP990">
        <f ca="1">OFFSET(INDIRECT(CONCATENATE($AE$1,"!$A$1")),$AT990,MATCH("description",INDIRECT(CONCATENATE($AE$1,"!$A$1")):INDIRECT(CONCATENATE($AE$1,"!$L$1")),0)-1,1,1)</f>
        <v>0</v>
      </c>
      <c r="AQ990">
        <f ca="1">OFFSET(INDIRECT(CONCATENATE($AE$1,"!$A$1")),$AT990,MATCH("Display Name",INDIRECT(CONCATENATE($AE$1,"!$A$1")):INDIRECT(CONCATENATE($AE$1,"!$L$1")),0)-1,1,1)</f>
        <v>0</v>
      </c>
      <c r="AR990">
        <f ca="1">OFFSET(INDIRECT(CONCATENATE($AE$1,"!$A$1")),$AT990,MATCH("Pre-Windows 2000 Logon Name",INDIRECT(CONCATENATE($AE$1,"!$A$1")):INDIRECT(CONCATENATE($AE$1,"!$L$1")),0)-1,1,1)</f>
        <v>0</v>
      </c>
      <c r="AS990">
        <f ca="1">OFFSET(INDIRECT(CONCATENATE($AE$1,"!$A$1")),$AT990,MATCH("E-Mail Address",INDIRECT(CONCATENATE($AE$1,"!$A$1")):INDIRECT(CONCATENATE($AE$1,"!$L$1")),0)-1,1,1)</f>
        <v>0</v>
      </c>
      <c r="AT990">
        <v>989</v>
      </c>
    </row>
    <row r="991" spans="1:46" x14ac:dyDescent="0.25">
      <c r="A991" s="4"/>
      <c r="B991" s="4"/>
      <c r="C991" s="4"/>
      <c r="D991" s="4"/>
      <c r="E991" s="4"/>
      <c r="F991" s="4"/>
      <c r="H991" s="2"/>
      <c r="I991" t="str">
        <f t="shared" si="251"/>
        <v/>
      </c>
      <c r="K991" t="str">
        <f t="shared" si="240"/>
        <v/>
      </c>
      <c r="L991" t="str">
        <f t="shared" si="241"/>
        <v/>
      </c>
      <c r="M991" t="str">
        <f t="shared" si="242"/>
        <v/>
      </c>
      <c r="N991" t="str">
        <f t="shared" si="243"/>
        <v/>
      </c>
      <c r="O991" t="str">
        <f t="shared" si="244"/>
        <v/>
      </c>
      <c r="P991" t="str">
        <f t="shared" si="252"/>
        <v/>
      </c>
      <c r="R991" t="str">
        <f t="shared" ca="1" si="253"/>
        <v>0, 0</v>
      </c>
      <c r="S991">
        <f ca="1"/>
        <v>0</v>
      </c>
      <c r="T991">
        <f ca="1"/>
        <v>0</v>
      </c>
      <c r="U991">
        <f ca="1"/>
        <v>0</v>
      </c>
      <c r="V991">
        <f ca="1"/>
        <v>0</v>
      </c>
      <c r="W991">
        <f ca="1"/>
        <v>0</v>
      </c>
      <c r="X991">
        <f ca="1"/>
        <v>0</v>
      </c>
      <c r="Y991">
        <f ca="1"/>
        <v>0</v>
      </c>
      <c r="Z991">
        <f ca="1"/>
        <v>0</v>
      </c>
      <c r="AA991">
        <f ca="1"/>
        <v>0</v>
      </c>
      <c r="AC991" s="2"/>
      <c r="AD991" t="str">
        <f t="shared" si="254"/>
        <v/>
      </c>
      <c r="AF991" t="str">
        <f t="shared" si="245"/>
        <v/>
      </c>
      <c r="AG991" t="str">
        <f t="shared" si="246"/>
        <v/>
      </c>
      <c r="AH991" t="str">
        <f t="shared" si="247"/>
        <v/>
      </c>
      <c r="AI991" t="str">
        <f t="shared" si="248"/>
        <v/>
      </c>
      <c r="AJ991" t="str">
        <f t="shared" si="249"/>
        <v/>
      </c>
      <c r="AK991" t="str">
        <f t="shared" si="250"/>
        <v/>
      </c>
      <c r="AM991" t="str">
        <f t="shared" ca="1" si="255"/>
        <v>0, 0</v>
      </c>
      <c r="AN991">
        <f ca="1">OFFSET(INDIRECT(CONCATENATE($AE$1,"!$A$1")),$AT991,MATCH("First Name",INDIRECT(CONCATENATE($AE$1,"!$A$1")):INDIRECT(CONCATENATE($AE$1,"!$L$1")),0)-1,1,1)</f>
        <v>0</v>
      </c>
      <c r="AO991">
        <f ca="1">OFFSET(INDIRECT(CONCATENATE($AE$1,"!$A$1")),$AT991,MATCH("Last Name",INDIRECT(CONCATENATE($AE$1,"!$A$1")):INDIRECT(CONCATENATE($AE$1,"!$L$1")),0)-1,1,1)</f>
        <v>0</v>
      </c>
      <c r="AP991">
        <f ca="1">OFFSET(INDIRECT(CONCATENATE($AE$1,"!$A$1")),$AT991,MATCH("description",INDIRECT(CONCATENATE($AE$1,"!$A$1")):INDIRECT(CONCATENATE($AE$1,"!$L$1")),0)-1,1,1)</f>
        <v>0</v>
      </c>
      <c r="AQ991">
        <f ca="1">OFFSET(INDIRECT(CONCATENATE($AE$1,"!$A$1")),$AT991,MATCH("Display Name",INDIRECT(CONCATENATE($AE$1,"!$A$1")):INDIRECT(CONCATENATE($AE$1,"!$L$1")),0)-1,1,1)</f>
        <v>0</v>
      </c>
      <c r="AR991">
        <f ca="1">OFFSET(INDIRECT(CONCATENATE($AE$1,"!$A$1")),$AT991,MATCH("Pre-Windows 2000 Logon Name",INDIRECT(CONCATENATE($AE$1,"!$A$1")):INDIRECT(CONCATENATE($AE$1,"!$L$1")),0)-1,1,1)</f>
        <v>0</v>
      </c>
      <c r="AS991">
        <f ca="1">OFFSET(INDIRECT(CONCATENATE($AE$1,"!$A$1")),$AT991,MATCH("E-Mail Address",INDIRECT(CONCATENATE($AE$1,"!$A$1")):INDIRECT(CONCATENATE($AE$1,"!$L$1")),0)-1,1,1)</f>
        <v>0</v>
      </c>
      <c r="AT991">
        <v>990</v>
      </c>
    </row>
    <row r="992" spans="1:46" x14ac:dyDescent="0.25">
      <c r="A992" s="4"/>
      <c r="B992" s="4"/>
      <c r="C992" s="4"/>
      <c r="D992" s="4"/>
      <c r="E992" s="4"/>
      <c r="F992" s="4"/>
      <c r="H992" s="2"/>
      <c r="I992" t="str">
        <f t="shared" si="251"/>
        <v/>
      </c>
      <c r="K992" t="str">
        <f t="shared" si="240"/>
        <v/>
      </c>
      <c r="L992" t="str">
        <f t="shared" si="241"/>
        <v/>
      </c>
      <c r="M992" t="str">
        <f t="shared" si="242"/>
        <v/>
      </c>
      <c r="N992" t="str">
        <f t="shared" si="243"/>
        <v/>
      </c>
      <c r="O992" t="str">
        <f t="shared" si="244"/>
        <v/>
      </c>
      <c r="P992" t="str">
        <f t="shared" si="252"/>
        <v/>
      </c>
      <c r="R992" t="str">
        <f t="shared" ca="1" si="253"/>
        <v>0, 0</v>
      </c>
      <c r="S992">
        <f ca="1"/>
        <v>0</v>
      </c>
      <c r="T992">
        <f ca="1"/>
        <v>0</v>
      </c>
      <c r="U992">
        <f ca="1"/>
        <v>0</v>
      </c>
      <c r="V992">
        <f ca="1"/>
        <v>0</v>
      </c>
      <c r="W992">
        <f ca="1"/>
        <v>0</v>
      </c>
      <c r="X992">
        <f ca="1"/>
        <v>0</v>
      </c>
      <c r="Y992">
        <f ca="1"/>
        <v>0</v>
      </c>
      <c r="Z992">
        <f ca="1"/>
        <v>0</v>
      </c>
      <c r="AA992">
        <f ca="1"/>
        <v>0</v>
      </c>
      <c r="AC992" s="2"/>
      <c r="AD992" t="str">
        <f t="shared" si="254"/>
        <v/>
      </c>
      <c r="AF992" t="str">
        <f t="shared" si="245"/>
        <v/>
      </c>
      <c r="AG992" t="str">
        <f t="shared" si="246"/>
        <v/>
      </c>
      <c r="AH992" t="str">
        <f t="shared" si="247"/>
        <v/>
      </c>
      <c r="AI992" t="str">
        <f t="shared" si="248"/>
        <v/>
      </c>
      <c r="AJ992" t="str">
        <f t="shared" si="249"/>
        <v/>
      </c>
      <c r="AK992" t="str">
        <f t="shared" si="250"/>
        <v/>
      </c>
      <c r="AM992" t="str">
        <f t="shared" ca="1" si="255"/>
        <v>0, 0</v>
      </c>
      <c r="AN992">
        <f ca="1">OFFSET(INDIRECT(CONCATENATE($AE$1,"!$A$1")),$AT992,MATCH("First Name",INDIRECT(CONCATENATE($AE$1,"!$A$1")):INDIRECT(CONCATENATE($AE$1,"!$L$1")),0)-1,1,1)</f>
        <v>0</v>
      </c>
      <c r="AO992">
        <f ca="1">OFFSET(INDIRECT(CONCATENATE($AE$1,"!$A$1")),$AT992,MATCH("Last Name",INDIRECT(CONCATENATE($AE$1,"!$A$1")):INDIRECT(CONCATENATE($AE$1,"!$L$1")),0)-1,1,1)</f>
        <v>0</v>
      </c>
      <c r="AP992">
        <f ca="1">OFFSET(INDIRECT(CONCATENATE($AE$1,"!$A$1")),$AT992,MATCH("description",INDIRECT(CONCATENATE($AE$1,"!$A$1")):INDIRECT(CONCATENATE($AE$1,"!$L$1")),0)-1,1,1)</f>
        <v>0</v>
      </c>
      <c r="AQ992">
        <f ca="1">OFFSET(INDIRECT(CONCATENATE($AE$1,"!$A$1")),$AT992,MATCH("Display Name",INDIRECT(CONCATENATE($AE$1,"!$A$1")):INDIRECT(CONCATENATE($AE$1,"!$L$1")),0)-1,1,1)</f>
        <v>0</v>
      </c>
      <c r="AR992">
        <f ca="1">OFFSET(INDIRECT(CONCATENATE($AE$1,"!$A$1")),$AT992,MATCH("Pre-Windows 2000 Logon Name",INDIRECT(CONCATENATE($AE$1,"!$A$1")):INDIRECT(CONCATENATE($AE$1,"!$L$1")),0)-1,1,1)</f>
        <v>0</v>
      </c>
      <c r="AS992">
        <f ca="1">OFFSET(INDIRECT(CONCATENATE($AE$1,"!$A$1")),$AT992,MATCH("E-Mail Address",INDIRECT(CONCATENATE($AE$1,"!$A$1")):INDIRECT(CONCATENATE($AE$1,"!$L$1")),0)-1,1,1)</f>
        <v>0</v>
      </c>
      <c r="AT992">
        <v>991</v>
      </c>
    </row>
    <row r="993" spans="1:46" x14ac:dyDescent="0.25">
      <c r="A993" s="4"/>
      <c r="B993" s="4"/>
      <c r="C993" s="4"/>
      <c r="D993" s="4"/>
      <c r="E993" s="4"/>
      <c r="F993" s="4"/>
      <c r="H993" s="2"/>
      <c r="I993" t="str">
        <f t="shared" si="251"/>
        <v/>
      </c>
      <c r="K993" t="str">
        <f t="shared" si="240"/>
        <v/>
      </c>
      <c r="L993" t="str">
        <f t="shared" si="241"/>
        <v/>
      </c>
      <c r="M993" t="str">
        <f t="shared" si="242"/>
        <v/>
      </c>
      <c r="N993" t="str">
        <f t="shared" si="243"/>
        <v/>
      </c>
      <c r="O993" t="str">
        <f t="shared" si="244"/>
        <v/>
      </c>
      <c r="P993" t="str">
        <f t="shared" si="252"/>
        <v/>
      </c>
      <c r="R993" t="str">
        <f t="shared" ca="1" si="253"/>
        <v>0, 0</v>
      </c>
      <c r="S993">
        <f ca="1"/>
        <v>0</v>
      </c>
      <c r="T993">
        <f ca="1"/>
        <v>0</v>
      </c>
      <c r="U993">
        <f ca="1"/>
        <v>0</v>
      </c>
      <c r="V993">
        <f ca="1"/>
        <v>0</v>
      </c>
      <c r="W993">
        <f ca="1"/>
        <v>0</v>
      </c>
      <c r="X993">
        <f ca="1"/>
        <v>0</v>
      </c>
      <c r="Y993">
        <f ca="1"/>
        <v>0</v>
      </c>
      <c r="Z993">
        <f ca="1"/>
        <v>0</v>
      </c>
      <c r="AA993">
        <f ca="1"/>
        <v>0</v>
      </c>
      <c r="AC993" s="2"/>
      <c r="AD993" t="str">
        <f t="shared" si="254"/>
        <v/>
      </c>
      <c r="AF993" t="str">
        <f t="shared" si="245"/>
        <v/>
      </c>
      <c r="AG993" t="str">
        <f t="shared" si="246"/>
        <v/>
      </c>
      <c r="AH993" t="str">
        <f t="shared" si="247"/>
        <v/>
      </c>
      <c r="AI993" t="str">
        <f t="shared" si="248"/>
        <v/>
      </c>
      <c r="AJ993" t="str">
        <f t="shared" si="249"/>
        <v/>
      </c>
      <c r="AK993" t="str">
        <f t="shared" si="250"/>
        <v/>
      </c>
      <c r="AM993" t="str">
        <f t="shared" ca="1" si="255"/>
        <v>0, 0</v>
      </c>
      <c r="AN993">
        <f ca="1">OFFSET(INDIRECT(CONCATENATE($AE$1,"!$A$1")),$AT993,MATCH("First Name",INDIRECT(CONCATENATE($AE$1,"!$A$1")):INDIRECT(CONCATENATE($AE$1,"!$L$1")),0)-1,1,1)</f>
        <v>0</v>
      </c>
      <c r="AO993">
        <f ca="1">OFFSET(INDIRECT(CONCATENATE($AE$1,"!$A$1")),$AT993,MATCH("Last Name",INDIRECT(CONCATENATE($AE$1,"!$A$1")):INDIRECT(CONCATENATE($AE$1,"!$L$1")),0)-1,1,1)</f>
        <v>0</v>
      </c>
      <c r="AP993">
        <f ca="1">OFFSET(INDIRECT(CONCATENATE($AE$1,"!$A$1")),$AT993,MATCH("description",INDIRECT(CONCATENATE($AE$1,"!$A$1")):INDIRECT(CONCATENATE($AE$1,"!$L$1")),0)-1,1,1)</f>
        <v>0</v>
      </c>
      <c r="AQ993">
        <f ca="1">OFFSET(INDIRECT(CONCATENATE($AE$1,"!$A$1")),$AT993,MATCH("Display Name",INDIRECT(CONCATENATE($AE$1,"!$A$1")):INDIRECT(CONCATENATE($AE$1,"!$L$1")),0)-1,1,1)</f>
        <v>0</v>
      </c>
      <c r="AR993">
        <f ca="1">OFFSET(INDIRECT(CONCATENATE($AE$1,"!$A$1")),$AT993,MATCH("Pre-Windows 2000 Logon Name",INDIRECT(CONCATENATE($AE$1,"!$A$1")):INDIRECT(CONCATENATE($AE$1,"!$L$1")),0)-1,1,1)</f>
        <v>0</v>
      </c>
      <c r="AS993">
        <f ca="1">OFFSET(INDIRECT(CONCATENATE($AE$1,"!$A$1")),$AT993,MATCH("E-Mail Address",INDIRECT(CONCATENATE($AE$1,"!$A$1")):INDIRECT(CONCATENATE($AE$1,"!$L$1")),0)-1,1,1)</f>
        <v>0</v>
      </c>
      <c r="AT993">
        <v>992</v>
      </c>
    </row>
    <row r="994" spans="1:46" x14ac:dyDescent="0.25">
      <c r="A994" s="4"/>
      <c r="B994" s="4"/>
      <c r="C994" s="4"/>
      <c r="D994" s="4"/>
      <c r="E994" s="4"/>
      <c r="F994" s="4"/>
      <c r="H994" s="2"/>
      <c r="I994" t="str">
        <f t="shared" si="251"/>
        <v/>
      </c>
      <c r="K994" t="str">
        <f t="shared" si="240"/>
        <v/>
      </c>
      <c r="L994" t="str">
        <f t="shared" si="241"/>
        <v/>
      </c>
      <c r="M994" t="str">
        <f t="shared" si="242"/>
        <v/>
      </c>
      <c r="N994" t="str">
        <f t="shared" si="243"/>
        <v/>
      </c>
      <c r="O994" t="str">
        <f t="shared" si="244"/>
        <v/>
      </c>
      <c r="P994" t="str">
        <f t="shared" si="252"/>
        <v/>
      </c>
      <c r="R994" t="str">
        <f t="shared" ca="1" si="253"/>
        <v>0, 0</v>
      </c>
      <c r="S994">
        <f ca="1"/>
        <v>0</v>
      </c>
      <c r="T994">
        <f ca="1"/>
        <v>0</v>
      </c>
      <c r="U994">
        <f ca="1"/>
        <v>0</v>
      </c>
      <c r="V994">
        <f ca="1"/>
        <v>0</v>
      </c>
      <c r="W994">
        <f ca="1"/>
        <v>0</v>
      </c>
      <c r="X994">
        <f ca="1"/>
        <v>0</v>
      </c>
      <c r="Y994">
        <f ca="1"/>
        <v>0</v>
      </c>
      <c r="Z994">
        <f ca="1"/>
        <v>0</v>
      </c>
      <c r="AA994">
        <f ca="1"/>
        <v>0</v>
      </c>
      <c r="AC994" s="2"/>
      <c r="AD994" t="str">
        <f t="shared" si="254"/>
        <v/>
      </c>
      <c r="AF994" t="str">
        <f t="shared" si="245"/>
        <v/>
      </c>
      <c r="AG994" t="str">
        <f t="shared" si="246"/>
        <v/>
      </c>
      <c r="AH994" t="str">
        <f t="shared" si="247"/>
        <v/>
      </c>
      <c r="AI994" t="str">
        <f t="shared" si="248"/>
        <v/>
      </c>
      <c r="AJ994" t="str">
        <f t="shared" si="249"/>
        <v/>
      </c>
      <c r="AK994" t="str">
        <f t="shared" si="250"/>
        <v/>
      </c>
      <c r="AM994" t="str">
        <f t="shared" ca="1" si="255"/>
        <v>0, 0</v>
      </c>
      <c r="AN994">
        <f ca="1">OFFSET(INDIRECT(CONCATENATE($AE$1,"!$A$1")),$AT994,MATCH("First Name",INDIRECT(CONCATENATE($AE$1,"!$A$1")):INDIRECT(CONCATENATE($AE$1,"!$L$1")),0)-1,1,1)</f>
        <v>0</v>
      </c>
      <c r="AO994">
        <f ca="1">OFFSET(INDIRECT(CONCATENATE($AE$1,"!$A$1")),$AT994,MATCH("Last Name",INDIRECT(CONCATENATE($AE$1,"!$A$1")):INDIRECT(CONCATENATE($AE$1,"!$L$1")),0)-1,1,1)</f>
        <v>0</v>
      </c>
      <c r="AP994">
        <f ca="1">OFFSET(INDIRECT(CONCATENATE($AE$1,"!$A$1")),$AT994,MATCH("description",INDIRECT(CONCATENATE($AE$1,"!$A$1")):INDIRECT(CONCATENATE($AE$1,"!$L$1")),0)-1,1,1)</f>
        <v>0</v>
      </c>
      <c r="AQ994">
        <f ca="1">OFFSET(INDIRECT(CONCATENATE($AE$1,"!$A$1")),$AT994,MATCH("Display Name",INDIRECT(CONCATENATE($AE$1,"!$A$1")):INDIRECT(CONCATENATE($AE$1,"!$L$1")),0)-1,1,1)</f>
        <v>0</v>
      </c>
      <c r="AR994">
        <f ca="1">OFFSET(INDIRECT(CONCATENATE($AE$1,"!$A$1")),$AT994,MATCH("Pre-Windows 2000 Logon Name",INDIRECT(CONCATENATE($AE$1,"!$A$1")):INDIRECT(CONCATENATE($AE$1,"!$L$1")),0)-1,1,1)</f>
        <v>0</v>
      </c>
      <c r="AS994">
        <f ca="1">OFFSET(INDIRECT(CONCATENATE($AE$1,"!$A$1")),$AT994,MATCH("E-Mail Address",INDIRECT(CONCATENATE($AE$1,"!$A$1")):INDIRECT(CONCATENATE($AE$1,"!$L$1")),0)-1,1,1)</f>
        <v>0</v>
      </c>
      <c r="AT994">
        <v>993</v>
      </c>
    </row>
    <row r="995" spans="1:46" x14ac:dyDescent="0.25">
      <c r="A995" s="4"/>
      <c r="B995" s="4"/>
      <c r="C995" s="4"/>
      <c r="D995" s="4"/>
      <c r="E995" s="4"/>
      <c r="F995" s="4"/>
      <c r="H995" s="2"/>
      <c r="I995" t="str">
        <f t="shared" si="251"/>
        <v/>
      </c>
      <c r="K995" t="str">
        <f t="shared" si="240"/>
        <v/>
      </c>
      <c r="L995" t="str">
        <f t="shared" si="241"/>
        <v/>
      </c>
      <c r="M995" t="str">
        <f t="shared" si="242"/>
        <v/>
      </c>
      <c r="N995" t="str">
        <f t="shared" si="243"/>
        <v/>
      </c>
      <c r="O995" t="str">
        <f t="shared" si="244"/>
        <v/>
      </c>
      <c r="P995" t="str">
        <f t="shared" si="252"/>
        <v/>
      </c>
      <c r="R995" t="str">
        <f t="shared" ca="1" si="253"/>
        <v>0, 0</v>
      </c>
      <c r="S995">
        <f ca="1"/>
        <v>0</v>
      </c>
      <c r="T995">
        <f ca="1"/>
        <v>0</v>
      </c>
      <c r="U995">
        <f ca="1"/>
        <v>0</v>
      </c>
      <c r="V995">
        <f ca="1"/>
        <v>0</v>
      </c>
      <c r="W995">
        <f ca="1"/>
        <v>0</v>
      </c>
      <c r="X995">
        <f ca="1"/>
        <v>0</v>
      </c>
      <c r="Y995">
        <f ca="1"/>
        <v>0</v>
      </c>
      <c r="Z995">
        <f ca="1"/>
        <v>0</v>
      </c>
      <c r="AA995">
        <f ca="1"/>
        <v>0</v>
      </c>
      <c r="AC995" s="2"/>
      <c r="AD995" t="str">
        <f t="shared" si="254"/>
        <v/>
      </c>
      <c r="AF995" t="str">
        <f t="shared" si="245"/>
        <v/>
      </c>
      <c r="AG995" t="str">
        <f t="shared" si="246"/>
        <v/>
      </c>
      <c r="AH995" t="str">
        <f t="shared" si="247"/>
        <v/>
      </c>
      <c r="AI995" t="str">
        <f t="shared" si="248"/>
        <v/>
      </c>
      <c r="AJ995" t="str">
        <f t="shared" si="249"/>
        <v/>
      </c>
      <c r="AK995" t="str">
        <f t="shared" si="250"/>
        <v/>
      </c>
      <c r="AM995" t="str">
        <f t="shared" ca="1" si="255"/>
        <v>0, 0</v>
      </c>
      <c r="AN995">
        <f ca="1">OFFSET(INDIRECT(CONCATENATE($AE$1,"!$A$1")),$AT995,MATCH("First Name",INDIRECT(CONCATENATE($AE$1,"!$A$1")):INDIRECT(CONCATENATE($AE$1,"!$L$1")),0)-1,1,1)</f>
        <v>0</v>
      </c>
      <c r="AO995">
        <f ca="1">OFFSET(INDIRECT(CONCATENATE($AE$1,"!$A$1")),$AT995,MATCH("Last Name",INDIRECT(CONCATENATE($AE$1,"!$A$1")):INDIRECT(CONCATENATE($AE$1,"!$L$1")),0)-1,1,1)</f>
        <v>0</v>
      </c>
      <c r="AP995">
        <f ca="1">OFFSET(INDIRECT(CONCATENATE($AE$1,"!$A$1")),$AT995,MATCH("description",INDIRECT(CONCATENATE($AE$1,"!$A$1")):INDIRECT(CONCATENATE($AE$1,"!$L$1")),0)-1,1,1)</f>
        <v>0</v>
      </c>
      <c r="AQ995">
        <f ca="1">OFFSET(INDIRECT(CONCATENATE($AE$1,"!$A$1")),$AT995,MATCH("Display Name",INDIRECT(CONCATENATE($AE$1,"!$A$1")):INDIRECT(CONCATENATE($AE$1,"!$L$1")),0)-1,1,1)</f>
        <v>0</v>
      </c>
      <c r="AR995">
        <f ca="1">OFFSET(INDIRECT(CONCATENATE($AE$1,"!$A$1")),$AT995,MATCH("Pre-Windows 2000 Logon Name",INDIRECT(CONCATENATE($AE$1,"!$A$1")):INDIRECT(CONCATENATE($AE$1,"!$L$1")),0)-1,1,1)</f>
        <v>0</v>
      </c>
      <c r="AS995">
        <f ca="1">OFFSET(INDIRECT(CONCATENATE($AE$1,"!$A$1")),$AT995,MATCH("E-Mail Address",INDIRECT(CONCATENATE($AE$1,"!$A$1")):INDIRECT(CONCATENATE($AE$1,"!$L$1")),0)-1,1,1)</f>
        <v>0</v>
      </c>
      <c r="AT995">
        <v>994</v>
      </c>
    </row>
    <row r="996" spans="1:46" x14ac:dyDescent="0.25">
      <c r="A996" s="4"/>
      <c r="B996" s="4"/>
      <c r="C996" s="4"/>
      <c r="D996" s="4"/>
      <c r="E996" s="4"/>
      <c r="F996" s="4"/>
      <c r="H996" s="2"/>
      <c r="I996" t="str">
        <f t="shared" si="251"/>
        <v/>
      </c>
      <c r="K996" t="str">
        <f t="shared" si="240"/>
        <v/>
      </c>
      <c r="L996" t="str">
        <f t="shared" si="241"/>
        <v/>
      </c>
      <c r="M996" t="str">
        <f t="shared" si="242"/>
        <v/>
      </c>
      <c r="N996" t="str">
        <f t="shared" si="243"/>
        <v/>
      </c>
      <c r="O996" t="str">
        <f t="shared" si="244"/>
        <v/>
      </c>
      <c r="P996" t="str">
        <f t="shared" si="252"/>
        <v/>
      </c>
      <c r="R996" t="str">
        <f t="shared" ca="1" si="253"/>
        <v>0, 0</v>
      </c>
      <c r="S996">
        <f ca="1"/>
        <v>0</v>
      </c>
      <c r="T996">
        <f ca="1"/>
        <v>0</v>
      </c>
      <c r="U996">
        <f ca="1"/>
        <v>0</v>
      </c>
      <c r="V996">
        <f ca="1"/>
        <v>0</v>
      </c>
      <c r="W996">
        <f ca="1"/>
        <v>0</v>
      </c>
      <c r="X996">
        <f ca="1"/>
        <v>0</v>
      </c>
      <c r="Y996">
        <f ca="1"/>
        <v>0</v>
      </c>
      <c r="Z996">
        <f ca="1"/>
        <v>0</v>
      </c>
      <c r="AA996">
        <f ca="1"/>
        <v>0</v>
      </c>
      <c r="AC996" s="2"/>
      <c r="AD996" t="str">
        <f t="shared" si="254"/>
        <v/>
      </c>
      <c r="AF996" t="str">
        <f t="shared" si="245"/>
        <v/>
      </c>
      <c r="AG996" t="str">
        <f t="shared" si="246"/>
        <v/>
      </c>
      <c r="AH996" t="str">
        <f t="shared" si="247"/>
        <v/>
      </c>
      <c r="AI996" t="str">
        <f t="shared" si="248"/>
        <v/>
      </c>
      <c r="AJ996" t="str">
        <f t="shared" si="249"/>
        <v/>
      </c>
      <c r="AK996" t="str">
        <f t="shared" si="250"/>
        <v/>
      </c>
      <c r="AM996" t="str">
        <f t="shared" ca="1" si="255"/>
        <v>0, 0</v>
      </c>
      <c r="AN996">
        <f ca="1">OFFSET(INDIRECT(CONCATENATE($AE$1,"!$A$1")),$AT996,MATCH("First Name",INDIRECT(CONCATENATE($AE$1,"!$A$1")):INDIRECT(CONCATENATE($AE$1,"!$L$1")),0)-1,1,1)</f>
        <v>0</v>
      </c>
      <c r="AO996">
        <f ca="1">OFFSET(INDIRECT(CONCATENATE($AE$1,"!$A$1")),$AT996,MATCH("Last Name",INDIRECT(CONCATENATE($AE$1,"!$A$1")):INDIRECT(CONCATENATE($AE$1,"!$L$1")),0)-1,1,1)</f>
        <v>0</v>
      </c>
      <c r="AP996">
        <f ca="1">OFFSET(INDIRECT(CONCATENATE($AE$1,"!$A$1")),$AT996,MATCH("description",INDIRECT(CONCATENATE($AE$1,"!$A$1")):INDIRECT(CONCATENATE($AE$1,"!$L$1")),0)-1,1,1)</f>
        <v>0</v>
      </c>
      <c r="AQ996">
        <f ca="1">OFFSET(INDIRECT(CONCATENATE($AE$1,"!$A$1")),$AT996,MATCH("Display Name",INDIRECT(CONCATENATE($AE$1,"!$A$1")):INDIRECT(CONCATENATE($AE$1,"!$L$1")),0)-1,1,1)</f>
        <v>0</v>
      </c>
      <c r="AR996">
        <f ca="1">OFFSET(INDIRECT(CONCATENATE($AE$1,"!$A$1")),$AT996,MATCH("Pre-Windows 2000 Logon Name",INDIRECT(CONCATENATE($AE$1,"!$A$1")):INDIRECT(CONCATENATE($AE$1,"!$L$1")),0)-1,1,1)</f>
        <v>0</v>
      </c>
      <c r="AS996">
        <f ca="1">OFFSET(INDIRECT(CONCATENATE($AE$1,"!$A$1")),$AT996,MATCH("E-Mail Address",INDIRECT(CONCATENATE($AE$1,"!$A$1")):INDIRECT(CONCATENATE($AE$1,"!$L$1")),0)-1,1,1)</f>
        <v>0</v>
      </c>
      <c r="AT996">
        <v>995</v>
      </c>
    </row>
    <row r="997" spans="1:46" x14ac:dyDescent="0.25">
      <c r="A997" s="4"/>
      <c r="B997" s="4"/>
      <c r="C997" s="4"/>
      <c r="D997" s="4"/>
      <c r="E997" s="4"/>
      <c r="F997" s="4"/>
      <c r="H997" s="2"/>
      <c r="I997" t="str">
        <f t="shared" si="251"/>
        <v/>
      </c>
      <c r="K997" t="str">
        <f t="shared" si="240"/>
        <v/>
      </c>
      <c r="L997" t="str">
        <f t="shared" si="241"/>
        <v/>
      </c>
      <c r="M997" t="str">
        <f t="shared" si="242"/>
        <v/>
      </c>
      <c r="N997" t="str">
        <f t="shared" si="243"/>
        <v/>
      </c>
      <c r="O997" t="str">
        <f t="shared" si="244"/>
        <v/>
      </c>
      <c r="P997" t="str">
        <f t="shared" si="252"/>
        <v/>
      </c>
      <c r="R997" t="str">
        <f t="shared" ca="1" si="253"/>
        <v>0, 0</v>
      </c>
      <c r="S997">
        <f ca="1"/>
        <v>0</v>
      </c>
      <c r="T997">
        <f ca="1"/>
        <v>0</v>
      </c>
      <c r="U997">
        <f ca="1"/>
        <v>0</v>
      </c>
      <c r="V997">
        <f ca="1"/>
        <v>0</v>
      </c>
      <c r="W997">
        <f ca="1"/>
        <v>0</v>
      </c>
      <c r="X997">
        <f ca="1"/>
        <v>0</v>
      </c>
      <c r="Y997">
        <f ca="1"/>
        <v>0</v>
      </c>
      <c r="Z997">
        <f ca="1"/>
        <v>0</v>
      </c>
      <c r="AA997">
        <f ca="1"/>
        <v>0</v>
      </c>
      <c r="AC997" s="2"/>
      <c r="AD997" t="str">
        <f t="shared" si="254"/>
        <v/>
      </c>
      <c r="AF997" t="str">
        <f t="shared" si="245"/>
        <v/>
      </c>
      <c r="AG997" t="str">
        <f t="shared" si="246"/>
        <v/>
      </c>
      <c r="AH997" t="str">
        <f t="shared" si="247"/>
        <v/>
      </c>
      <c r="AI997" t="str">
        <f t="shared" si="248"/>
        <v/>
      </c>
      <c r="AJ997" t="str">
        <f t="shared" si="249"/>
        <v/>
      </c>
      <c r="AK997" t="str">
        <f t="shared" si="250"/>
        <v/>
      </c>
      <c r="AM997" t="str">
        <f t="shared" ca="1" si="255"/>
        <v>0, 0</v>
      </c>
      <c r="AN997">
        <f ca="1">OFFSET(INDIRECT(CONCATENATE($AE$1,"!$A$1")),$AT997,MATCH("First Name",INDIRECT(CONCATENATE($AE$1,"!$A$1")):INDIRECT(CONCATENATE($AE$1,"!$L$1")),0)-1,1,1)</f>
        <v>0</v>
      </c>
      <c r="AO997">
        <f ca="1">OFFSET(INDIRECT(CONCATENATE($AE$1,"!$A$1")),$AT997,MATCH("Last Name",INDIRECT(CONCATENATE($AE$1,"!$A$1")):INDIRECT(CONCATENATE($AE$1,"!$L$1")),0)-1,1,1)</f>
        <v>0</v>
      </c>
      <c r="AP997">
        <f ca="1">OFFSET(INDIRECT(CONCATENATE($AE$1,"!$A$1")),$AT997,MATCH("description",INDIRECT(CONCATENATE($AE$1,"!$A$1")):INDIRECT(CONCATENATE($AE$1,"!$L$1")),0)-1,1,1)</f>
        <v>0</v>
      </c>
      <c r="AQ997">
        <f ca="1">OFFSET(INDIRECT(CONCATENATE($AE$1,"!$A$1")),$AT997,MATCH("Display Name",INDIRECT(CONCATENATE($AE$1,"!$A$1")):INDIRECT(CONCATENATE($AE$1,"!$L$1")),0)-1,1,1)</f>
        <v>0</v>
      </c>
      <c r="AR997">
        <f ca="1">OFFSET(INDIRECT(CONCATENATE($AE$1,"!$A$1")),$AT997,MATCH("Pre-Windows 2000 Logon Name",INDIRECT(CONCATENATE($AE$1,"!$A$1")):INDIRECT(CONCATENATE($AE$1,"!$L$1")),0)-1,1,1)</f>
        <v>0</v>
      </c>
      <c r="AS997">
        <f ca="1">OFFSET(INDIRECT(CONCATENATE($AE$1,"!$A$1")),$AT997,MATCH("E-Mail Address",INDIRECT(CONCATENATE($AE$1,"!$A$1")):INDIRECT(CONCATENATE($AE$1,"!$L$1")),0)-1,1,1)</f>
        <v>0</v>
      </c>
      <c r="AT997">
        <v>996</v>
      </c>
    </row>
    <row r="998" spans="1:46" x14ac:dyDescent="0.25">
      <c r="A998" s="4"/>
      <c r="B998" s="4"/>
      <c r="C998" s="4"/>
      <c r="D998" s="4"/>
      <c r="E998" s="4"/>
      <c r="F998" s="4"/>
      <c r="H998" s="2"/>
      <c r="I998" t="str">
        <f t="shared" si="251"/>
        <v/>
      </c>
      <c r="K998" t="str">
        <f t="shared" si="240"/>
        <v/>
      </c>
      <c r="L998" t="str">
        <f t="shared" si="241"/>
        <v/>
      </c>
      <c r="M998" t="str">
        <f t="shared" si="242"/>
        <v/>
      </c>
      <c r="N998" t="str">
        <f t="shared" si="243"/>
        <v/>
      </c>
      <c r="O998" t="str">
        <f t="shared" si="244"/>
        <v/>
      </c>
      <c r="P998" t="str">
        <f t="shared" si="252"/>
        <v/>
      </c>
      <c r="R998" t="str">
        <f t="shared" ca="1" si="253"/>
        <v>0, 0</v>
      </c>
      <c r="S998">
        <f ca="1"/>
        <v>0</v>
      </c>
      <c r="T998">
        <f ca="1"/>
        <v>0</v>
      </c>
      <c r="U998">
        <f ca="1"/>
        <v>0</v>
      </c>
      <c r="V998">
        <f ca="1"/>
        <v>0</v>
      </c>
      <c r="W998">
        <f ca="1"/>
        <v>0</v>
      </c>
      <c r="X998">
        <f ca="1"/>
        <v>0</v>
      </c>
      <c r="Y998">
        <f ca="1"/>
        <v>0</v>
      </c>
      <c r="Z998">
        <f ca="1"/>
        <v>0</v>
      </c>
      <c r="AA998">
        <f ca="1"/>
        <v>0</v>
      </c>
      <c r="AC998" s="2"/>
      <c r="AD998" t="str">
        <f t="shared" si="254"/>
        <v/>
      </c>
      <c r="AF998" t="str">
        <f t="shared" si="245"/>
        <v/>
      </c>
      <c r="AG998" t="str">
        <f t="shared" si="246"/>
        <v/>
      </c>
      <c r="AH998" t="str">
        <f t="shared" si="247"/>
        <v/>
      </c>
      <c r="AI998" t="str">
        <f t="shared" si="248"/>
        <v/>
      </c>
      <c r="AJ998" t="str">
        <f t="shared" si="249"/>
        <v/>
      </c>
      <c r="AK998" t="str">
        <f t="shared" si="250"/>
        <v/>
      </c>
      <c r="AM998" t="str">
        <f t="shared" ca="1" si="255"/>
        <v>0, 0</v>
      </c>
      <c r="AN998">
        <f ca="1">OFFSET(INDIRECT(CONCATENATE($AE$1,"!$A$1")),$AT998,MATCH("First Name",INDIRECT(CONCATENATE($AE$1,"!$A$1")):INDIRECT(CONCATENATE($AE$1,"!$L$1")),0)-1,1,1)</f>
        <v>0</v>
      </c>
      <c r="AO998">
        <f ca="1">OFFSET(INDIRECT(CONCATENATE($AE$1,"!$A$1")),$AT998,MATCH("Last Name",INDIRECT(CONCATENATE($AE$1,"!$A$1")):INDIRECT(CONCATENATE($AE$1,"!$L$1")),0)-1,1,1)</f>
        <v>0</v>
      </c>
      <c r="AP998">
        <f ca="1">OFFSET(INDIRECT(CONCATENATE($AE$1,"!$A$1")),$AT998,MATCH("description",INDIRECT(CONCATENATE($AE$1,"!$A$1")):INDIRECT(CONCATENATE($AE$1,"!$L$1")),0)-1,1,1)</f>
        <v>0</v>
      </c>
      <c r="AQ998">
        <f ca="1">OFFSET(INDIRECT(CONCATENATE($AE$1,"!$A$1")),$AT998,MATCH("Display Name",INDIRECT(CONCATENATE($AE$1,"!$A$1")):INDIRECT(CONCATENATE($AE$1,"!$L$1")),0)-1,1,1)</f>
        <v>0</v>
      </c>
      <c r="AR998">
        <f ca="1">OFFSET(INDIRECT(CONCATENATE($AE$1,"!$A$1")),$AT998,MATCH("Pre-Windows 2000 Logon Name",INDIRECT(CONCATENATE($AE$1,"!$A$1")):INDIRECT(CONCATENATE($AE$1,"!$L$1")),0)-1,1,1)</f>
        <v>0</v>
      </c>
      <c r="AS998">
        <f ca="1">OFFSET(INDIRECT(CONCATENATE($AE$1,"!$A$1")),$AT998,MATCH("E-Mail Address",INDIRECT(CONCATENATE($AE$1,"!$A$1")):INDIRECT(CONCATENATE($AE$1,"!$L$1")),0)-1,1,1)</f>
        <v>0</v>
      </c>
      <c r="AT998">
        <v>997</v>
      </c>
    </row>
    <row r="999" spans="1:46" x14ac:dyDescent="0.25">
      <c r="A999" s="4"/>
      <c r="B999" s="4"/>
      <c r="C999" s="4"/>
      <c r="D999" s="4"/>
      <c r="E999" s="4"/>
      <c r="F999" s="4"/>
      <c r="H999" s="2"/>
      <c r="I999" t="str">
        <f t="shared" si="251"/>
        <v/>
      </c>
      <c r="K999" t="str">
        <f t="shared" si="240"/>
        <v/>
      </c>
      <c r="L999" t="str">
        <f t="shared" si="241"/>
        <v/>
      </c>
      <c r="M999" t="str">
        <f t="shared" si="242"/>
        <v/>
      </c>
      <c r="N999" t="str">
        <f t="shared" si="243"/>
        <v/>
      </c>
      <c r="O999" t="str">
        <f t="shared" si="244"/>
        <v/>
      </c>
      <c r="P999" t="str">
        <f t="shared" si="252"/>
        <v/>
      </c>
      <c r="R999" t="str">
        <f t="shared" ca="1" si="253"/>
        <v>0, 0</v>
      </c>
      <c r="S999">
        <f ca="1"/>
        <v>0</v>
      </c>
      <c r="T999">
        <f ca="1"/>
        <v>0</v>
      </c>
      <c r="U999">
        <f ca="1"/>
        <v>0</v>
      </c>
      <c r="V999">
        <f ca="1"/>
        <v>0</v>
      </c>
      <c r="W999">
        <f ca="1"/>
        <v>0</v>
      </c>
      <c r="X999">
        <f ca="1"/>
        <v>0</v>
      </c>
      <c r="Y999">
        <f ca="1"/>
        <v>0</v>
      </c>
      <c r="Z999">
        <f ca="1"/>
        <v>0</v>
      </c>
      <c r="AA999">
        <f ca="1"/>
        <v>0</v>
      </c>
      <c r="AC999" s="2"/>
      <c r="AD999" t="str">
        <f t="shared" si="254"/>
        <v/>
      </c>
      <c r="AF999" t="str">
        <f t="shared" si="245"/>
        <v/>
      </c>
      <c r="AG999" t="str">
        <f t="shared" si="246"/>
        <v/>
      </c>
      <c r="AH999" t="str">
        <f t="shared" si="247"/>
        <v/>
      </c>
      <c r="AI999" t="str">
        <f t="shared" si="248"/>
        <v/>
      </c>
      <c r="AJ999" t="str">
        <f t="shared" si="249"/>
        <v/>
      </c>
      <c r="AK999" t="str">
        <f t="shared" si="250"/>
        <v/>
      </c>
      <c r="AM999" t="str">
        <f t="shared" ca="1" si="255"/>
        <v>0, 0</v>
      </c>
      <c r="AN999">
        <f ca="1">OFFSET(INDIRECT(CONCATENATE($AE$1,"!$A$1")),$AT999,MATCH("First Name",INDIRECT(CONCATENATE($AE$1,"!$A$1")):INDIRECT(CONCATENATE($AE$1,"!$L$1")),0)-1,1,1)</f>
        <v>0</v>
      </c>
      <c r="AO999">
        <f ca="1">OFFSET(INDIRECT(CONCATENATE($AE$1,"!$A$1")),$AT999,MATCH("Last Name",INDIRECT(CONCATENATE($AE$1,"!$A$1")):INDIRECT(CONCATENATE($AE$1,"!$L$1")),0)-1,1,1)</f>
        <v>0</v>
      </c>
      <c r="AP999">
        <f ca="1">OFFSET(INDIRECT(CONCATENATE($AE$1,"!$A$1")),$AT999,MATCH("description",INDIRECT(CONCATENATE($AE$1,"!$A$1")):INDIRECT(CONCATENATE($AE$1,"!$L$1")),0)-1,1,1)</f>
        <v>0</v>
      </c>
      <c r="AQ999">
        <f ca="1">OFFSET(INDIRECT(CONCATENATE($AE$1,"!$A$1")),$AT999,MATCH("Display Name",INDIRECT(CONCATENATE($AE$1,"!$A$1")):INDIRECT(CONCATENATE($AE$1,"!$L$1")),0)-1,1,1)</f>
        <v>0</v>
      </c>
      <c r="AR999">
        <f ca="1">OFFSET(INDIRECT(CONCATENATE($AE$1,"!$A$1")),$AT999,MATCH("Pre-Windows 2000 Logon Name",INDIRECT(CONCATENATE($AE$1,"!$A$1")):INDIRECT(CONCATENATE($AE$1,"!$L$1")),0)-1,1,1)</f>
        <v>0</v>
      </c>
      <c r="AS999">
        <f ca="1">OFFSET(INDIRECT(CONCATENATE($AE$1,"!$A$1")),$AT999,MATCH("E-Mail Address",INDIRECT(CONCATENATE($AE$1,"!$A$1")):INDIRECT(CONCATENATE($AE$1,"!$L$1")),0)-1,1,1)</f>
        <v>0</v>
      </c>
      <c r="AT999">
        <v>998</v>
      </c>
    </row>
    <row r="1000" spans="1:46" x14ac:dyDescent="0.25">
      <c r="A1000" s="4"/>
      <c r="B1000" s="4"/>
      <c r="C1000" s="4"/>
      <c r="D1000" s="4"/>
      <c r="E1000" s="4"/>
      <c r="F1000" s="4"/>
      <c r="H1000" s="2"/>
      <c r="I1000" t="str">
        <f t="shared" si="251"/>
        <v/>
      </c>
      <c r="K1000" t="str">
        <f t="shared" si="240"/>
        <v/>
      </c>
      <c r="L1000" t="str">
        <f t="shared" si="241"/>
        <v/>
      </c>
      <c r="M1000" t="str">
        <f t="shared" si="242"/>
        <v/>
      </c>
      <c r="N1000" t="str">
        <f t="shared" si="243"/>
        <v/>
      </c>
      <c r="O1000" t="str">
        <f t="shared" si="244"/>
        <v/>
      </c>
      <c r="P1000" t="str">
        <f t="shared" si="252"/>
        <v/>
      </c>
      <c r="R1000" t="str">
        <f t="shared" ca="1" si="253"/>
        <v>0, 0</v>
      </c>
      <c r="S1000">
        <f ca="1"/>
        <v>0</v>
      </c>
      <c r="T1000">
        <f ca="1"/>
        <v>0</v>
      </c>
      <c r="U1000">
        <f ca="1"/>
        <v>0</v>
      </c>
      <c r="V1000">
        <f ca="1"/>
        <v>0</v>
      </c>
      <c r="W1000">
        <f ca="1"/>
        <v>0</v>
      </c>
      <c r="X1000">
        <f ca="1"/>
        <v>0</v>
      </c>
      <c r="Y1000">
        <f ca="1"/>
        <v>0</v>
      </c>
      <c r="Z1000">
        <f ca="1"/>
        <v>0</v>
      </c>
      <c r="AA1000">
        <f ca="1"/>
        <v>0</v>
      </c>
      <c r="AC1000" s="2"/>
      <c r="AD1000" t="str">
        <f t="shared" si="254"/>
        <v/>
      </c>
      <c r="AF1000" t="str">
        <f t="shared" si="245"/>
        <v/>
      </c>
      <c r="AG1000" t="str">
        <f t="shared" si="246"/>
        <v/>
      </c>
      <c r="AH1000" t="str">
        <f t="shared" si="247"/>
        <v/>
      </c>
      <c r="AI1000" t="str">
        <f t="shared" si="248"/>
        <v/>
      </c>
      <c r="AJ1000" t="str">
        <f t="shared" si="249"/>
        <v/>
      </c>
      <c r="AK1000" t="str">
        <f t="shared" si="250"/>
        <v/>
      </c>
      <c r="AM1000" t="str">
        <f t="shared" ca="1" si="255"/>
        <v>0, 0</v>
      </c>
      <c r="AN1000">
        <f ca="1">OFFSET(INDIRECT(CONCATENATE($AE$1,"!$A$1")),$AT1000,MATCH("First Name",INDIRECT(CONCATENATE($AE$1,"!$A$1")):INDIRECT(CONCATENATE($AE$1,"!$L$1")),0)-1,1,1)</f>
        <v>0</v>
      </c>
      <c r="AO1000">
        <f ca="1">OFFSET(INDIRECT(CONCATENATE($AE$1,"!$A$1")),$AT1000,MATCH("Last Name",INDIRECT(CONCATENATE($AE$1,"!$A$1")):INDIRECT(CONCATENATE($AE$1,"!$L$1")),0)-1,1,1)</f>
        <v>0</v>
      </c>
      <c r="AP1000">
        <f ca="1">OFFSET(INDIRECT(CONCATENATE($AE$1,"!$A$1")),$AT1000,MATCH("description",INDIRECT(CONCATENATE($AE$1,"!$A$1")):INDIRECT(CONCATENATE($AE$1,"!$L$1")),0)-1,1,1)</f>
        <v>0</v>
      </c>
      <c r="AQ1000">
        <f ca="1">OFFSET(INDIRECT(CONCATENATE($AE$1,"!$A$1")),$AT1000,MATCH("Display Name",INDIRECT(CONCATENATE($AE$1,"!$A$1")):INDIRECT(CONCATENATE($AE$1,"!$L$1")),0)-1,1,1)</f>
        <v>0</v>
      </c>
      <c r="AR1000">
        <f ca="1">OFFSET(INDIRECT(CONCATENATE($AE$1,"!$A$1")),$AT1000,MATCH("Pre-Windows 2000 Logon Name",INDIRECT(CONCATENATE($AE$1,"!$A$1")):INDIRECT(CONCATENATE($AE$1,"!$L$1")),0)-1,1,1)</f>
        <v>0</v>
      </c>
      <c r="AS1000">
        <f ca="1">OFFSET(INDIRECT(CONCATENATE($AE$1,"!$A$1")),$AT1000,MATCH("E-Mail Address",INDIRECT(CONCATENATE($AE$1,"!$A$1")):INDIRECT(CONCATENATE($AE$1,"!$L$1")),0)-1,1,1)</f>
        <v>0</v>
      </c>
      <c r="AT1000">
        <v>999</v>
      </c>
    </row>
    <row r="1001" spans="1:46" x14ac:dyDescent="0.25">
      <c r="A1001" s="4"/>
      <c r="B1001" s="4"/>
      <c r="C1001" s="4"/>
      <c r="D1001" s="4"/>
      <c r="E1001" s="4"/>
      <c r="F1001" s="4"/>
      <c r="H1001" s="2"/>
      <c r="I1001" t="str">
        <f t="shared" si="251"/>
        <v/>
      </c>
      <c r="K1001" t="str">
        <f t="shared" si="240"/>
        <v/>
      </c>
      <c r="L1001" t="str">
        <f t="shared" si="241"/>
        <v/>
      </c>
      <c r="M1001" t="str">
        <f t="shared" si="242"/>
        <v/>
      </c>
      <c r="N1001" t="str">
        <f t="shared" si="243"/>
        <v/>
      </c>
      <c r="O1001" t="str">
        <f t="shared" si="244"/>
        <v/>
      </c>
      <c r="P1001" t="str">
        <f t="shared" si="252"/>
        <v/>
      </c>
      <c r="R1001" t="str">
        <f t="shared" ca="1" si="253"/>
        <v>0, 0</v>
      </c>
      <c r="S1001">
        <f ca="1"/>
        <v>0</v>
      </c>
      <c r="T1001">
        <f ca="1"/>
        <v>0</v>
      </c>
      <c r="U1001">
        <f ca="1"/>
        <v>0</v>
      </c>
      <c r="V1001">
        <f ca="1"/>
        <v>0</v>
      </c>
      <c r="W1001">
        <f ca="1"/>
        <v>0</v>
      </c>
      <c r="X1001">
        <f ca="1"/>
        <v>0</v>
      </c>
      <c r="Y1001">
        <f ca="1"/>
        <v>0</v>
      </c>
      <c r="Z1001">
        <f ca="1"/>
        <v>0</v>
      </c>
      <c r="AA1001">
        <f ca="1"/>
        <v>0</v>
      </c>
      <c r="AC1001" s="2"/>
      <c r="AD1001" t="str">
        <f t="shared" si="254"/>
        <v/>
      </c>
      <c r="AF1001" t="str">
        <f t="shared" si="245"/>
        <v/>
      </c>
      <c r="AG1001" t="str">
        <f t="shared" si="246"/>
        <v/>
      </c>
      <c r="AH1001" t="str">
        <f t="shared" si="247"/>
        <v/>
      </c>
      <c r="AI1001" t="str">
        <f t="shared" si="248"/>
        <v/>
      </c>
      <c r="AJ1001" t="str">
        <f t="shared" si="249"/>
        <v/>
      </c>
      <c r="AK1001" t="str">
        <f t="shared" si="250"/>
        <v/>
      </c>
      <c r="AM1001" t="str">
        <f t="shared" ca="1" si="255"/>
        <v>0, 0</v>
      </c>
      <c r="AN1001">
        <f ca="1">OFFSET(INDIRECT(CONCATENATE($AE$1,"!$A$1")),$AT1001,MATCH("First Name",INDIRECT(CONCATENATE($AE$1,"!$A$1")):INDIRECT(CONCATENATE($AE$1,"!$L$1")),0)-1,1,1)</f>
        <v>0</v>
      </c>
      <c r="AO1001">
        <f ca="1">OFFSET(INDIRECT(CONCATENATE($AE$1,"!$A$1")),$AT1001,MATCH("Last Name",INDIRECT(CONCATENATE($AE$1,"!$A$1")):INDIRECT(CONCATENATE($AE$1,"!$L$1")),0)-1,1,1)</f>
        <v>0</v>
      </c>
      <c r="AP1001">
        <f ca="1">OFFSET(INDIRECT(CONCATENATE($AE$1,"!$A$1")),$AT1001,MATCH("description",INDIRECT(CONCATENATE($AE$1,"!$A$1")):INDIRECT(CONCATENATE($AE$1,"!$L$1")),0)-1,1,1)</f>
        <v>0</v>
      </c>
      <c r="AQ1001">
        <f ca="1">OFFSET(INDIRECT(CONCATENATE($AE$1,"!$A$1")),$AT1001,MATCH("Display Name",INDIRECT(CONCATENATE($AE$1,"!$A$1")):INDIRECT(CONCATENATE($AE$1,"!$L$1")),0)-1,1,1)</f>
        <v>0</v>
      </c>
      <c r="AR1001">
        <f ca="1">OFFSET(INDIRECT(CONCATENATE($AE$1,"!$A$1")),$AT1001,MATCH("Pre-Windows 2000 Logon Name",INDIRECT(CONCATENATE($AE$1,"!$A$1")):INDIRECT(CONCATENATE($AE$1,"!$L$1")),0)-1,1,1)</f>
        <v>0</v>
      </c>
      <c r="AS1001">
        <f ca="1">OFFSET(INDIRECT(CONCATENATE($AE$1,"!$A$1")),$AT1001,MATCH("E-Mail Address",INDIRECT(CONCATENATE($AE$1,"!$A$1")):INDIRECT(CONCATENATE($AE$1,"!$L$1")),0)-1,1,1)</f>
        <v>0</v>
      </c>
      <c r="AT1001">
        <v>1000</v>
      </c>
    </row>
  </sheetData>
  <sheetProtection algorithmName="SHA-512" hashValue="JzbfB7x4JCNplcTuOPPInl240pIeLm3/jvz8qlmmZCiN6C6s0K3bGf2uJOMAvGJsq0/p9ZeHmoocaR/rih9nbA==" saltValue="IBWdExNBPAdXNgcFRD6NwQ==" spinCount="100000" sheet="1" objects="1" scenarios="1"/>
  <protectedRanges>
    <protectedRange algorithmName="SHA-512" hashValue="kVE4ojQsZrk2/w9RkFXs74N3skXVJuohhMCbM/S7YRFAmWAiuld7oWoltQLk7jtILbJetwppiW+o+wFrgQFedw==" saltValue="JLsQuu2f8w/n9FbWNJfVug==" spinCount="100000" sqref="J1 AE1 A2:F1001" name="AY Data Entry"/>
  </protectedRanges>
  <conditionalFormatting sqref="K2:K1001">
    <cfRule type="cellIs" dxfId="32" priority="17" stopIfTrue="1" operator="equal">
      <formula>""</formula>
    </cfRule>
    <cfRule type="cellIs" dxfId="31" priority="28" stopIfTrue="1" operator="equal">
      <formula>"Not Found"</formula>
    </cfRule>
  </conditionalFormatting>
  <conditionalFormatting sqref="N2:N1001">
    <cfRule type="cellIs" dxfId="30" priority="23" stopIfTrue="1" operator="equal">
      <formula>"Not Found"</formula>
    </cfRule>
  </conditionalFormatting>
  <conditionalFormatting sqref="O2:O1001">
    <cfRule type="cellIs" dxfId="29" priority="22" stopIfTrue="1" operator="equal">
      <formula>"Not Found"</formula>
    </cfRule>
  </conditionalFormatting>
  <conditionalFormatting sqref="P2:P1001">
    <cfRule type="cellIs" dxfId="28" priority="20" stopIfTrue="1" operator="equal">
      <formula>"Not Found"</formula>
    </cfRule>
    <cfRule type="cellIs" dxfId="27" priority="31" stopIfTrue="1" operator="equal">
      <formula>"Missing"</formula>
    </cfRule>
  </conditionalFormatting>
  <conditionalFormatting sqref="K2:K1001">
    <cfRule type="expression" dxfId="26" priority="37" stopIfTrue="1">
      <formula>K2&lt;&gt;A2</formula>
    </cfRule>
  </conditionalFormatting>
  <conditionalFormatting sqref="L2:L1001">
    <cfRule type="cellIs" dxfId="25" priority="16" stopIfTrue="1" operator="equal">
      <formula>""</formula>
    </cfRule>
    <cfRule type="cellIs" dxfId="24" priority="26" stopIfTrue="1" operator="equal">
      <formula>"Not Found"</formula>
    </cfRule>
  </conditionalFormatting>
  <conditionalFormatting sqref="L2:L1001">
    <cfRule type="expression" dxfId="23" priority="27" stopIfTrue="1">
      <formula>L2&lt;&gt;D2</formula>
    </cfRule>
  </conditionalFormatting>
  <conditionalFormatting sqref="M2:M1001">
    <cfRule type="cellIs" dxfId="22" priority="15" operator="equal">
      <formula>""</formula>
    </cfRule>
    <cfRule type="cellIs" dxfId="21" priority="24" stopIfTrue="1" operator="equal">
      <formula>"Not Found"</formula>
    </cfRule>
  </conditionalFormatting>
  <conditionalFormatting sqref="M2:M1001">
    <cfRule type="expression" dxfId="20" priority="25" stopIfTrue="1">
      <formula>M2&lt;&gt;B2</formula>
    </cfRule>
  </conditionalFormatting>
  <conditionalFormatting sqref="N2:N1001">
    <cfRule type="cellIs" dxfId="19" priority="34" stopIfTrue="1" operator="equal">
      <formula>"Missing"</formula>
    </cfRule>
  </conditionalFormatting>
  <conditionalFormatting sqref="O2:O1001">
    <cfRule type="cellIs" dxfId="18" priority="33" stopIfTrue="1" operator="equal">
      <formula>"Missing"</formula>
    </cfRule>
  </conditionalFormatting>
  <conditionalFormatting sqref="H2:H1001">
    <cfRule type="cellIs" dxfId="17" priority="14" operator="equal">
      <formula>"Deferred"</formula>
    </cfRule>
  </conditionalFormatting>
  <conditionalFormatting sqref="AC2:AC1001">
    <cfRule type="cellIs" dxfId="16" priority="13" operator="equal">
      <formula>"Deferred"</formula>
    </cfRule>
  </conditionalFormatting>
  <conditionalFormatting sqref="AF2:AF1001">
    <cfRule type="cellIs" dxfId="15" priority="11" stopIfTrue="1" operator="equal">
      <formula>"Not Found"</formula>
    </cfRule>
  </conditionalFormatting>
  <conditionalFormatting sqref="AF2:AF1001">
    <cfRule type="expression" dxfId="14" priority="12" stopIfTrue="1">
      <formula>AF2&lt;&gt;A2</formula>
    </cfRule>
  </conditionalFormatting>
  <conditionalFormatting sqref="AG2:AG1001">
    <cfRule type="cellIs" dxfId="13" priority="8" stopIfTrue="1" operator="equal">
      <formula>"Not Found"</formula>
    </cfRule>
  </conditionalFormatting>
  <conditionalFormatting sqref="AG2:AG1001">
    <cfRule type="expression" dxfId="12" priority="9" stopIfTrue="1">
      <formula>AG2&lt;&gt;D2</formula>
    </cfRule>
  </conditionalFormatting>
  <conditionalFormatting sqref="AH2:AH1001">
    <cfRule type="cellIs" dxfId="11" priority="5" stopIfTrue="1" operator="equal">
      <formula>"Not Found"</formula>
    </cfRule>
  </conditionalFormatting>
  <conditionalFormatting sqref="AI2:AI1001">
    <cfRule type="cellIs" dxfId="10" priority="4" stopIfTrue="1" operator="equal">
      <formula>"Not Found"</formula>
    </cfRule>
  </conditionalFormatting>
  <conditionalFormatting sqref="AJ2:AJ1001">
    <cfRule type="cellIs" dxfId="9" priority="3" stopIfTrue="1" operator="equal">
      <formula>"Not Found"</formula>
    </cfRule>
  </conditionalFormatting>
  <conditionalFormatting sqref="AK2:AK1001">
    <cfRule type="cellIs" dxfId="8" priority="1" stopIfTrue="1" operator="equal">
      <formula>"Not Found"</formula>
    </cfRule>
    <cfRule type="cellIs" dxfId="7" priority="2" stopIfTrue="1" operator="equal">
      <formula>"Missing"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165-AFF8-4FBD-B22F-DF1C342D1AD7}">
  <dimension ref="A1:O91"/>
  <sheetViews>
    <sheetView topLeftCell="A16" workbookViewId="0">
      <selection activeCell="D48" sqref="D48"/>
    </sheetView>
  </sheetViews>
  <sheetFormatPr defaultColWidth="8.85546875" defaultRowHeight="12.75" x14ac:dyDescent="0.2"/>
  <cols>
    <col min="1" max="1" width="13.85546875" style="5" bestFit="1" customWidth="1"/>
    <col min="2" max="2" width="18.28515625" style="5" bestFit="1" customWidth="1"/>
    <col min="3" max="3" width="13.7109375" style="5" bestFit="1" customWidth="1"/>
    <col min="4" max="4" width="25.85546875" style="5" bestFit="1" customWidth="1"/>
    <col min="5" max="5" width="28.28515625" style="5" bestFit="1" customWidth="1"/>
    <col min="6" max="6" width="19.42578125" style="5" customWidth="1"/>
    <col min="7" max="7" width="33.28515625" style="5" bestFit="1" customWidth="1"/>
    <col min="8" max="16384" width="8.85546875" style="5"/>
  </cols>
  <sheetData>
    <row r="1" spans="1:15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35</v>
      </c>
    </row>
    <row r="2" spans="1:15" x14ac:dyDescent="0.2">
      <c r="A2" s="19" t="s">
        <v>216</v>
      </c>
      <c r="B2" s="20" t="str">
        <f>Comparison!A2</f>
        <v>Eiman</v>
      </c>
      <c r="C2" s="20" t="str">
        <f>Comparison!D2</f>
        <v>Al Marzouqi</v>
      </c>
      <c r="D2" s="20" t="str">
        <f>_xlfn.CONCAT(Comparison!A2," ",Comparison!D2)</f>
        <v>Eiman Al Marzouqi</v>
      </c>
      <c r="E2" s="19" t="s">
        <v>126</v>
      </c>
      <c r="F2" s="19" t="s">
        <v>127</v>
      </c>
      <c r="G2" s="20" t="str">
        <f>Comparison!E2</f>
        <v>eiman.almarzouqi@shell.com</v>
      </c>
    </row>
    <row r="3" spans="1:15" x14ac:dyDescent="0.2">
      <c r="A3" s="19" t="s">
        <v>217</v>
      </c>
      <c r="B3" s="20" t="str">
        <f>Comparison!A3</f>
        <v>Fariz</v>
      </c>
      <c r="C3" s="20" t="str">
        <f>Comparison!D3</f>
        <v>Azizov</v>
      </c>
      <c r="D3" s="20" t="str">
        <f>_xlfn.CONCAT(Comparison!A3," ",Comparison!D3)</f>
        <v>Fariz Azizov</v>
      </c>
      <c r="E3" s="19" t="s">
        <v>126</v>
      </c>
      <c r="F3" s="19" t="s">
        <v>128</v>
      </c>
      <c r="G3" s="20" t="str">
        <f>Comparison!E3</f>
        <v>farizazizov@yahoo.co.uk</v>
      </c>
      <c r="I3" s="17"/>
    </row>
    <row r="4" spans="1:15" x14ac:dyDescent="0.2">
      <c r="A4" s="19" t="s">
        <v>218</v>
      </c>
      <c r="B4" s="20" t="str">
        <f>Comparison!A4</f>
        <v>William</v>
      </c>
      <c r="C4" s="20" t="str">
        <f>Comparison!D4</f>
        <v>Chambers</v>
      </c>
      <c r="D4" s="20" t="str">
        <f>_xlfn.CONCAT(Comparison!A4," ",Comparison!D4)</f>
        <v>William Chambers</v>
      </c>
      <c r="E4" s="19" t="s">
        <v>126</v>
      </c>
      <c r="F4" s="19" t="s">
        <v>129</v>
      </c>
      <c r="G4" s="20" t="str">
        <f>Comparison!E4</f>
        <v>paul.chambers1@skanska.co.uk</v>
      </c>
    </row>
    <row r="5" spans="1:15" x14ac:dyDescent="0.2">
      <c r="A5" s="19" t="s">
        <v>219</v>
      </c>
      <c r="B5" s="20" t="str">
        <f>Comparison!A5</f>
        <v>Benjamin</v>
      </c>
      <c r="C5" s="20" t="str">
        <f>Comparison!D5</f>
        <v>Connel</v>
      </c>
      <c r="D5" s="20" t="str">
        <f>_xlfn.CONCAT(Comparison!A5," ",Comparison!D5)</f>
        <v>Benjamin Connel</v>
      </c>
      <c r="E5" s="19" t="s">
        <v>126</v>
      </c>
      <c r="F5" s="19" t="s">
        <v>130</v>
      </c>
      <c r="G5" s="20" t="str">
        <f>Comparison!E5</f>
        <v>beconnel@microsoft.com</v>
      </c>
    </row>
    <row r="6" spans="1:15" x14ac:dyDescent="0.2">
      <c r="A6" s="19" t="s">
        <v>220</v>
      </c>
      <c r="B6" s="20" t="str">
        <f>Comparison!A6</f>
        <v>Gary</v>
      </c>
      <c r="C6" s="20" t="str">
        <f>Comparison!D6</f>
        <v>Davey</v>
      </c>
      <c r="D6" s="20" t="str">
        <f>_xlfn.CONCAT(Comparison!A6," ",Comparison!D6)</f>
        <v>Gary Davey</v>
      </c>
      <c r="E6" s="19" t="s">
        <v>126</v>
      </c>
      <c r="F6" s="19" t="s">
        <v>131</v>
      </c>
      <c r="G6" s="20" t="str">
        <f>Comparison!E6</f>
        <v>gary.davey@uk.thalesgroup.com</v>
      </c>
    </row>
    <row r="7" spans="1:15" x14ac:dyDescent="0.2">
      <c r="A7" s="19" t="s">
        <v>221</v>
      </c>
      <c r="B7" s="20" t="str">
        <f>Comparison!A7</f>
        <v>Sammie</v>
      </c>
      <c r="C7" s="20" t="str">
        <f>Comparison!D7</f>
        <v>Griffin</v>
      </c>
      <c r="D7" s="20" t="str">
        <f>_xlfn.CONCAT(Comparison!A7," ",Comparison!D7)</f>
        <v>Sammie Griffin</v>
      </c>
      <c r="E7" s="19" t="s">
        <v>126</v>
      </c>
      <c r="F7" s="19" t="s">
        <v>132</v>
      </c>
      <c r="G7" s="20" t="str">
        <f>Comparison!E7</f>
        <v>sammie.griffin@cummins.com</v>
      </c>
    </row>
    <row r="8" spans="1:15" x14ac:dyDescent="0.2">
      <c r="A8" s="19" t="s">
        <v>222</v>
      </c>
      <c r="B8" s="20" t="str">
        <f>Comparison!A8</f>
        <v>Yikai</v>
      </c>
      <c r="C8" s="20" t="str">
        <f>Comparison!D8</f>
        <v>Hu</v>
      </c>
      <c r="D8" s="20" t="str">
        <f>_xlfn.CONCAT(Comparison!A8," ",Comparison!D8)</f>
        <v>Yikai Hu</v>
      </c>
      <c r="E8" s="19" t="s">
        <v>126</v>
      </c>
      <c r="F8" s="19" t="s">
        <v>133</v>
      </c>
      <c r="G8" s="20" t="str">
        <f>Comparison!E8</f>
        <v>michael.hu@houghtonstreet.net</v>
      </c>
      <c r="I8" s="17"/>
    </row>
    <row r="9" spans="1:15" x14ac:dyDescent="0.2">
      <c r="A9" s="19" t="s">
        <v>223</v>
      </c>
      <c r="B9" s="20" t="str">
        <f>Comparison!A9</f>
        <v>Khaliq</v>
      </c>
      <c r="C9" s="20" t="str">
        <f>Comparison!D9</f>
        <v>Khan</v>
      </c>
      <c r="D9" s="20" t="str">
        <f>_xlfn.CONCAT(Comparison!A9," ",Comparison!D9)</f>
        <v>Khaliq Khan</v>
      </c>
      <c r="E9" s="19" t="s">
        <v>126</v>
      </c>
      <c r="F9" s="19" t="s">
        <v>134</v>
      </c>
      <c r="G9" s="20" t="str">
        <f>Comparison!E9</f>
        <v>khaliq.a.khan@gmail.com</v>
      </c>
    </row>
    <row r="10" spans="1:15" x14ac:dyDescent="0.2">
      <c r="A10" s="19" t="s">
        <v>224</v>
      </c>
      <c r="B10" s="20" t="str">
        <f>Comparison!A10</f>
        <v>Yangfei</v>
      </c>
      <c r="C10" s="20" t="str">
        <f>Comparison!D10</f>
        <v>Lu</v>
      </c>
      <c r="D10" s="20" t="str">
        <f>_xlfn.CONCAT(Comparison!A10," ",Comparison!D10)</f>
        <v>Yangfei Lu</v>
      </c>
      <c r="E10" s="19" t="s">
        <v>126</v>
      </c>
      <c r="F10" s="19" t="s">
        <v>135</v>
      </c>
      <c r="G10" s="20" t="str">
        <f>Comparison!E10</f>
        <v>bceglulu@gmail.com</v>
      </c>
      <c r="K10" s="17"/>
      <c r="M10" s="17"/>
      <c r="O10" s="17"/>
    </row>
    <row r="11" spans="1:15" x14ac:dyDescent="0.2">
      <c r="A11" s="19" t="s">
        <v>225</v>
      </c>
      <c r="B11" s="20" t="str">
        <f>Comparison!A11</f>
        <v>Lorraine</v>
      </c>
      <c r="C11" s="20" t="str">
        <f>Comparison!D11</f>
        <v>Mhonyera</v>
      </c>
      <c r="D11" s="20" t="str">
        <f>_xlfn.CONCAT(Comparison!A11," ",Comparison!D11)</f>
        <v>Lorraine Mhonyera</v>
      </c>
      <c r="E11" s="19" t="s">
        <v>126</v>
      </c>
      <c r="F11" s="19" t="s">
        <v>136</v>
      </c>
      <c r="G11" s="20" t="str">
        <f>Comparison!E11</f>
        <v>lorrainemhon@gmail.com</v>
      </c>
    </row>
    <row r="12" spans="1:15" x14ac:dyDescent="0.2">
      <c r="A12" s="19" t="s">
        <v>226</v>
      </c>
      <c r="B12" s="20" t="str">
        <f>Comparison!A12</f>
        <v>Kyungsik</v>
      </c>
      <c r="C12" s="20" t="str">
        <f>Comparison!D12</f>
        <v>Oh</v>
      </c>
      <c r="D12" s="20" t="str">
        <f>_xlfn.CONCAT(Comparison!A12," ",Comparison!D12)</f>
        <v>Kyungsik Oh</v>
      </c>
      <c r="E12" s="19" t="s">
        <v>126</v>
      </c>
      <c r="F12" s="19" t="s">
        <v>137</v>
      </c>
      <c r="G12" s="20" t="str">
        <f>Comparison!E12</f>
        <v>ko373@cam.ac.uk</v>
      </c>
    </row>
    <row r="13" spans="1:15" x14ac:dyDescent="0.2">
      <c r="A13" s="23" t="s">
        <v>227</v>
      </c>
      <c r="B13" s="23" t="str">
        <f>Comparison!A13</f>
        <v>Chinedu</v>
      </c>
      <c r="C13" s="23" t="str">
        <f>Comparison!D13</f>
        <v>Onyeizu</v>
      </c>
      <c r="D13" s="23" t="str">
        <f>_xlfn.CONCAT(Comparison!A13," ",Comparison!D13)</f>
        <v>Chinedu Onyeizu</v>
      </c>
      <c r="E13" s="23" t="s">
        <v>126</v>
      </c>
      <c r="F13" s="23" t="s">
        <v>138</v>
      </c>
      <c r="G13" s="23" t="str">
        <f>Comparison!E13</f>
        <v>chinedu.onyeizu@gmail.com</v>
      </c>
    </row>
    <row r="14" spans="1:15" x14ac:dyDescent="0.2">
      <c r="A14" s="19" t="s">
        <v>228</v>
      </c>
      <c r="B14" s="20" t="str">
        <f>Comparison!A14</f>
        <v>Adebayo</v>
      </c>
      <c r="C14" s="20" t="str">
        <f>Comparison!D14</f>
        <v>Osobe</v>
      </c>
      <c r="D14" s="20" t="str">
        <f>_xlfn.CONCAT(Comparison!A14," ",Comparison!D14)</f>
        <v>Adebayo Osobe</v>
      </c>
      <c r="E14" s="19" t="s">
        <v>126</v>
      </c>
      <c r="F14" s="19" t="s">
        <v>139</v>
      </c>
      <c r="G14" s="20" t="str">
        <f>Comparison!E14</f>
        <v>bayo_osobe@yahoo.com</v>
      </c>
    </row>
    <row r="15" spans="1:15" x14ac:dyDescent="0.2">
      <c r="A15" s="19" t="s">
        <v>229</v>
      </c>
      <c r="B15" s="20" t="str">
        <f>Comparison!A15</f>
        <v>Robert</v>
      </c>
      <c r="C15" s="20" t="str">
        <f>Comparison!D15</f>
        <v>Owen</v>
      </c>
      <c r="D15" s="20" t="str">
        <f>_xlfn.CONCAT(Comparison!A15," ",Comparison!D15)</f>
        <v>Robert Owen</v>
      </c>
      <c r="E15" s="19" t="s">
        <v>126</v>
      </c>
      <c r="F15" s="19" t="s">
        <v>140</v>
      </c>
      <c r="G15" s="20" t="str">
        <f>Comparison!E15</f>
        <v>rob.owen123@btinternet.com</v>
      </c>
    </row>
    <row r="16" spans="1:15" x14ac:dyDescent="0.2">
      <c r="A16" s="23" t="s">
        <v>230</v>
      </c>
      <c r="B16" s="23" t="str">
        <f>Comparison!A16</f>
        <v>Mahmut</v>
      </c>
      <c r="C16" s="23" t="str">
        <f>Comparison!D16</f>
        <v>Ozdemir</v>
      </c>
      <c r="D16" s="23" t="str">
        <f>_xlfn.CONCAT(Comparison!A16," ",Comparison!D16)</f>
        <v>Mahmut Ozdemir</v>
      </c>
      <c r="E16" s="23" t="s">
        <v>126</v>
      </c>
      <c r="F16" s="23" t="s">
        <v>141</v>
      </c>
      <c r="G16" s="23" t="str">
        <f>Comparison!E16</f>
        <v>mahmutozdemir1974@gmail.com</v>
      </c>
    </row>
    <row r="17" spans="1:9" x14ac:dyDescent="0.2">
      <c r="A17" s="19" t="s">
        <v>231</v>
      </c>
      <c r="B17" s="20" t="str">
        <f>Comparison!A17</f>
        <v>Kevin</v>
      </c>
      <c r="C17" s="20" t="str">
        <f>Comparison!D17</f>
        <v>Roos</v>
      </c>
      <c r="D17" s="20" t="str">
        <f>_xlfn.CONCAT(Comparison!A17," ",Comparison!D17)</f>
        <v>Kevin Roos</v>
      </c>
      <c r="E17" s="19" t="s">
        <v>126</v>
      </c>
      <c r="F17" s="19" t="s">
        <v>142</v>
      </c>
      <c r="G17" s="20" t="str">
        <f>Comparison!E17</f>
        <v>kevinroos11@gmail.com</v>
      </c>
    </row>
    <row r="18" spans="1:9" x14ac:dyDescent="0.2">
      <c r="A18" s="19" t="s">
        <v>232</v>
      </c>
      <c r="B18" s="20" t="str">
        <f>Comparison!A18</f>
        <v>Ion</v>
      </c>
      <c r="C18" s="20" t="str">
        <f>Comparison!D18</f>
        <v>Stefan</v>
      </c>
      <c r="D18" s="20" t="str">
        <f>_xlfn.CONCAT(Comparison!A18," ",Comparison!D18)</f>
        <v>Ion Stefan</v>
      </c>
      <c r="E18" s="19" t="s">
        <v>126</v>
      </c>
      <c r="F18" s="19" t="s">
        <v>143</v>
      </c>
      <c r="G18" s="20" t="str">
        <f>Comparison!E18</f>
        <v>stefan@asisoft.ro</v>
      </c>
    </row>
    <row r="19" spans="1:9" x14ac:dyDescent="0.2">
      <c r="A19" s="19" t="s">
        <v>233</v>
      </c>
      <c r="B19" s="20" t="str">
        <f>Comparison!A19</f>
        <v>Arun</v>
      </c>
      <c r="C19" s="20" t="str">
        <f>Comparison!D19</f>
        <v>Varughese</v>
      </c>
      <c r="D19" s="20" t="str">
        <f>_xlfn.CONCAT(Comparison!A19," ",Comparison!D19)</f>
        <v>Arun Varughese</v>
      </c>
      <c r="E19" s="19" t="s">
        <v>126</v>
      </c>
      <c r="F19" s="19" t="s">
        <v>144</v>
      </c>
      <c r="G19" s="20" t="str">
        <f>Comparison!E19</f>
        <v>arjunus@gmail.com</v>
      </c>
    </row>
    <row r="20" spans="1:9" x14ac:dyDescent="0.2">
      <c r="A20" s="21" t="s">
        <v>234</v>
      </c>
      <c r="B20" s="21" t="str">
        <f>Comparison!A20</f>
        <v>Yan</v>
      </c>
      <c r="C20" s="21" t="str">
        <f>Comparison!D20</f>
        <v>Zhang</v>
      </c>
      <c r="D20" s="21" t="str">
        <f>_xlfn.CONCAT(Comparison!A20," ",Comparison!D20)</f>
        <v>Yan Zhang</v>
      </c>
      <c r="E20" s="21" t="s">
        <v>126</v>
      </c>
      <c r="F20" s="21" t="s">
        <v>145</v>
      </c>
      <c r="G20" s="21" t="str">
        <f>Comparison!E20</f>
        <v>christinezhanghk@126.com</v>
      </c>
      <c r="I20" s="17"/>
    </row>
    <row r="21" spans="1:9" x14ac:dyDescent="0.2">
      <c r="A21" s="19" t="s">
        <v>235</v>
      </c>
      <c r="B21" s="20" t="str">
        <f>Comparison!A21</f>
        <v>Liubou</v>
      </c>
      <c r="C21" s="20" t="str">
        <f>Comparison!D21</f>
        <v>Minniyeva</v>
      </c>
      <c r="D21" s="20" t="str">
        <f>_xlfn.CONCAT(Comparison!A21," ",Comparison!D21)</f>
        <v>Liubou Minniyeva</v>
      </c>
      <c r="E21" s="19" t="s">
        <v>126</v>
      </c>
      <c r="F21" s="19" t="s">
        <v>146</v>
      </c>
      <c r="G21" s="20" t="str">
        <f>Comparison!E21</f>
        <v>l.minniyeva@gmail.com</v>
      </c>
      <c r="I21" s="17"/>
    </row>
    <row r="22" spans="1:9" x14ac:dyDescent="0.2">
      <c r="A22" s="19" t="s">
        <v>236</v>
      </c>
      <c r="B22" s="20" t="str">
        <f>Comparison!A22</f>
        <v>Octavian</v>
      </c>
      <c r="C22" s="20" t="str">
        <f>Comparison!D22</f>
        <v>Pantis</v>
      </c>
      <c r="D22" s="20" t="str">
        <f>_xlfn.CONCAT(Comparison!A22," ",Comparison!D22)</f>
        <v>Octavian Pantis</v>
      </c>
      <c r="E22" s="19" t="s">
        <v>126</v>
      </c>
      <c r="F22" s="19" t="s">
        <v>147</v>
      </c>
      <c r="G22" s="20" t="str">
        <f>Comparison!E22</f>
        <v>octavian.pantis@qualians.com</v>
      </c>
    </row>
    <row r="23" spans="1:9" x14ac:dyDescent="0.2">
      <c r="A23" s="21" t="s">
        <v>237</v>
      </c>
      <c r="B23" s="21" t="str">
        <f>Comparison!A23</f>
        <v>Tara</v>
      </c>
      <c r="C23" s="21" t="str">
        <f>Comparison!D23</f>
        <v>Reese</v>
      </c>
      <c r="D23" s="21" t="str">
        <f>_xlfn.CONCAT(Comparison!A23," ",Comparison!D23)</f>
        <v>Tara Reese</v>
      </c>
      <c r="E23" s="21" t="s">
        <v>126</v>
      </c>
      <c r="F23" s="21" t="s">
        <v>148</v>
      </c>
      <c r="G23" s="21" t="str">
        <f>Comparison!E23</f>
        <v>tara.hutchison@gmail.com</v>
      </c>
    </row>
    <row r="24" spans="1:9" x14ac:dyDescent="0.2">
      <c r="A24" s="19" t="s">
        <v>238</v>
      </c>
      <c r="B24" s="20" t="str">
        <f>Comparison!A24</f>
        <v>Sumaiya</v>
      </c>
      <c r="C24" s="20" t="str">
        <f>Comparison!D24</f>
        <v>Akram</v>
      </c>
      <c r="D24" s="20" t="str">
        <f>_xlfn.CONCAT(Comparison!A24," ",Comparison!D24)</f>
        <v>Sumaiya Akram</v>
      </c>
      <c r="E24" s="19" t="s">
        <v>126</v>
      </c>
      <c r="F24" s="19" t="s">
        <v>149</v>
      </c>
      <c r="G24" s="20" t="str">
        <f>Comparison!E24</f>
        <v>sumaiyabintakram@gmail.com</v>
      </c>
    </row>
    <row r="25" spans="1:9" x14ac:dyDescent="0.2">
      <c r="A25" s="19" t="s">
        <v>239</v>
      </c>
      <c r="B25" s="20" t="str">
        <f>Comparison!A25</f>
        <v>Saleh</v>
      </c>
      <c r="C25" s="20" t="str">
        <f>Comparison!D25</f>
        <v>AlHarbi</v>
      </c>
      <c r="D25" s="20" t="str">
        <f>_xlfn.CONCAT(Comparison!A25," ",Comparison!D25)</f>
        <v>Saleh AlHarbi</v>
      </c>
      <c r="E25" s="19" t="s">
        <v>126</v>
      </c>
      <c r="F25" s="19" t="s">
        <v>150</v>
      </c>
      <c r="G25" s="20" t="str">
        <f>Comparison!E25</f>
        <v>saleh.s.alharbi88@gmail.com</v>
      </c>
    </row>
    <row r="26" spans="1:9" x14ac:dyDescent="0.2">
      <c r="A26" s="19" t="s">
        <v>240</v>
      </c>
      <c r="B26" s="20" t="str">
        <f>Comparison!A26</f>
        <v>Negjmije</v>
      </c>
      <c r="C26" s="20" t="str">
        <f>Comparison!D26</f>
        <v>Berisha</v>
      </c>
      <c r="D26" s="20" t="str">
        <f>_xlfn.CONCAT(Comparison!A26," ",Comparison!D26)</f>
        <v>Negjmije Berisha</v>
      </c>
      <c r="E26" s="19" t="s">
        <v>126</v>
      </c>
      <c r="F26" s="19" t="s">
        <v>151</v>
      </c>
      <c r="G26" s="20" t="str">
        <f>Comparison!E26</f>
        <v>neberisha@deloitte.ch</v>
      </c>
    </row>
    <row r="27" spans="1:9" x14ac:dyDescent="0.2">
      <c r="A27" s="19" t="s">
        <v>241</v>
      </c>
      <c r="B27" s="20" t="str">
        <f>Comparison!A27</f>
        <v>Alexander</v>
      </c>
      <c r="C27" s="20" t="str">
        <f>Comparison!D27</f>
        <v>Griffiths</v>
      </c>
      <c r="D27" s="20" t="str">
        <f>_xlfn.CONCAT(Comparison!A27," ",Comparison!D27)</f>
        <v>Alexander Griffiths</v>
      </c>
      <c r="E27" s="19" t="s">
        <v>126</v>
      </c>
      <c r="F27" s="19" t="s">
        <v>152</v>
      </c>
      <c r="G27" s="20" t="str">
        <f>Comparison!E27</f>
        <v>ajfgriffiths@hotmail.co.uk</v>
      </c>
    </row>
    <row r="28" spans="1:9" x14ac:dyDescent="0.2">
      <c r="A28" s="19" t="s">
        <v>242</v>
      </c>
      <c r="B28" s="20" t="str">
        <f>Comparison!A28</f>
        <v>Timur</v>
      </c>
      <c r="C28" s="20" t="str">
        <f>Comparison!D28</f>
        <v>Kamalov</v>
      </c>
      <c r="D28" s="20" t="str">
        <f>_xlfn.CONCAT(Comparison!A28," ",Comparison!D28)</f>
        <v>Timur Kamalov</v>
      </c>
      <c r="E28" s="19" t="s">
        <v>126</v>
      </c>
      <c r="F28" s="19" t="s">
        <v>153</v>
      </c>
      <c r="G28" s="20" t="str">
        <f>Comparison!E28</f>
        <v>kamalov@hotmail.co.uk</v>
      </c>
    </row>
    <row r="29" spans="1:9" x14ac:dyDescent="0.2">
      <c r="A29" s="19" t="s">
        <v>243</v>
      </c>
      <c r="B29" s="20" t="str">
        <f>Comparison!A29</f>
        <v>Hao</v>
      </c>
      <c r="C29" s="20" t="str">
        <f>Comparison!D29</f>
        <v>Peng</v>
      </c>
      <c r="D29" s="20" t="str">
        <f>_xlfn.CONCAT(Comparison!A29," ",Comparison!D29)</f>
        <v>Hao Peng</v>
      </c>
      <c r="E29" s="19" t="s">
        <v>126</v>
      </c>
      <c r="F29" s="19" t="s">
        <v>154</v>
      </c>
      <c r="G29" s="20" t="str">
        <f>Comparison!E29</f>
        <v>hao_peng_79@yahoo.com</v>
      </c>
    </row>
    <row r="30" spans="1:9" x14ac:dyDescent="0.2">
      <c r="A30" s="19" t="s">
        <v>244</v>
      </c>
      <c r="B30" s="20" t="str">
        <f>Comparison!A30</f>
        <v>Sadiya</v>
      </c>
      <c r="C30" s="20" t="str">
        <f>Comparison!D30</f>
        <v>Shuaibu</v>
      </c>
      <c r="D30" s="20" t="str">
        <f>_xlfn.CONCAT(Comparison!A30," ",Comparison!D30)</f>
        <v>Sadiya Shuaibu</v>
      </c>
      <c r="E30" s="19" t="s">
        <v>126</v>
      </c>
      <c r="F30" s="19" t="s">
        <v>155</v>
      </c>
      <c r="G30" s="20" t="str">
        <f>Comparison!E30</f>
        <v>omohafeshuaibu@gmail.com</v>
      </c>
    </row>
    <row r="31" spans="1:9" x14ac:dyDescent="0.2">
      <c r="A31" s="21" t="s">
        <v>245</v>
      </c>
      <c r="B31" s="21" t="str">
        <f>Comparison!A31</f>
        <v>Lauren</v>
      </c>
      <c r="C31" s="21" t="str">
        <f>Comparison!D31</f>
        <v>Wheatley</v>
      </c>
      <c r="D31" s="21" t="str">
        <f>_xlfn.CONCAT(Comparison!A31," ",Comparison!D31)</f>
        <v>Lauren Wheatley</v>
      </c>
      <c r="E31" s="21" t="s">
        <v>126</v>
      </c>
      <c r="F31" s="21" t="s">
        <v>156</v>
      </c>
      <c r="G31" s="21" t="str">
        <f>Comparison!E31</f>
        <v>lauren@stsltd.eu</v>
      </c>
    </row>
    <row r="32" spans="1:9" x14ac:dyDescent="0.2">
      <c r="A32" s="19" t="s">
        <v>246</v>
      </c>
      <c r="B32" s="20" t="str">
        <f>Comparison!A32</f>
        <v>Ryoichi</v>
      </c>
      <c r="C32" s="20" t="str">
        <f>Comparison!D32</f>
        <v>Fukaya</v>
      </c>
      <c r="D32" s="20" t="str">
        <f>_xlfn.CONCAT(Comparison!A32," ",Comparison!D32)</f>
        <v>Ryoichi Fukaya</v>
      </c>
      <c r="E32" s="19" t="s">
        <v>126</v>
      </c>
      <c r="F32" s="19" t="s">
        <v>157</v>
      </c>
      <c r="G32" s="20" t="str">
        <f>Comparison!E32</f>
        <v>ryoichi.x.fukaya@gmail.com</v>
      </c>
    </row>
    <row r="33" spans="1:9" x14ac:dyDescent="0.2">
      <c r="A33" s="19" t="s">
        <v>247</v>
      </c>
      <c r="B33" s="20" t="str">
        <f>Comparison!A33</f>
        <v>Neeti</v>
      </c>
      <c r="C33" s="20" t="str">
        <f>Comparison!D33</f>
        <v>Khanchandani</v>
      </c>
      <c r="D33" s="20" t="str">
        <f>_xlfn.CONCAT(Comparison!A33," ",Comparison!D33)</f>
        <v>Neeti Khanchandani</v>
      </c>
      <c r="E33" s="19" t="s">
        <v>126</v>
      </c>
      <c r="F33" s="19" t="s">
        <v>158</v>
      </c>
      <c r="G33" s="20" t="str">
        <f>Comparison!E33</f>
        <v>neeti999@gmail.com</v>
      </c>
    </row>
    <row r="34" spans="1:9" x14ac:dyDescent="0.2">
      <c r="A34" s="19" t="s">
        <v>248</v>
      </c>
      <c r="B34" s="20" t="str">
        <f>Comparison!A34</f>
        <v>Abisola</v>
      </c>
      <c r="C34" s="20" t="str">
        <f>Comparison!D34</f>
        <v>Obasanya</v>
      </c>
      <c r="D34" s="20" t="str">
        <f>_xlfn.CONCAT(Comparison!A34," ",Comparison!D34)</f>
        <v>Abisola Obasanya</v>
      </c>
      <c r="E34" s="19" t="s">
        <v>126</v>
      </c>
      <c r="F34" s="19" t="s">
        <v>159</v>
      </c>
      <c r="G34" s="20" t="str">
        <f>Comparison!E34</f>
        <v>abyobas@gmail.com</v>
      </c>
      <c r="I34" s="17"/>
    </row>
    <row r="35" spans="1:9" x14ac:dyDescent="0.2">
      <c r="A35" s="21" t="s">
        <v>249</v>
      </c>
      <c r="B35" s="21" t="str">
        <f>Comparison!A35</f>
        <v>Nisarg</v>
      </c>
      <c r="C35" s="21" t="str">
        <f>Comparison!D35</f>
        <v>Vora</v>
      </c>
      <c r="D35" s="21" t="str">
        <f>_xlfn.CONCAT(Comparison!A35," ",Comparison!D35)</f>
        <v>Nisarg Vora</v>
      </c>
      <c r="E35" s="21" t="s">
        <v>126</v>
      </c>
      <c r="F35" s="21" t="s">
        <v>160</v>
      </c>
      <c r="G35" s="21" t="str">
        <f>Comparison!E35</f>
        <v>nvora@alpinehealth.com</v>
      </c>
    </row>
    <row r="36" spans="1:9" x14ac:dyDescent="0.2">
      <c r="A36" s="19" t="s">
        <v>250</v>
      </c>
      <c r="B36" s="20" t="str">
        <f>Comparison!A36</f>
        <v>Julie</v>
      </c>
      <c r="C36" s="20" t="str">
        <f>Comparison!D36</f>
        <v>Anderson</v>
      </c>
      <c r="D36" s="20" t="str">
        <f>_xlfn.CONCAT(Comparison!A36," ",Comparison!D36)</f>
        <v>Julie Anderson</v>
      </c>
      <c r="E36" s="19" t="s">
        <v>126</v>
      </c>
      <c r="F36" s="19" t="s">
        <v>161</v>
      </c>
      <c r="G36" s="20" t="str">
        <f>Comparison!E36</f>
        <v>julie.anderson6@gilead.com</v>
      </c>
      <c r="I36" s="17"/>
    </row>
    <row r="37" spans="1:9" x14ac:dyDescent="0.2">
      <c r="A37" s="19" t="s">
        <v>251</v>
      </c>
      <c r="B37" s="20" t="str">
        <f>Comparison!A37</f>
        <v>Ville</v>
      </c>
      <c r="C37" s="20" t="str">
        <f>Comparison!D37</f>
        <v>Kaunisto</v>
      </c>
      <c r="D37" s="20" t="str">
        <f>_xlfn.CONCAT(Comparison!A37," ",Comparison!D37)</f>
        <v>Ville Kaunisto</v>
      </c>
      <c r="E37" s="19" t="s">
        <v>126</v>
      </c>
      <c r="F37" s="19" t="s">
        <v>162</v>
      </c>
      <c r="G37" s="20" t="str">
        <f>Comparison!E37</f>
        <v>ville.kaunisto@eduskunta.fi</v>
      </c>
    </row>
    <row r="38" spans="1:9" x14ac:dyDescent="0.2">
      <c r="A38" s="19" t="s">
        <v>252</v>
      </c>
      <c r="B38" s="20" t="str">
        <f>Comparison!A38</f>
        <v>Tahseen</v>
      </c>
      <c r="C38" s="20" t="str">
        <f>Comparison!D38</f>
        <v>Shaukat</v>
      </c>
      <c r="D38" s="20" t="str">
        <f>_xlfn.CONCAT(Comparison!A38," ",Comparison!D38)</f>
        <v>Tahseen Shaukat</v>
      </c>
      <c r="E38" s="19" t="s">
        <v>126</v>
      </c>
      <c r="F38" s="19" t="s">
        <v>163</v>
      </c>
      <c r="G38" s="20" t="str">
        <f>Comparison!E38</f>
        <v>tahseen.shaukat@gmail.com</v>
      </c>
    </row>
    <row r="39" spans="1:9" x14ac:dyDescent="0.2">
      <c r="A39" s="21" t="s">
        <v>253</v>
      </c>
      <c r="B39" s="21" t="str">
        <f>Comparison!A39</f>
        <v>Jaroslaw</v>
      </c>
      <c r="C39" s="21" t="str">
        <f>Comparison!D39</f>
        <v>Stojanowski</v>
      </c>
      <c r="D39" s="21" t="str">
        <f>_xlfn.CONCAT(Comparison!A39," ",Comparison!D39)</f>
        <v>Jaroslaw Stojanowski</v>
      </c>
      <c r="E39" s="21" t="s">
        <v>126</v>
      </c>
      <c r="F39" s="21" t="s">
        <v>164</v>
      </c>
      <c r="G39" s="21" t="str">
        <f>Comparison!E39</f>
        <v>jaroslaw.stojanowski@pm.me</v>
      </c>
    </row>
    <row r="40" spans="1:9" x14ac:dyDescent="0.2">
      <c r="A40" s="19" t="s">
        <v>254</v>
      </c>
      <c r="B40" s="20" t="str">
        <f>Comparison!A40</f>
        <v>Noor Muhammad Jahangir</v>
      </c>
      <c r="C40" s="20" t="str">
        <f>Comparison!D40</f>
        <v>Memon</v>
      </c>
      <c r="D40" s="20" t="str">
        <f>_xlfn.CONCAT(Comparison!A40," ",Comparison!D40)</f>
        <v>Noor Muhammad Jahangir Memon</v>
      </c>
      <c r="E40" s="19" t="s">
        <v>126</v>
      </c>
      <c r="F40" s="19" t="s">
        <v>165</v>
      </c>
      <c r="G40" s="20" t="str">
        <f>Comparison!E40</f>
        <v>jahangir_memon@hotmail.com</v>
      </c>
    </row>
    <row r="41" spans="1:9" x14ac:dyDescent="0.2">
      <c r="A41" s="21" t="s">
        <v>255</v>
      </c>
      <c r="B41" s="21" t="str">
        <f>Comparison!A41</f>
        <v>Muhammad</v>
      </c>
      <c r="C41" s="21" t="str">
        <f>Comparison!D41</f>
        <v>Tareen</v>
      </c>
      <c r="D41" s="21" t="str">
        <f>_xlfn.CONCAT(Comparison!A41," ",Comparison!D41)</f>
        <v>Muhammad Tareen</v>
      </c>
      <c r="E41" s="21" t="s">
        <v>126</v>
      </c>
      <c r="F41" s="21" t="s">
        <v>166</v>
      </c>
      <c r="G41" s="21" t="str">
        <f>Comparison!E41</f>
        <v>shoaib.tareen@pwc.com</v>
      </c>
    </row>
    <row r="42" spans="1:9" x14ac:dyDescent="0.2">
      <c r="A42" s="21" t="s">
        <v>256</v>
      </c>
      <c r="B42" s="21" t="str">
        <f>Comparison!A42</f>
        <v>Christopher</v>
      </c>
      <c r="C42" s="21" t="str">
        <f>Comparison!D42</f>
        <v>Beard</v>
      </c>
      <c r="D42" s="21" t="str">
        <f>_xlfn.CONCAT(Comparison!A42," ",Comparison!D42)</f>
        <v>Christopher Beard</v>
      </c>
      <c r="E42" s="21" t="s">
        <v>126</v>
      </c>
      <c r="F42" s="21" t="s">
        <v>167</v>
      </c>
      <c r="G42" s="21" t="str">
        <f>Comparison!E42</f>
        <v>clbeard29@gmail.com</v>
      </c>
    </row>
    <row r="43" spans="1:9" x14ac:dyDescent="0.2">
      <c r="A43" s="19" t="s">
        <v>257</v>
      </c>
      <c r="B43" s="20" t="str">
        <f>Comparison!A43</f>
        <v>Swapnil</v>
      </c>
      <c r="C43" s="20" t="str">
        <f>Comparison!D43</f>
        <v>Parashar</v>
      </c>
      <c r="D43" s="20" t="str">
        <f>_xlfn.CONCAT(Comparison!A43," ",Comparison!D43)</f>
        <v>Swapnil Parashar</v>
      </c>
      <c r="E43" s="19" t="s">
        <v>126</v>
      </c>
      <c r="F43" s="19" t="s">
        <v>168</v>
      </c>
      <c r="G43" s="21" t="str">
        <f>Comparison!E43</f>
        <v>neil.swapnil.85@gmail.com</v>
      </c>
    </row>
    <row r="44" spans="1:9" x14ac:dyDescent="0.2">
      <c r="A44" s="21" t="s">
        <v>258</v>
      </c>
      <c r="B44" s="21" t="str">
        <f>Comparison!A44</f>
        <v>Haihong</v>
      </c>
      <c r="C44" s="21" t="str">
        <f>Comparison!D44</f>
        <v>Zhao</v>
      </c>
      <c r="D44" s="21" t="str">
        <f>_xlfn.CONCAT(Comparison!A44," ",Comparison!D44)</f>
        <v>Haihong Zhao</v>
      </c>
      <c r="E44" s="21" t="s">
        <v>126</v>
      </c>
      <c r="F44" s="21" t="s">
        <v>169</v>
      </c>
      <c r="G44" s="21" t="str">
        <f>Comparison!E44</f>
        <v>haihong_zhao@apple.com</v>
      </c>
    </row>
    <row r="45" spans="1:9" x14ac:dyDescent="0.2">
      <c r="A45" s="19" t="s">
        <v>259</v>
      </c>
      <c r="B45" s="20" t="str">
        <f>Comparison!A45</f>
        <v>Abdulaziz</v>
      </c>
      <c r="C45" s="20" t="str">
        <f>Comparison!D45</f>
        <v>Almuhawwis</v>
      </c>
      <c r="D45" s="20" t="str">
        <f>_xlfn.CONCAT(Comparison!A45," ",Comparison!D45)</f>
        <v>Abdulaziz Almuhawwis</v>
      </c>
      <c r="E45" s="19" t="s">
        <v>126</v>
      </c>
      <c r="F45" s="19" t="s">
        <v>170</v>
      </c>
      <c r="G45" s="20" t="str">
        <f>Comparison!E45</f>
        <v>azizalmuhawwis@gmail.com</v>
      </c>
      <c r="I45" s="17"/>
    </row>
    <row r="46" spans="1:9" x14ac:dyDescent="0.2">
      <c r="A46" s="21" t="s">
        <v>260</v>
      </c>
      <c r="B46" s="21" t="str">
        <f>Comparison!A46</f>
        <v>Sivakumar</v>
      </c>
      <c r="C46" s="21" t="str">
        <f>Comparison!D46</f>
        <v>Soundarajan</v>
      </c>
      <c r="D46" s="21" t="str">
        <f>_xlfn.CONCAT(Comparison!A46," ",Comparison!D46)</f>
        <v>Sivakumar Soundarajan</v>
      </c>
      <c r="E46" s="21" t="s">
        <v>126</v>
      </c>
      <c r="F46" s="21" t="s">
        <v>171</v>
      </c>
      <c r="G46" s="21" t="str">
        <f>Comparison!E46</f>
        <v>nst.siva@gmail.com</v>
      </c>
    </row>
    <row r="47" spans="1:9" x14ac:dyDescent="0.2">
      <c r="A47" s="21" t="s">
        <v>261</v>
      </c>
      <c r="B47" s="21" t="str">
        <f>Comparison!A47</f>
        <v>Sulian</v>
      </c>
      <c r="C47" s="21" t="str">
        <f>Comparison!D47</f>
        <v>Liu</v>
      </c>
      <c r="D47" s="21" t="str">
        <f>_xlfn.CONCAT(Comparison!A47," ",Comparison!D47)</f>
        <v>Sulian Liu</v>
      </c>
      <c r="E47" s="21" t="s">
        <v>126</v>
      </c>
      <c r="F47" s="21" t="s">
        <v>172</v>
      </c>
      <c r="G47" s="21" t="str">
        <f>Comparison!E47</f>
        <v>sissi.liu@hotmail.com</v>
      </c>
    </row>
    <row r="48" spans="1:9" x14ac:dyDescent="0.2">
      <c r="A48" s="21" t="s">
        <v>262</v>
      </c>
      <c r="B48" s="21" t="str">
        <f>Comparison!A48</f>
        <v>Theodore</v>
      </c>
      <c r="C48" s="21" t="str">
        <f>Comparison!D48</f>
        <v>Isaacs</v>
      </c>
      <c r="D48" s="21" t="str">
        <f>_xlfn.CONCAT(Comparison!A48," ",Comparison!D48)</f>
        <v>Theodore Isaacs</v>
      </c>
      <c r="E48" s="21" t="s">
        <v>126</v>
      </c>
      <c r="F48" s="21" t="s">
        <v>173</v>
      </c>
      <c r="G48" s="21" t="str">
        <f>Comparison!E48</f>
        <v>t.isaacs@student.henley.ac.uk</v>
      </c>
    </row>
    <row r="49" spans="1:7" x14ac:dyDescent="0.2">
      <c r="A49" s="28" t="s">
        <v>263</v>
      </c>
      <c r="B49" s="28" t="str">
        <f>Comparison!A49</f>
        <v>Mariam</v>
      </c>
      <c r="C49" s="28" t="str">
        <f>Comparison!D49</f>
        <v>Maani</v>
      </c>
      <c r="D49" s="28" t="str">
        <f>_xlfn.CONCAT(Comparison!A49," ",Comparison!D49)</f>
        <v>Mariam Maani</v>
      </c>
      <c r="E49" s="28" t="s">
        <v>126</v>
      </c>
      <c r="F49" s="28" t="s">
        <v>174</v>
      </c>
      <c r="G49" s="28" t="str">
        <f>Comparison!E49</f>
        <v>maani.mariam@gmail.com</v>
      </c>
    </row>
    <row r="50" spans="1:7" x14ac:dyDescent="0.2">
      <c r="A50" s="19" t="s">
        <v>264</v>
      </c>
      <c r="B50" s="20">
        <f>Comparison!A50</f>
        <v>0</v>
      </c>
      <c r="C50" s="20">
        <f>Comparison!D50</f>
        <v>0</v>
      </c>
      <c r="D50" s="20" t="str">
        <f>_xlfn.CONCAT(Comparison!A50," ",Comparison!D50)</f>
        <v xml:space="preserve"> </v>
      </c>
      <c r="E50" s="19" t="s">
        <v>126</v>
      </c>
      <c r="F50" s="19" t="s">
        <v>175</v>
      </c>
      <c r="G50" s="21">
        <f>Comparison!E50</f>
        <v>0</v>
      </c>
    </row>
    <row r="51" spans="1:7" x14ac:dyDescent="0.2">
      <c r="A51" s="19" t="s">
        <v>265</v>
      </c>
      <c r="B51" s="20">
        <f>Comparison!A51</f>
        <v>0</v>
      </c>
      <c r="C51" s="20">
        <f>Comparison!D51</f>
        <v>0</v>
      </c>
      <c r="D51" s="20" t="str">
        <f>_xlfn.CONCAT(Comparison!A51," ",Comparison!D51)</f>
        <v xml:space="preserve"> </v>
      </c>
      <c r="E51" s="19" t="s">
        <v>126</v>
      </c>
      <c r="F51" s="19" t="s">
        <v>176</v>
      </c>
      <c r="G51" s="21">
        <f>Comparison!E51</f>
        <v>0</v>
      </c>
    </row>
    <row r="52" spans="1:7" x14ac:dyDescent="0.2">
      <c r="A52" s="19" t="s">
        <v>266</v>
      </c>
      <c r="B52" s="20">
        <f>Comparison!A52</f>
        <v>0</v>
      </c>
      <c r="C52" s="20">
        <f>Comparison!D52</f>
        <v>0</v>
      </c>
      <c r="D52" s="20" t="str">
        <f>_xlfn.CONCAT(Comparison!A52," ",Comparison!D52)</f>
        <v xml:space="preserve"> </v>
      </c>
      <c r="E52" s="19" t="s">
        <v>126</v>
      </c>
      <c r="F52" s="19" t="s">
        <v>177</v>
      </c>
      <c r="G52" s="21">
        <f>Comparison!E52</f>
        <v>0</v>
      </c>
    </row>
    <row r="53" spans="1:7" x14ac:dyDescent="0.2">
      <c r="A53" s="19" t="s">
        <v>267</v>
      </c>
      <c r="B53" s="20">
        <f>Comparison!A53</f>
        <v>0</v>
      </c>
      <c r="C53" s="20">
        <f>Comparison!D53</f>
        <v>0</v>
      </c>
      <c r="D53" s="20" t="str">
        <f>_xlfn.CONCAT(Comparison!A53," ",Comparison!D53)</f>
        <v xml:space="preserve"> </v>
      </c>
      <c r="E53" s="19" t="s">
        <v>126</v>
      </c>
      <c r="F53" s="19" t="s">
        <v>178</v>
      </c>
      <c r="G53" s="21">
        <f>Comparison!E53</f>
        <v>0</v>
      </c>
    </row>
    <row r="54" spans="1:7" x14ac:dyDescent="0.2">
      <c r="A54" s="19" t="s">
        <v>268</v>
      </c>
      <c r="B54" s="20">
        <f>Comparison!A54</f>
        <v>0</v>
      </c>
      <c r="C54" s="20">
        <f>Comparison!D54</f>
        <v>0</v>
      </c>
      <c r="D54" s="20" t="str">
        <f>_xlfn.CONCAT(Comparison!A54," ",Comparison!D54)</f>
        <v xml:space="preserve"> </v>
      </c>
      <c r="E54" s="19" t="s">
        <v>126</v>
      </c>
      <c r="F54" s="19" t="s">
        <v>179</v>
      </c>
      <c r="G54" s="21">
        <f>Comparison!E54</f>
        <v>0</v>
      </c>
    </row>
    <row r="55" spans="1:7" x14ac:dyDescent="0.2">
      <c r="A55" s="19" t="s">
        <v>269</v>
      </c>
      <c r="B55" s="20">
        <f>Comparison!A55</f>
        <v>0</v>
      </c>
      <c r="C55" s="20">
        <f>Comparison!D55</f>
        <v>0</v>
      </c>
      <c r="D55" s="20" t="str">
        <f>_xlfn.CONCAT(Comparison!A55," ",Comparison!D55)</f>
        <v xml:space="preserve"> </v>
      </c>
      <c r="E55" s="19" t="s">
        <v>126</v>
      </c>
      <c r="F55" s="19" t="s">
        <v>180</v>
      </c>
      <c r="G55" s="21">
        <f>Comparison!E55</f>
        <v>0</v>
      </c>
    </row>
    <row r="56" spans="1:7" x14ac:dyDescent="0.2">
      <c r="A56" s="19" t="s">
        <v>270</v>
      </c>
      <c r="B56" s="20">
        <f>Comparison!A56</f>
        <v>0</v>
      </c>
      <c r="C56" s="20">
        <f>Comparison!D56</f>
        <v>0</v>
      </c>
      <c r="D56" s="20" t="str">
        <f>_xlfn.CONCAT(Comparison!A56," ",Comparison!D56)</f>
        <v xml:space="preserve"> </v>
      </c>
      <c r="E56" s="19" t="s">
        <v>126</v>
      </c>
      <c r="F56" s="19" t="s">
        <v>181</v>
      </c>
      <c r="G56" s="20">
        <f>Comparison!E56</f>
        <v>0</v>
      </c>
    </row>
    <row r="57" spans="1:7" x14ac:dyDescent="0.2">
      <c r="A57" s="19" t="s">
        <v>271</v>
      </c>
      <c r="B57" s="20">
        <f>Comparison!A57</f>
        <v>0</v>
      </c>
      <c r="C57" s="20">
        <f>Comparison!D57</f>
        <v>0</v>
      </c>
      <c r="D57" s="20" t="str">
        <f>_xlfn.CONCAT(Comparison!A57," ",Comparison!D57)</f>
        <v xml:space="preserve"> </v>
      </c>
      <c r="E57" s="19" t="s">
        <v>126</v>
      </c>
      <c r="F57" s="19" t="s">
        <v>182</v>
      </c>
      <c r="G57" s="20">
        <f>Comparison!E57</f>
        <v>0</v>
      </c>
    </row>
    <row r="58" spans="1:7" x14ac:dyDescent="0.2">
      <c r="A58" s="19" t="s">
        <v>272</v>
      </c>
      <c r="B58" s="20">
        <f>Comparison!A58</f>
        <v>0</v>
      </c>
      <c r="C58" s="20">
        <f>Comparison!D58</f>
        <v>0</v>
      </c>
      <c r="D58" s="20" t="str">
        <f>_xlfn.CONCAT(Comparison!A58," ",Comparison!D58)</f>
        <v xml:space="preserve"> </v>
      </c>
      <c r="E58" s="19" t="s">
        <v>126</v>
      </c>
      <c r="F58" s="19" t="s">
        <v>183</v>
      </c>
      <c r="G58" s="20">
        <f>Comparison!E58</f>
        <v>0</v>
      </c>
    </row>
    <row r="59" spans="1:7" x14ac:dyDescent="0.2">
      <c r="A59" s="19" t="s">
        <v>273</v>
      </c>
      <c r="B59" s="20">
        <f>Comparison!A59</f>
        <v>0</v>
      </c>
      <c r="C59" s="20">
        <f>Comparison!D59</f>
        <v>0</v>
      </c>
      <c r="D59" s="20" t="str">
        <f>_xlfn.CONCAT(Comparison!A59," ",Comparison!D59)</f>
        <v xml:space="preserve"> </v>
      </c>
      <c r="E59" s="19" t="s">
        <v>126</v>
      </c>
      <c r="F59" s="19" t="s">
        <v>184</v>
      </c>
      <c r="G59" s="20">
        <f>Comparison!E59</f>
        <v>0</v>
      </c>
    </row>
    <row r="60" spans="1:7" x14ac:dyDescent="0.2">
      <c r="A60" s="19" t="s">
        <v>274</v>
      </c>
      <c r="B60" s="20">
        <f>Comparison!A60</f>
        <v>0</v>
      </c>
      <c r="C60" s="20">
        <f>Comparison!D60</f>
        <v>0</v>
      </c>
      <c r="D60" s="20" t="str">
        <f>_xlfn.CONCAT(Comparison!A60," ",Comparison!D60)</f>
        <v xml:space="preserve"> </v>
      </c>
      <c r="E60" s="19" t="s">
        <v>126</v>
      </c>
      <c r="F60" s="19" t="s">
        <v>185</v>
      </c>
      <c r="G60" s="20">
        <f>Comparison!E60</f>
        <v>0</v>
      </c>
    </row>
    <row r="61" spans="1:7" x14ac:dyDescent="0.2">
      <c r="A61" s="19" t="s">
        <v>275</v>
      </c>
      <c r="B61" s="20">
        <f>Comparison!A61</f>
        <v>0</v>
      </c>
      <c r="C61" s="20">
        <f>Comparison!D61</f>
        <v>0</v>
      </c>
      <c r="D61" s="20" t="str">
        <f>_xlfn.CONCAT(Comparison!A61," ",Comparison!D61)</f>
        <v xml:space="preserve"> </v>
      </c>
      <c r="E61" s="19" t="s">
        <v>126</v>
      </c>
      <c r="F61" s="19" t="s">
        <v>186</v>
      </c>
      <c r="G61" s="20">
        <f>Comparison!E61</f>
        <v>0</v>
      </c>
    </row>
    <row r="62" spans="1:7" x14ac:dyDescent="0.2">
      <c r="A62" s="19" t="s">
        <v>276</v>
      </c>
      <c r="B62" s="20">
        <f>Comparison!A62</f>
        <v>0</v>
      </c>
      <c r="C62" s="20">
        <f>Comparison!D62</f>
        <v>0</v>
      </c>
      <c r="D62" s="20" t="str">
        <f>_xlfn.CONCAT(Comparison!A62," ",Comparison!D62)</f>
        <v xml:space="preserve"> </v>
      </c>
      <c r="E62" s="19" t="s">
        <v>126</v>
      </c>
      <c r="F62" s="19" t="s">
        <v>187</v>
      </c>
      <c r="G62" s="20">
        <f>Comparison!E62</f>
        <v>0</v>
      </c>
    </row>
    <row r="63" spans="1:7" x14ac:dyDescent="0.2">
      <c r="A63" s="19" t="s">
        <v>277</v>
      </c>
      <c r="B63" s="20">
        <f>Comparison!A63</f>
        <v>0</v>
      </c>
      <c r="C63" s="20">
        <f>Comparison!D63</f>
        <v>0</v>
      </c>
      <c r="D63" s="20" t="str">
        <f>_xlfn.CONCAT(Comparison!A63," ",Comparison!D63)</f>
        <v xml:space="preserve"> </v>
      </c>
      <c r="E63" s="19" t="s">
        <v>126</v>
      </c>
      <c r="F63" s="19" t="s">
        <v>188</v>
      </c>
      <c r="G63" s="20">
        <f>Comparison!E63</f>
        <v>0</v>
      </c>
    </row>
    <row r="64" spans="1:7" x14ac:dyDescent="0.2">
      <c r="A64" s="19" t="s">
        <v>278</v>
      </c>
      <c r="B64" s="20">
        <f>Comparison!A64</f>
        <v>0</v>
      </c>
      <c r="C64" s="20">
        <f>Comparison!D64</f>
        <v>0</v>
      </c>
      <c r="D64" s="20" t="str">
        <f>_xlfn.CONCAT(Comparison!A64," ",Comparison!D64)</f>
        <v xml:space="preserve"> </v>
      </c>
      <c r="E64" s="19" t="s">
        <v>126</v>
      </c>
      <c r="F64" s="19" t="s">
        <v>189</v>
      </c>
      <c r="G64" s="20">
        <f>Comparison!E64</f>
        <v>0</v>
      </c>
    </row>
    <row r="65" spans="1:7" x14ac:dyDescent="0.2">
      <c r="A65" s="19" t="s">
        <v>279</v>
      </c>
      <c r="B65" s="20">
        <f>Comparison!A65</f>
        <v>0</v>
      </c>
      <c r="C65" s="20">
        <f>Comparison!D65</f>
        <v>0</v>
      </c>
      <c r="D65" s="20" t="str">
        <f>_xlfn.CONCAT(Comparison!A65," ",Comparison!D65)</f>
        <v xml:space="preserve"> </v>
      </c>
      <c r="E65" s="19" t="s">
        <v>126</v>
      </c>
      <c r="F65" s="19" t="s">
        <v>190</v>
      </c>
      <c r="G65" s="20">
        <f>Comparison!E65</f>
        <v>0</v>
      </c>
    </row>
    <row r="66" spans="1:7" x14ac:dyDescent="0.2">
      <c r="A66" s="19" t="s">
        <v>280</v>
      </c>
      <c r="B66" s="20">
        <f>Comparison!A66</f>
        <v>0</v>
      </c>
      <c r="C66" s="20">
        <f>Comparison!D66</f>
        <v>0</v>
      </c>
      <c r="D66" s="20" t="str">
        <f>_xlfn.CONCAT(Comparison!A66," ",Comparison!D66)</f>
        <v xml:space="preserve"> </v>
      </c>
      <c r="E66" s="19" t="s">
        <v>126</v>
      </c>
      <c r="F66" s="19" t="s">
        <v>191</v>
      </c>
      <c r="G66" s="20">
        <f>Comparison!E66</f>
        <v>0</v>
      </c>
    </row>
    <row r="67" spans="1:7" x14ac:dyDescent="0.2">
      <c r="A67" s="19" t="s">
        <v>281</v>
      </c>
      <c r="B67" s="20">
        <f>Comparison!A67</f>
        <v>0</v>
      </c>
      <c r="C67" s="20">
        <f>Comparison!D67</f>
        <v>0</v>
      </c>
      <c r="D67" s="20" t="str">
        <f>_xlfn.CONCAT(Comparison!A67," ",Comparison!D67)</f>
        <v xml:space="preserve"> </v>
      </c>
      <c r="E67" s="19" t="s">
        <v>126</v>
      </c>
      <c r="F67" s="19" t="s">
        <v>192</v>
      </c>
      <c r="G67" s="20">
        <f>Comparison!E67</f>
        <v>0</v>
      </c>
    </row>
    <row r="68" spans="1:7" x14ac:dyDescent="0.2">
      <c r="A68" s="19" t="s">
        <v>282</v>
      </c>
      <c r="B68" s="20">
        <f>Comparison!A68</f>
        <v>0</v>
      </c>
      <c r="C68" s="20">
        <f>Comparison!D68</f>
        <v>0</v>
      </c>
      <c r="D68" s="20" t="str">
        <f>_xlfn.CONCAT(Comparison!A68," ",Comparison!D68)</f>
        <v xml:space="preserve"> </v>
      </c>
      <c r="E68" s="19" t="s">
        <v>126</v>
      </c>
      <c r="F68" s="19" t="s">
        <v>193</v>
      </c>
      <c r="G68" s="20">
        <f>Comparison!E68</f>
        <v>0</v>
      </c>
    </row>
    <row r="69" spans="1:7" x14ac:dyDescent="0.2">
      <c r="A69" s="19" t="s">
        <v>283</v>
      </c>
      <c r="B69" s="20">
        <f>Comparison!A69</f>
        <v>0</v>
      </c>
      <c r="C69" s="20">
        <f>Comparison!D69</f>
        <v>0</v>
      </c>
      <c r="D69" s="20" t="str">
        <f>_xlfn.CONCAT(Comparison!A69," ",Comparison!D69)</f>
        <v xml:space="preserve"> </v>
      </c>
      <c r="E69" s="19" t="s">
        <v>126</v>
      </c>
      <c r="F69" s="19" t="s">
        <v>194</v>
      </c>
      <c r="G69" s="20">
        <f>Comparison!E69</f>
        <v>0</v>
      </c>
    </row>
    <row r="70" spans="1:7" x14ac:dyDescent="0.2">
      <c r="A70" s="19" t="s">
        <v>284</v>
      </c>
      <c r="B70" s="20">
        <f>Comparison!A70</f>
        <v>0</v>
      </c>
      <c r="C70" s="20">
        <f>Comparison!D70</f>
        <v>0</v>
      </c>
      <c r="D70" s="20" t="str">
        <f>_xlfn.CONCAT(Comparison!A70," ",Comparison!D70)</f>
        <v xml:space="preserve"> </v>
      </c>
      <c r="E70" s="19" t="s">
        <v>126</v>
      </c>
      <c r="F70" s="19" t="s">
        <v>195</v>
      </c>
      <c r="G70" s="20">
        <f>Comparison!E70</f>
        <v>0</v>
      </c>
    </row>
    <row r="71" spans="1:7" x14ac:dyDescent="0.2">
      <c r="A71" s="19" t="s">
        <v>285</v>
      </c>
      <c r="B71" s="20">
        <f>Comparison!A71</f>
        <v>0</v>
      </c>
      <c r="C71" s="20">
        <f>Comparison!D71</f>
        <v>0</v>
      </c>
      <c r="D71" s="20" t="str">
        <f>_xlfn.CONCAT(Comparison!A71," ",Comparison!D71)</f>
        <v xml:space="preserve"> </v>
      </c>
      <c r="E71" s="19" t="s">
        <v>126</v>
      </c>
      <c r="F71" s="19" t="s">
        <v>196</v>
      </c>
      <c r="G71" s="20">
        <f>Comparison!E71</f>
        <v>0</v>
      </c>
    </row>
    <row r="72" spans="1:7" x14ac:dyDescent="0.2">
      <c r="A72" s="19" t="s">
        <v>286</v>
      </c>
      <c r="B72" s="20">
        <f>Comparison!A72</f>
        <v>0</v>
      </c>
      <c r="C72" s="20">
        <f>Comparison!D72</f>
        <v>0</v>
      </c>
      <c r="D72" s="20" t="str">
        <f>_xlfn.CONCAT(Comparison!A72," ",Comparison!D72)</f>
        <v xml:space="preserve"> </v>
      </c>
      <c r="E72" s="19" t="s">
        <v>126</v>
      </c>
      <c r="F72" s="19" t="s">
        <v>197</v>
      </c>
      <c r="G72" s="20">
        <f>Comparison!E72</f>
        <v>0</v>
      </c>
    </row>
    <row r="73" spans="1:7" x14ac:dyDescent="0.2">
      <c r="A73" s="19" t="s">
        <v>287</v>
      </c>
      <c r="B73" s="20">
        <f>Comparison!A73</f>
        <v>0</v>
      </c>
      <c r="C73" s="20">
        <f>Comparison!D73</f>
        <v>0</v>
      </c>
      <c r="D73" s="20" t="str">
        <f>_xlfn.CONCAT(Comparison!A73," ",Comparison!D73)</f>
        <v xml:space="preserve"> </v>
      </c>
      <c r="E73" s="19" t="s">
        <v>126</v>
      </c>
      <c r="F73" s="19" t="s">
        <v>198</v>
      </c>
      <c r="G73" s="20">
        <f>Comparison!E73</f>
        <v>0</v>
      </c>
    </row>
    <row r="74" spans="1:7" x14ac:dyDescent="0.2">
      <c r="A74" s="19" t="s">
        <v>288</v>
      </c>
      <c r="B74" s="20">
        <f>Comparison!A74</f>
        <v>0</v>
      </c>
      <c r="C74" s="20">
        <f>Comparison!D74</f>
        <v>0</v>
      </c>
      <c r="D74" s="20" t="str">
        <f>_xlfn.CONCAT(Comparison!A74," ",Comparison!D74)</f>
        <v xml:space="preserve"> </v>
      </c>
      <c r="E74" s="19" t="s">
        <v>126</v>
      </c>
      <c r="F74" s="19" t="s">
        <v>199</v>
      </c>
      <c r="G74" s="20">
        <f>Comparison!E74</f>
        <v>0</v>
      </c>
    </row>
    <row r="75" spans="1:7" x14ac:dyDescent="0.2">
      <c r="A75" s="19" t="s">
        <v>289</v>
      </c>
      <c r="B75" s="20">
        <f>Comparison!A75</f>
        <v>0</v>
      </c>
      <c r="C75" s="20">
        <f>Comparison!D75</f>
        <v>0</v>
      </c>
      <c r="D75" s="20" t="str">
        <f>_xlfn.CONCAT(Comparison!A75," ",Comparison!D75)</f>
        <v xml:space="preserve"> </v>
      </c>
      <c r="E75" s="19" t="s">
        <v>126</v>
      </c>
      <c r="F75" s="19" t="s">
        <v>200</v>
      </c>
      <c r="G75" s="20">
        <f>Comparison!E75</f>
        <v>0</v>
      </c>
    </row>
    <row r="76" spans="1:7" x14ac:dyDescent="0.2">
      <c r="A76" s="19" t="s">
        <v>290</v>
      </c>
      <c r="B76" s="20">
        <f>Comparison!A76</f>
        <v>0</v>
      </c>
      <c r="C76" s="20">
        <f>Comparison!D76</f>
        <v>0</v>
      </c>
      <c r="D76" s="20" t="str">
        <f>_xlfn.CONCAT(Comparison!A76," ",Comparison!D76)</f>
        <v xml:space="preserve"> </v>
      </c>
      <c r="E76" s="19" t="s">
        <v>126</v>
      </c>
      <c r="F76" s="19" t="s">
        <v>201</v>
      </c>
      <c r="G76" s="20">
        <f>Comparison!E76</f>
        <v>0</v>
      </c>
    </row>
    <row r="77" spans="1:7" x14ac:dyDescent="0.2">
      <c r="A77" s="19" t="s">
        <v>291</v>
      </c>
      <c r="B77" s="20">
        <f>Comparison!A77</f>
        <v>0</v>
      </c>
      <c r="C77" s="20">
        <f>Comparison!D77</f>
        <v>0</v>
      </c>
      <c r="D77" s="20" t="str">
        <f>_xlfn.CONCAT(Comparison!A77," ",Comparison!D77)</f>
        <v xml:space="preserve"> </v>
      </c>
      <c r="E77" s="19" t="s">
        <v>126</v>
      </c>
      <c r="F77" s="19" t="s">
        <v>202</v>
      </c>
      <c r="G77" s="20">
        <f>Comparison!E77</f>
        <v>0</v>
      </c>
    </row>
    <row r="78" spans="1:7" x14ac:dyDescent="0.2">
      <c r="A78" s="19" t="s">
        <v>292</v>
      </c>
      <c r="B78" s="20">
        <f>Comparison!A78</f>
        <v>0</v>
      </c>
      <c r="C78" s="20">
        <f>Comparison!D78</f>
        <v>0</v>
      </c>
      <c r="D78" s="20" t="str">
        <f>_xlfn.CONCAT(Comparison!A78," ",Comparison!D78)</f>
        <v xml:space="preserve"> </v>
      </c>
      <c r="E78" s="19" t="s">
        <v>126</v>
      </c>
      <c r="F78" s="19" t="s">
        <v>203</v>
      </c>
      <c r="G78" s="20">
        <f>Comparison!E78</f>
        <v>0</v>
      </c>
    </row>
    <row r="79" spans="1:7" x14ac:dyDescent="0.2">
      <c r="A79" s="19" t="s">
        <v>293</v>
      </c>
      <c r="B79" s="20">
        <f>Comparison!A79</f>
        <v>0</v>
      </c>
      <c r="C79" s="20">
        <f>Comparison!D79</f>
        <v>0</v>
      </c>
      <c r="D79" s="20" t="str">
        <f>_xlfn.CONCAT(Comparison!A79," ",Comparison!D79)</f>
        <v xml:space="preserve"> </v>
      </c>
      <c r="E79" s="19" t="s">
        <v>126</v>
      </c>
      <c r="F79" s="19" t="s">
        <v>204</v>
      </c>
      <c r="G79" s="20">
        <f>Comparison!E79</f>
        <v>0</v>
      </c>
    </row>
    <row r="80" spans="1:7" x14ac:dyDescent="0.2">
      <c r="A80" s="19" t="s">
        <v>294</v>
      </c>
      <c r="B80" s="20">
        <f>Comparison!A80</f>
        <v>0</v>
      </c>
      <c r="C80" s="20">
        <f>Comparison!D80</f>
        <v>0</v>
      </c>
      <c r="D80" s="20" t="str">
        <f>_xlfn.CONCAT(Comparison!A80," ",Comparison!D80)</f>
        <v xml:space="preserve"> </v>
      </c>
      <c r="E80" s="19" t="s">
        <v>126</v>
      </c>
      <c r="F80" s="19" t="s">
        <v>205</v>
      </c>
      <c r="G80" s="20">
        <f>Comparison!E80</f>
        <v>0</v>
      </c>
    </row>
    <row r="81" spans="1:7" x14ac:dyDescent="0.2">
      <c r="A81" s="19" t="s">
        <v>295</v>
      </c>
      <c r="B81" s="20">
        <f>Comparison!A81</f>
        <v>0</v>
      </c>
      <c r="C81" s="20">
        <f>Comparison!D81</f>
        <v>0</v>
      </c>
      <c r="D81" s="20" t="str">
        <f>_xlfn.CONCAT(Comparison!A81," ",Comparison!D81)</f>
        <v xml:space="preserve"> </v>
      </c>
      <c r="E81" s="19" t="s">
        <v>126</v>
      </c>
      <c r="F81" s="19" t="s">
        <v>206</v>
      </c>
      <c r="G81" s="20">
        <f>Comparison!E81</f>
        <v>0</v>
      </c>
    </row>
    <row r="82" spans="1:7" x14ac:dyDescent="0.2">
      <c r="A82" s="19" t="s">
        <v>296</v>
      </c>
      <c r="B82" s="20">
        <f>Comparison!A82</f>
        <v>0</v>
      </c>
      <c r="C82" s="20">
        <f>Comparison!D82</f>
        <v>0</v>
      </c>
      <c r="D82" s="20" t="str">
        <f>_xlfn.CONCAT(Comparison!A82," ",Comparison!D82)</f>
        <v xml:space="preserve"> </v>
      </c>
      <c r="E82" s="19" t="s">
        <v>126</v>
      </c>
      <c r="F82" s="19" t="s">
        <v>207</v>
      </c>
      <c r="G82" s="20">
        <f>Comparison!E82</f>
        <v>0</v>
      </c>
    </row>
    <row r="83" spans="1:7" x14ac:dyDescent="0.2">
      <c r="A83" s="19" t="s">
        <v>297</v>
      </c>
      <c r="B83" s="20">
        <f>Comparison!A83</f>
        <v>0</v>
      </c>
      <c r="C83" s="20">
        <f>Comparison!D83</f>
        <v>0</v>
      </c>
      <c r="D83" s="20" t="str">
        <f>_xlfn.CONCAT(Comparison!A83," ",Comparison!D83)</f>
        <v xml:space="preserve"> </v>
      </c>
      <c r="E83" s="19" t="s">
        <v>126</v>
      </c>
      <c r="F83" s="19" t="s">
        <v>208</v>
      </c>
      <c r="G83" s="20">
        <f>Comparison!E83</f>
        <v>0</v>
      </c>
    </row>
    <row r="84" spans="1:7" x14ac:dyDescent="0.2">
      <c r="A84" s="19" t="s">
        <v>298</v>
      </c>
      <c r="B84" s="20">
        <f>Comparison!A84</f>
        <v>0</v>
      </c>
      <c r="C84" s="20">
        <f>Comparison!D84</f>
        <v>0</v>
      </c>
      <c r="D84" s="20" t="str">
        <f>_xlfn.CONCAT(Comparison!A84," ",Comparison!D84)</f>
        <v xml:space="preserve"> </v>
      </c>
      <c r="E84" s="19" t="s">
        <v>126</v>
      </c>
      <c r="F84" s="19" t="s">
        <v>209</v>
      </c>
      <c r="G84" s="20">
        <f>Comparison!E84</f>
        <v>0</v>
      </c>
    </row>
    <row r="85" spans="1:7" x14ac:dyDescent="0.2">
      <c r="A85" s="19" t="s">
        <v>299</v>
      </c>
      <c r="B85" s="20">
        <f>Comparison!A85</f>
        <v>0</v>
      </c>
      <c r="C85" s="20">
        <f>Comparison!D85</f>
        <v>0</v>
      </c>
      <c r="D85" s="20" t="str">
        <f>_xlfn.CONCAT(Comparison!A85," ",Comparison!D85)</f>
        <v xml:space="preserve"> </v>
      </c>
      <c r="E85" s="19" t="s">
        <v>126</v>
      </c>
      <c r="F85" s="19" t="s">
        <v>210</v>
      </c>
      <c r="G85" s="20">
        <f>Comparison!E85</f>
        <v>0</v>
      </c>
    </row>
    <row r="86" spans="1:7" x14ac:dyDescent="0.2">
      <c r="A86" s="19" t="s">
        <v>300</v>
      </c>
      <c r="B86" s="20">
        <f>Comparison!A86</f>
        <v>0</v>
      </c>
      <c r="C86" s="20">
        <f>Comparison!D86</f>
        <v>0</v>
      </c>
      <c r="D86" s="20" t="str">
        <f>_xlfn.CONCAT(Comparison!A86," ",Comparison!D86)</f>
        <v xml:space="preserve"> </v>
      </c>
      <c r="E86" s="19" t="s">
        <v>126</v>
      </c>
      <c r="F86" s="19" t="s">
        <v>211</v>
      </c>
      <c r="G86" s="20">
        <f>Comparison!E86</f>
        <v>0</v>
      </c>
    </row>
    <row r="87" spans="1:7" x14ac:dyDescent="0.2">
      <c r="A87" s="19" t="s">
        <v>301</v>
      </c>
      <c r="B87" s="20">
        <f>Comparison!A87</f>
        <v>0</v>
      </c>
      <c r="C87" s="20">
        <f>Comparison!D87</f>
        <v>0</v>
      </c>
      <c r="D87" s="20" t="str">
        <f>_xlfn.CONCAT(Comparison!A87," ",Comparison!D87)</f>
        <v xml:space="preserve"> </v>
      </c>
      <c r="E87" s="19" t="s">
        <v>126</v>
      </c>
      <c r="F87" s="19" t="s">
        <v>212</v>
      </c>
      <c r="G87" s="20">
        <f>Comparison!E87</f>
        <v>0</v>
      </c>
    </row>
    <row r="88" spans="1:7" x14ac:dyDescent="0.2">
      <c r="A88" s="19" t="s">
        <v>302</v>
      </c>
      <c r="B88" s="20">
        <f>Comparison!A88</f>
        <v>0</v>
      </c>
      <c r="C88" s="20">
        <f>Comparison!D88</f>
        <v>0</v>
      </c>
      <c r="D88" s="20" t="str">
        <f>_xlfn.CONCAT(Comparison!A88," ",Comparison!D88)</f>
        <v xml:space="preserve"> </v>
      </c>
      <c r="E88" s="19" t="s">
        <v>126</v>
      </c>
      <c r="F88" s="19" t="s">
        <v>213</v>
      </c>
      <c r="G88" s="20">
        <f>Comparison!E88</f>
        <v>0</v>
      </c>
    </row>
    <row r="89" spans="1:7" x14ac:dyDescent="0.2">
      <c r="A89" s="19" t="s">
        <v>303</v>
      </c>
      <c r="B89" s="20">
        <f>Comparison!A89</f>
        <v>0</v>
      </c>
      <c r="C89" s="20">
        <f>Comparison!D89</f>
        <v>0</v>
      </c>
      <c r="D89" s="20" t="str">
        <f>_xlfn.CONCAT(Comparison!A89," ",Comparison!D89)</f>
        <v xml:space="preserve"> </v>
      </c>
      <c r="E89" s="19" t="s">
        <v>126</v>
      </c>
      <c r="F89" s="19" t="s">
        <v>214</v>
      </c>
      <c r="G89" s="20">
        <f>Comparison!E89</f>
        <v>0</v>
      </c>
    </row>
    <row r="90" spans="1:7" x14ac:dyDescent="0.2">
      <c r="A90" s="19" t="s">
        <v>304</v>
      </c>
      <c r="B90" s="20">
        <f>Comparison!A90</f>
        <v>0</v>
      </c>
      <c r="C90" s="20">
        <f>Comparison!D90</f>
        <v>0</v>
      </c>
      <c r="D90" s="20" t="str">
        <f>_xlfn.CONCAT(Comparison!A90," ",Comparison!D90)</f>
        <v xml:space="preserve"> </v>
      </c>
      <c r="E90" s="19" t="s">
        <v>126</v>
      </c>
      <c r="F90" s="19" t="s">
        <v>215</v>
      </c>
      <c r="G90" s="20">
        <f>Comparison!E90</f>
        <v>0</v>
      </c>
    </row>
    <row r="91" spans="1:7" x14ac:dyDescent="0.2">
      <c r="A91" s="19" t="s">
        <v>305</v>
      </c>
      <c r="B91" s="20">
        <f>Comparison!A91</f>
        <v>0</v>
      </c>
      <c r="C91" s="20">
        <f>Comparison!D91</f>
        <v>0</v>
      </c>
      <c r="D91" s="20" t="str">
        <f>_xlfn.CONCAT(Comparison!A91," ",Comparison!D91)</f>
        <v xml:space="preserve"> </v>
      </c>
      <c r="E91" s="19" t="s">
        <v>126</v>
      </c>
      <c r="F91" s="19"/>
      <c r="G91" s="20">
        <f>Comparison!E91</f>
        <v>0</v>
      </c>
    </row>
  </sheetData>
  <sheetProtection formatCells="0" selectLockedCells="1"/>
  <protectedRanges>
    <protectedRange algorithmName="SHA-512" hashValue="EPI1dKOlrhUPJYfkLq0tZko3X37zLFp7N8nyz6w5RXGspYTU2AseybWFrz8rgA7dsgAvHSSb+cr4oSxH/+/p/Q==" saltValue="9/jRSLcpsGZHuPWfbHhTjw==" spinCount="100000" sqref="K10 A2:A91" name="Range1"/>
    <protectedRange sqref="O10 E2:E91" name="Range2"/>
  </protectedRanges>
  <phoneticPr fontId="21" type="noConversion"/>
  <conditionalFormatting sqref="G1:G1048576">
    <cfRule type="duplicateValues" dxfId="6" priority="2"/>
  </conditionalFormatting>
  <conditionalFormatting sqref="Q10">
    <cfRule type="duplicateValues" dxfId="5" priority="1"/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pane ySplit="1" topLeftCell="A2" activePane="bottomLeft" state="frozenSplit"/>
      <selection pane="bottomLeft" activeCell="A8" sqref="A8"/>
    </sheetView>
  </sheetViews>
  <sheetFormatPr defaultColWidth="8.85546875" defaultRowHeight="15" x14ac:dyDescent="0.25"/>
  <cols>
    <col min="1" max="2" width="17.28515625" customWidth="1"/>
    <col min="3" max="3" width="17.7109375" customWidth="1"/>
    <col min="5" max="5" width="10.42578125" customWidth="1"/>
    <col min="6" max="6" width="9.7109375" customWidth="1"/>
    <col min="7" max="7" width="13.5703125" customWidth="1"/>
    <col min="12" max="12" width="14.85546875" customWidth="1"/>
    <col min="14" max="14" width="22.140625" customWidth="1"/>
  </cols>
  <sheetData>
    <row r="1" spans="1:15" x14ac:dyDescent="0.25">
      <c r="A1" t="s">
        <v>6</v>
      </c>
      <c r="B1" t="s">
        <v>7</v>
      </c>
      <c r="C1" t="s">
        <v>8</v>
      </c>
      <c r="E1" t="s">
        <v>27</v>
      </c>
      <c r="F1" t="s">
        <v>30</v>
      </c>
      <c r="G1" t="s">
        <v>31</v>
      </c>
      <c r="I1" t="s">
        <v>28</v>
      </c>
      <c r="J1" s="3" t="s">
        <v>58</v>
      </c>
      <c r="L1" t="s">
        <v>29</v>
      </c>
      <c r="M1">
        <f ca="1">COUNTIF(E2:E1001,"NEW!")</f>
        <v>0</v>
      </c>
      <c r="N1" t="s">
        <v>32</v>
      </c>
      <c r="O1">
        <f ca="1">COUNTIF(F2:F1001,"Not Found")</f>
        <v>0</v>
      </c>
    </row>
    <row r="2" spans="1:15" x14ac:dyDescent="0.25">
      <c r="A2" t="str">
        <f ca="1">IF($E2="NEW!",Comparison!S2,"")</f>
        <v/>
      </c>
      <c r="B2" t="str">
        <f ca="1">IF($E2="NEW!",Comparison!T2,"")</f>
        <v/>
      </c>
      <c r="C2" t="str">
        <f ca="1">IF($E2="NEW!",Comparison!U2,"")</f>
        <v/>
      </c>
      <c r="E2" t="str">
        <f ca="1">IF(ISREF(INDIRECT(CONCATENATE($J$1,"!$A$1"))),IF(Comparison!AA2=0,"",IF(COUNTIF(INDIRECT(CONCATENATE($J$1,"!$I$2")):INDIRECT(CONCATENATE($J$1,"!$I$1001")),Comparison!AA2)=0,"NEW!","")),"CUD Name!")</f>
        <v/>
      </c>
      <c r="F2" t="str">
        <f ca="1">IF(($E2="NEW!"),IF(COUNTIF(Comparison!#REF!,Comparison!AA2)=0,"Not Found",MATCH(Comparison!AA2,Comparison!#REF!,0)+1),"")</f>
        <v/>
      </c>
      <c r="G2" t="str">
        <f ca="1">IF($E2&lt;&gt;"NEW!","",IF(F2="Not Found","Check AY",IF((INDIRECT(CONCATENATE("Comparison!AQ",F2))="Not Found")*(INDIRECT(CONCATENATE("Comparison!L",F2))&lt;&gt;""),"Check Override",INDIRECT(CONCATENATE("Comparison!AQ",F2)))))</f>
        <v/>
      </c>
    </row>
    <row r="3" spans="1:15" x14ac:dyDescent="0.25">
      <c r="A3" t="str">
        <f ca="1">IF($E3="NEW!",Comparison!S3,"")</f>
        <v/>
      </c>
      <c r="B3" t="str">
        <f ca="1">IF($E3="NEW!",Comparison!T3,"")</f>
        <v/>
      </c>
      <c r="C3" t="str">
        <f ca="1">IF($E3="NEW!",Comparison!U3,"")</f>
        <v/>
      </c>
      <c r="E3" t="str">
        <f ca="1">IF(ISREF(INDIRECT(CONCATENATE($J$1,"!$A$1"))),IF(Comparison!AA3=0,"",IF(COUNTIF(INDIRECT(CONCATENATE($J$1,"!$I$2")):INDIRECT(CONCATENATE($J$1,"!$I$1001")),Comparison!AA3)=0,"NEW!","")),"CUD Name!")</f>
        <v/>
      </c>
      <c r="F3" t="str">
        <f ca="1">IF(($E3="NEW!"),IF(COUNTIF(Comparison!#REF!,Comparison!AA3)=0,"Not Found",MATCH(Comparison!AA3,Comparison!#REF!,0)+1),"")</f>
        <v/>
      </c>
      <c r="G3" t="str">
        <f t="shared" ref="G3:G66" ca="1" si="0">IF($E3&lt;&gt;"NEW!","",IF(F3="Not Found","Check AY",IF((INDIRECT(CONCATENATE("Comparison!AQ",F3))="Not Found")*(INDIRECT(CONCATENATE("Comparison!L",F3))&lt;&gt;""),"Check Override",INDIRECT(CONCATENATE("Comparison!AQ",F3)))))</f>
        <v/>
      </c>
    </row>
    <row r="4" spans="1:15" x14ac:dyDescent="0.25">
      <c r="A4" t="str">
        <f ca="1">IF($E4="NEW!",Comparison!S4,"")</f>
        <v/>
      </c>
      <c r="B4" t="str">
        <f ca="1">IF($E4="NEW!",Comparison!T4,"")</f>
        <v/>
      </c>
      <c r="C4" t="str">
        <f ca="1">IF($E4="NEW!",Comparison!U4,"")</f>
        <v/>
      </c>
      <c r="E4" t="str">
        <f ca="1">IF(ISREF(INDIRECT(CONCATENATE($J$1,"!$A$1"))),IF(Comparison!AA4=0,"",IF(COUNTIF(INDIRECT(CONCATENATE($J$1,"!$I$2")):INDIRECT(CONCATENATE($J$1,"!$I$1001")),Comparison!AA4)=0,"NEW!","")),"CUD Name!")</f>
        <v/>
      </c>
      <c r="F4" t="str">
        <f ca="1">IF(($E4="NEW!"),IF(COUNTIF(Comparison!#REF!,Comparison!AA4)=0,"Not Found",MATCH(Comparison!AA4,Comparison!#REF!,0)+1),"")</f>
        <v/>
      </c>
      <c r="G4" t="str">
        <f t="shared" ca="1" si="0"/>
        <v/>
      </c>
    </row>
    <row r="5" spans="1:15" x14ac:dyDescent="0.25">
      <c r="A5" t="str">
        <f ca="1">IF($E5="NEW!",Comparison!S5,"")</f>
        <v/>
      </c>
      <c r="B5" t="str">
        <f ca="1">IF($E5="NEW!",Comparison!T5,"")</f>
        <v/>
      </c>
      <c r="C5" t="str">
        <f ca="1">IF($E5="NEW!",Comparison!U5,"")</f>
        <v/>
      </c>
      <c r="E5" t="str">
        <f ca="1">IF(ISREF(INDIRECT(CONCATENATE($J$1,"!$A$1"))),IF(Comparison!AA5=0,"",IF(COUNTIF(INDIRECT(CONCATENATE($J$1,"!$I$2")):INDIRECT(CONCATENATE($J$1,"!$I$1001")),Comparison!AA5)=0,"NEW!","")),"CUD Name!")</f>
        <v/>
      </c>
      <c r="F5" t="str">
        <f ca="1">IF(($E5="NEW!"),IF(COUNTIF(Comparison!#REF!,Comparison!AA5)=0,"Not Found",MATCH(Comparison!AA5,Comparison!#REF!,0)+1),"")</f>
        <v/>
      </c>
      <c r="G5" t="str">
        <f t="shared" ca="1" si="0"/>
        <v/>
      </c>
    </row>
    <row r="6" spans="1:15" x14ac:dyDescent="0.25">
      <c r="A6" t="str">
        <f ca="1">IF($E6="NEW!",Comparison!S6,"")</f>
        <v/>
      </c>
      <c r="B6" t="str">
        <f ca="1">IF($E6="NEW!",Comparison!T6,"")</f>
        <v/>
      </c>
      <c r="C6" t="str">
        <f ca="1">IF($E6="NEW!",Comparison!U6,"")</f>
        <v/>
      </c>
      <c r="E6" t="str">
        <f ca="1">IF(ISREF(INDIRECT(CONCATENATE($J$1,"!$A$1"))),IF(Comparison!AA6=0,"",IF(COUNTIF(INDIRECT(CONCATENATE($J$1,"!$I$2")):INDIRECT(CONCATENATE($J$1,"!$I$1001")),Comparison!AA6)=0,"NEW!","")),"CUD Name!")</f>
        <v/>
      </c>
      <c r="F6" t="str">
        <f ca="1">IF(($E6="NEW!"),IF(COUNTIF(Comparison!#REF!,Comparison!AA6)=0,"Not Found",MATCH(Comparison!AA6,Comparison!#REF!,0)+1),"")</f>
        <v/>
      </c>
      <c r="G6" t="str">
        <f t="shared" ca="1" si="0"/>
        <v/>
      </c>
    </row>
    <row r="7" spans="1:15" x14ac:dyDescent="0.25">
      <c r="A7" t="str">
        <f ca="1">IF($E7="NEW!",Comparison!S7,"")</f>
        <v/>
      </c>
      <c r="B7" t="str">
        <f ca="1">IF($E7="NEW!",Comparison!T7,"")</f>
        <v/>
      </c>
      <c r="C7" t="str">
        <f ca="1">IF($E7="NEW!",Comparison!U7,"")</f>
        <v/>
      </c>
      <c r="E7" t="str">
        <f ca="1">IF(ISREF(INDIRECT(CONCATENATE($J$1,"!$A$1"))),IF(Comparison!AA7=0,"",IF(COUNTIF(INDIRECT(CONCATENATE($J$1,"!$I$2")):INDIRECT(CONCATENATE($J$1,"!$I$1001")),Comparison!AA7)=0,"NEW!","")),"CUD Name!")</f>
        <v/>
      </c>
      <c r="F7" t="str">
        <f ca="1">IF(($E7="NEW!"),IF(COUNTIF(Comparison!#REF!,Comparison!AA7)=0,"Not Found",MATCH(Comparison!AA7,Comparison!#REF!,0)+1),"")</f>
        <v/>
      </c>
      <c r="G7" t="str">
        <f t="shared" ca="1" si="0"/>
        <v/>
      </c>
    </row>
    <row r="8" spans="1:15" x14ac:dyDescent="0.25">
      <c r="A8" t="str">
        <f ca="1">IF($E8="NEW!",Comparison!S8,"")</f>
        <v/>
      </c>
      <c r="B8" t="str">
        <f ca="1">IF($E8="NEW!",Comparison!T8,"")</f>
        <v/>
      </c>
      <c r="C8" t="str">
        <f ca="1">IF($E8="NEW!",Comparison!U8,"")</f>
        <v/>
      </c>
      <c r="E8" t="str">
        <f ca="1">IF(ISREF(INDIRECT(CONCATENATE($J$1,"!$A$1"))),IF(Comparison!AA8=0,"",IF(COUNTIF(INDIRECT(CONCATENATE($J$1,"!$I$2")):INDIRECT(CONCATENATE($J$1,"!$I$1001")),Comparison!AA8)=0,"NEW!","")),"CUD Name!")</f>
        <v/>
      </c>
      <c r="F8" t="str">
        <f ca="1">IF(($E8="NEW!"),IF(COUNTIF(Comparison!#REF!,Comparison!AA8)=0,"Not Found",MATCH(Comparison!AA8,Comparison!#REF!,0)+1),"")</f>
        <v/>
      </c>
      <c r="G8" t="str">
        <f t="shared" ca="1" si="0"/>
        <v/>
      </c>
    </row>
    <row r="9" spans="1:15" x14ac:dyDescent="0.25">
      <c r="A9" t="str">
        <f ca="1">IF($E9="NEW!",Comparison!S9,"")</f>
        <v/>
      </c>
      <c r="B9" t="str">
        <f ca="1">IF($E9="NEW!",Comparison!T9,"")</f>
        <v/>
      </c>
      <c r="C9" t="str">
        <f ca="1">IF($E9="NEW!",Comparison!U9,"")</f>
        <v/>
      </c>
      <c r="E9" t="str">
        <f ca="1">IF(ISREF(INDIRECT(CONCATENATE($J$1,"!$A$1"))),IF(Comparison!AA9=0,"",IF(COUNTIF(INDIRECT(CONCATENATE($J$1,"!$I$2")):INDIRECT(CONCATENATE($J$1,"!$I$1001")),Comparison!AA9)=0,"NEW!","")),"CUD Name!")</f>
        <v/>
      </c>
      <c r="F9" t="str">
        <f ca="1">IF(($E9="NEW!"),IF(COUNTIF(Comparison!#REF!,Comparison!AA9)=0,"Not Found",MATCH(Comparison!AA9,Comparison!#REF!,0)+1),"")</f>
        <v/>
      </c>
      <c r="G9" t="str">
        <f t="shared" ca="1" si="0"/>
        <v/>
      </c>
    </row>
    <row r="10" spans="1:15" x14ac:dyDescent="0.25">
      <c r="A10" t="str">
        <f ca="1">IF($E10="NEW!",Comparison!S10,"")</f>
        <v/>
      </c>
      <c r="B10" t="str">
        <f ca="1">IF($E10="NEW!",Comparison!T10,"")</f>
        <v/>
      </c>
      <c r="C10" t="str">
        <f ca="1">IF($E10="NEW!",Comparison!U10,"")</f>
        <v/>
      </c>
      <c r="E10" t="str">
        <f ca="1">IF(ISREF(INDIRECT(CONCATENATE($J$1,"!$A$1"))),IF(Comparison!AA10=0,"",IF(COUNTIF(INDIRECT(CONCATENATE($J$1,"!$I$2")):INDIRECT(CONCATENATE($J$1,"!$I$1001")),Comparison!AA10)=0,"NEW!","")),"CUD Name!")</f>
        <v/>
      </c>
      <c r="F10" t="str">
        <f ca="1">IF(($E10="NEW!"),IF(COUNTIF(Comparison!#REF!,Comparison!AA10)=0,"Not Found",MATCH(Comparison!AA10,Comparison!#REF!,0)+1),"")</f>
        <v/>
      </c>
      <c r="G10" t="str">
        <f t="shared" ca="1" si="0"/>
        <v/>
      </c>
    </row>
    <row r="11" spans="1:15" x14ac:dyDescent="0.25">
      <c r="A11" t="str">
        <f ca="1">IF($E11="NEW!",Comparison!S11,"")</f>
        <v/>
      </c>
      <c r="B11" t="str">
        <f ca="1">IF($E11="NEW!",Comparison!T11,"")</f>
        <v/>
      </c>
      <c r="C11" t="str">
        <f ca="1">IF($E11="NEW!",Comparison!U11,"")</f>
        <v/>
      </c>
      <c r="E11" t="str">
        <f ca="1">IF(ISREF(INDIRECT(CONCATENATE($J$1,"!$A$1"))),IF(Comparison!AA11=0,"",IF(COUNTIF(INDIRECT(CONCATENATE($J$1,"!$I$2")):INDIRECT(CONCATENATE($J$1,"!$I$1001")),Comparison!AA11)=0,"NEW!","")),"CUD Name!")</f>
        <v/>
      </c>
      <c r="F11" t="str">
        <f ca="1">IF(($E11="NEW!"),IF(COUNTIF(Comparison!#REF!,Comparison!AA11)=0,"Not Found",MATCH(Comparison!AA11,Comparison!#REF!,0)+1),"")</f>
        <v/>
      </c>
      <c r="G11" t="str">
        <f t="shared" ca="1" si="0"/>
        <v/>
      </c>
    </row>
    <row r="12" spans="1:15" x14ac:dyDescent="0.25">
      <c r="A12" t="str">
        <f ca="1">IF($E12="NEW!",Comparison!S12,"")</f>
        <v/>
      </c>
      <c r="B12" t="str">
        <f ca="1">IF($E12="NEW!",Comparison!T12,"")</f>
        <v/>
      </c>
      <c r="C12" t="str">
        <f ca="1">IF($E12="NEW!",Comparison!U12,"")</f>
        <v/>
      </c>
      <c r="E12" t="str">
        <f ca="1">IF(ISREF(INDIRECT(CONCATENATE($J$1,"!$A$1"))),IF(Comparison!AA12=0,"",IF(COUNTIF(INDIRECT(CONCATENATE($J$1,"!$I$2")):INDIRECT(CONCATENATE($J$1,"!$I$1001")),Comparison!AA12)=0,"NEW!","")),"CUD Name!")</f>
        <v/>
      </c>
      <c r="F12" t="str">
        <f ca="1">IF(($E12="NEW!"),IF(COUNTIF(Comparison!#REF!,Comparison!AA12)=0,"Not Found",MATCH(Comparison!AA12,Comparison!#REF!,0)+1),"")</f>
        <v/>
      </c>
      <c r="G12" t="str">
        <f t="shared" ca="1" si="0"/>
        <v/>
      </c>
    </row>
    <row r="13" spans="1:15" x14ac:dyDescent="0.25">
      <c r="A13" t="str">
        <f ca="1">IF($E13="NEW!",Comparison!S13,"")</f>
        <v/>
      </c>
      <c r="B13" t="str">
        <f ca="1">IF($E13="NEW!",Comparison!T13,"")</f>
        <v/>
      </c>
      <c r="C13" t="str">
        <f ca="1">IF($E13="NEW!",Comparison!U13,"")</f>
        <v/>
      </c>
      <c r="E13" t="str">
        <f ca="1">IF(ISREF(INDIRECT(CONCATENATE($J$1,"!$A$1"))),IF(Comparison!AA13=0,"",IF(COUNTIF(INDIRECT(CONCATENATE($J$1,"!$I$2")):INDIRECT(CONCATENATE($J$1,"!$I$1001")),Comparison!AA13)=0,"NEW!","")),"CUD Name!")</f>
        <v/>
      </c>
      <c r="F13" t="str">
        <f ca="1">IF(($E13="NEW!"),IF(COUNTIF(Comparison!#REF!,Comparison!AA13)=0,"Not Found",MATCH(Comparison!AA13,Comparison!#REF!,0)+1),"")</f>
        <v/>
      </c>
      <c r="G13" t="str">
        <f t="shared" ca="1" si="0"/>
        <v/>
      </c>
    </row>
    <row r="14" spans="1:15" x14ac:dyDescent="0.25">
      <c r="A14" t="str">
        <f ca="1">IF($E14="NEW!",Comparison!S14,"")</f>
        <v/>
      </c>
      <c r="B14" t="str">
        <f ca="1">IF($E14="NEW!",Comparison!T14,"")</f>
        <v/>
      </c>
      <c r="C14" t="str">
        <f ca="1">IF($E14="NEW!",Comparison!U14,"")</f>
        <v/>
      </c>
      <c r="E14" t="str">
        <f ca="1">IF(ISREF(INDIRECT(CONCATENATE($J$1,"!$A$1"))),IF(Comparison!AA14=0,"",IF(COUNTIF(INDIRECT(CONCATENATE($J$1,"!$I$2")):INDIRECT(CONCATENATE($J$1,"!$I$1001")),Comparison!AA14)=0,"NEW!","")),"CUD Name!")</f>
        <v/>
      </c>
      <c r="F14" t="str">
        <f ca="1">IF(($E14="NEW!"),IF(COUNTIF(Comparison!#REF!,Comparison!AA14)=0,"Not Found",MATCH(Comparison!AA14,Comparison!#REF!,0)+1),"")</f>
        <v/>
      </c>
      <c r="G14" t="str">
        <f t="shared" ca="1" si="0"/>
        <v/>
      </c>
    </row>
    <row r="15" spans="1:15" x14ac:dyDescent="0.25">
      <c r="A15" t="str">
        <f ca="1">IF($E15="NEW!",Comparison!S15,"")</f>
        <v/>
      </c>
      <c r="B15" t="str">
        <f ca="1">IF($E15="NEW!",Comparison!T15,"")</f>
        <v/>
      </c>
      <c r="C15" t="str">
        <f ca="1">IF($E15="NEW!",Comparison!U15,"")</f>
        <v/>
      </c>
      <c r="E15" t="str">
        <f ca="1">IF(ISREF(INDIRECT(CONCATENATE($J$1,"!$A$1"))),IF(Comparison!AA15=0,"",IF(COUNTIF(INDIRECT(CONCATENATE($J$1,"!$I$2")):INDIRECT(CONCATENATE($J$1,"!$I$1001")),Comparison!AA15)=0,"NEW!","")),"CUD Name!")</f>
        <v/>
      </c>
      <c r="F15" t="str">
        <f ca="1">IF(($E15="NEW!"),IF(COUNTIF(Comparison!#REF!,Comparison!AA15)=0,"Not Found",MATCH(Comparison!AA15,Comparison!#REF!,0)+1),"")</f>
        <v/>
      </c>
      <c r="G15" t="str">
        <f t="shared" ca="1" si="0"/>
        <v/>
      </c>
    </row>
    <row r="16" spans="1:15" x14ac:dyDescent="0.25">
      <c r="A16" t="str">
        <f ca="1">IF($E16="NEW!",Comparison!S16,"")</f>
        <v/>
      </c>
      <c r="B16" t="str">
        <f ca="1">IF($E16="NEW!",Comparison!T16,"")</f>
        <v/>
      </c>
      <c r="C16" t="str">
        <f ca="1">IF($E16="NEW!",Comparison!U16,"")</f>
        <v/>
      </c>
      <c r="E16" t="str">
        <f ca="1">IF(ISREF(INDIRECT(CONCATENATE($J$1,"!$A$1"))),IF(Comparison!AA16=0,"",IF(COUNTIF(INDIRECT(CONCATENATE($J$1,"!$I$2")):INDIRECT(CONCATENATE($J$1,"!$I$1001")),Comparison!AA16)=0,"NEW!","")),"CUD Name!")</f>
        <v/>
      </c>
      <c r="F16" t="str">
        <f ca="1">IF(($E16="NEW!"),IF(COUNTIF(Comparison!#REF!,Comparison!AA16)=0,"Not Found",MATCH(Comparison!AA16,Comparison!#REF!,0)+1),"")</f>
        <v/>
      </c>
      <c r="G16" t="str">
        <f t="shared" ca="1" si="0"/>
        <v/>
      </c>
    </row>
    <row r="17" spans="1:7" x14ac:dyDescent="0.25">
      <c r="A17" t="str">
        <f ca="1">IF($E17="NEW!",Comparison!S17,"")</f>
        <v/>
      </c>
      <c r="B17" t="str">
        <f ca="1">IF($E17="NEW!",Comparison!T17,"")</f>
        <v/>
      </c>
      <c r="C17" t="str">
        <f ca="1">IF($E17="NEW!",Comparison!U17,"")</f>
        <v/>
      </c>
      <c r="E17" t="str">
        <f ca="1">IF(ISREF(INDIRECT(CONCATENATE($J$1,"!$A$1"))),IF(Comparison!AA17=0,"",IF(COUNTIF(INDIRECT(CONCATENATE($J$1,"!$I$2")):INDIRECT(CONCATENATE($J$1,"!$I$1001")),Comparison!AA17)=0,"NEW!","")),"CUD Name!")</f>
        <v/>
      </c>
      <c r="F17" t="str">
        <f ca="1">IF(($E17="NEW!"),IF(COUNTIF(Comparison!#REF!,Comparison!AA17)=0,"Not Found",MATCH(Comparison!AA17,Comparison!#REF!,0)+1),"")</f>
        <v/>
      </c>
      <c r="G17" t="str">
        <f t="shared" ca="1" si="0"/>
        <v/>
      </c>
    </row>
    <row r="18" spans="1:7" x14ac:dyDescent="0.25">
      <c r="A18" t="str">
        <f ca="1">IF($E18="NEW!",Comparison!S18,"")</f>
        <v/>
      </c>
      <c r="B18" t="str">
        <f ca="1">IF($E18="NEW!",Comparison!T18,"")</f>
        <v/>
      </c>
      <c r="C18" t="str">
        <f ca="1">IF($E18="NEW!",Comparison!U18,"")</f>
        <v/>
      </c>
      <c r="E18" t="str">
        <f ca="1">IF(ISREF(INDIRECT(CONCATENATE($J$1,"!$A$1"))),IF(Comparison!AA18=0,"",IF(COUNTIF(INDIRECT(CONCATENATE($J$1,"!$I$2")):INDIRECT(CONCATENATE($J$1,"!$I$1001")),Comparison!AA18)=0,"NEW!","")),"CUD Name!")</f>
        <v/>
      </c>
      <c r="F18" t="str">
        <f ca="1">IF(($E18="NEW!"),IF(COUNTIF(Comparison!#REF!,Comparison!AA18)=0,"Not Found",MATCH(Comparison!AA18,Comparison!#REF!,0)+1),"")</f>
        <v/>
      </c>
      <c r="G18" t="str">
        <f t="shared" ca="1" si="0"/>
        <v/>
      </c>
    </row>
    <row r="19" spans="1:7" x14ac:dyDescent="0.25">
      <c r="A19" t="str">
        <f ca="1">IF($E19="NEW!",Comparison!S19,"")</f>
        <v/>
      </c>
      <c r="B19" t="str">
        <f ca="1">IF($E19="NEW!",Comparison!T19,"")</f>
        <v/>
      </c>
      <c r="C19" t="str">
        <f ca="1">IF($E19="NEW!",Comparison!U19,"")</f>
        <v/>
      </c>
      <c r="E19" t="str">
        <f ca="1">IF(ISREF(INDIRECT(CONCATENATE($J$1,"!$A$1"))),IF(Comparison!AA19=0,"",IF(COUNTIF(INDIRECT(CONCATENATE($J$1,"!$I$2")):INDIRECT(CONCATENATE($J$1,"!$I$1001")),Comparison!AA19)=0,"NEW!","")),"CUD Name!")</f>
        <v/>
      </c>
      <c r="F19" t="str">
        <f ca="1">IF(($E19="NEW!"),IF(COUNTIF(Comparison!#REF!,Comparison!AA19)=0,"Not Found",MATCH(Comparison!AA19,Comparison!#REF!,0)+1),"")</f>
        <v/>
      </c>
      <c r="G19" t="str">
        <f t="shared" ca="1" si="0"/>
        <v/>
      </c>
    </row>
    <row r="20" spans="1:7" x14ac:dyDescent="0.25">
      <c r="A20" t="str">
        <f ca="1">IF($E20="NEW!",Comparison!S20,"")</f>
        <v/>
      </c>
      <c r="B20" t="str">
        <f ca="1">IF($E20="NEW!",Comparison!T20,"")</f>
        <v/>
      </c>
      <c r="C20" t="str">
        <f ca="1">IF($E20="NEW!",Comparison!U20,"")</f>
        <v/>
      </c>
      <c r="E20" t="str">
        <f ca="1">IF(ISREF(INDIRECT(CONCATENATE($J$1,"!$A$1"))),IF(Comparison!AA20=0,"",IF(COUNTIF(INDIRECT(CONCATENATE($J$1,"!$I$2")):INDIRECT(CONCATENATE($J$1,"!$I$1001")),Comparison!AA20)=0,"NEW!","")),"CUD Name!")</f>
        <v/>
      </c>
      <c r="F20" t="str">
        <f ca="1">IF(($E20="NEW!"),IF(COUNTIF(Comparison!#REF!,Comparison!AA20)=0,"Not Found",MATCH(Comparison!AA20,Comparison!#REF!,0)+1),"")</f>
        <v/>
      </c>
      <c r="G20" t="str">
        <f t="shared" ca="1" si="0"/>
        <v/>
      </c>
    </row>
    <row r="21" spans="1:7" x14ac:dyDescent="0.25">
      <c r="A21" t="str">
        <f ca="1">IF($E21="NEW!",Comparison!S21,"")</f>
        <v/>
      </c>
      <c r="B21" t="str">
        <f ca="1">IF($E21="NEW!",Comparison!T21,"")</f>
        <v/>
      </c>
      <c r="C21" t="str">
        <f ca="1">IF($E21="NEW!",Comparison!U21,"")</f>
        <v/>
      </c>
      <c r="E21" t="str">
        <f ca="1">IF(ISREF(INDIRECT(CONCATENATE($J$1,"!$A$1"))),IF(Comparison!AA21=0,"",IF(COUNTIF(INDIRECT(CONCATENATE($J$1,"!$I$2")):INDIRECT(CONCATENATE($J$1,"!$I$1001")),Comparison!AA21)=0,"NEW!","")),"CUD Name!")</f>
        <v/>
      </c>
      <c r="F21" t="str">
        <f ca="1">IF(($E21="NEW!"),IF(COUNTIF(Comparison!#REF!,Comparison!AA21)=0,"Not Found",MATCH(Comparison!AA21,Comparison!#REF!,0)+1),"")</f>
        <v/>
      </c>
      <c r="G21" t="str">
        <f t="shared" ca="1" si="0"/>
        <v/>
      </c>
    </row>
    <row r="22" spans="1:7" x14ac:dyDescent="0.25">
      <c r="A22" t="str">
        <f ca="1">IF($E22="NEW!",Comparison!S22,"")</f>
        <v/>
      </c>
      <c r="B22" t="str">
        <f ca="1">IF($E22="NEW!",Comparison!T22,"")</f>
        <v/>
      </c>
      <c r="C22" t="str">
        <f ca="1">IF($E22="NEW!",Comparison!U22,"")</f>
        <v/>
      </c>
      <c r="E22" t="str">
        <f ca="1">IF(ISREF(INDIRECT(CONCATENATE($J$1,"!$A$1"))),IF(Comparison!AA22=0,"",IF(COUNTIF(INDIRECT(CONCATENATE($J$1,"!$I$2")):INDIRECT(CONCATENATE($J$1,"!$I$1001")),Comparison!AA22)=0,"NEW!","")),"CUD Name!")</f>
        <v/>
      </c>
      <c r="F22" t="str">
        <f ca="1">IF(($E22="NEW!"),IF(COUNTIF(Comparison!#REF!,Comparison!AA22)=0,"Not Found",MATCH(Comparison!AA22,Comparison!#REF!,0)+1),"")</f>
        <v/>
      </c>
      <c r="G22" t="str">
        <f t="shared" ca="1" si="0"/>
        <v/>
      </c>
    </row>
    <row r="23" spans="1:7" x14ac:dyDescent="0.25">
      <c r="A23" t="str">
        <f ca="1">IF($E23="NEW!",Comparison!S23,"")</f>
        <v/>
      </c>
      <c r="B23" t="str">
        <f ca="1">IF($E23="NEW!",Comparison!T23,"")</f>
        <v/>
      </c>
      <c r="C23" t="str">
        <f ca="1">IF($E23="NEW!",Comparison!U23,"")</f>
        <v/>
      </c>
      <c r="E23" t="str">
        <f ca="1">IF(ISREF(INDIRECT(CONCATENATE($J$1,"!$A$1"))),IF(Comparison!AA23=0,"",IF(COUNTIF(INDIRECT(CONCATENATE($J$1,"!$I$2")):INDIRECT(CONCATENATE($J$1,"!$I$1001")),Comparison!AA23)=0,"NEW!","")),"CUD Name!")</f>
        <v/>
      </c>
      <c r="F23" t="str">
        <f ca="1">IF(($E23="NEW!"),IF(COUNTIF(Comparison!#REF!,Comparison!AA23)=0,"Not Found",MATCH(Comparison!AA23,Comparison!#REF!,0)+1),"")</f>
        <v/>
      </c>
      <c r="G23" t="str">
        <f t="shared" ca="1" si="0"/>
        <v/>
      </c>
    </row>
    <row r="24" spans="1:7" x14ac:dyDescent="0.25">
      <c r="A24" t="str">
        <f ca="1">IF($E24="NEW!",Comparison!S24,"")</f>
        <v/>
      </c>
      <c r="B24" t="str">
        <f ca="1">IF($E24="NEW!",Comparison!T24,"")</f>
        <v/>
      </c>
      <c r="C24" t="str">
        <f ca="1">IF($E24="NEW!",Comparison!U24,"")</f>
        <v/>
      </c>
      <c r="E24" t="str">
        <f ca="1">IF(ISREF(INDIRECT(CONCATENATE($J$1,"!$A$1"))),IF(Comparison!AA24=0,"",IF(COUNTIF(INDIRECT(CONCATENATE($J$1,"!$I$2")):INDIRECT(CONCATENATE($J$1,"!$I$1001")),Comparison!AA24)=0,"NEW!","")),"CUD Name!")</f>
        <v/>
      </c>
      <c r="F24" t="str">
        <f ca="1">IF(($E24="NEW!"),IF(COUNTIF(Comparison!#REF!,Comparison!AA24)=0,"Not Found",MATCH(Comparison!AA24,Comparison!#REF!,0)+1),"")</f>
        <v/>
      </c>
      <c r="G24" t="str">
        <f t="shared" ca="1" si="0"/>
        <v/>
      </c>
    </row>
    <row r="25" spans="1:7" x14ac:dyDescent="0.25">
      <c r="A25" t="str">
        <f ca="1">IF($E25="NEW!",Comparison!S25,"")</f>
        <v/>
      </c>
      <c r="B25" t="str">
        <f ca="1">IF($E25="NEW!",Comparison!T25,"")</f>
        <v/>
      </c>
      <c r="C25" t="str">
        <f ca="1">IF($E25="NEW!",Comparison!U25,"")</f>
        <v/>
      </c>
      <c r="E25" t="str">
        <f ca="1">IF(ISREF(INDIRECT(CONCATENATE($J$1,"!$A$1"))),IF(Comparison!AA25=0,"",IF(COUNTIF(INDIRECT(CONCATENATE($J$1,"!$I$2")):INDIRECT(CONCATENATE($J$1,"!$I$1001")),Comparison!AA25)=0,"NEW!","")),"CUD Name!")</f>
        <v/>
      </c>
      <c r="F25" t="str">
        <f ca="1">IF(($E25="NEW!"),IF(COUNTIF(Comparison!#REF!,Comparison!AA25)=0,"Not Found",MATCH(Comparison!AA25,Comparison!#REF!,0)+1),"")</f>
        <v/>
      </c>
      <c r="G25" t="str">
        <f t="shared" ca="1" si="0"/>
        <v/>
      </c>
    </row>
    <row r="26" spans="1:7" x14ac:dyDescent="0.25">
      <c r="A26" t="str">
        <f ca="1">IF($E26="NEW!",Comparison!S26,"")</f>
        <v/>
      </c>
      <c r="B26" t="str">
        <f ca="1">IF($E26="NEW!",Comparison!T26,"")</f>
        <v/>
      </c>
      <c r="C26" t="str">
        <f ca="1">IF($E26="NEW!",Comparison!U26,"")</f>
        <v/>
      </c>
      <c r="E26" t="str">
        <f ca="1">IF(ISREF(INDIRECT(CONCATENATE($J$1,"!$A$1"))),IF(Comparison!AA26=0,"",IF(COUNTIF(INDIRECT(CONCATENATE($J$1,"!$I$2")):INDIRECT(CONCATENATE($J$1,"!$I$1001")),Comparison!AA26)=0,"NEW!","")),"CUD Name!")</f>
        <v/>
      </c>
      <c r="F26" t="str">
        <f ca="1">IF(($E26="NEW!"),IF(COUNTIF(Comparison!#REF!,Comparison!AA26)=0,"Not Found",MATCH(Comparison!AA26,Comparison!#REF!,0)+1),"")</f>
        <v/>
      </c>
      <c r="G26" t="str">
        <f t="shared" ca="1" si="0"/>
        <v/>
      </c>
    </row>
    <row r="27" spans="1:7" x14ac:dyDescent="0.25">
      <c r="A27" t="str">
        <f ca="1">IF($E27="NEW!",Comparison!S27,"")</f>
        <v/>
      </c>
      <c r="B27" t="str">
        <f ca="1">IF($E27="NEW!",Comparison!T27,"")</f>
        <v/>
      </c>
      <c r="C27" t="str">
        <f ca="1">IF($E27="NEW!",Comparison!U27,"")</f>
        <v/>
      </c>
      <c r="E27" t="str">
        <f ca="1">IF(ISREF(INDIRECT(CONCATENATE($J$1,"!$A$1"))),IF(Comparison!AA27=0,"",IF(COUNTIF(INDIRECT(CONCATENATE($J$1,"!$I$2")):INDIRECT(CONCATENATE($J$1,"!$I$1001")),Comparison!AA27)=0,"NEW!","")),"CUD Name!")</f>
        <v/>
      </c>
      <c r="F27" t="str">
        <f ca="1">IF(($E27="NEW!"),IF(COUNTIF(Comparison!#REF!,Comparison!AA27)=0,"Not Found",MATCH(Comparison!AA27,Comparison!#REF!,0)+1),"")</f>
        <v/>
      </c>
      <c r="G27" t="str">
        <f t="shared" ca="1" si="0"/>
        <v/>
      </c>
    </row>
    <row r="28" spans="1:7" x14ac:dyDescent="0.25">
      <c r="A28" t="str">
        <f ca="1">IF($E28="NEW!",Comparison!S28,"")</f>
        <v/>
      </c>
      <c r="B28" t="str">
        <f ca="1">IF($E28="NEW!",Comparison!T28,"")</f>
        <v/>
      </c>
      <c r="C28" t="str">
        <f ca="1">IF($E28="NEW!",Comparison!U28,"")</f>
        <v/>
      </c>
      <c r="E28" t="str">
        <f ca="1">IF(ISREF(INDIRECT(CONCATENATE($J$1,"!$A$1"))),IF(Comparison!AA28=0,"",IF(COUNTIF(INDIRECT(CONCATENATE($J$1,"!$I$2")):INDIRECT(CONCATENATE($J$1,"!$I$1001")),Comparison!AA28)=0,"NEW!","")),"CUD Name!")</f>
        <v/>
      </c>
      <c r="F28" t="str">
        <f ca="1">IF(($E28="NEW!"),IF(COUNTIF(Comparison!#REF!,Comparison!AA28)=0,"Not Found",MATCH(Comparison!AA28,Comparison!#REF!,0)+1),"")</f>
        <v/>
      </c>
      <c r="G28" t="str">
        <f t="shared" ca="1" si="0"/>
        <v/>
      </c>
    </row>
    <row r="29" spans="1:7" x14ac:dyDescent="0.25">
      <c r="A29" t="str">
        <f ca="1">IF($E29="NEW!",Comparison!S29,"")</f>
        <v/>
      </c>
      <c r="B29" t="str">
        <f ca="1">IF($E29="NEW!",Comparison!T29,"")</f>
        <v/>
      </c>
      <c r="C29" t="str">
        <f ca="1">IF($E29="NEW!",Comparison!U29,"")</f>
        <v/>
      </c>
      <c r="E29" t="str">
        <f ca="1">IF(ISREF(INDIRECT(CONCATENATE($J$1,"!$A$1"))),IF(Comparison!AA29=0,"",IF(COUNTIF(INDIRECT(CONCATENATE($J$1,"!$I$2")):INDIRECT(CONCATENATE($J$1,"!$I$1001")),Comparison!AA29)=0,"NEW!","")),"CUD Name!")</f>
        <v/>
      </c>
      <c r="F29" t="str">
        <f ca="1">IF(($E29="NEW!"),IF(COUNTIF(Comparison!#REF!,Comparison!AA29)=0,"Not Found",MATCH(Comparison!AA29,Comparison!#REF!,0)+1),"")</f>
        <v/>
      </c>
      <c r="G29" t="str">
        <f t="shared" ca="1" si="0"/>
        <v/>
      </c>
    </row>
    <row r="30" spans="1:7" x14ac:dyDescent="0.25">
      <c r="A30" t="str">
        <f ca="1">IF($E30="NEW!",Comparison!S30,"")</f>
        <v/>
      </c>
      <c r="B30" t="str">
        <f ca="1">IF($E30="NEW!",Comparison!T30,"")</f>
        <v/>
      </c>
      <c r="C30" t="str">
        <f ca="1">IF($E30="NEW!",Comparison!U30,"")</f>
        <v/>
      </c>
      <c r="E30" t="str">
        <f ca="1">IF(ISREF(INDIRECT(CONCATENATE($J$1,"!$A$1"))),IF(Comparison!AA30=0,"",IF(COUNTIF(INDIRECT(CONCATENATE($J$1,"!$I$2")):INDIRECT(CONCATENATE($J$1,"!$I$1001")),Comparison!AA30)=0,"NEW!","")),"CUD Name!")</f>
        <v/>
      </c>
      <c r="F30" t="str">
        <f ca="1">IF(($E30="NEW!"),IF(COUNTIF(Comparison!#REF!,Comparison!AA30)=0,"Not Found",MATCH(Comparison!AA30,Comparison!#REF!,0)+1),"")</f>
        <v/>
      </c>
      <c r="G30" t="str">
        <f t="shared" ca="1" si="0"/>
        <v/>
      </c>
    </row>
    <row r="31" spans="1:7" x14ac:dyDescent="0.25">
      <c r="A31" t="str">
        <f ca="1">IF($E31="NEW!",Comparison!S31,"")</f>
        <v/>
      </c>
      <c r="B31" t="str">
        <f ca="1">IF($E31="NEW!",Comparison!T31,"")</f>
        <v/>
      </c>
      <c r="C31" t="str">
        <f ca="1">IF($E31="NEW!",Comparison!U31,"")</f>
        <v/>
      </c>
      <c r="E31" t="str">
        <f ca="1">IF(ISREF(INDIRECT(CONCATENATE($J$1,"!$A$1"))),IF(Comparison!AA31=0,"",IF(COUNTIF(INDIRECT(CONCATENATE($J$1,"!$I$2")):INDIRECT(CONCATENATE($J$1,"!$I$1001")),Comparison!AA31)=0,"NEW!","")),"CUD Name!")</f>
        <v/>
      </c>
      <c r="F31" t="str">
        <f ca="1">IF(($E31="NEW!"),IF(COUNTIF(Comparison!#REF!,Comparison!AA31)=0,"Not Found",MATCH(Comparison!AA31,Comparison!#REF!,0)+1),"")</f>
        <v/>
      </c>
      <c r="G31" t="str">
        <f t="shared" ca="1" si="0"/>
        <v/>
      </c>
    </row>
    <row r="32" spans="1:7" x14ac:dyDescent="0.25">
      <c r="A32" t="str">
        <f ca="1">IF($E32="NEW!",Comparison!S32,"")</f>
        <v/>
      </c>
      <c r="B32" t="str">
        <f ca="1">IF($E32="NEW!",Comparison!T32,"")</f>
        <v/>
      </c>
      <c r="C32" t="str">
        <f ca="1">IF($E32="NEW!",Comparison!U32,"")</f>
        <v/>
      </c>
      <c r="E32" t="str">
        <f ca="1">IF(ISREF(INDIRECT(CONCATENATE($J$1,"!$A$1"))),IF(Comparison!AA32=0,"",IF(COUNTIF(INDIRECT(CONCATENATE($J$1,"!$I$2")):INDIRECT(CONCATENATE($J$1,"!$I$1001")),Comparison!AA32)=0,"NEW!","")),"CUD Name!")</f>
        <v/>
      </c>
      <c r="F32" t="str">
        <f ca="1">IF(($E32="NEW!"),IF(COUNTIF(Comparison!#REF!,Comparison!AA32)=0,"Not Found",MATCH(Comparison!AA32,Comparison!#REF!,0)+1),"")</f>
        <v/>
      </c>
      <c r="G32" t="str">
        <f t="shared" ca="1" si="0"/>
        <v/>
      </c>
    </row>
    <row r="33" spans="1:7" x14ac:dyDescent="0.25">
      <c r="A33" t="str">
        <f ca="1">IF($E33="NEW!",Comparison!S33,"")</f>
        <v/>
      </c>
      <c r="B33" t="str">
        <f ca="1">IF($E33="NEW!",Comparison!T33,"")</f>
        <v/>
      </c>
      <c r="C33" t="str">
        <f ca="1">IF($E33="NEW!",Comparison!U33,"")</f>
        <v/>
      </c>
      <c r="E33" t="str">
        <f ca="1">IF(ISREF(INDIRECT(CONCATENATE($J$1,"!$A$1"))),IF(Comparison!AA33=0,"",IF(COUNTIF(INDIRECT(CONCATENATE($J$1,"!$I$2")):INDIRECT(CONCATENATE($J$1,"!$I$1001")),Comparison!AA33)=0,"NEW!","")),"CUD Name!")</f>
        <v/>
      </c>
      <c r="F33" t="str">
        <f ca="1">IF(($E33="NEW!"),IF(COUNTIF(Comparison!#REF!,Comparison!AA33)=0,"Not Found",MATCH(Comparison!AA33,Comparison!#REF!,0)+1),"")</f>
        <v/>
      </c>
      <c r="G33" t="str">
        <f t="shared" ca="1" si="0"/>
        <v/>
      </c>
    </row>
    <row r="34" spans="1:7" x14ac:dyDescent="0.25">
      <c r="A34" t="str">
        <f ca="1">IF($E34="NEW!",Comparison!S34,"")</f>
        <v/>
      </c>
      <c r="B34" t="str">
        <f ca="1">IF($E34="NEW!",Comparison!T34,"")</f>
        <v/>
      </c>
      <c r="C34" t="str">
        <f ca="1">IF($E34="NEW!",Comparison!U34,"")</f>
        <v/>
      </c>
      <c r="E34" t="str">
        <f ca="1">IF(ISREF(INDIRECT(CONCATENATE($J$1,"!$A$1"))),IF(Comparison!AA34=0,"",IF(COUNTIF(INDIRECT(CONCATENATE($J$1,"!$I$2")):INDIRECT(CONCATENATE($J$1,"!$I$1001")),Comparison!AA34)=0,"NEW!","")),"CUD Name!")</f>
        <v/>
      </c>
      <c r="F34" t="str">
        <f ca="1">IF(($E34="NEW!"),IF(COUNTIF(Comparison!#REF!,Comparison!AA34)=0,"Not Found",MATCH(Comparison!AA34,Comparison!#REF!,0)+1),"")</f>
        <v/>
      </c>
      <c r="G34" t="str">
        <f t="shared" ca="1" si="0"/>
        <v/>
      </c>
    </row>
    <row r="35" spans="1:7" x14ac:dyDescent="0.25">
      <c r="A35" t="str">
        <f ca="1">IF($E35="NEW!",Comparison!S35,"")</f>
        <v/>
      </c>
      <c r="B35" t="str">
        <f ca="1">IF($E35="NEW!",Comparison!T35,"")</f>
        <v/>
      </c>
      <c r="C35" t="str">
        <f ca="1">IF($E35="NEW!",Comparison!U35,"")</f>
        <v/>
      </c>
      <c r="E35" t="str">
        <f ca="1">IF(ISREF(INDIRECT(CONCATENATE($J$1,"!$A$1"))),IF(Comparison!AA35=0,"",IF(COUNTIF(INDIRECT(CONCATENATE($J$1,"!$I$2")):INDIRECT(CONCATENATE($J$1,"!$I$1001")),Comparison!AA35)=0,"NEW!","")),"CUD Name!")</f>
        <v/>
      </c>
      <c r="F35" t="str">
        <f ca="1">IF(($E35="NEW!"),IF(COUNTIF(Comparison!#REF!,Comparison!AA35)=0,"Not Found",MATCH(Comparison!AA35,Comparison!#REF!,0)+1),"")</f>
        <v/>
      </c>
      <c r="G35" t="str">
        <f t="shared" ca="1" si="0"/>
        <v/>
      </c>
    </row>
    <row r="36" spans="1:7" x14ac:dyDescent="0.25">
      <c r="A36" t="str">
        <f ca="1">IF($E36="NEW!",Comparison!S36,"")</f>
        <v/>
      </c>
      <c r="B36" t="str">
        <f ca="1">IF($E36="NEW!",Comparison!T36,"")</f>
        <v/>
      </c>
      <c r="C36" t="str">
        <f ca="1">IF($E36="NEW!",Comparison!U36,"")</f>
        <v/>
      </c>
      <c r="E36" t="str">
        <f ca="1">IF(ISREF(INDIRECT(CONCATENATE($J$1,"!$A$1"))),IF(Comparison!AA36=0,"",IF(COUNTIF(INDIRECT(CONCATENATE($J$1,"!$I$2")):INDIRECT(CONCATENATE($J$1,"!$I$1001")),Comparison!AA36)=0,"NEW!","")),"CUD Name!")</f>
        <v/>
      </c>
      <c r="F36" t="str">
        <f ca="1">IF(($E36="NEW!"),IF(COUNTIF(Comparison!#REF!,Comparison!AA36)=0,"Not Found",MATCH(Comparison!AA36,Comparison!#REF!,0)+1),"")</f>
        <v/>
      </c>
      <c r="G36" t="str">
        <f t="shared" ca="1" si="0"/>
        <v/>
      </c>
    </row>
    <row r="37" spans="1:7" x14ac:dyDescent="0.25">
      <c r="A37" t="str">
        <f ca="1">IF($E37="NEW!",Comparison!S37,"")</f>
        <v/>
      </c>
      <c r="B37" t="str">
        <f ca="1">IF($E37="NEW!",Comparison!T37,"")</f>
        <v/>
      </c>
      <c r="C37" t="str">
        <f ca="1">IF($E37="NEW!",Comparison!U37,"")</f>
        <v/>
      </c>
      <c r="E37" t="str">
        <f ca="1">IF(ISREF(INDIRECT(CONCATENATE($J$1,"!$A$1"))),IF(Comparison!AA37=0,"",IF(COUNTIF(INDIRECT(CONCATENATE($J$1,"!$I$2")):INDIRECT(CONCATENATE($J$1,"!$I$1001")),Comparison!AA37)=0,"NEW!","")),"CUD Name!")</f>
        <v/>
      </c>
      <c r="F37" t="str">
        <f ca="1">IF(($E37="NEW!"),IF(COUNTIF(Comparison!#REF!,Comparison!AA37)=0,"Not Found",MATCH(Comparison!AA37,Comparison!#REF!,0)+1),"")</f>
        <v/>
      </c>
      <c r="G37" t="str">
        <f t="shared" ca="1" si="0"/>
        <v/>
      </c>
    </row>
    <row r="38" spans="1:7" x14ac:dyDescent="0.25">
      <c r="A38" t="str">
        <f ca="1">IF($E38="NEW!",Comparison!S38,"")</f>
        <v/>
      </c>
      <c r="B38" t="str">
        <f ca="1">IF($E38="NEW!",Comparison!T38,"")</f>
        <v/>
      </c>
      <c r="C38" t="str">
        <f ca="1">IF($E38="NEW!",Comparison!U38,"")</f>
        <v/>
      </c>
      <c r="E38" t="str">
        <f ca="1">IF(ISREF(INDIRECT(CONCATENATE($J$1,"!$A$1"))),IF(Comparison!AA38=0,"",IF(COUNTIF(INDIRECT(CONCATENATE($J$1,"!$I$2")):INDIRECT(CONCATENATE($J$1,"!$I$1001")),Comparison!AA38)=0,"NEW!","")),"CUD Name!")</f>
        <v/>
      </c>
      <c r="F38" t="str">
        <f ca="1">IF(($E38="NEW!"),IF(COUNTIF(Comparison!#REF!,Comparison!AA38)=0,"Not Found",MATCH(Comparison!AA38,Comparison!#REF!,0)+1),"")</f>
        <v/>
      </c>
      <c r="G38" t="str">
        <f t="shared" ca="1" si="0"/>
        <v/>
      </c>
    </row>
    <row r="39" spans="1:7" x14ac:dyDescent="0.25">
      <c r="A39" t="str">
        <f ca="1">IF($E39="NEW!",Comparison!S39,"")</f>
        <v/>
      </c>
      <c r="B39" t="str">
        <f ca="1">IF($E39="NEW!",Comparison!T39,"")</f>
        <v/>
      </c>
      <c r="C39" t="str">
        <f ca="1">IF($E39="NEW!",Comparison!U39,"")</f>
        <v/>
      </c>
      <c r="E39" t="str">
        <f ca="1">IF(ISREF(INDIRECT(CONCATENATE($J$1,"!$A$1"))),IF(Comparison!AA39=0,"",IF(COUNTIF(INDIRECT(CONCATENATE($J$1,"!$I$2")):INDIRECT(CONCATENATE($J$1,"!$I$1001")),Comparison!AA39)=0,"NEW!","")),"CUD Name!")</f>
        <v/>
      </c>
      <c r="F39" t="str">
        <f ca="1">IF(($E39="NEW!"),IF(COUNTIF(Comparison!#REF!,Comparison!AA39)=0,"Not Found",MATCH(Comparison!AA39,Comparison!#REF!,0)+1),"")</f>
        <v/>
      </c>
      <c r="G39" t="str">
        <f t="shared" ca="1" si="0"/>
        <v/>
      </c>
    </row>
    <row r="40" spans="1:7" x14ac:dyDescent="0.25">
      <c r="A40" t="str">
        <f ca="1">IF($E40="NEW!",Comparison!S40,"")</f>
        <v/>
      </c>
      <c r="B40" t="str">
        <f ca="1">IF($E40="NEW!",Comparison!T40,"")</f>
        <v/>
      </c>
      <c r="C40" t="str">
        <f ca="1">IF($E40="NEW!",Comparison!U40,"")</f>
        <v/>
      </c>
      <c r="E40" t="str">
        <f ca="1">IF(ISREF(INDIRECT(CONCATENATE($J$1,"!$A$1"))),IF(Comparison!AA40=0,"",IF(COUNTIF(INDIRECT(CONCATENATE($J$1,"!$I$2")):INDIRECT(CONCATENATE($J$1,"!$I$1001")),Comparison!AA40)=0,"NEW!","")),"CUD Name!")</f>
        <v/>
      </c>
      <c r="F40" t="str">
        <f ca="1">IF(($E40="NEW!"),IF(COUNTIF(Comparison!#REF!,Comparison!AA40)=0,"Not Found",MATCH(Comparison!AA40,Comparison!#REF!,0)+1),"")</f>
        <v/>
      </c>
      <c r="G40" t="str">
        <f t="shared" ca="1" si="0"/>
        <v/>
      </c>
    </row>
    <row r="41" spans="1:7" x14ac:dyDescent="0.25">
      <c r="A41" t="str">
        <f ca="1">IF($E41="NEW!",Comparison!S41,"")</f>
        <v/>
      </c>
      <c r="B41" t="str">
        <f ca="1">IF($E41="NEW!",Comparison!T41,"")</f>
        <v/>
      </c>
      <c r="C41" t="str">
        <f ca="1">IF($E41="NEW!",Comparison!U41,"")</f>
        <v/>
      </c>
      <c r="E41" t="str">
        <f ca="1">IF(ISREF(INDIRECT(CONCATENATE($J$1,"!$A$1"))),IF(Comparison!AA41=0,"",IF(COUNTIF(INDIRECT(CONCATENATE($J$1,"!$I$2")):INDIRECT(CONCATENATE($J$1,"!$I$1001")),Comparison!AA41)=0,"NEW!","")),"CUD Name!")</f>
        <v/>
      </c>
      <c r="F41" t="str">
        <f ca="1">IF(($E41="NEW!"),IF(COUNTIF(Comparison!#REF!,Comparison!AA41)=0,"Not Found",MATCH(Comparison!AA41,Comparison!#REF!,0)+1),"")</f>
        <v/>
      </c>
      <c r="G41" t="str">
        <f t="shared" ca="1" si="0"/>
        <v/>
      </c>
    </row>
    <row r="42" spans="1:7" x14ac:dyDescent="0.25">
      <c r="A42" t="str">
        <f ca="1">IF($E42="NEW!",Comparison!S42,"")</f>
        <v/>
      </c>
      <c r="B42" t="str">
        <f ca="1">IF($E42="NEW!",Comparison!T42,"")</f>
        <v/>
      </c>
      <c r="C42" t="str">
        <f ca="1">IF($E42="NEW!",Comparison!U42,"")</f>
        <v/>
      </c>
      <c r="E42" t="str">
        <f ca="1">IF(ISREF(INDIRECT(CONCATENATE($J$1,"!$A$1"))),IF(Comparison!AA42=0,"",IF(COUNTIF(INDIRECT(CONCATENATE($J$1,"!$I$2")):INDIRECT(CONCATENATE($J$1,"!$I$1001")),Comparison!AA42)=0,"NEW!","")),"CUD Name!")</f>
        <v/>
      </c>
      <c r="F42" t="str">
        <f ca="1">IF(($E42="NEW!"),IF(COUNTIF(Comparison!#REF!,Comparison!AA42)=0,"Not Found",MATCH(Comparison!AA42,Comparison!#REF!,0)+1),"")</f>
        <v/>
      </c>
      <c r="G42" t="str">
        <f t="shared" ca="1" si="0"/>
        <v/>
      </c>
    </row>
    <row r="43" spans="1:7" x14ac:dyDescent="0.25">
      <c r="A43" t="str">
        <f ca="1">IF($E43="NEW!",Comparison!S43,"")</f>
        <v/>
      </c>
      <c r="B43" t="str">
        <f ca="1">IF($E43="NEW!",Comparison!T43,"")</f>
        <v/>
      </c>
      <c r="C43" t="str">
        <f ca="1">IF($E43="NEW!",Comparison!U43,"")</f>
        <v/>
      </c>
      <c r="E43" t="str">
        <f ca="1">IF(ISREF(INDIRECT(CONCATENATE($J$1,"!$A$1"))),IF(Comparison!AA43=0,"",IF(COUNTIF(INDIRECT(CONCATENATE($J$1,"!$I$2")):INDIRECT(CONCATENATE($J$1,"!$I$1001")),Comparison!AA43)=0,"NEW!","")),"CUD Name!")</f>
        <v/>
      </c>
      <c r="F43" t="str">
        <f ca="1">IF(($E43="NEW!"),IF(COUNTIF(Comparison!#REF!,Comparison!AA43)=0,"Not Found",MATCH(Comparison!AA43,Comparison!#REF!,0)+1),"")</f>
        <v/>
      </c>
      <c r="G43" t="str">
        <f t="shared" ca="1" si="0"/>
        <v/>
      </c>
    </row>
    <row r="44" spans="1:7" x14ac:dyDescent="0.25">
      <c r="A44" t="str">
        <f ca="1">IF($E44="NEW!",Comparison!S44,"")</f>
        <v/>
      </c>
      <c r="B44" t="str">
        <f ca="1">IF($E44="NEW!",Comparison!T44,"")</f>
        <v/>
      </c>
      <c r="C44" t="str">
        <f ca="1">IF($E44="NEW!",Comparison!U44,"")</f>
        <v/>
      </c>
      <c r="E44" t="str">
        <f ca="1">IF(ISREF(INDIRECT(CONCATENATE($J$1,"!$A$1"))),IF(Comparison!AA44=0,"",IF(COUNTIF(INDIRECT(CONCATENATE($J$1,"!$I$2")):INDIRECT(CONCATENATE($J$1,"!$I$1001")),Comparison!AA44)=0,"NEW!","")),"CUD Name!")</f>
        <v/>
      </c>
      <c r="F44" t="str">
        <f ca="1">IF(($E44="NEW!"),IF(COUNTIF(Comparison!#REF!,Comparison!AA44)=0,"Not Found",MATCH(Comparison!AA44,Comparison!#REF!,0)+1),"")</f>
        <v/>
      </c>
      <c r="G44" t="str">
        <f t="shared" ca="1" si="0"/>
        <v/>
      </c>
    </row>
    <row r="45" spans="1:7" x14ac:dyDescent="0.25">
      <c r="A45" t="str">
        <f ca="1">IF($E45="NEW!",Comparison!S45,"")</f>
        <v/>
      </c>
      <c r="B45" t="str">
        <f ca="1">IF($E45="NEW!",Comparison!T45,"")</f>
        <v/>
      </c>
      <c r="C45" t="str">
        <f ca="1">IF($E45="NEW!",Comparison!U45,"")</f>
        <v/>
      </c>
      <c r="E45" t="str">
        <f ca="1">IF(ISREF(INDIRECT(CONCATENATE($J$1,"!$A$1"))),IF(Comparison!AA45=0,"",IF(COUNTIF(INDIRECT(CONCATENATE($J$1,"!$I$2")):INDIRECT(CONCATENATE($J$1,"!$I$1001")),Comparison!AA45)=0,"NEW!","")),"CUD Name!")</f>
        <v/>
      </c>
      <c r="F45" t="str">
        <f ca="1">IF(($E45="NEW!"),IF(COUNTIF(Comparison!#REF!,Comparison!AA45)=0,"Not Found",MATCH(Comparison!AA45,Comparison!#REF!,0)+1),"")</f>
        <v/>
      </c>
      <c r="G45" t="str">
        <f t="shared" ca="1" si="0"/>
        <v/>
      </c>
    </row>
    <row r="46" spans="1:7" x14ac:dyDescent="0.25">
      <c r="A46" t="str">
        <f ca="1">IF($E46="NEW!",Comparison!S46,"")</f>
        <v/>
      </c>
      <c r="B46" t="str">
        <f ca="1">IF($E46="NEW!",Comparison!T46,"")</f>
        <v/>
      </c>
      <c r="C46" t="str">
        <f ca="1">IF($E46="NEW!",Comparison!U46,"")</f>
        <v/>
      </c>
      <c r="E46" t="str">
        <f ca="1">IF(ISREF(INDIRECT(CONCATENATE($J$1,"!$A$1"))),IF(Comparison!AA46=0,"",IF(COUNTIF(INDIRECT(CONCATENATE($J$1,"!$I$2")):INDIRECT(CONCATENATE($J$1,"!$I$1001")),Comparison!AA46)=0,"NEW!","")),"CUD Name!")</f>
        <v/>
      </c>
      <c r="F46" t="str">
        <f ca="1">IF(($E46="NEW!"),IF(COUNTIF(Comparison!#REF!,Comparison!AA46)=0,"Not Found",MATCH(Comparison!AA46,Comparison!#REF!,0)+1),"")</f>
        <v/>
      </c>
      <c r="G46" t="str">
        <f t="shared" ca="1" si="0"/>
        <v/>
      </c>
    </row>
    <row r="47" spans="1:7" x14ac:dyDescent="0.25">
      <c r="A47" t="str">
        <f ca="1">IF($E47="NEW!",Comparison!S47,"")</f>
        <v/>
      </c>
      <c r="B47" t="str">
        <f ca="1">IF($E47="NEW!",Comparison!T47,"")</f>
        <v/>
      </c>
      <c r="C47" t="str">
        <f ca="1">IF($E47="NEW!",Comparison!U47,"")</f>
        <v/>
      </c>
      <c r="E47" t="str">
        <f ca="1">IF(ISREF(INDIRECT(CONCATENATE($J$1,"!$A$1"))),IF(Comparison!AA47=0,"",IF(COUNTIF(INDIRECT(CONCATENATE($J$1,"!$I$2")):INDIRECT(CONCATENATE($J$1,"!$I$1001")),Comparison!AA47)=0,"NEW!","")),"CUD Name!")</f>
        <v/>
      </c>
      <c r="F47" t="str">
        <f ca="1">IF(($E47="NEW!"),IF(COUNTIF(Comparison!#REF!,Comparison!AA47)=0,"Not Found",MATCH(Comparison!AA47,Comparison!#REF!,0)+1),"")</f>
        <v/>
      </c>
      <c r="G47" t="str">
        <f t="shared" ca="1" si="0"/>
        <v/>
      </c>
    </row>
    <row r="48" spans="1:7" x14ac:dyDescent="0.25">
      <c r="A48" t="str">
        <f ca="1">IF($E48="NEW!",Comparison!S48,"")</f>
        <v/>
      </c>
      <c r="B48" t="str">
        <f ca="1">IF($E48="NEW!",Comparison!T48,"")</f>
        <v/>
      </c>
      <c r="C48" t="str">
        <f ca="1">IF($E48="NEW!",Comparison!U48,"")</f>
        <v/>
      </c>
      <c r="E48" t="str">
        <f ca="1">IF(ISREF(INDIRECT(CONCATENATE($J$1,"!$A$1"))),IF(Comparison!AA48=0,"",IF(COUNTIF(INDIRECT(CONCATENATE($J$1,"!$I$2")):INDIRECT(CONCATENATE($J$1,"!$I$1001")),Comparison!AA48)=0,"NEW!","")),"CUD Name!")</f>
        <v/>
      </c>
      <c r="F48" t="str">
        <f ca="1">IF(($E48="NEW!"),IF(COUNTIF(Comparison!#REF!,Comparison!AA48)=0,"Not Found",MATCH(Comparison!AA48,Comparison!#REF!,0)+1),"")</f>
        <v/>
      </c>
      <c r="G48" t="str">
        <f t="shared" ca="1" si="0"/>
        <v/>
      </c>
    </row>
    <row r="49" spans="1:7" x14ac:dyDescent="0.25">
      <c r="A49" t="str">
        <f ca="1">IF($E49="NEW!",Comparison!S49,"")</f>
        <v/>
      </c>
      <c r="B49" t="str">
        <f ca="1">IF($E49="NEW!",Comparison!T49,"")</f>
        <v/>
      </c>
      <c r="C49" t="str">
        <f ca="1">IF($E49="NEW!",Comparison!U49,"")</f>
        <v/>
      </c>
      <c r="E49" t="str">
        <f ca="1">IF(ISREF(INDIRECT(CONCATENATE($J$1,"!$A$1"))),IF(Comparison!AA49=0,"",IF(COUNTIF(INDIRECT(CONCATENATE($J$1,"!$I$2")):INDIRECT(CONCATENATE($J$1,"!$I$1001")),Comparison!AA49)=0,"NEW!","")),"CUD Name!")</f>
        <v/>
      </c>
      <c r="F49" t="str">
        <f ca="1">IF(($E49="NEW!"),IF(COUNTIF(Comparison!#REF!,Comparison!AA49)=0,"Not Found",MATCH(Comparison!AA49,Comparison!#REF!,0)+1),"")</f>
        <v/>
      </c>
      <c r="G49" t="str">
        <f t="shared" ca="1" si="0"/>
        <v/>
      </c>
    </row>
    <row r="50" spans="1:7" x14ac:dyDescent="0.25">
      <c r="A50" t="str">
        <f ca="1">IF($E50="NEW!",Comparison!S50,"")</f>
        <v/>
      </c>
      <c r="B50" t="str">
        <f ca="1">IF($E50="NEW!",Comparison!T50,"")</f>
        <v/>
      </c>
      <c r="C50" t="str">
        <f ca="1">IF($E50="NEW!",Comparison!U50,"")</f>
        <v/>
      </c>
      <c r="E50" t="str">
        <f ca="1">IF(ISREF(INDIRECT(CONCATENATE($J$1,"!$A$1"))),IF(Comparison!AA50=0,"",IF(COUNTIF(INDIRECT(CONCATENATE($J$1,"!$I$2")):INDIRECT(CONCATENATE($J$1,"!$I$1001")),Comparison!AA50)=0,"NEW!","")),"CUD Name!")</f>
        <v/>
      </c>
      <c r="F50" t="str">
        <f ca="1">IF(($E50="NEW!"),IF(COUNTIF(Comparison!#REF!,Comparison!AA50)=0,"Not Found",MATCH(Comparison!AA50,Comparison!#REF!,0)+1),"")</f>
        <v/>
      </c>
      <c r="G50" t="str">
        <f t="shared" ca="1" si="0"/>
        <v/>
      </c>
    </row>
    <row r="51" spans="1:7" x14ac:dyDescent="0.25">
      <c r="A51" t="str">
        <f ca="1">IF($E51="NEW!",Comparison!S51,"")</f>
        <v/>
      </c>
      <c r="B51" t="str">
        <f ca="1">IF($E51="NEW!",Comparison!T51,"")</f>
        <v/>
      </c>
      <c r="C51" t="str">
        <f ca="1">IF($E51="NEW!",Comparison!U51,"")</f>
        <v/>
      </c>
      <c r="E51" t="str">
        <f ca="1">IF(ISREF(INDIRECT(CONCATENATE($J$1,"!$A$1"))),IF(Comparison!AA51=0,"",IF(COUNTIF(INDIRECT(CONCATENATE($J$1,"!$I$2")):INDIRECT(CONCATENATE($J$1,"!$I$1001")),Comparison!AA51)=0,"NEW!","")),"CUD Name!")</f>
        <v/>
      </c>
      <c r="F51" t="str">
        <f ca="1">IF(($E51="NEW!"),IF(COUNTIF(Comparison!#REF!,Comparison!AA51)=0,"Not Found",MATCH(Comparison!AA51,Comparison!#REF!,0)+1),"")</f>
        <v/>
      </c>
      <c r="G51" t="str">
        <f t="shared" ca="1" si="0"/>
        <v/>
      </c>
    </row>
    <row r="52" spans="1:7" x14ac:dyDescent="0.25">
      <c r="A52" t="str">
        <f ca="1">IF($E52="NEW!",Comparison!S52,"")</f>
        <v/>
      </c>
      <c r="B52" t="str">
        <f ca="1">IF($E52="NEW!",Comparison!T52,"")</f>
        <v/>
      </c>
      <c r="C52" t="str">
        <f ca="1">IF($E52="NEW!",Comparison!U52,"")</f>
        <v/>
      </c>
      <c r="E52" t="str">
        <f ca="1">IF(ISREF(INDIRECT(CONCATENATE($J$1,"!$A$1"))),IF(Comparison!AA52=0,"",IF(COUNTIF(INDIRECT(CONCATENATE($J$1,"!$I$2")):INDIRECT(CONCATENATE($J$1,"!$I$1001")),Comparison!AA52)=0,"NEW!","")),"CUD Name!")</f>
        <v/>
      </c>
      <c r="F52" t="str">
        <f ca="1">IF(($E52="NEW!"),IF(COUNTIF(Comparison!#REF!,Comparison!AA52)=0,"Not Found",MATCH(Comparison!AA52,Comparison!#REF!,0)+1),"")</f>
        <v/>
      </c>
      <c r="G52" t="str">
        <f t="shared" ca="1" si="0"/>
        <v/>
      </c>
    </row>
    <row r="53" spans="1:7" x14ac:dyDescent="0.25">
      <c r="A53" t="str">
        <f ca="1">IF($E53="NEW!",Comparison!S53,"")</f>
        <v/>
      </c>
      <c r="B53" t="str">
        <f ca="1">IF($E53="NEW!",Comparison!T53,"")</f>
        <v/>
      </c>
      <c r="C53" t="str">
        <f ca="1">IF($E53="NEW!",Comparison!U53,"")</f>
        <v/>
      </c>
      <c r="E53" t="str">
        <f ca="1">IF(ISREF(INDIRECT(CONCATENATE($J$1,"!$A$1"))),IF(Comparison!AA53=0,"",IF(COUNTIF(INDIRECT(CONCATENATE($J$1,"!$I$2")):INDIRECT(CONCATENATE($J$1,"!$I$1001")),Comparison!AA53)=0,"NEW!","")),"CUD Name!")</f>
        <v/>
      </c>
      <c r="F53" t="str">
        <f ca="1">IF(($E53="NEW!"),IF(COUNTIF(Comparison!#REF!,Comparison!AA53)=0,"Not Found",MATCH(Comparison!AA53,Comparison!#REF!,0)+1),"")</f>
        <v/>
      </c>
      <c r="G53" t="str">
        <f t="shared" ca="1" si="0"/>
        <v/>
      </c>
    </row>
    <row r="54" spans="1:7" x14ac:dyDescent="0.25">
      <c r="A54" t="str">
        <f ca="1">IF($E54="NEW!",Comparison!S54,"")</f>
        <v/>
      </c>
      <c r="B54" t="str">
        <f ca="1">IF($E54="NEW!",Comparison!T54,"")</f>
        <v/>
      </c>
      <c r="C54" t="str">
        <f ca="1">IF($E54="NEW!",Comparison!U54,"")</f>
        <v/>
      </c>
      <c r="E54" t="str">
        <f ca="1">IF(ISREF(INDIRECT(CONCATENATE($J$1,"!$A$1"))),IF(Comparison!AA54=0,"",IF(COUNTIF(INDIRECT(CONCATENATE($J$1,"!$I$2")):INDIRECT(CONCATENATE($J$1,"!$I$1001")),Comparison!AA54)=0,"NEW!","")),"CUD Name!")</f>
        <v/>
      </c>
      <c r="F54" t="str">
        <f ca="1">IF(($E54="NEW!"),IF(COUNTIF(Comparison!#REF!,Comparison!AA54)=0,"Not Found",MATCH(Comparison!AA54,Comparison!#REF!,0)+1),"")</f>
        <v/>
      </c>
      <c r="G54" t="str">
        <f t="shared" ca="1" si="0"/>
        <v/>
      </c>
    </row>
    <row r="55" spans="1:7" x14ac:dyDescent="0.25">
      <c r="A55" t="str">
        <f ca="1">IF($E55="NEW!",Comparison!S55,"")</f>
        <v/>
      </c>
      <c r="B55" t="str">
        <f ca="1">IF($E55="NEW!",Comparison!T55,"")</f>
        <v/>
      </c>
      <c r="C55" t="str">
        <f ca="1">IF($E55="NEW!",Comparison!U55,"")</f>
        <v/>
      </c>
      <c r="E55" t="str">
        <f ca="1">IF(ISREF(INDIRECT(CONCATENATE($J$1,"!$A$1"))),IF(Comparison!AA55=0,"",IF(COUNTIF(INDIRECT(CONCATENATE($J$1,"!$I$2")):INDIRECT(CONCATENATE($J$1,"!$I$1001")),Comparison!AA55)=0,"NEW!","")),"CUD Name!")</f>
        <v/>
      </c>
      <c r="F55" t="str">
        <f ca="1">IF(($E55="NEW!"),IF(COUNTIF(Comparison!#REF!,Comparison!AA55)=0,"Not Found",MATCH(Comparison!AA55,Comparison!#REF!,0)+1),"")</f>
        <v/>
      </c>
      <c r="G55" t="str">
        <f t="shared" ca="1" si="0"/>
        <v/>
      </c>
    </row>
    <row r="56" spans="1:7" x14ac:dyDescent="0.25">
      <c r="A56" t="str">
        <f ca="1">IF($E56="NEW!",Comparison!S56,"")</f>
        <v/>
      </c>
      <c r="B56" t="str">
        <f ca="1">IF($E56="NEW!",Comparison!T56,"")</f>
        <v/>
      </c>
      <c r="C56" t="str">
        <f ca="1">IF($E56="NEW!",Comparison!U56,"")</f>
        <v/>
      </c>
      <c r="E56" t="str">
        <f ca="1">IF(ISREF(INDIRECT(CONCATENATE($J$1,"!$A$1"))),IF(Comparison!AA56=0,"",IF(COUNTIF(INDIRECT(CONCATENATE($J$1,"!$I$2")):INDIRECT(CONCATENATE($J$1,"!$I$1001")),Comparison!AA56)=0,"NEW!","")),"CUD Name!")</f>
        <v/>
      </c>
      <c r="F56" t="str">
        <f ca="1">IF(($E56="NEW!"),IF(COUNTIF(Comparison!#REF!,Comparison!AA56)=0,"Not Found",MATCH(Comparison!AA56,Comparison!#REF!,0)+1),"")</f>
        <v/>
      </c>
      <c r="G56" t="str">
        <f t="shared" ca="1" si="0"/>
        <v/>
      </c>
    </row>
    <row r="57" spans="1:7" x14ac:dyDescent="0.25">
      <c r="A57" t="str">
        <f ca="1">IF($E57="NEW!",Comparison!S57,"")</f>
        <v/>
      </c>
      <c r="B57" t="str">
        <f ca="1">IF($E57="NEW!",Comparison!T57,"")</f>
        <v/>
      </c>
      <c r="C57" t="str">
        <f ca="1">IF($E57="NEW!",Comparison!U57,"")</f>
        <v/>
      </c>
      <c r="E57" t="str">
        <f ca="1">IF(ISREF(INDIRECT(CONCATENATE($J$1,"!$A$1"))),IF(Comparison!AA57=0,"",IF(COUNTIF(INDIRECT(CONCATENATE($J$1,"!$I$2")):INDIRECT(CONCATENATE($J$1,"!$I$1001")),Comparison!AA57)=0,"NEW!","")),"CUD Name!")</f>
        <v/>
      </c>
      <c r="F57" t="str">
        <f ca="1">IF(($E57="NEW!"),IF(COUNTIF(Comparison!#REF!,Comparison!AA57)=0,"Not Found",MATCH(Comparison!AA57,Comparison!#REF!,0)+1),"")</f>
        <v/>
      </c>
      <c r="G57" t="str">
        <f t="shared" ca="1" si="0"/>
        <v/>
      </c>
    </row>
    <row r="58" spans="1:7" x14ac:dyDescent="0.25">
      <c r="A58" t="str">
        <f ca="1">IF($E58="NEW!",Comparison!S58,"")</f>
        <v/>
      </c>
      <c r="B58" t="str">
        <f ca="1">IF($E58="NEW!",Comparison!T58,"")</f>
        <v/>
      </c>
      <c r="C58" t="str">
        <f ca="1">IF($E58="NEW!",Comparison!U58,"")</f>
        <v/>
      </c>
      <c r="E58" t="str">
        <f ca="1">IF(ISREF(INDIRECT(CONCATENATE($J$1,"!$A$1"))),IF(Comparison!AA58=0,"",IF(COUNTIF(INDIRECT(CONCATENATE($J$1,"!$I$2")):INDIRECT(CONCATENATE($J$1,"!$I$1001")),Comparison!AA58)=0,"NEW!","")),"CUD Name!")</f>
        <v/>
      </c>
      <c r="F58" t="str">
        <f ca="1">IF(($E58="NEW!"),IF(COUNTIF(Comparison!#REF!,Comparison!AA58)=0,"Not Found",MATCH(Comparison!AA58,Comparison!#REF!,0)+1),"")</f>
        <v/>
      </c>
      <c r="G58" t="str">
        <f t="shared" ca="1" si="0"/>
        <v/>
      </c>
    </row>
    <row r="59" spans="1:7" x14ac:dyDescent="0.25">
      <c r="A59" t="str">
        <f ca="1">IF($E59="NEW!",Comparison!S59,"")</f>
        <v/>
      </c>
      <c r="B59" t="str">
        <f ca="1">IF($E59="NEW!",Comparison!T59,"")</f>
        <v/>
      </c>
      <c r="C59" t="str">
        <f ca="1">IF($E59="NEW!",Comparison!U59,"")</f>
        <v/>
      </c>
      <c r="E59" t="str">
        <f ca="1">IF(ISREF(INDIRECT(CONCATENATE($J$1,"!$A$1"))),IF(Comparison!AA59=0,"",IF(COUNTIF(INDIRECT(CONCATENATE($J$1,"!$I$2")):INDIRECT(CONCATENATE($J$1,"!$I$1001")),Comparison!AA59)=0,"NEW!","")),"CUD Name!")</f>
        <v/>
      </c>
      <c r="F59" t="str">
        <f ca="1">IF(($E59="NEW!"),IF(COUNTIF(Comparison!#REF!,Comparison!AA59)=0,"Not Found",MATCH(Comparison!AA59,Comparison!#REF!,0)+1),"")</f>
        <v/>
      </c>
      <c r="G59" t="str">
        <f t="shared" ca="1" si="0"/>
        <v/>
      </c>
    </row>
    <row r="60" spans="1:7" x14ac:dyDescent="0.25">
      <c r="A60" t="str">
        <f ca="1">IF($E60="NEW!",Comparison!S60,"")</f>
        <v/>
      </c>
      <c r="B60" t="str">
        <f ca="1">IF($E60="NEW!",Comparison!T60,"")</f>
        <v/>
      </c>
      <c r="C60" t="str">
        <f ca="1">IF($E60="NEW!",Comparison!U60,"")</f>
        <v/>
      </c>
      <c r="E60" t="str">
        <f ca="1">IF(ISREF(INDIRECT(CONCATENATE($J$1,"!$A$1"))),IF(Comparison!AA60=0,"",IF(COUNTIF(INDIRECT(CONCATENATE($J$1,"!$I$2")):INDIRECT(CONCATENATE($J$1,"!$I$1001")),Comparison!AA60)=0,"NEW!","")),"CUD Name!")</f>
        <v/>
      </c>
      <c r="F60" t="str">
        <f ca="1">IF(($E60="NEW!"),IF(COUNTIF(Comparison!#REF!,Comparison!AA60)=0,"Not Found",MATCH(Comparison!AA60,Comparison!#REF!,0)+1),"")</f>
        <v/>
      </c>
      <c r="G60" t="str">
        <f t="shared" ca="1" si="0"/>
        <v/>
      </c>
    </row>
    <row r="61" spans="1:7" x14ac:dyDescent="0.25">
      <c r="A61" t="str">
        <f ca="1">IF($E61="NEW!",Comparison!S61,"")</f>
        <v/>
      </c>
      <c r="B61" t="str">
        <f ca="1">IF($E61="NEW!",Comparison!T61,"")</f>
        <v/>
      </c>
      <c r="C61" t="str">
        <f ca="1">IF($E61="NEW!",Comparison!U61,"")</f>
        <v/>
      </c>
      <c r="E61" t="str">
        <f ca="1">IF(ISREF(INDIRECT(CONCATENATE($J$1,"!$A$1"))),IF(Comparison!AA61=0,"",IF(COUNTIF(INDIRECT(CONCATENATE($J$1,"!$I$2")):INDIRECT(CONCATENATE($J$1,"!$I$1001")),Comparison!AA61)=0,"NEW!","")),"CUD Name!")</f>
        <v/>
      </c>
      <c r="F61" t="str">
        <f ca="1">IF(($E61="NEW!"),IF(COUNTIF(Comparison!#REF!,Comparison!AA61)=0,"Not Found",MATCH(Comparison!AA61,Comparison!#REF!,0)+1),"")</f>
        <v/>
      </c>
      <c r="G61" t="str">
        <f t="shared" ca="1" si="0"/>
        <v/>
      </c>
    </row>
    <row r="62" spans="1:7" x14ac:dyDescent="0.25">
      <c r="A62" t="str">
        <f ca="1">IF($E62="NEW!",Comparison!S62,"")</f>
        <v/>
      </c>
      <c r="B62" t="str">
        <f ca="1">IF($E62="NEW!",Comparison!T62,"")</f>
        <v/>
      </c>
      <c r="C62" t="str">
        <f ca="1">IF($E62="NEW!",Comparison!U62,"")</f>
        <v/>
      </c>
      <c r="E62" t="str">
        <f ca="1">IF(ISREF(INDIRECT(CONCATENATE($J$1,"!$A$1"))),IF(Comparison!AA62=0,"",IF(COUNTIF(INDIRECT(CONCATENATE($J$1,"!$I$2")):INDIRECT(CONCATENATE($J$1,"!$I$1001")),Comparison!AA62)=0,"NEW!","")),"CUD Name!")</f>
        <v/>
      </c>
      <c r="F62" t="str">
        <f ca="1">IF(($E62="NEW!"),IF(COUNTIF(Comparison!#REF!,Comparison!AA62)=0,"Not Found",MATCH(Comparison!AA62,Comparison!#REF!,0)+1),"")</f>
        <v/>
      </c>
      <c r="G62" t="str">
        <f t="shared" ca="1" si="0"/>
        <v/>
      </c>
    </row>
    <row r="63" spans="1:7" x14ac:dyDescent="0.25">
      <c r="A63" t="str">
        <f ca="1">IF($E63="NEW!",Comparison!S63,"")</f>
        <v/>
      </c>
      <c r="B63" t="str">
        <f ca="1">IF($E63="NEW!",Comparison!T63,"")</f>
        <v/>
      </c>
      <c r="C63" t="str">
        <f ca="1">IF($E63="NEW!",Comparison!U63,"")</f>
        <v/>
      </c>
      <c r="E63" t="str">
        <f ca="1">IF(ISREF(INDIRECT(CONCATENATE($J$1,"!$A$1"))),IF(Comparison!AA63=0,"",IF(COUNTIF(INDIRECT(CONCATENATE($J$1,"!$I$2")):INDIRECT(CONCATENATE($J$1,"!$I$1001")),Comparison!AA63)=0,"NEW!","")),"CUD Name!")</f>
        <v/>
      </c>
      <c r="F63" t="str">
        <f ca="1">IF(($E63="NEW!"),IF(COUNTIF(Comparison!#REF!,Comparison!AA63)=0,"Not Found",MATCH(Comparison!AA63,Comparison!#REF!,0)+1),"")</f>
        <v/>
      </c>
      <c r="G63" t="str">
        <f t="shared" ca="1" si="0"/>
        <v/>
      </c>
    </row>
    <row r="64" spans="1:7" x14ac:dyDescent="0.25">
      <c r="A64" t="str">
        <f ca="1">IF($E64="NEW!",Comparison!S64,"")</f>
        <v/>
      </c>
      <c r="B64" t="str">
        <f ca="1">IF($E64="NEW!",Comparison!T64,"")</f>
        <v/>
      </c>
      <c r="C64" t="str">
        <f ca="1">IF($E64="NEW!",Comparison!U64,"")</f>
        <v/>
      </c>
      <c r="E64" t="str">
        <f ca="1">IF(ISREF(INDIRECT(CONCATENATE($J$1,"!$A$1"))),IF(Comparison!AA64=0,"",IF(COUNTIF(INDIRECT(CONCATENATE($J$1,"!$I$2")):INDIRECT(CONCATENATE($J$1,"!$I$1001")),Comparison!AA64)=0,"NEW!","")),"CUD Name!")</f>
        <v/>
      </c>
      <c r="F64" t="str">
        <f ca="1">IF(($E64="NEW!"),IF(COUNTIF(Comparison!#REF!,Comparison!AA64)=0,"Not Found",MATCH(Comparison!AA64,Comparison!#REF!,0)+1),"")</f>
        <v/>
      </c>
      <c r="G64" t="str">
        <f t="shared" ca="1" si="0"/>
        <v/>
      </c>
    </row>
    <row r="65" spans="1:7" x14ac:dyDescent="0.25">
      <c r="A65" t="str">
        <f ca="1">IF($E65="NEW!",Comparison!S65,"")</f>
        <v/>
      </c>
      <c r="B65" t="str">
        <f ca="1">IF($E65="NEW!",Comparison!T65,"")</f>
        <v/>
      </c>
      <c r="C65" t="str">
        <f ca="1">IF($E65="NEW!",Comparison!U65,"")</f>
        <v/>
      </c>
      <c r="E65" t="str">
        <f ca="1">IF(ISREF(INDIRECT(CONCATENATE($J$1,"!$A$1"))),IF(Comparison!AA65=0,"",IF(COUNTIF(INDIRECT(CONCATENATE($J$1,"!$I$2")):INDIRECT(CONCATENATE($J$1,"!$I$1001")),Comparison!AA65)=0,"NEW!","")),"CUD Name!")</f>
        <v/>
      </c>
      <c r="F65" t="str">
        <f ca="1">IF(($E65="NEW!"),IF(COUNTIF(Comparison!#REF!,Comparison!AA65)=0,"Not Found",MATCH(Comparison!AA65,Comparison!#REF!,0)+1),"")</f>
        <v/>
      </c>
      <c r="G65" t="str">
        <f t="shared" ca="1" si="0"/>
        <v/>
      </c>
    </row>
    <row r="66" spans="1:7" x14ac:dyDescent="0.25">
      <c r="A66" t="str">
        <f ca="1">IF($E66="NEW!",Comparison!S66,"")</f>
        <v/>
      </c>
      <c r="B66" t="str">
        <f ca="1">IF($E66="NEW!",Comparison!T66,"")</f>
        <v/>
      </c>
      <c r="C66" t="str">
        <f ca="1">IF($E66="NEW!",Comparison!U66,"")</f>
        <v/>
      </c>
      <c r="E66" t="str">
        <f ca="1">IF(ISREF(INDIRECT(CONCATENATE($J$1,"!$A$1"))),IF(Comparison!AA66=0,"",IF(COUNTIF(INDIRECT(CONCATENATE($J$1,"!$I$2")):INDIRECT(CONCATENATE($J$1,"!$I$1001")),Comparison!AA66)=0,"NEW!","")),"CUD Name!")</f>
        <v/>
      </c>
      <c r="F66" t="str">
        <f ca="1">IF(($E66="NEW!"),IF(COUNTIF(Comparison!#REF!,Comparison!AA66)=0,"Not Found",MATCH(Comparison!AA66,Comparison!#REF!,0)+1),"")</f>
        <v/>
      </c>
      <c r="G66" t="str">
        <f t="shared" ca="1" si="0"/>
        <v/>
      </c>
    </row>
    <row r="67" spans="1:7" x14ac:dyDescent="0.25">
      <c r="A67" t="str">
        <f ca="1">IF($E67="NEW!",Comparison!S67,"")</f>
        <v/>
      </c>
      <c r="B67" t="str">
        <f ca="1">IF($E67="NEW!",Comparison!T67,"")</f>
        <v/>
      </c>
      <c r="C67" t="str">
        <f ca="1">IF($E67="NEW!",Comparison!U67,"")</f>
        <v/>
      </c>
      <c r="E67" t="str">
        <f ca="1">IF(ISREF(INDIRECT(CONCATENATE($J$1,"!$A$1"))),IF(Comparison!AA67=0,"",IF(COUNTIF(INDIRECT(CONCATENATE($J$1,"!$I$2")):INDIRECT(CONCATENATE($J$1,"!$I$1001")),Comparison!AA67)=0,"NEW!","")),"CUD Name!")</f>
        <v/>
      </c>
      <c r="F67" t="str">
        <f ca="1">IF(($E67="NEW!"),IF(COUNTIF(Comparison!#REF!,Comparison!AA67)=0,"Not Found",MATCH(Comparison!AA67,Comparison!#REF!,0)+1),"")</f>
        <v/>
      </c>
      <c r="G67" t="str">
        <f t="shared" ref="G67:G130" ca="1" si="1">IF($E67&lt;&gt;"NEW!","",IF(F67="Not Found","Check AY",IF((INDIRECT(CONCATENATE("Comparison!AQ",F67))="Not Found")*(INDIRECT(CONCATENATE("Comparison!L",F67))&lt;&gt;""),"Check Override",INDIRECT(CONCATENATE("Comparison!AQ",F67)))))</f>
        <v/>
      </c>
    </row>
    <row r="68" spans="1:7" x14ac:dyDescent="0.25">
      <c r="A68" t="str">
        <f ca="1">IF($E68="NEW!",Comparison!S68,"")</f>
        <v/>
      </c>
      <c r="B68" t="str">
        <f ca="1">IF($E68="NEW!",Comparison!T68,"")</f>
        <v/>
      </c>
      <c r="C68" t="str">
        <f ca="1">IF($E68="NEW!",Comparison!U68,"")</f>
        <v/>
      </c>
      <c r="E68" t="str">
        <f ca="1">IF(ISREF(INDIRECT(CONCATENATE($J$1,"!$A$1"))),IF(Comparison!AA68=0,"",IF(COUNTIF(INDIRECT(CONCATENATE($J$1,"!$I$2")):INDIRECT(CONCATENATE($J$1,"!$I$1001")),Comparison!AA68)=0,"NEW!","")),"CUD Name!")</f>
        <v/>
      </c>
      <c r="F68" t="str">
        <f ca="1">IF(($E68="NEW!"),IF(COUNTIF(Comparison!#REF!,Comparison!AA68)=0,"Not Found",MATCH(Comparison!AA68,Comparison!#REF!,0)+1),"")</f>
        <v/>
      </c>
      <c r="G68" t="str">
        <f t="shared" ca="1" si="1"/>
        <v/>
      </c>
    </row>
    <row r="69" spans="1:7" x14ac:dyDescent="0.25">
      <c r="A69" t="str">
        <f ca="1">IF($E69="NEW!",Comparison!S69,"")</f>
        <v/>
      </c>
      <c r="B69" t="str">
        <f ca="1">IF($E69="NEW!",Comparison!T69,"")</f>
        <v/>
      </c>
      <c r="C69" t="str">
        <f ca="1">IF($E69="NEW!",Comparison!U69,"")</f>
        <v/>
      </c>
      <c r="E69" t="str">
        <f ca="1">IF(ISREF(INDIRECT(CONCATENATE($J$1,"!$A$1"))),IF(Comparison!AA69=0,"",IF(COUNTIF(INDIRECT(CONCATENATE($J$1,"!$I$2")):INDIRECT(CONCATENATE($J$1,"!$I$1001")),Comparison!AA69)=0,"NEW!","")),"CUD Name!")</f>
        <v/>
      </c>
      <c r="F69" t="str">
        <f ca="1">IF(($E69="NEW!"),IF(COUNTIF(Comparison!#REF!,Comparison!AA69)=0,"Not Found",MATCH(Comparison!AA69,Comparison!#REF!,0)+1),"")</f>
        <v/>
      </c>
      <c r="G69" t="str">
        <f t="shared" ca="1" si="1"/>
        <v/>
      </c>
    </row>
    <row r="70" spans="1:7" x14ac:dyDescent="0.25">
      <c r="A70" t="str">
        <f ca="1">IF($E70="NEW!",Comparison!S70,"")</f>
        <v/>
      </c>
      <c r="B70" t="str">
        <f ca="1">IF($E70="NEW!",Comparison!T70,"")</f>
        <v/>
      </c>
      <c r="C70" t="str">
        <f ca="1">IF($E70="NEW!",Comparison!U70,"")</f>
        <v/>
      </c>
      <c r="E70" t="str">
        <f ca="1">IF(ISREF(INDIRECT(CONCATENATE($J$1,"!$A$1"))),IF(Comparison!AA70=0,"",IF(COUNTIF(INDIRECT(CONCATENATE($J$1,"!$I$2")):INDIRECT(CONCATENATE($J$1,"!$I$1001")),Comparison!AA70)=0,"NEW!","")),"CUD Name!")</f>
        <v/>
      </c>
      <c r="F70" t="str">
        <f ca="1">IF(($E70="NEW!"),IF(COUNTIF(Comparison!#REF!,Comparison!AA70)=0,"Not Found",MATCH(Comparison!AA70,Comparison!#REF!,0)+1),"")</f>
        <v/>
      </c>
      <c r="G70" t="str">
        <f t="shared" ca="1" si="1"/>
        <v/>
      </c>
    </row>
    <row r="71" spans="1:7" x14ac:dyDescent="0.25">
      <c r="A71" t="str">
        <f ca="1">IF($E71="NEW!",Comparison!S71,"")</f>
        <v/>
      </c>
      <c r="B71" t="str">
        <f ca="1">IF($E71="NEW!",Comparison!T71,"")</f>
        <v/>
      </c>
      <c r="C71" t="str">
        <f ca="1">IF($E71="NEW!",Comparison!U71,"")</f>
        <v/>
      </c>
      <c r="E71" t="str">
        <f ca="1">IF(ISREF(INDIRECT(CONCATENATE($J$1,"!$A$1"))),IF(Comparison!AA71=0,"",IF(COUNTIF(INDIRECT(CONCATENATE($J$1,"!$I$2")):INDIRECT(CONCATENATE($J$1,"!$I$1001")),Comparison!AA71)=0,"NEW!","")),"CUD Name!")</f>
        <v/>
      </c>
      <c r="F71" t="str">
        <f ca="1">IF(($E71="NEW!"),IF(COUNTIF(Comparison!#REF!,Comparison!AA71)=0,"Not Found",MATCH(Comparison!AA71,Comparison!#REF!,0)+1),"")</f>
        <v/>
      </c>
      <c r="G71" t="str">
        <f t="shared" ca="1" si="1"/>
        <v/>
      </c>
    </row>
    <row r="72" spans="1:7" x14ac:dyDescent="0.25">
      <c r="A72" t="str">
        <f ca="1">IF($E72="NEW!",Comparison!S72,"")</f>
        <v/>
      </c>
      <c r="B72" t="str">
        <f ca="1">IF($E72="NEW!",Comparison!T72,"")</f>
        <v/>
      </c>
      <c r="C72" t="str">
        <f ca="1">IF($E72="NEW!",Comparison!U72,"")</f>
        <v/>
      </c>
      <c r="E72" t="str">
        <f ca="1">IF(ISREF(INDIRECT(CONCATENATE($J$1,"!$A$1"))),IF(Comparison!AA72=0,"",IF(COUNTIF(INDIRECT(CONCATENATE($J$1,"!$I$2")):INDIRECT(CONCATENATE($J$1,"!$I$1001")),Comparison!AA72)=0,"NEW!","")),"CUD Name!")</f>
        <v/>
      </c>
      <c r="F72" t="str">
        <f ca="1">IF(($E72="NEW!"),IF(COUNTIF(Comparison!#REF!,Comparison!AA72)=0,"Not Found",MATCH(Comparison!AA72,Comparison!#REF!,0)+1),"")</f>
        <v/>
      </c>
      <c r="G72" t="str">
        <f t="shared" ca="1" si="1"/>
        <v/>
      </c>
    </row>
    <row r="73" spans="1:7" x14ac:dyDescent="0.25">
      <c r="A73" t="str">
        <f ca="1">IF($E73="NEW!",Comparison!S73,"")</f>
        <v/>
      </c>
      <c r="B73" t="str">
        <f ca="1">IF($E73="NEW!",Comparison!T73,"")</f>
        <v/>
      </c>
      <c r="C73" t="str">
        <f ca="1">IF($E73="NEW!",Comparison!U73,"")</f>
        <v/>
      </c>
      <c r="E73" t="str">
        <f ca="1">IF(ISREF(INDIRECT(CONCATENATE($J$1,"!$A$1"))),IF(Comparison!AA73=0,"",IF(COUNTIF(INDIRECT(CONCATENATE($J$1,"!$I$2")):INDIRECT(CONCATENATE($J$1,"!$I$1001")),Comparison!AA73)=0,"NEW!","")),"CUD Name!")</f>
        <v/>
      </c>
      <c r="F73" t="str">
        <f ca="1">IF(($E73="NEW!"),IF(COUNTIF(Comparison!#REF!,Comparison!AA73)=0,"Not Found",MATCH(Comparison!AA73,Comparison!#REF!,0)+1),"")</f>
        <v/>
      </c>
      <c r="G73" t="str">
        <f t="shared" ca="1" si="1"/>
        <v/>
      </c>
    </row>
    <row r="74" spans="1:7" x14ac:dyDescent="0.25">
      <c r="A74" t="str">
        <f ca="1">IF($E74="NEW!",Comparison!S74,"")</f>
        <v/>
      </c>
      <c r="B74" t="str">
        <f ca="1">IF($E74="NEW!",Comparison!T74,"")</f>
        <v/>
      </c>
      <c r="C74" t="str">
        <f ca="1">IF($E74="NEW!",Comparison!U74,"")</f>
        <v/>
      </c>
      <c r="E74" t="str">
        <f ca="1">IF(ISREF(INDIRECT(CONCATENATE($J$1,"!$A$1"))),IF(Comparison!AA74=0,"",IF(COUNTIF(INDIRECT(CONCATENATE($J$1,"!$I$2")):INDIRECT(CONCATENATE($J$1,"!$I$1001")),Comparison!AA74)=0,"NEW!","")),"CUD Name!")</f>
        <v/>
      </c>
      <c r="F74" t="str">
        <f ca="1">IF(($E74="NEW!"),IF(COUNTIF(Comparison!#REF!,Comparison!AA74)=0,"Not Found",MATCH(Comparison!AA74,Comparison!#REF!,0)+1),"")</f>
        <v/>
      </c>
      <c r="G74" t="str">
        <f t="shared" ca="1" si="1"/>
        <v/>
      </c>
    </row>
    <row r="75" spans="1:7" x14ac:dyDescent="0.25">
      <c r="A75" t="str">
        <f ca="1">IF($E75="NEW!",Comparison!S75,"")</f>
        <v/>
      </c>
      <c r="B75" t="str">
        <f ca="1">IF($E75="NEW!",Comparison!T75,"")</f>
        <v/>
      </c>
      <c r="C75" t="str">
        <f ca="1">IF($E75="NEW!",Comparison!U75,"")</f>
        <v/>
      </c>
      <c r="E75" t="str">
        <f ca="1">IF(ISREF(INDIRECT(CONCATENATE($J$1,"!$A$1"))),IF(Comparison!AA75=0,"",IF(COUNTIF(INDIRECT(CONCATENATE($J$1,"!$I$2")):INDIRECT(CONCATENATE($J$1,"!$I$1001")),Comparison!AA75)=0,"NEW!","")),"CUD Name!")</f>
        <v/>
      </c>
      <c r="F75" t="str">
        <f ca="1">IF(($E75="NEW!"),IF(COUNTIF(Comparison!#REF!,Comparison!AA75)=0,"Not Found",MATCH(Comparison!AA75,Comparison!#REF!,0)+1),"")</f>
        <v/>
      </c>
      <c r="G75" t="str">
        <f t="shared" ca="1" si="1"/>
        <v/>
      </c>
    </row>
    <row r="76" spans="1:7" x14ac:dyDescent="0.25">
      <c r="A76" t="str">
        <f ca="1">IF($E76="NEW!",Comparison!S76,"")</f>
        <v/>
      </c>
      <c r="B76" t="str">
        <f ca="1">IF($E76="NEW!",Comparison!T76,"")</f>
        <v/>
      </c>
      <c r="C76" t="str">
        <f ca="1">IF($E76="NEW!",Comparison!U76,"")</f>
        <v/>
      </c>
      <c r="E76" t="str">
        <f ca="1">IF(ISREF(INDIRECT(CONCATENATE($J$1,"!$A$1"))),IF(Comparison!AA76=0,"",IF(COUNTIF(INDIRECT(CONCATENATE($J$1,"!$I$2")):INDIRECT(CONCATENATE($J$1,"!$I$1001")),Comparison!AA76)=0,"NEW!","")),"CUD Name!")</f>
        <v/>
      </c>
      <c r="F76" t="str">
        <f ca="1">IF(($E76="NEW!"),IF(COUNTIF(Comparison!#REF!,Comparison!AA76)=0,"Not Found",MATCH(Comparison!AA76,Comparison!#REF!,0)+1),"")</f>
        <v/>
      </c>
      <c r="G76" t="str">
        <f t="shared" ca="1" si="1"/>
        <v/>
      </c>
    </row>
    <row r="77" spans="1:7" x14ac:dyDescent="0.25">
      <c r="A77" t="str">
        <f ca="1">IF($E77="NEW!",Comparison!S77,"")</f>
        <v/>
      </c>
      <c r="B77" t="str">
        <f ca="1">IF($E77="NEW!",Comparison!T77,"")</f>
        <v/>
      </c>
      <c r="C77" t="str">
        <f ca="1">IF($E77="NEW!",Comparison!U77,"")</f>
        <v/>
      </c>
      <c r="E77" t="str">
        <f ca="1">IF(ISREF(INDIRECT(CONCATENATE($J$1,"!$A$1"))),IF(Comparison!AA77=0,"",IF(COUNTIF(INDIRECT(CONCATENATE($J$1,"!$I$2")):INDIRECT(CONCATENATE($J$1,"!$I$1001")),Comparison!AA77)=0,"NEW!","")),"CUD Name!")</f>
        <v/>
      </c>
      <c r="F77" t="str">
        <f ca="1">IF(($E77="NEW!"),IF(COUNTIF(Comparison!#REF!,Comparison!AA77)=0,"Not Found",MATCH(Comparison!AA77,Comparison!#REF!,0)+1),"")</f>
        <v/>
      </c>
      <c r="G77" t="str">
        <f t="shared" ca="1" si="1"/>
        <v/>
      </c>
    </row>
    <row r="78" spans="1:7" x14ac:dyDescent="0.25">
      <c r="A78" t="str">
        <f ca="1">IF($E78="NEW!",Comparison!S78,"")</f>
        <v/>
      </c>
      <c r="B78" t="str">
        <f ca="1">IF($E78="NEW!",Comparison!T78,"")</f>
        <v/>
      </c>
      <c r="C78" t="str">
        <f ca="1">IF($E78="NEW!",Comparison!U78,"")</f>
        <v/>
      </c>
      <c r="E78" t="str">
        <f ca="1">IF(ISREF(INDIRECT(CONCATENATE($J$1,"!$A$1"))),IF(Comparison!AA78=0,"",IF(COUNTIF(INDIRECT(CONCATENATE($J$1,"!$I$2")):INDIRECT(CONCATENATE($J$1,"!$I$1001")),Comparison!AA78)=0,"NEW!","")),"CUD Name!")</f>
        <v/>
      </c>
      <c r="F78" t="str">
        <f ca="1">IF(($E78="NEW!"),IF(COUNTIF(Comparison!#REF!,Comparison!AA78)=0,"Not Found",MATCH(Comparison!AA78,Comparison!#REF!,0)+1),"")</f>
        <v/>
      </c>
      <c r="G78" t="str">
        <f t="shared" ca="1" si="1"/>
        <v/>
      </c>
    </row>
    <row r="79" spans="1:7" x14ac:dyDescent="0.25">
      <c r="A79" t="str">
        <f ca="1">IF($E79="NEW!",Comparison!S79,"")</f>
        <v/>
      </c>
      <c r="B79" t="str">
        <f ca="1">IF($E79="NEW!",Comparison!T79,"")</f>
        <v/>
      </c>
      <c r="C79" t="str">
        <f ca="1">IF($E79="NEW!",Comparison!U79,"")</f>
        <v/>
      </c>
      <c r="E79" t="str">
        <f ca="1">IF(ISREF(INDIRECT(CONCATENATE($J$1,"!$A$1"))),IF(Comparison!AA79=0,"",IF(COUNTIF(INDIRECT(CONCATENATE($J$1,"!$I$2")):INDIRECT(CONCATENATE($J$1,"!$I$1001")),Comparison!AA79)=0,"NEW!","")),"CUD Name!")</f>
        <v/>
      </c>
      <c r="F79" t="str">
        <f ca="1">IF(($E79="NEW!"),IF(COUNTIF(Comparison!#REF!,Comparison!AA79)=0,"Not Found",MATCH(Comparison!AA79,Comparison!#REF!,0)+1),"")</f>
        <v/>
      </c>
      <c r="G79" t="str">
        <f t="shared" ca="1" si="1"/>
        <v/>
      </c>
    </row>
    <row r="80" spans="1:7" x14ac:dyDescent="0.25">
      <c r="A80" t="str">
        <f ca="1">IF($E80="NEW!",Comparison!S80,"")</f>
        <v/>
      </c>
      <c r="B80" t="str">
        <f ca="1">IF($E80="NEW!",Comparison!T80,"")</f>
        <v/>
      </c>
      <c r="C80" t="str">
        <f ca="1">IF($E80="NEW!",Comparison!U80,"")</f>
        <v/>
      </c>
      <c r="E80" t="str">
        <f ca="1">IF(ISREF(INDIRECT(CONCATENATE($J$1,"!$A$1"))),IF(Comparison!AA80=0,"",IF(COUNTIF(INDIRECT(CONCATENATE($J$1,"!$I$2")):INDIRECT(CONCATENATE($J$1,"!$I$1001")),Comparison!AA80)=0,"NEW!","")),"CUD Name!")</f>
        <v/>
      </c>
      <c r="F80" t="str">
        <f ca="1">IF(($E80="NEW!"),IF(COUNTIF(Comparison!#REF!,Comparison!AA80)=0,"Not Found",MATCH(Comparison!AA80,Comparison!#REF!,0)+1),"")</f>
        <v/>
      </c>
      <c r="G80" t="str">
        <f t="shared" ca="1" si="1"/>
        <v/>
      </c>
    </row>
    <row r="81" spans="1:7" x14ac:dyDescent="0.25">
      <c r="A81" t="str">
        <f ca="1">IF($E81="NEW!",Comparison!S81,"")</f>
        <v/>
      </c>
      <c r="B81" t="str">
        <f ca="1">IF($E81="NEW!",Comparison!T81,"")</f>
        <v/>
      </c>
      <c r="C81" t="str">
        <f ca="1">IF($E81="NEW!",Comparison!U81,"")</f>
        <v/>
      </c>
      <c r="E81" t="str">
        <f ca="1">IF(ISREF(INDIRECT(CONCATENATE($J$1,"!$A$1"))),IF(Comparison!AA81=0,"",IF(COUNTIF(INDIRECT(CONCATENATE($J$1,"!$I$2")):INDIRECT(CONCATENATE($J$1,"!$I$1001")),Comparison!AA81)=0,"NEW!","")),"CUD Name!")</f>
        <v/>
      </c>
      <c r="F81" t="str">
        <f ca="1">IF(($E81="NEW!"),IF(COUNTIF(Comparison!#REF!,Comparison!AA81)=0,"Not Found",MATCH(Comparison!AA81,Comparison!#REF!,0)+1),"")</f>
        <v/>
      </c>
      <c r="G81" t="str">
        <f t="shared" ca="1" si="1"/>
        <v/>
      </c>
    </row>
    <row r="82" spans="1:7" x14ac:dyDescent="0.25">
      <c r="A82" t="str">
        <f ca="1">IF($E82="NEW!",Comparison!S82,"")</f>
        <v/>
      </c>
      <c r="B82" t="str">
        <f ca="1">IF($E82="NEW!",Comparison!T82,"")</f>
        <v/>
      </c>
      <c r="C82" t="str">
        <f ca="1">IF($E82="NEW!",Comparison!U82,"")</f>
        <v/>
      </c>
      <c r="E82" t="str">
        <f ca="1">IF(ISREF(INDIRECT(CONCATENATE($J$1,"!$A$1"))),IF(Comparison!AA82=0,"",IF(COUNTIF(INDIRECT(CONCATENATE($J$1,"!$I$2")):INDIRECT(CONCATENATE($J$1,"!$I$1001")),Comparison!AA82)=0,"NEW!","")),"CUD Name!")</f>
        <v/>
      </c>
      <c r="F82" t="str">
        <f ca="1">IF(($E82="NEW!"),IF(COUNTIF(Comparison!#REF!,Comparison!AA82)=0,"Not Found",MATCH(Comparison!AA82,Comparison!#REF!,0)+1),"")</f>
        <v/>
      </c>
      <c r="G82" t="str">
        <f t="shared" ca="1" si="1"/>
        <v/>
      </c>
    </row>
    <row r="83" spans="1:7" x14ac:dyDescent="0.25">
      <c r="A83" t="str">
        <f ca="1">IF($E83="NEW!",Comparison!S83,"")</f>
        <v/>
      </c>
      <c r="B83" t="str">
        <f ca="1">IF($E83="NEW!",Comparison!T83,"")</f>
        <v/>
      </c>
      <c r="C83" t="str">
        <f ca="1">IF($E83="NEW!",Comparison!U83,"")</f>
        <v/>
      </c>
      <c r="E83" t="str">
        <f ca="1">IF(ISREF(INDIRECT(CONCATENATE($J$1,"!$A$1"))),IF(Comparison!AA83=0,"",IF(COUNTIF(INDIRECT(CONCATENATE($J$1,"!$I$2")):INDIRECT(CONCATENATE($J$1,"!$I$1001")),Comparison!AA83)=0,"NEW!","")),"CUD Name!")</f>
        <v/>
      </c>
      <c r="F83" t="str">
        <f ca="1">IF(($E83="NEW!"),IF(COUNTIF(Comparison!#REF!,Comparison!AA83)=0,"Not Found",MATCH(Comparison!AA83,Comparison!#REF!,0)+1),"")</f>
        <v/>
      </c>
      <c r="G83" t="str">
        <f t="shared" ca="1" si="1"/>
        <v/>
      </c>
    </row>
    <row r="84" spans="1:7" x14ac:dyDescent="0.25">
      <c r="A84" t="str">
        <f ca="1">IF($E84="NEW!",Comparison!S84,"")</f>
        <v/>
      </c>
      <c r="B84" t="str">
        <f ca="1">IF($E84="NEW!",Comparison!T84,"")</f>
        <v/>
      </c>
      <c r="C84" t="str">
        <f ca="1">IF($E84="NEW!",Comparison!U84,"")</f>
        <v/>
      </c>
      <c r="E84" t="str">
        <f ca="1">IF(ISREF(INDIRECT(CONCATENATE($J$1,"!$A$1"))),IF(Comparison!AA84=0,"",IF(COUNTIF(INDIRECT(CONCATENATE($J$1,"!$I$2")):INDIRECT(CONCATENATE($J$1,"!$I$1001")),Comparison!AA84)=0,"NEW!","")),"CUD Name!")</f>
        <v/>
      </c>
      <c r="F84" t="str">
        <f ca="1">IF(($E84="NEW!"),IF(COUNTIF(Comparison!#REF!,Comparison!AA84)=0,"Not Found",MATCH(Comparison!AA84,Comparison!#REF!,0)+1),"")</f>
        <v/>
      </c>
      <c r="G84" t="str">
        <f t="shared" ca="1" si="1"/>
        <v/>
      </c>
    </row>
    <row r="85" spans="1:7" x14ac:dyDescent="0.25">
      <c r="A85" t="str">
        <f ca="1">IF($E85="NEW!",Comparison!S85,"")</f>
        <v/>
      </c>
      <c r="B85" t="str">
        <f ca="1">IF($E85="NEW!",Comparison!T85,"")</f>
        <v/>
      </c>
      <c r="C85" t="str">
        <f ca="1">IF($E85="NEW!",Comparison!U85,"")</f>
        <v/>
      </c>
      <c r="E85" t="str">
        <f ca="1">IF(ISREF(INDIRECT(CONCATENATE($J$1,"!$A$1"))),IF(Comparison!AA85=0,"",IF(COUNTIF(INDIRECT(CONCATENATE($J$1,"!$I$2")):INDIRECT(CONCATENATE($J$1,"!$I$1001")),Comparison!AA85)=0,"NEW!","")),"CUD Name!")</f>
        <v/>
      </c>
      <c r="F85" t="str">
        <f ca="1">IF(($E85="NEW!"),IF(COUNTIF(Comparison!#REF!,Comparison!AA85)=0,"Not Found",MATCH(Comparison!AA85,Comparison!#REF!,0)+1),"")</f>
        <v/>
      </c>
      <c r="G85" t="str">
        <f t="shared" ca="1" si="1"/>
        <v/>
      </c>
    </row>
    <row r="86" spans="1:7" x14ac:dyDescent="0.25">
      <c r="A86" t="str">
        <f ca="1">IF($E86="NEW!",Comparison!S86,"")</f>
        <v/>
      </c>
      <c r="B86" t="str">
        <f ca="1">IF($E86="NEW!",Comparison!T86,"")</f>
        <v/>
      </c>
      <c r="C86" t="str">
        <f ca="1">IF($E86="NEW!",Comparison!U86,"")</f>
        <v/>
      </c>
      <c r="E86" t="str">
        <f ca="1">IF(ISREF(INDIRECT(CONCATENATE($J$1,"!$A$1"))),IF(Comparison!AA86=0,"",IF(COUNTIF(INDIRECT(CONCATENATE($J$1,"!$I$2")):INDIRECT(CONCATENATE($J$1,"!$I$1001")),Comparison!AA86)=0,"NEW!","")),"CUD Name!")</f>
        <v/>
      </c>
      <c r="F86" t="str">
        <f ca="1">IF(($E86="NEW!"),IF(COUNTIF(Comparison!#REF!,Comparison!AA86)=0,"Not Found",MATCH(Comparison!AA86,Comparison!#REF!,0)+1),"")</f>
        <v/>
      </c>
      <c r="G86" t="str">
        <f t="shared" ca="1" si="1"/>
        <v/>
      </c>
    </row>
    <row r="87" spans="1:7" x14ac:dyDescent="0.25">
      <c r="A87" t="str">
        <f ca="1">IF($E87="NEW!",Comparison!S87,"")</f>
        <v/>
      </c>
      <c r="B87" t="str">
        <f ca="1">IF($E87="NEW!",Comparison!T87,"")</f>
        <v/>
      </c>
      <c r="C87" t="str">
        <f ca="1">IF($E87="NEW!",Comparison!U87,"")</f>
        <v/>
      </c>
      <c r="E87" t="str">
        <f ca="1">IF(ISREF(INDIRECT(CONCATENATE($J$1,"!$A$1"))),IF(Comparison!AA87=0,"",IF(COUNTIF(INDIRECT(CONCATENATE($J$1,"!$I$2")):INDIRECT(CONCATENATE($J$1,"!$I$1001")),Comparison!AA87)=0,"NEW!","")),"CUD Name!")</f>
        <v/>
      </c>
      <c r="F87" t="str">
        <f ca="1">IF(($E87="NEW!"),IF(COUNTIF(Comparison!#REF!,Comparison!AA87)=0,"Not Found",MATCH(Comparison!AA87,Comparison!#REF!,0)+1),"")</f>
        <v/>
      </c>
      <c r="G87" t="str">
        <f t="shared" ca="1" si="1"/>
        <v/>
      </c>
    </row>
    <row r="88" spans="1:7" x14ac:dyDescent="0.25">
      <c r="A88" t="str">
        <f ca="1">IF($E88="NEW!",Comparison!S88,"")</f>
        <v/>
      </c>
      <c r="B88" t="str">
        <f ca="1">IF($E88="NEW!",Comparison!T88,"")</f>
        <v/>
      </c>
      <c r="C88" t="str">
        <f ca="1">IF($E88="NEW!",Comparison!U88,"")</f>
        <v/>
      </c>
      <c r="E88" t="str">
        <f ca="1">IF(ISREF(INDIRECT(CONCATENATE($J$1,"!$A$1"))),IF(Comparison!AA88=0,"",IF(COUNTIF(INDIRECT(CONCATENATE($J$1,"!$I$2")):INDIRECT(CONCATENATE($J$1,"!$I$1001")),Comparison!AA88)=0,"NEW!","")),"CUD Name!")</f>
        <v/>
      </c>
      <c r="F88" t="str">
        <f ca="1">IF(($E88="NEW!"),IF(COUNTIF(Comparison!#REF!,Comparison!AA88)=0,"Not Found",MATCH(Comparison!AA88,Comparison!#REF!,0)+1),"")</f>
        <v/>
      </c>
      <c r="G88" t="str">
        <f t="shared" ca="1" si="1"/>
        <v/>
      </c>
    </row>
    <row r="89" spans="1:7" x14ac:dyDescent="0.25">
      <c r="A89" t="str">
        <f ca="1">IF($E89="NEW!",Comparison!S89,"")</f>
        <v/>
      </c>
      <c r="B89" t="str">
        <f ca="1">IF($E89="NEW!",Comparison!T89,"")</f>
        <v/>
      </c>
      <c r="C89" t="str">
        <f ca="1">IF($E89="NEW!",Comparison!U89,"")</f>
        <v/>
      </c>
      <c r="E89" t="str">
        <f ca="1">IF(ISREF(INDIRECT(CONCATENATE($J$1,"!$A$1"))),IF(Comparison!AA89=0,"",IF(COUNTIF(INDIRECT(CONCATENATE($J$1,"!$I$2")):INDIRECT(CONCATENATE($J$1,"!$I$1001")),Comparison!AA89)=0,"NEW!","")),"CUD Name!")</f>
        <v/>
      </c>
      <c r="F89" t="str">
        <f ca="1">IF(($E89="NEW!"),IF(COUNTIF(Comparison!#REF!,Comparison!AA89)=0,"Not Found",MATCH(Comparison!AA89,Comparison!#REF!,0)+1),"")</f>
        <v/>
      </c>
      <c r="G89" t="str">
        <f t="shared" ca="1" si="1"/>
        <v/>
      </c>
    </row>
    <row r="90" spans="1:7" x14ac:dyDescent="0.25">
      <c r="A90" t="str">
        <f ca="1">IF($E90="NEW!",Comparison!S90,"")</f>
        <v/>
      </c>
      <c r="B90" t="str">
        <f ca="1">IF($E90="NEW!",Comparison!T90,"")</f>
        <v/>
      </c>
      <c r="C90" t="str">
        <f ca="1">IF($E90="NEW!",Comparison!U90,"")</f>
        <v/>
      </c>
      <c r="E90" t="str">
        <f ca="1">IF(ISREF(INDIRECT(CONCATENATE($J$1,"!$A$1"))),IF(Comparison!AA90=0,"",IF(COUNTIF(INDIRECT(CONCATENATE($J$1,"!$I$2")):INDIRECT(CONCATENATE($J$1,"!$I$1001")),Comparison!AA90)=0,"NEW!","")),"CUD Name!")</f>
        <v/>
      </c>
      <c r="F90" t="str">
        <f ca="1">IF(($E90="NEW!"),IF(COUNTIF(Comparison!#REF!,Comparison!AA90)=0,"Not Found",MATCH(Comparison!AA90,Comparison!#REF!,0)+1),"")</f>
        <v/>
      </c>
      <c r="G90" t="str">
        <f t="shared" ca="1" si="1"/>
        <v/>
      </c>
    </row>
    <row r="91" spans="1:7" x14ac:dyDescent="0.25">
      <c r="A91" t="str">
        <f ca="1">IF($E91="NEW!",Comparison!S91,"")</f>
        <v/>
      </c>
      <c r="B91" t="str">
        <f ca="1">IF($E91="NEW!",Comparison!T91,"")</f>
        <v/>
      </c>
      <c r="C91" t="str">
        <f ca="1">IF($E91="NEW!",Comparison!U91,"")</f>
        <v/>
      </c>
      <c r="E91" t="str">
        <f ca="1">IF(ISREF(INDIRECT(CONCATENATE($J$1,"!$A$1"))),IF(Comparison!AA91=0,"",IF(COUNTIF(INDIRECT(CONCATENATE($J$1,"!$I$2")):INDIRECT(CONCATENATE($J$1,"!$I$1001")),Comparison!AA91)=0,"NEW!","")),"CUD Name!")</f>
        <v/>
      </c>
      <c r="F91" t="str">
        <f ca="1">IF(($E91="NEW!"),IF(COUNTIF(Comparison!#REF!,Comparison!AA91)=0,"Not Found",MATCH(Comparison!AA91,Comparison!#REF!,0)+1),"")</f>
        <v/>
      </c>
      <c r="G91" t="str">
        <f t="shared" ca="1" si="1"/>
        <v/>
      </c>
    </row>
    <row r="92" spans="1:7" x14ac:dyDescent="0.25">
      <c r="A92" t="str">
        <f ca="1">IF($E92="NEW!",Comparison!S92,"")</f>
        <v/>
      </c>
      <c r="B92" t="str">
        <f ca="1">IF($E92="NEW!",Comparison!T92,"")</f>
        <v/>
      </c>
      <c r="C92" t="str">
        <f ca="1">IF($E92="NEW!",Comparison!U92,"")</f>
        <v/>
      </c>
      <c r="E92" t="str">
        <f ca="1">IF(ISREF(INDIRECT(CONCATENATE($J$1,"!$A$1"))),IF(Comparison!AA92=0,"",IF(COUNTIF(INDIRECT(CONCATENATE($J$1,"!$I$2")):INDIRECT(CONCATENATE($J$1,"!$I$1001")),Comparison!AA92)=0,"NEW!","")),"CUD Name!")</f>
        <v/>
      </c>
      <c r="F92" t="str">
        <f ca="1">IF(($E92="NEW!"),IF(COUNTIF(Comparison!#REF!,Comparison!AA92)=0,"Not Found",MATCH(Comparison!AA92,Comparison!#REF!,0)+1),"")</f>
        <v/>
      </c>
      <c r="G92" t="str">
        <f t="shared" ca="1" si="1"/>
        <v/>
      </c>
    </row>
    <row r="93" spans="1:7" x14ac:dyDescent="0.25">
      <c r="A93" t="str">
        <f ca="1">IF($E93="NEW!",Comparison!S93,"")</f>
        <v/>
      </c>
      <c r="B93" t="str">
        <f ca="1">IF($E93="NEW!",Comparison!T93,"")</f>
        <v/>
      </c>
      <c r="C93" t="str">
        <f ca="1">IF($E93="NEW!",Comparison!U93,"")</f>
        <v/>
      </c>
      <c r="E93" t="str">
        <f ca="1">IF(ISREF(INDIRECT(CONCATENATE($J$1,"!$A$1"))),IF(Comparison!AA93=0,"",IF(COUNTIF(INDIRECT(CONCATENATE($J$1,"!$I$2")):INDIRECT(CONCATENATE($J$1,"!$I$1001")),Comparison!AA93)=0,"NEW!","")),"CUD Name!")</f>
        <v/>
      </c>
      <c r="F93" t="str">
        <f ca="1">IF(($E93="NEW!"),IF(COUNTIF(Comparison!#REF!,Comparison!AA93)=0,"Not Found",MATCH(Comparison!AA93,Comparison!#REF!,0)+1),"")</f>
        <v/>
      </c>
      <c r="G93" t="str">
        <f t="shared" ca="1" si="1"/>
        <v/>
      </c>
    </row>
    <row r="94" spans="1:7" x14ac:dyDescent="0.25">
      <c r="A94" t="str">
        <f ca="1">IF($E94="NEW!",Comparison!S94,"")</f>
        <v/>
      </c>
      <c r="B94" t="str">
        <f ca="1">IF($E94="NEW!",Comparison!T94,"")</f>
        <v/>
      </c>
      <c r="C94" t="str">
        <f ca="1">IF($E94="NEW!",Comparison!U94,"")</f>
        <v/>
      </c>
      <c r="E94" t="str">
        <f ca="1">IF(ISREF(INDIRECT(CONCATENATE($J$1,"!$A$1"))),IF(Comparison!AA94=0,"",IF(COUNTIF(INDIRECT(CONCATENATE($J$1,"!$I$2")):INDIRECT(CONCATENATE($J$1,"!$I$1001")),Comparison!AA94)=0,"NEW!","")),"CUD Name!")</f>
        <v/>
      </c>
      <c r="F94" t="str">
        <f ca="1">IF(($E94="NEW!"),IF(COUNTIF(Comparison!#REF!,Comparison!AA94)=0,"Not Found",MATCH(Comparison!AA94,Comparison!#REF!,0)+1),"")</f>
        <v/>
      </c>
      <c r="G94" t="str">
        <f t="shared" ca="1" si="1"/>
        <v/>
      </c>
    </row>
    <row r="95" spans="1:7" x14ac:dyDescent="0.25">
      <c r="A95" t="str">
        <f ca="1">IF($E95="NEW!",Comparison!S95,"")</f>
        <v/>
      </c>
      <c r="B95" t="str">
        <f ca="1">IF($E95="NEW!",Comparison!T95,"")</f>
        <v/>
      </c>
      <c r="C95" t="str">
        <f ca="1">IF($E95="NEW!",Comparison!U95,"")</f>
        <v/>
      </c>
      <c r="E95" t="str">
        <f ca="1">IF(ISREF(INDIRECT(CONCATENATE($J$1,"!$A$1"))),IF(Comparison!AA95=0,"",IF(COUNTIF(INDIRECT(CONCATENATE($J$1,"!$I$2")):INDIRECT(CONCATENATE($J$1,"!$I$1001")),Comparison!AA95)=0,"NEW!","")),"CUD Name!")</f>
        <v/>
      </c>
      <c r="F95" t="str">
        <f ca="1">IF(($E95="NEW!"),IF(COUNTIF(Comparison!#REF!,Comparison!AA95)=0,"Not Found",MATCH(Comparison!AA95,Comparison!#REF!,0)+1),"")</f>
        <v/>
      </c>
      <c r="G95" t="str">
        <f t="shared" ca="1" si="1"/>
        <v/>
      </c>
    </row>
    <row r="96" spans="1:7" x14ac:dyDescent="0.25">
      <c r="A96" t="str">
        <f ca="1">IF($E96="NEW!",Comparison!S96,"")</f>
        <v/>
      </c>
      <c r="B96" t="str">
        <f ca="1">IF($E96="NEW!",Comparison!T96,"")</f>
        <v/>
      </c>
      <c r="C96" t="str">
        <f ca="1">IF($E96="NEW!",Comparison!U96,"")</f>
        <v/>
      </c>
      <c r="E96" t="str">
        <f ca="1">IF(ISREF(INDIRECT(CONCATENATE($J$1,"!$A$1"))),IF(Comparison!AA96=0,"",IF(COUNTIF(INDIRECT(CONCATENATE($J$1,"!$I$2")):INDIRECT(CONCATENATE($J$1,"!$I$1001")),Comparison!AA96)=0,"NEW!","")),"CUD Name!")</f>
        <v/>
      </c>
      <c r="F96" t="str">
        <f ca="1">IF(($E96="NEW!"),IF(COUNTIF(Comparison!#REF!,Comparison!AA96)=0,"Not Found",MATCH(Comparison!AA96,Comparison!#REF!,0)+1),"")</f>
        <v/>
      </c>
      <c r="G96" t="str">
        <f t="shared" ca="1" si="1"/>
        <v/>
      </c>
    </row>
    <row r="97" spans="1:7" x14ac:dyDescent="0.25">
      <c r="A97" t="str">
        <f ca="1">IF($E97="NEW!",Comparison!S97,"")</f>
        <v/>
      </c>
      <c r="B97" t="str">
        <f ca="1">IF($E97="NEW!",Comparison!T97,"")</f>
        <v/>
      </c>
      <c r="C97" t="str">
        <f ca="1">IF($E97="NEW!",Comparison!U97,"")</f>
        <v/>
      </c>
      <c r="E97" t="str">
        <f ca="1">IF(ISREF(INDIRECT(CONCATENATE($J$1,"!$A$1"))),IF(Comparison!AA97=0,"",IF(COUNTIF(INDIRECT(CONCATENATE($J$1,"!$I$2")):INDIRECT(CONCATENATE($J$1,"!$I$1001")),Comparison!AA97)=0,"NEW!","")),"CUD Name!")</f>
        <v/>
      </c>
      <c r="F97" t="str">
        <f ca="1">IF(($E97="NEW!"),IF(COUNTIF(Comparison!#REF!,Comparison!AA97)=0,"Not Found",MATCH(Comparison!AA97,Comparison!#REF!,0)+1),"")</f>
        <v/>
      </c>
      <c r="G97" t="str">
        <f t="shared" ca="1" si="1"/>
        <v/>
      </c>
    </row>
    <row r="98" spans="1:7" x14ac:dyDescent="0.25">
      <c r="A98" t="str">
        <f ca="1">IF($E98="NEW!",Comparison!S98,"")</f>
        <v/>
      </c>
      <c r="B98" t="str">
        <f ca="1">IF($E98="NEW!",Comparison!T98,"")</f>
        <v/>
      </c>
      <c r="C98" t="str">
        <f ca="1">IF($E98="NEW!",Comparison!U98,"")</f>
        <v/>
      </c>
      <c r="E98" t="str">
        <f ca="1">IF(ISREF(INDIRECT(CONCATENATE($J$1,"!$A$1"))),IF(Comparison!AA98=0,"",IF(COUNTIF(INDIRECT(CONCATENATE($J$1,"!$I$2")):INDIRECT(CONCATENATE($J$1,"!$I$1001")),Comparison!AA98)=0,"NEW!","")),"CUD Name!")</f>
        <v/>
      </c>
      <c r="F98" t="str">
        <f ca="1">IF(($E98="NEW!"),IF(COUNTIF(Comparison!#REF!,Comparison!AA98)=0,"Not Found",MATCH(Comparison!AA98,Comparison!#REF!,0)+1),"")</f>
        <v/>
      </c>
      <c r="G98" t="str">
        <f t="shared" ca="1" si="1"/>
        <v/>
      </c>
    </row>
    <row r="99" spans="1:7" x14ac:dyDescent="0.25">
      <c r="A99" t="str">
        <f ca="1">IF($E99="NEW!",Comparison!S99,"")</f>
        <v/>
      </c>
      <c r="B99" t="str">
        <f ca="1">IF($E99="NEW!",Comparison!T99,"")</f>
        <v/>
      </c>
      <c r="C99" t="str">
        <f ca="1">IF($E99="NEW!",Comparison!U99,"")</f>
        <v/>
      </c>
      <c r="E99" t="str">
        <f ca="1">IF(ISREF(INDIRECT(CONCATENATE($J$1,"!$A$1"))),IF(Comparison!AA99=0,"",IF(COUNTIF(INDIRECT(CONCATENATE($J$1,"!$I$2")):INDIRECT(CONCATENATE($J$1,"!$I$1001")),Comparison!AA99)=0,"NEW!","")),"CUD Name!")</f>
        <v/>
      </c>
      <c r="F99" t="str">
        <f ca="1">IF(($E99="NEW!"),IF(COUNTIF(Comparison!#REF!,Comparison!AA99)=0,"Not Found",MATCH(Comparison!AA99,Comparison!#REF!,0)+1),"")</f>
        <v/>
      </c>
      <c r="G99" t="str">
        <f t="shared" ca="1" si="1"/>
        <v/>
      </c>
    </row>
    <row r="100" spans="1:7" x14ac:dyDescent="0.25">
      <c r="A100" t="str">
        <f ca="1">IF($E100="NEW!",Comparison!S100,"")</f>
        <v/>
      </c>
      <c r="B100" t="str">
        <f ca="1">IF($E100="NEW!",Comparison!T100,"")</f>
        <v/>
      </c>
      <c r="C100" t="str">
        <f ca="1">IF($E100="NEW!",Comparison!U100,"")</f>
        <v/>
      </c>
      <c r="E100" t="str">
        <f ca="1">IF(ISREF(INDIRECT(CONCATENATE($J$1,"!$A$1"))),IF(Comparison!AA100=0,"",IF(COUNTIF(INDIRECT(CONCATENATE($J$1,"!$I$2")):INDIRECT(CONCATENATE($J$1,"!$I$1001")),Comparison!AA100)=0,"NEW!","")),"CUD Name!")</f>
        <v/>
      </c>
      <c r="F100" t="str">
        <f ca="1">IF(($E100="NEW!"),IF(COUNTIF(Comparison!#REF!,Comparison!AA100)=0,"Not Found",MATCH(Comparison!AA100,Comparison!#REF!,0)+1),"")</f>
        <v/>
      </c>
      <c r="G100" t="str">
        <f t="shared" ca="1" si="1"/>
        <v/>
      </c>
    </row>
    <row r="101" spans="1:7" x14ac:dyDescent="0.25">
      <c r="A101" t="str">
        <f ca="1">IF($E101="NEW!",Comparison!S101,"")</f>
        <v/>
      </c>
      <c r="B101" t="str">
        <f ca="1">IF($E101="NEW!",Comparison!T101,"")</f>
        <v/>
      </c>
      <c r="C101" t="str">
        <f ca="1">IF($E101="NEW!",Comparison!U101,"")</f>
        <v/>
      </c>
      <c r="E101" t="str">
        <f ca="1">IF(ISREF(INDIRECT(CONCATENATE($J$1,"!$A$1"))),IF(Comparison!AA101=0,"",IF(COUNTIF(INDIRECT(CONCATENATE($J$1,"!$I$2")):INDIRECT(CONCATENATE($J$1,"!$I$1001")),Comparison!AA101)=0,"NEW!","")),"CUD Name!")</f>
        <v/>
      </c>
      <c r="F101" t="str">
        <f ca="1">IF(($E101="NEW!"),IF(COUNTIF(Comparison!#REF!,Comparison!AA101)=0,"Not Found",MATCH(Comparison!AA101,Comparison!#REF!,0)+1),"")</f>
        <v/>
      </c>
      <c r="G101" t="str">
        <f t="shared" ca="1" si="1"/>
        <v/>
      </c>
    </row>
    <row r="102" spans="1:7" x14ac:dyDescent="0.25">
      <c r="A102" t="str">
        <f ca="1">IF($E102="NEW!",Comparison!S102,"")</f>
        <v/>
      </c>
      <c r="B102" t="str">
        <f ca="1">IF($E102="NEW!",Comparison!T102,"")</f>
        <v/>
      </c>
      <c r="C102" t="str">
        <f ca="1">IF($E102="NEW!",Comparison!U102,"")</f>
        <v/>
      </c>
      <c r="E102" t="str">
        <f ca="1">IF(ISREF(INDIRECT(CONCATENATE($J$1,"!$A$1"))),IF(Comparison!AA102=0,"",IF(COUNTIF(INDIRECT(CONCATENATE($J$1,"!$I$2")):INDIRECT(CONCATENATE($J$1,"!$I$1001")),Comparison!AA102)=0,"NEW!","")),"CUD Name!")</f>
        <v/>
      </c>
      <c r="F102" t="str">
        <f ca="1">IF(($E102="NEW!"),IF(COUNTIF(Comparison!#REF!,Comparison!AA102)=0,"Not Found",MATCH(Comparison!AA102,Comparison!#REF!,0)+1),"")</f>
        <v/>
      </c>
      <c r="G102" t="str">
        <f t="shared" ca="1" si="1"/>
        <v/>
      </c>
    </row>
    <row r="103" spans="1:7" x14ac:dyDescent="0.25">
      <c r="A103" t="str">
        <f ca="1">IF($E103="NEW!",Comparison!S103,"")</f>
        <v/>
      </c>
      <c r="B103" t="str">
        <f ca="1">IF($E103="NEW!",Comparison!T103,"")</f>
        <v/>
      </c>
      <c r="C103" t="str">
        <f ca="1">IF($E103="NEW!",Comparison!U103,"")</f>
        <v/>
      </c>
      <c r="E103" t="str">
        <f ca="1">IF(ISREF(INDIRECT(CONCATENATE($J$1,"!$A$1"))),IF(Comparison!AA103=0,"",IF(COUNTIF(INDIRECT(CONCATENATE($J$1,"!$I$2")):INDIRECT(CONCATENATE($J$1,"!$I$1001")),Comparison!AA103)=0,"NEW!","")),"CUD Name!")</f>
        <v/>
      </c>
      <c r="F103" t="str">
        <f ca="1">IF(($E103="NEW!"),IF(COUNTIF(Comparison!#REF!,Comparison!AA103)=0,"Not Found",MATCH(Comparison!AA103,Comparison!#REF!,0)+1),"")</f>
        <v/>
      </c>
      <c r="G103" t="str">
        <f t="shared" ca="1" si="1"/>
        <v/>
      </c>
    </row>
    <row r="104" spans="1:7" x14ac:dyDescent="0.25">
      <c r="A104" t="str">
        <f ca="1">IF($E104="NEW!",Comparison!S104,"")</f>
        <v/>
      </c>
      <c r="B104" t="str">
        <f ca="1">IF($E104="NEW!",Comparison!T104,"")</f>
        <v/>
      </c>
      <c r="C104" t="str">
        <f ca="1">IF($E104="NEW!",Comparison!U104,"")</f>
        <v/>
      </c>
      <c r="E104" t="str">
        <f ca="1">IF(ISREF(INDIRECT(CONCATENATE($J$1,"!$A$1"))),IF(Comparison!AA104=0,"",IF(COUNTIF(INDIRECT(CONCATENATE($J$1,"!$I$2")):INDIRECT(CONCATENATE($J$1,"!$I$1001")),Comparison!AA104)=0,"NEW!","")),"CUD Name!")</f>
        <v/>
      </c>
      <c r="F104" t="str">
        <f ca="1">IF(($E104="NEW!"),IF(COUNTIF(Comparison!#REF!,Comparison!AA104)=0,"Not Found",MATCH(Comparison!AA104,Comparison!#REF!,0)+1),"")</f>
        <v/>
      </c>
      <c r="G104" t="str">
        <f t="shared" ca="1" si="1"/>
        <v/>
      </c>
    </row>
    <row r="105" spans="1:7" x14ac:dyDescent="0.25">
      <c r="A105" t="str">
        <f ca="1">IF($E105="NEW!",Comparison!S105,"")</f>
        <v/>
      </c>
      <c r="B105" t="str">
        <f ca="1">IF($E105="NEW!",Comparison!T105,"")</f>
        <v/>
      </c>
      <c r="C105" t="str">
        <f ca="1">IF($E105="NEW!",Comparison!U105,"")</f>
        <v/>
      </c>
      <c r="E105" t="str">
        <f ca="1">IF(ISREF(INDIRECT(CONCATENATE($J$1,"!$A$1"))),IF(Comparison!AA105=0,"",IF(COUNTIF(INDIRECT(CONCATENATE($J$1,"!$I$2")):INDIRECT(CONCATENATE($J$1,"!$I$1001")),Comparison!AA105)=0,"NEW!","")),"CUD Name!")</f>
        <v/>
      </c>
      <c r="F105" t="str">
        <f ca="1">IF(($E105="NEW!"),IF(COUNTIF(Comparison!#REF!,Comparison!AA105)=0,"Not Found",MATCH(Comparison!AA105,Comparison!#REF!,0)+1),"")</f>
        <v/>
      </c>
      <c r="G105" t="str">
        <f t="shared" ca="1" si="1"/>
        <v/>
      </c>
    </row>
    <row r="106" spans="1:7" x14ac:dyDescent="0.25">
      <c r="A106" t="str">
        <f ca="1">IF($E106="NEW!",Comparison!S106,"")</f>
        <v/>
      </c>
      <c r="B106" t="str">
        <f ca="1">IF($E106="NEW!",Comparison!T106,"")</f>
        <v/>
      </c>
      <c r="C106" t="str">
        <f ca="1">IF($E106="NEW!",Comparison!U106,"")</f>
        <v/>
      </c>
      <c r="E106" t="str">
        <f ca="1">IF(ISREF(INDIRECT(CONCATENATE($J$1,"!$A$1"))),IF(Comparison!AA106=0,"",IF(COUNTIF(INDIRECT(CONCATENATE($J$1,"!$I$2")):INDIRECT(CONCATENATE($J$1,"!$I$1001")),Comparison!AA106)=0,"NEW!","")),"CUD Name!")</f>
        <v/>
      </c>
      <c r="F106" t="str">
        <f ca="1">IF(($E106="NEW!"),IF(COUNTIF(Comparison!#REF!,Comparison!AA106)=0,"Not Found",MATCH(Comparison!AA106,Comparison!#REF!,0)+1),"")</f>
        <v/>
      </c>
      <c r="G106" t="str">
        <f t="shared" ca="1" si="1"/>
        <v/>
      </c>
    </row>
    <row r="107" spans="1:7" x14ac:dyDescent="0.25">
      <c r="A107" t="str">
        <f ca="1">IF($E107="NEW!",Comparison!S107,"")</f>
        <v/>
      </c>
      <c r="B107" t="str">
        <f ca="1">IF($E107="NEW!",Comparison!T107,"")</f>
        <v/>
      </c>
      <c r="C107" t="str">
        <f ca="1">IF($E107="NEW!",Comparison!U107,"")</f>
        <v/>
      </c>
      <c r="E107" t="str">
        <f ca="1">IF(ISREF(INDIRECT(CONCATENATE($J$1,"!$A$1"))),IF(Comparison!AA107=0,"",IF(COUNTIF(INDIRECT(CONCATENATE($J$1,"!$I$2")):INDIRECT(CONCATENATE($J$1,"!$I$1001")),Comparison!AA107)=0,"NEW!","")),"CUD Name!")</f>
        <v/>
      </c>
      <c r="F107" t="str">
        <f ca="1">IF(($E107="NEW!"),IF(COUNTIF(Comparison!#REF!,Comparison!AA107)=0,"Not Found",MATCH(Comparison!AA107,Comparison!#REF!,0)+1),"")</f>
        <v/>
      </c>
      <c r="G107" t="str">
        <f t="shared" ca="1" si="1"/>
        <v/>
      </c>
    </row>
    <row r="108" spans="1:7" x14ac:dyDescent="0.25">
      <c r="A108" t="str">
        <f ca="1">IF($E108="NEW!",Comparison!S108,"")</f>
        <v/>
      </c>
      <c r="B108" t="str">
        <f ca="1">IF($E108="NEW!",Comparison!T108,"")</f>
        <v/>
      </c>
      <c r="C108" t="str">
        <f ca="1">IF($E108="NEW!",Comparison!U108,"")</f>
        <v/>
      </c>
      <c r="E108" t="str">
        <f ca="1">IF(ISREF(INDIRECT(CONCATENATE($J$1,"!$A$1"))),IF(Comparison!AA108=0,"",IF(COUNTIF(INDIRECT(CONCATENATE($J$1,"!$I$2")):INDIRECT(CONCATENATE($J$1,"!$I$1001")),Comparison!AA108)=0,"NEW!","")),"CUD Name!")</f>
        <v/>
      </c>
      <c r="F108" t="str">
        <f ca="1">IF(($E108="NEW!"),IF(COUNTIF(Comparison!#REF!,Comparison!AA108)=0,"Not Found",MATCH(Comparison!AA108,Comparison!#REF!,0)+1),"")</f>
        <v/>
      </c>
      <c r="G108" t="str">
        <f t="shared" ca="1" si="1"/>
        <v/>
      </c>
    </row>
    <row r="109" spans="1:7" x14ac:dyDescent="0.25">
      <c r="A109" t="str">
        <f ca="1">IF($E109="NEW!",Comparison!S109,"")</f>
        <v/>
      </c>
      <c r="B109" t="str">
        <f ca="1">IF($E109="NEW!",Comparison!T109,"")</f>
        <v/>
      </c>
      <c r="C109" t="str">
        <f ca="1">IF($E109="NEW!",Comparison!U109,"")</f>
        <v/>
      </c>
      <c r="E109" t="str">
        <f ca="1">IF(ISREF(INDIRECT(CONCATENATE($J$1,"!$A$1"))),IF(Comparison!AA109=0,"",IF(COUNTIF(INDIRECT(CONCATENATE($J$1,"!$I$2")):INDIRECT(CONCATENATE($J$1,"!$I$1001")),Comparison!AA109)=0,"NEW!","")),"CUD Name!")</f>
        <v/>
      </c>
      <c r="F109" t="str">
        <f ca="1">IF(($E109="NEW!"),IF(COUNTIF(Comparison!#REF!,Comparison!AA109)=0,"Not Found",MATCH(Comparison!AA109,Comparison!#REF!,0)+1),"")</f>
        <v/>
      </c>
      <c r="G109" t="str">
        <f t="shared" ca="1" si="1"/>
        <v/>
      </c>
    </row>
    <row r="110" spans="1:7" x14ac:dyDescent="0.25">
      <c r="A110" t="str">
        <f ca="1">IF($E110="NEW!",Comparison!S110,"")</f>
        <v/>
      </c>
      <c r="B110" t="str">
        <f ca="1">IF($E110="NEW!",Comparison!T110,"")</f>
        <v/>
      </c>
      <c r="C110" t="str">
        <f ca="1">IF($E110="NEW!",Comparison!U110,"")</f>
        <v/>
      </c>
      <c r="E110" t="str">
        <f ca="1">IF(ISREF(INDIRECT(CONCATENATE($J$1,"!$A$1"))),IF(Comparison!AA110=0,"",IF(COUNTIF(INDIRECT(CONCATENATE($J$1,"!$I$2")):INDIRECT(CONCATENATE($J$1,"!$I$1001")),Comparison!AA110)=0,"NEW!","")),"CUD Name!")</f>
        <v/>
      </c>
      <c r="F110" t="str">
        <f ca="1">IF(($E110="NEW!"),IF(COUNTIF(Comparison!#REF!,Comparison!AA110)=0,"Not Found",MATCH(Comparison!AA110,Comparison!#REF!,0)+1),"")</f>
        <v/>
      </c>
      <c r="G110" t="str">
        <f t="shared" ca="1" si="1"/>
        <v/>
      </c>
    </row>
    <row r="111" spans="1:7" x14ac:dyDescent="0.25">
      <c r="A111" t="str">
        <f ca="1">IF($E111="NEW!",Comparison!S111,"")</f>
        <v/>
      </c>
      <c r="B111" t="str">
        <f ca="1">IF($E111="NEW!",Comparison!T111,"")</f>
        <v/>
      </c>
      <c r="C111" t="str">
        <f ca="1">IF($E111="NEW!",Comparison!U111,"")</f>
        <v/>
      </c>
      <c r="E111" t="str">
        <f ca="1">IF(ISREF(INDIRECT(CONCATENATE($J$1,"!$A$1"))),IF(Comparison!AA111=0,"",IF(COUNTIF(INDIRECT(CONCATENATE($J$1,"!$I$2")):INDIRECT(CONCATENATE($J$1,"!$I$1001")),Comparison!AA111)=0,"NEW!","")),"CUD Name!")</f>
        <v/>
      </c>
      <c r="F111" t="str">
        <f ca="1">IF(($E111="NEW!"),IF(COUNTIF(Comparison!#REF!,Comparison!AA111)=0,"Not Found",MATCH(Comparison!AA111,Comparison!#REF!,0)+1),"")</f>
        <v/>
      </c>
      <c r="G111" t="str">
        <f t="shared" ca="1" si="1"/>
        <v/>
      </c>
    </row>
    <row r="112" spans="1:7" x14ac:dyDescent="0.25">
      <c r="A112" t="str">
        <f ca="1">IF($E112="NEW!",Comparison!S112,"")</f>
        <v/>
      </c>
      <c r="B112" t="str">
        <f ca="1">IF($E112="NEW!",Comparison!T112,"")</f>
        <v/>
      </c>
      <c r="C112" t="str">
        <f ca="1">IF($E112="NEW!",Comparison!U112,"")</f>
        <v/>
      </c>
      <c r="E112" t="str">
        <f ca="1">IF(ISREF(INDIRECT(CONCATENATE($J$1,"!$A$1"))),IF(Comparison!AA112=0,"",IF(COUNTIF(INDIRECT(CONCATENATE($J$1,"!$I$2")):INDIRECT(CONCATENATE($J$1,"!$I$1001")),Comparison!AA112)=0,"NEW!","")),"CUD Name!")</f>
        <v/>
      </c>
      <c r="F112" t="str">
        <f ca="1">IF(($E112="NEW!"),IF(COUNTIF(Comparison!#REF!,Comparison!AA112)=0,"Not Found",MATCH(Comparison!AA112,Comparison!#REF!,0)+1),"")</f>
        <v/>
      </c>
      <c r="G112" t="str">
        <f t="shared" ca="1" si="1"/>
        <v/>
      </c>
    </row>
    <row r="113" spans="1:7" x14ac:dyDescent="0.25">
      <c r="A113" t="str">
        <f ca="1">IF($E113="NEW!",Comparison!S113,"")</f>
        <v/>
      </c>
      <c r="B113" t="str">
        <f ca="1">IF($E113="NEW!",Comparison!T113,"")</f>
        <v/>
      </c>
      <c r="C113" t="str">
        <f ca="1">IF($E113="NEW!",Comparison!U113,"")</f>
        <v/>
      </c>
      <c r="E113" t="str">
        <f ca="1">IF(ISREF(INDIRECT(CONCATENATE($J$1,"!$A$1"))),IF(Comparison!AA113=0,"",IF(COUNTIF(INDIRECT(CONCATENATE($J$1,"!$I$2")):INDIRECT(CONCATENATE($J$1,"!$I$1001")),Comparison!AA113)=0,"NEW!","")),"CUD Name!")</f>
        <v/>
      </c>
      <c r="F113" t="str">
        <f ca="1">IF(($E113="NEW!"),IF(COUNTIF(Comparison!#REF!,Comparison!AA113)=0,"Not Found",MATCH(Comparison!AA113,Comparison!#REF!,0)+1),"")</f>
        <v/>
      </c>
      <c r="G113" t="str">
        <f t="shared" ca="1" si="1"/>
        <v/>
      </c>
    </row>
    <row r="114" spans="1:7" x14ac:dyDescent="0.25">
      <c r="A114" t="str">
        <f ca="1">IF($E114="NEW!",Comparison!S114,"")</f>
        <v/>
      </c>
      <c r="B114" t="str">
        <f ca="1">IF($E114="NEW!",Comparison!T114,"")</f>
        <v/>
      </c>
      <c r="C114" t="str">
        <f ca="1">IF($E114="NEW!",Comparison!U114,"")</f>
        <v/>
      </c>
      <c r="E114" t="str">
        <f ca="1">IF(ISREF(INDIRECT(CONCATENATE($J$1,"!$A$1"))),IF(Comparison!AA114=0,"",IF(COUNTIF(INDIRECT(CONCATENATE($J$1,"!$I$2")):INDIRECT(CONCATENATE($J$1,"!$I$1001")),Comparison!AA114)=0,"NEW!","")),"CUD Name!")</f>
        <v/>
      </c>
      <c r="F114" t="str">
        <f ca="1">IF(($E114="NEW!"),IF(COUNTIF(Comparison!#REF!,Comparison!AA114)=0,"Not Found",MATCH(Comparison!AA114,Comparison!#REF!,0)+1),"")</f>
        <v/>
      </c>
      <c r="G114" t="str">
        <f t="shared" ca="1" si="1"/>
        <v/>
      </c>
    </row>
    <row r="115" spans="1:7" x14ac:dyDescent="0.25">
      <c r="A115" t="str">
        <f ca="1">IF($E115="NEW!",Comparison!S115,"")</f>
        <v/>
      </c>
      <c r="B115" t="str">
        <f ca="1">IF($E115="NEW!",Comparison!T115,"")</f>
        <v/>
      </c>
      <c r="C115" t="str">
        <f ca="1">IF($E115="NEW!",Comparison!U115,"")</f>
        <v/>
      </c>
      <c r="E115" t="str">
        <f ca="1">IF(ISREF(INDIRECT(CONCATENATE($J$1,"!$A$1"))),IF(Comparison!AA115=0,"",IF(COUNTIF(INDIRECT(CONCATENATE($J$1,"!$I$2")):INDIRECT(CONCATENATE($J$1,"!$I$1001")),Comparison!AA115)=0,"NEW!","")),"CUD Name!")</f>
        <v/>
      </c>
      <c r="F115" t="str">
        <f ca="1">IF(($E115="NEW!"),IF(COUNTIF(Comparison!#REF!,Comparison!AA115)=0,"Not Found",MATCH(Comparison!AA115,Comparison!#REF!,0)+1),"")</f>
        <v/>
      </c>
      <c r="G115" t="str">
        <f t="shared" ca="1" si="1"/>
        <v/>
      </c>
    </row>
    <row r="116" spans="1:7" x14ac:dyDescent="0.25">
      <c r="A116" t="str">
        <f ca="1">IF($E116="NEW!",Comparison!S116,"")</f>
        <v/>
      </c>
      <c r="B116" t="str">
        <f ca="1">IF($E116="NEW!",Comparison!T116,"")</f>
        <v/>
      </c>
      <c r="C116" t="str">
        <f ca="1">IF($E116="NEW!",Comparison!U116,"")</f>
        <v/>
      </c>
      <c r="E116" t="str">
        <f ca="1">IF(ISREF(INDIRECT(CONCATENATE($J$1,"!$A$1"))),IF(Comparison!AA116=0,"",IF(COUNTIF(INDIRECT(CONCATENATE($J$1,"!$I$2")):INDIRECT(CONCATENATE($J$1,"!$I$1001")),Comparison!AA116)=0,"NEW!","")),"CUD Name!")</f>
        <v/>
      </c>
      <c r="F116" t="str">
        <f ca="1">IF(($E116="NEW!"),IF(COUNTIF(Comparison!#REF!,Comparison!AA116)=0,"Not Found",MATCH(Comparison!AA116,Comparison!#REF!,0)+1),"")</f>
        <v/>
      </c>
      <c r="G116" t="str">
        <f t="shared" ca="1" si="1"/>
        <v/>
      </c>
    </row>
    <row r="117" spans="1:7" x14ac:dyDescent="0.25">
      <c r="A117" t="str">
        <f ca="1">IF($E117="NEW!",Comparison!S117,"")</f>
        <v/>
      </c>
      <c r="B117" t="str">
        <f ca="1">IF($E117="NEW!",Comparison!T117,"")</f>
        <v/>
      </c>
      <c r="C117" t="str">
        <f ca="1">IF($E117="NEW!",Comparison!U117,"")</f>
        <v/>
      </c>
      <c r="E117" t="str">
        <f ca="1">IF(ISREF(INDIRECT(CONCATENATE($J$1,"!$A$1"))),IF(Comparison!AA117=0,"",IF(COUNTIF(INDIRECT(CONCATENATE($J$1,"!$I$2")):INDIRECT(CONCATENATE($J$1,"!$I$1001")),Comparison!AA117)=0,"NEW!","")),"CUD Name!")</f>
        <v/>
      </c>
      <c r="F117" t="str">
        <f ca="1">IF(($E117="NEW!"),IF(COUNTIF(Comparison!#REF!,Comparison!AA117)=0,"Not Found",MATCH(Comparison!AA117,Comparison!#REF!,0)+1),"")</f>
        <v/>
      </c>
      <c r="G117" t="str">
        <f t="shared" ca="1" si="1"/>
        <v/>
      </c>
    </row>
    <row r="118" spans="1:7" x14ac:dyDescent="0.25">
      <c r="A118" t="str">
        <f ca="1">IF($E118="NEW!",Comparison!S118,"")</f>
        <v/>
      </c>
      <c r="B118" t="str">
        <f ca="1">IF($E118="NEW!",Comparison!T118,"")</f>
        <v/>
      </c>
      <c r="C118" t="str">
        <f ca="1">IF($E118="NEW!",Comparison!U118,"")</f>
        <v/>
      </c>
      <c r="E118" t="str">
        <f ca="1">IF(ISREF(INDIRECT(CONCATENATE($J$1,"!$A$1"))),IF(Comparison!AA118=0,"",IF(COUNTIF(INDIRECT(CONCATENATE($J$1,"!$I$2")):INDIRECT(CONCATENATE($J$1,"!$I$1001")),Comparison!AA118)=0,"NEW!","")),"CUD Name!")</f>
        <v/>
      </c>
      <c r="F118" t="str">
        <f ca="1">IF(($E118="NEW!"),IF(COUNTIF(Comparison!#REF!,Comparison!AA118)=0,"Not Found",MATCH(Comparison!AA118,Comparison!#REF!,0)+1),"")</f>
        <v/>
      </c>
      <c r="G118" t="str">
        <f t="shared" ca="1" si="1"/>
        <v/>
      </c>
    </row>
    <row r="119" spans="1:7" x14ac:dyDescent="0.25">
      <c r="A119" t="str">
        <f ca="1">IF($E119="NEW!",Comparison!S119,"")</f>
        <v/>
      </c>
      <c r="B119" t="str">
        <f ca="1">IF($E119="NEW!",Comparison!T119,"")</f>
        <v/>
      </c>
      <c r="C119" t="str">
        <f ca="1">IF($E119="NEW!",Comparison!U119,"")</f>
        <v/>
      </c>
      <c r="E119" t="str">
        <f ca="1">IF(ISREF(INDIRECT(CONCATENATE($J$1,"!$A$1"))),IF(Comparison!AA119=0,"",IF(COUNTIF(INDIRECT(CONCATENATE($J$1,"!$I$2")):INDIRECT(CONCATENATE($J$1,"!$I$1001")),Comparison!AA119)=0,"NEW!","")),"CUD Name!")</f>
        <v/>
      </c>
      <c r="F119" t="str">
        <f ca="1">IF(($E119="NEW!"),IF(COUNTIF(Comparison!#REF!,Comparison!AA119)=0,"Not Found",MATCH(Comparison!AA119,Comparison!#REF!,0)+1),"")</f>
        <v/>
      </c>
      <c r="G119" t="str">
        <f t="shared" ca="1" si="1"/>
        <v/>
      </c>
    </row>
    <row r="120" spans="1:7" x14ac:dyDescent="0.25">
      <c r="A120" t="str">
        <f ca="1">IF($E120="NEW!",Comparison!S120,"")</f>
        <v/>
      </c>
      <c r="B120" t="str">
        <f ca="1">IF($E120="NEW!",Comparison!T120,"")</f>
        <v/>
      </c>
      <c r="C120" t="str">
        <f ca="1">IF($E120="NEW!",Comparison!U120,"")</f>
        <v/>
      </c>
      <c r="E120" t="str">
        <f ca="1">IF(ISREF(INDIRECT(CONCATENATE($J$1,"!$A$1"))),IF(Comparison!AA120=0,"",IF(COUNTIF(INDIRECT(CONCATENATE($J$1,"!$I$2")):INDIRECT(CONCATENATE($J$1,"!$I$1001")),Comparison!AA120)=0,"NEW!","")),"CUD Name!")</f>
        <v/>
      </c>
      <c r="F120" t="str">
        <f ca="1">IF(($E120="NEW!"),IF(COUNTIF(Comparison!#REF!,Comparison!AA120)=0,"Not Found",MATCH(Comparison!AA120,Comparison!#REF!,0)+1),"")</f>
        <v/>
      </c>
      <c r="G120" t="str">
        <f t="shared" ca="1" si="1"/>
        <v/>
      </c>
    </row>
    <row r="121" spans="1:7" x14ac:dyDescent="0.25">
      <c r="A121" t="str">
        <f ca="1">IF($E121="NEW!",Comparison!S121,"")</f>
        <v/>
      </c>
      <c r="B121" t="str">
        <f ca="1">IF($E121="NEW!",Comparison!T121,"")</f>
        <v/>
      </c>
      <c r="C121" t="str">
        <f ca="1">IF($E121="NEW!",Comparison!U121,"")</f>
        <v/>
      </c>
      <c r="E121" t="str">
        <f ca="1">IF(ISREF(INDIRECT(CONCATENATE($J$1,"!$A$1"))),IF(Comparison!AA121=0,"",IF(COUNTIF(INDIRECT(CONCATENATE($J$1,"!$I$2")):INDIRECT(CONCATENATE($J$1,"!$I$1001")),Comparison!AA121)=0,"NEW!","")),"CUD Name!")</f>
        <v/>
      </c>
      <c r="F121" t="str">
        <f ca="1">IF(($E121="NEW!"),IF(COUNTIF(Comparison!#REF!,Comparison!AA121)=0,"Not Found",MATCH(Comparison!AA121,Comparison!#REF!,0)+1),"")</f>
        <v/>
      </c>
      <c r="G121" t="str">
        <f t="shared" ca="1" si="1"/>
        <v/>
      </c>
    </row>
    <row r="122" spans="1:7" x14ac:dyDescent="0.25">
      <c r="A122" t="str">
        <f ca="1">IF($E122="NEW!",Comparison!S122,"")</f>
        <v/>
      </c>
      <c r="B122" t="str">
        <f ca="1">IF($E122="NEW!",Comparison!T122,"")</f>
        <v/>
      </c>
      <c r="C122" t="str">
        <f ca="1">IF($E122="NEW!",Comparison!U122,"")</f>
        <v/>
      </c>
      <c r="E122" t="str">
        <f ca="1">IF(ISREF(INDIRECT(CONCATENATE($J$1,"!$A$1"))),IF(Comparison!AA122=0,"",IF(COUNTIF(INDIRECT(CONCATENATE($J$1,"!$I$2")):INDIRECT(CONCATENATE($J$1,"!$I$1001")),Comparison!AA122)=0,"NEW!","")),"CUD Name!")</f>
        <v/>
      </c>
      <c r="F122" t="str">
        <f ca="1">IF(($E122="NEW!"),IF(COUNTIF(Comparison!#REF!,Comparison!AA122)=0,"Not Found",MATCH(Comparison!AA122,Comparison!#REF!,0)+1),"")</f>
        <v/>
      </c>
      <c r="G122" t="str">
        <f t="shared" ca="1" si="1"/>
        <v/>
      </c>
    </row>
    <row r="123" spans="1:7" x14ac:dyDescent="0.25">
      <c r="A123" t="str">
        <f ca="1">IF($E123="NEW!",Comparison!S123,"")</f>
        <v/>
      </c>
      <c r="B123" t="str">
        <f ca="1">IF($E123="NEW!",Comparison!T123,"")</f>
        <v/>
      </c>
      <c r="C123" t="str">
        <f ca="1">IF($E123="NEW!",Comparison!U123,"")</f>
        <v/>
      </c>
      <c r="E123" t="str">
        <f ca="1">IF(ISREF(INDIRECT(CONCATENATE($J$1,"!$A$1"))),IF(Comparison!AA123=0,"",IF(COUNTIF(INDIRECT(CONCATENATE($J$1,"!$I$2")):INDIRECT(CONCATENATE($J$1,"!$I$1001")),Comparison!AA123)=0,"NEW!","")),"CUD Name!")</f>
        <v/>
      </c>
      <c r="F123" t="str">
        <f ca="1">IF(($E123="NEW!"),IF(COUNTIF(Comparison!#REF!,Comparison!AA123)=0,"Not Found",MATCH(Comparison!AA123,Comparison!#REF!,0)+1),"")</f>
        <v/>
      </c>
      <c r="G123" t="str">
        <f t="shared" ca="1" si="1"/>
        <v/>
      </c>
    </row>
    <row r="124" spans="1:7" x14ac:dyDescent="0.25">
      <c r="A124" t="str">
        <f ca="1">IF($E124="NEW!",Comparison!S124,"")</f>
        <v/>
      </c>
      <c r="B124" t="str">
        <f ca="1">IF($E124="NEW!",Comparison!T124,"")</f>
        <v/>
      </c>
      <c r="C124" t="str">
        <f ca="1">IF($E124="NEW!",Comparison!U124,"")</f>
        <v/>
      </c>
      <c r="E124" t="str">
        <f ca="1">IF(ISREF(INDIRECT(CONCATENATE($J$1,"!$A$1"))),IF(Comparison!AA124=0,"",IF(COUNTIF(INDIRECT(CONCATENATE($J$1,"!$I$2")):INDIRECT(CONCATENATE($J$1,"!$I$1001")),Comparison!AA124)=0,"NEW!","")),"CUD Name!")</f>
        <v/>
      </c>
      <c r="F124" t="str">
        <f ca="1">IF(($E124="NEW!"),IF(COUNTIF(Comparison!#REF!,Comparison!AA124)=0,"Not Found",MATCH(Comparison!AA124,Comparison!#REF!,0)+1),"")</f>
        <v/>
      </c>
      <c r="G124" t="str">
        <f t="shared" ca="1" si="1"/>
        <v/>
      </c>
    </row>
    <row r="125" spans="1:7" x14ac:dyDescent="0.25">
      <c r="A125" t="str">
        <f ca="1">IF($E125="NEW!",Comparison!S125,"")</f>
        <v/>
      </c>
      <c r="B125" t="str">
        <f ca="1">IF($E125="NEW!",Comparison!T125,"")</f>
        <v/>
      </c>
      <c r="C125" t="str">
        <f ca="1">IF($E125="NEW!",Comparison!U125,"")</f>
        <v/>
      </c>
      <c r="E125" t="str">
        <f ca="1">IF(ISREF(INDIRECT(CONCATENATE($J$1,"!$A$1"))),IF(Comparison!AA125=0,"",IF(COUNTIF(INDIRECT(CONCATENATE($J$1,"!$I$2")):INDIRECT(CONCATENATE($J$1,"!$I$1001")),Comparison!AA125)=0,"NEW!","")),"CUD Name!")</f>
        <v/>
      </c>
      <c r="F125" t="str">
        <f ca="1">IF(($E125="NEW!"),IF(COUNTIF(Comparison!#REF!,Comparison!AA125)=0,"Not Found",MATCH(Comparison!AA125,Comparison!#REF!,0)+1),"")</f>
        <v/>
      </c>
      <c r="G125" t="str">
        <f t="shared" ca="1" si="1"/>
        <v/>
      </c>
    </row>
    <row r="126" spans="1:7" x14ac:dyDescent="0.25">
      <c r="A126" t="str">
        <f ca="1">IF($E126="NEW!",Comparison!S126,"")</f>
        <v/>
      </c>
      <c r="B126" t="str">
        <f ca="1">IF($E126="NEW!",Comparison!T126,"")</f>
        <v/>
      </c>
      <c r="C126" t="str">
        <f ca="1">IF($E126="NEW!",Comparison!U126,"")</f>
        <v/>
      </c>
      <c r="E126" t="str">
        <f ca="1">IF(ISREF(INDIRECT(CONCATENATE($J$1,"!$A$1"))),IF(Comparison!AA126=0,"",IF(COUNTIF(INDIRECT(CONCATENATE($J$1,"!$I$2")):INDIRECT(CONCATENATE($J$1,"!$I$1001")),Comparison!AA126)=0,"NEW!","")),"CUD Name!")</f>
        <v/>
      </c>
      <c r="F126" t="str">
        <f ca="1">IF(($E126="NEW!"),IF(COUNTIF(Comparison!#REF!,Comparison!AA126)=0,"Not Found",MATCH(Comparison!AA126,Comparison!#REF!,0)+1),"")</f>
        <v/>
      </c>
      <c r="G126" t="str">
        <f t="shared" ca="1" si="1"/>
        <v/>
      </c>
    </row>
    <row r="127" spans="1:7" x14ac:dyDescent="0.25">
      <c r="A127" t="str">
        <f ca="1">IF($E127="NEW!",Comparison!S127,"")</f>
        <v/>
      </c>
      <c r="B127" t="str">
        <f ca="1">IF($E127="NEW!",Comparison!T127,"")</f>
        <v/>
      </c>
      <c r="C127" t="str">
        <f ca="1">IF($E127="NEW!",Comparison!U127,"")</f>
        <v/>
      </c>
      <c r="E127" t="str">
        <f ca="1">IF(ISREF(INDIRECT(CONCATENATE($J$1,"!$A$1"))),IF(Comparison!AA127=0,"",IF(COUNTIF(INDIRECT(CONCATENATE($J$1,"!$I$2")):INDIRECT(CONCATENATE($J$1,"!$I$1001")),Comparison!AA127)=0,"NEW!","")),"CUD Name!")</f>
        <v/>
      </c>
      <c r="F127" t="str">
        <f ca="1">IF(($E127="NEW!"),IF(COUNTIF(Comparison!#REF!,Comparison!AA127)=0,"Not Found",MATCH(Comparison!AA127,Comparison!#REF!,0)+1),"")</f>
        <v/>
      </c>
      <c r="G127" t="str">
        <f t="shared" ca="1" si="1"/>
        <v/>
      </c>
    </row>
    <row r="128" spans="1:7" x14ac:dyDescent="0.25">
      <c r="A128" t="str">
        <f ca="1">IF($E128="NEW!",Comparison!S128,"")</f>
        <v/>
      </c>
      <c r="B128" t="str">
        <f ca="1">IF($E128="NEW!",Comparison!T128,"")</f>
        <v/>
      </c>
      <c r="C128" t="str">
        <f ca="1">IF($E128="NEW!",Comparison!U128,"")</f>
        <v/>
      </c>
      <c r="E128" t="str">
        <f ca="1">IF(ISREF(INDIRECT(CONCATENATE($J$1,"!$A$1"))),IF(Comparison!AA128=0,"",IF(COUNTIF(INDIRECT(CONCATENATE($J$1,"!$I$2")):INDIRECT(CONCATENATE($J$1,"!$I$1001")),Comparison!AA128)=0,"NEW!","")),"CUD Name!")</f>
        <v/>
      </c>
      <c r="F128" t="str">
        <f ca="1">IF(($E128="NEW!"),IF(COUNTIF(Comparison!#REF!,Comparison!AA128)=0,"Not Found",MATCH(Comparison!AA128,Comparison!#REF!,0)+1),"")</f>
        <v/>
      </c>
      <c r="G128" t="str">
        <f t="shared" ca="1" si="1"/>
        <v/>
      </c>
    </row>
    <row r="129" spans="1:7" x14ac:dyDescent="0.25">
      <c r="A129" t="str">
        <f ca="1">IF($E129="NEW!",Comparison!S129,"")</f>
        <v/>
      </c>
      <c r="B129" t="str">
        <f ca="1">IF($E129="NEW!",Comparison!T129,"")</f>
        <v/>
      </c>
      <c r="C129" t="str">
        <f ca="1">IF($E129="NEW!",Comparison!U129,"")</f>
        <v/>
      </c>
      <c r="E129" t="str">
        <f ca="1">IF(ISREF(INDIRECT(CONCATENATE($J$1,"!$A$1"))),IF(Comparison!AA129=0,"",IF(COUNTIF(INDIRECT(CONCATENATE($J$1,"!$I$2")):INDIRECT(CONCATENATE($J$1,"!$I$1001")),Comparison!AA129)=0,"NEW!","")),"CUD Name!")</f>
        <v/>
      </c>
      <c r="F129" t="str">
        <f ca="1">IF(($E129="NEW!"),IF(COUNTIF(Comparison!#REF!,Comparison!AA129)=0,"Not Found",MATCH(Comparison!AA129,Comparison!#REF!,0)+1),"")</f>
        <v/>
      </c>
      <c r="G129" t="str">
        <f t="shared" ca="1" si="1"/>
        <v/>
      </c>
    </row>
    <row r="130" spans="1:7" x14ac:dyDescent="0.25">
      <c r="A130" t="str">
        <f ca="1">IF($E130="NEW!",Comparison!S130,"")</f>
        <v/>
      </c>
      <c r="B130" t="str">
        <f ca="1">IF($E130="NEW!",Comparison!T130,"")</f>
        <v/>
      </c>
      <c r="C130" t="str">
        <f ca="1">IF($E130="NEW!",Comparison!U130,"")</f>
        <v/>
      </c>
      <c r="E130" t="str">
        <f ca="1">IF(ISREF(INDIRECT(CONCATENATE($J$1,"!$A$1"))),IF(Comparison!AA130=0,"",IF(COUNTIF(INDIRECT(CONCATENATE($J$1,"!$I$2")):INDIRECT(CONCATENATE($J$1,"!$I$1001")),Comparison!AA130)=0,"NEW!","")),"CUD Name!")</f>
        <v/>
      </c>
      <c r="F130" t="str">
        <f ca="1">IF(($E130="NEW!"),IF(COUNTIF(Comparison!#REF!,Comparison!AA130)=0,"Not Found",MATCH(Comparison!AA130,Comparison!#REF!,0)+1),"")</f>
        <v/>
      </c>
      <c r="G130" t="str">
        <f t="shared" ca="1" si="1"/>
        <v/>
      </c>
    </row>
    <row r="131" spans="1:7" x14ac:dyDescent="0.25">
      <c r="A131" t="str">
        <f ca="1">IF($E131="NEW!",Comparison!S131,"")</f>
        <v/>
      </c>
      <c r="B131" t="str">
        <f ca="1">IF($E131="NEW!",Comparison!T131,"")</f>
        <v/>
      </c>
      <c r="C131" t="str">
        <f ca="1">IF($E131="NEW!",Comparison!U131,"")</f>
        <v/>
      </c>
      <c r="E131" t="str">
        <f ca="1">IF(ISREF(INDIRECT(CONCATENATE($J$1,"!$A$1"))),IF(Comparison!AA131=0,"",IF(COUNTIF(INDIRECT(CONCATENATE($J$1,"!$I$2")):INDIRECT(CONCATENATE($J$1,"!$I$1001")),Comparison!AA131)=0,"NEW!","")),"CUD Name!")</f>
        <v/>
      </c>
      <c r="F131" t="str">
        <f ca="1">IF(($E131="NEW!"),IF(COUNTIF(Comparison!#REF!,Comparison!AA131)=0,"Not Found",MATCH(Comparison!AA131,Comparison!#REF!,0)+1),"")</f>
        <v/>
      </c>
      <c r="G131" t="str">
        <f t="shared" ref="G131:G194" ca="1" si="2">IF($E131&lt;&gt;"NEW!","",IF(F131="Not Found","Check AY",IF((INDIRECT(CONCATENATE("Comparison!AQ",F131))="Not Found")*(INDIRECT(CONCATENATE("Comparison!L",F131))&lt;&gt;""),"Check Override",INDIRECT(CONCATENATE("Comparison!AQ",F131)))))</f>
        <v/>
      </c>
    </row>
    <row r="132" spans="1:7" x14ac:dyDescent="0.25">
      <c r="A132" t="str">
        <f ca="1">IF($E132="NEW!",Comparison!S132,"")</f>
        <v/>
      </c>
      <c r="B132" t="str">
        <f ca="1">IF($E132="NEW!",Comparison!T132,"")</f>
        <v/>
      </c>
      <c r="C132" t="str">
        <f ca="1">IF($E132="NEW!",Comparison!U132,"")</f>
        <v/>
      </c>
      <c r="E132" t="str">
        <f ca="1">IF(ISREF(INDIRECT(CONCATENATE($J$1,"!$A$1"))),IF(Comparison!AA132=0,"",IF(COUNTIF(INDIRECT(CONCATENATE($J$1,"!$I$2")):INDIRECT(CONCATENATE($J$1,"!$I$1001")),Comparison!AA132)=0,"NEW!","")),"CUD Name!")</f>
        <v/>
      </c>
      <c r="F132" t="str">
        <f ca="1">IF(($E132="NEW!"),IF(COUNTIF(Comparison!#REF!,Comparison!AA132)=0,"Not Found",MATCH(Comparison!AA132,Comparison!#REF!,0)+1),"")</f>
        <v/>
      </c>
      <c r="G132" t="str">
        <f t="shared" ca="1" si="2"/>
        <v/>
      </c>
    </row>
    <row r="133" spans="1:7" x14ac:dyDescent="0.25">
      <c r="A133" t="str">
        <f ca="1">IF($E133="NEW!",Comparison!S133,"")</f>
        <v/>
      </c>
      <c r="B133" t="str">
        <f ca="1">IF($E133="NEW!",Comparison!T133,"")</f>
        <v/>
      </c>
      <c r="C133" t="str">
        <f ca="1">IF($E133="NEW!",Comparison!U133,"")</f>
        <v/>
      </c>
      <c r="E133" t="str">
        <f ca="1">IF(ISREF(INDIRECT(CONCATENATE($J$1,"!$A$1"))),IF(Comparison!AA133=0,"",IF(COUNTIF(INDIRECT(CONCATENATE($J$1,"!$I$2")):INDIRECT(CONCATENATE($J$1,"!$I$1001")),Comparison!AA133)=0,"NEW!","")),"CUD Name!")</f>
        <v/>
      </c>
      <c r="F133" t="str">
        <f ca="1">IF(($E133="NEW!"),IF(COUNTIF(Comparison!#REF!,Comparison!AA133)=0,"Not Found",MATCH(Comparison!AA133,Comparison!#REF!,0)+1),"")</f>
        <v/>
      </c>
      <c r="G133" t="str">
        <f t="shared" ca="1" si="2"/>
        <v/>
      </c>
    </row>
    <row r="134" spans="1:7" x14ac:dyDescent="0.25">
      <c r="A134" t="str">
        <f ca="1">IF($E134="NEW!",Comparison!S134,"")</f>
        <v/>
      </c>
      <c r="B134" t="str">
        <f ca="1">IF($E134="NEW!",Comparison!T134,"")</f>
        <v/>
      </c>
      <c r="C134" t="str">
        <f ca="1">IF($E134="NEW!",Comparison!U134,"")</f>
        <v/>
      </c>
      <c r="E134" t="str">
        <f ca="1">IF(ISREF(INDIRECT(CONCATENATE($J$1,"!$A$1"))),IF(Comparison!AA134=0,"",IF(COUNTIF(INDIRECT(CONCATENATE($J$1,"!$I$2")):INDIRECT(CONCATENATE($J$1,"!$I$1001")),Comparison!AA134)=0,"NEW!","")),"CUD Name!")</f>
        <v/>
      </c>
      <c r="F134" t="str">
        <f ca="1">IF(($E134="NEW!"),IF(COUNTIF(Comparison!#REF!,Comparison!AA134)=0,"Not Found",MATCH(Comparison!AA134,Comparison!#REF!,0)+1),"")</f>
        <v/>
      </c>
      <c r="G134" t="str">
        <f t="shared" ca="1" si="2"/>
        <v/>
      </c>
    </row>
    <row r="135" spans="1:7" x14ac:dyDescent="0.25">
      <c r="A135" t="str">
        <f ca="1">IF($E135="NEW!",Comparison!S135,"")</f>
        <v/>
      </c>
      <c r="B135" t="str">
        <f ca="1">IF($E135="NEW!",Comparison!T135,"")</f>
        <v/>
      </c>
      <c r="C135" t="str">
        <f ca="1">IF($E135="NEW!",Comparison!U135,"")</f>
        <v/>
      </c>
      <c r="E135" t="str">
        <f ca="1">IF(ISREF(INDIRECT(CONCATENATE($J$1,"!$A$1"))),IF(Comparison!AA135=0,"",IF(COUNTIF(INDIRECT(CONCATENATE($J$1,"!$I$2")):INDIRECT(CONCATENATE($J$1,"!$I$1001")),Comparison!AA135)=0,"NEW!","")),"CUD Name!")</f>
        <v/>
      </c>
      <c r="F135" t="str">
        <f ca="1">IF(($E135="NEW!"),IF(COUNTIF(Comparison!#REF!,Comparison!AA135)=0,"Not Found",MATCH(Comparison!AA135,Comparison!#REF!,0)+1),"")</f>
        <v/>
      </c>
      <c r="G135" t="str">
        <f t="shared" ca="1" si="2"/>
        <v/>
      </c>
    </row>
    <row r="136" spans="1:7" x14ac:dyDescent="0.25">
      <c r="A136" t="str">
        <f ca="1">IF($E136="NEW!",Comparison!S136,"")</f>
        <v/>
      </c>
      <c r="B136" t="str">
        <f ca="1">IF($E136="NEW!",Comparison!T136,"")</f>
        <v/>
      </c>
      <c r="C136" t="str">
        <f ca="1">IF($E136="NEW!",Comparison!U136,"")</f>
        <v/>
      </c>
      <c r="E136" t="str">
        <f ca="1">IF(ISREF(INDIRECT(CONCATENATE($J$1,"!$A$1"))),IF(Comparison!AA136=0,"",IF(COUNTIF(INDIRECT(CONCATENATE($J$1,"!$I$2")):INDIRECT(CONCATENATE($J$1,"!$I$1001")),Comparison!AA136)=0,"NEW!","")),"CUD Name!")</f>
        <v/>
      </c>
      <c r="F136" t="str">
        <f ca="1">IF(($E136="NEW!"),IF(COUNTIF(Comparison!#REF!,Comparison!AA136)=0,"Not Found",MATCH(Comparison!AA136,Comparison!#REF!,0)+1),"")</f>
        <v/>
      </c>
      <c r="G136" t="str">
        <f t="shared" ca="1" si="2"/>
        <v/>
      </c>
    </row>
    <row r="137" spans="1:7" x14ac:dyDescent="0.25">
      <c r="A137" t="str">
        <f ca="1">IF($E137="NEW!",Comparison!S137,"")</f>
        <v/>
      </c>
      <c r="B137" t="str">
        <f ca="1">IF($E137="NEW!",Comparison!T137,"")</f>
        <v/>
      </c>
      <c r="C137" t="str">
        <f ca="1">IF($E137="NEW!",Comparison!U137,"")</f>
        <v/>
      </c>
      <c r="E137" t="str">
        <f ca="1">IF(ISREF(INDIRECT(CONCATENATE($J$1,"!$A$1"))),IF(Comparison!AA137=0,"",IF(COUNTIF(INDIRECT(CONCATENATE($J$1,"!$I$2")):INDIRECT(CONCATENATE($J$1,"!$I$1001")),Comparison!AA137)=0,"NEW!","")),"CUD Name!")</f>
        <v/>
      </c>
      <c r="F137" t="str">
        <f ca="1">IF(($E137="NEW!"),IF(COUNTIF(Comparison!#REF!,Comparison!AA137)=0,"Not Found",MATCH(Comparison!AA137,Comparison!#REF!,0)+1),"")</f>
        <v/>
      </c>
      <c r="G137" t="str">
        <f t="shared" ca="1" si="2"/>
        <v/>
      </c>
    </row>
    <row r="138" spans="1:7" x14ac:dyDescent="0.25">
      <c r="A138" t="str">
        <f ca="1">IF($E138="NEW!",Comparison!S138,"")</f>
        <v/>
      </c>
      <c r="B138" t="str">
        <f ca="1">IF($E138="NEW!",Comparison!T138,"")</f>
        <v/>
      </c>
      <c r="C138" t="str">
        <f ca="1">IF($E138="NEW!",Comparison!U138,"")</f>
        <v/>
      </c>
      <c r="E138" t="str">
        <f ca="1">IF(ISREF(INDIRECT(CONCATENATE($J$1,"!$A$1"))),IF(Comparison!AA138=0,"",IF(COUNTIF(INDIRECT(CONCATENATE($J$1,"!$I$2")):INDIRECT(CONCATENATE($J$1,"!$I$1001")),Comparison!AA138)=0,"NEW!","")),"CUD Name!")</f>
        <v/>
      </c>
      <c r="F138" t="str">
        <f ca="1">IF(($E138="NEW!"),IF(COUNTIF(Comparison!#REF!,Comparison!AA138)=0,"Not Found",MATCH(Comparison!AA138,Comparison!#REF!,0)+1),"")</f>
        <v/>
      </c>
      <c r="G138" t="str">
        <f t="shared" ca="1" si="2"/>
        <v/>
      </c>
    </row>
    <row r="139" spans="1:7" x14ac:dyDescent="0.25">
      <c r="A139" t="str">
        <f ca="1">IF($E139="NEW!",Comparison!S139,"")</f>
        <v/>
      </c>
      <c r="B139" t="str">
        <f ca="1">IF($E139="NEW!",Comparison!T139,"")</f>
        <v/>
      </c>
      <c r="C139" t="str">
        <f ca="1">IF($E139="NEW!",Comparison!U139,"")</f>
        <v/>
      </c>
      <c r="E139" t="str">
        <f ca="1">IF(ISREF(INDIRECT(CONCATENATE($J$1,"!$A$1"))),IF(Comparison!AA139=0,"",IF(COUNTIF(INDIRECT(CONCATENATE($J$1,"!$I$2")):INDIRECT(CONCATENATE($J$1,"!$I$1001")),Comparison!AA139)=0,"NEW!","")),"CUD Name!")</f>
        <v/>
      </c>
      <c r="F139" t="str">
        <f ca="1">IF(($E139="NEW!"),IF(COUNTIF(Comparison!#REF!,Comparison!AA139)=0,"Not Found",MATCH(Comparison!AA139,Comparison!#REF!,0)+1),"")</f>
        <v/>
      </c>
      <c r="G139" t="str">
        <f t="shared" ca="1" si="2"/>
        <v/>
      </c>
    </row>
    <row r="140" spans="1:7" x14ac:dyDescent="0.25">
      <c r="A140" t="str">
        <f ca="1">IF($E140="NEW!",Comparison!S140,"")</f>
        <v/>
      </c>
      <c r="B140" t="str">
        <f ca="1">IF($E140="NEW!",Comparison!T140,"")</f>
        <v/>
      </c>
      <c r="C140" t="str">
        <f ca="1">IF($E140="NEW!",Comparison!U140,"")</f>
        <v/>
      </c>
      <c r="E140" t="str">
        <f ca="1">IF(ISREF(INDIRECT(CONCATENATE($J$1,"!$A$1"))),IF(Comparison!AA140=0,"",IF(COUNTIF(INDIRECT(CONCATENATE($J$1,"!$I$2")):INDIRECT(CONCATENATE($J$1,"!$I$1001")),Comparison!AA140)=0,"NEW!","")),"CUD Name!")</f>
        <v/>
      </c>
      <c r="F140" t="str">
        <f ca="1">IF(($E140="NEW!"),IF(COUNTIF(Comparison!#REF!,Comparison!AA140)=0,"Not Found",MATCH(Comparison!AA140,Comparison!#REF!,0)+1),"")</f>
        <v/>
      </c>
      <c r="G140" t="str">
        <f t="shared" ca="1" si="2"/>
        <v/>
      </c>
    </row>
    <row r="141" spans="1:7" x14ac:dyDescent="0.25">
      <c r="A141" t="str">
        <f ca="1">IF($E141="NEW!",Comparison!S141,"")</f>
        <v/>
      </c>
      <c r="B141" t="str">
        <f ca="1">IF($E141="NEW!",Comparison!T141,"")</f>
        <v/>
      </c>
      <c r="C141" t="str">
        <f ca="1">IF($E141="NEW!",Comparison!U141,"")</f>
        <v/>
      </c>
      <c r="E141" t="str">
        <f ca="1">IF(ISREF(INDIRECT(CONCATENATE($J$1,"!$A$1"))),IF(Comparison!AA141=0,"",IF(COUNTIF(INDIRECT(CONCATENATE($J$1,"!$I$2")):INDIRECT(CONCATENATE($J$1,"!$I$1001")),Comparison!AA141)=0,"NEW!","")),"CUD Name!")</f>
        <v/>
      </c>
      <c r="F141" t="str">
        <f ca="1">IF(($E141="NEW!"),IF(COUNTIF(Comparison!#REF!,Comparison!AA141)=0,"Not Found",MATCH(Comparison!AA141,Comparison!#REF!,0)+1),"")</f>
        <v/>
      </c>
      <c r="G141" t="str">
        <f t="shared" ca="1" si="2"/>
        <v/>
      </c>
    </row>
    <row r="142" spans="1:7" x14ac:dyDescent="0.25">
      <c r="A142" t="str">
        <f ca="1">IF($E142="NEW!",Comparison!S142,"")</f>
        <v/>
      </c>
      <c r="B142" t="str">
        <f ca="1">IF($E142="NEW!",Comparison!T142,"")</f>
        <v/>
      </c>
      <c r="C142" t="str">
        <f ca="1">IF($E142="NEW!",Comparison!U142,"")</f>
        <v/>
      </c>
      <c r="E142" t="str">
        <f ca="1">IF(ISREF(INDIRECT(CONCATENATE($J$1,"!$A$1"))),IF(Comparison!AA142=0,"",IF(COUNTIF(INDIRECT(CONCATENATE($J$1,"!$I$2")):INDIRECT(CONCATENATE($J$1,"!$I$1001")),Comparison!AA142)=0,"NEW!","")),"CUD Name!")</f>
        <v/>
      </c>
      <c r="F142" t="str">
        <f ca="1">IF(($E142="NEW!"),IF(COUNTIF(Comparison!#REF!,Comparison!AA142)=0,"Not Found",MATCH(Comparison!AA142,Comparison!#REF!,0)+1),"")</f>
        <v/>
      </c>
      <c r="G142" t="str">
        <f t="shared" ca="1" si="2"/>
        <v/>
      </c>
    </row>
    <row r="143" spans="1:7" x14ac:dyDescent="0.25">
      <c r="A143" t="str">
        <f ca="1">IF($E143="NEW!",Comparison!S143,"")</f>
        <v/>
      </c>
      <c r="B143" t="str">
        <f ca="1">IF($E143="NEW!",Comparison!T143,"")</f>
        <v/>
      </c>
      <c r="C143" t="str">
        <f ca="1">IF($E143="NEW!",Comparison!U143,"")</f>
        <v/>
      </c>
      <c r="E143" t="str">
        <f ca="1">IF(ISREF(INDIRECT(CONCATENATE($J$1,"!$A$1"))),IF(Comparison!AA143=0,"",IF(COUNTIF(INDIRECT(CONCATENATE($J$1,"!$I$2")):INDIRECT(CONCATENATE($J$1,"!$I$1001")),Comparison!AA143)=0,"NEW!","")),"CUD Name!")</f>
        <v/>
      </c>
      <c r="F143" t="str">
        <f ca="1">IF(($E143="NEW!"),IF(COUNTIF(Comparison!#REF!,Comparison!AA143)=0,"Not Found",MATCH(Comparison!AA143,Comparison!#REF!,0)+1),"")</f>
        <v/>
      </c>
      <c r="G143" t="str">
        <f t="shared" ca="1" si="2"/>
        <v/>
      </c>
    </row>
    <row r="144" spans="1:7" x14ac:dyDescent="0.25">
      <c r="A144" t="str">
        <f ca="1">IF($E144="NEW!",Comparison!S144,"")</f>
        <v/>
      </c>
      <c r="B144" t="str">
        <f ca="1">IF($E144="NEW!",Comparison!T144,"")</f>
        <v/>
      </c>
      <c r="C144" t="str">
        <f ca="1">IF($E144="NEW!",Comparison!U144,"")</f>
        <v/>
      </c>
      <c r="E144" t="str">
        <f ca="1">IF(ISREF(INDIRECT(CONCATENATE($J$1,"!$A$1"))),IF(Comparison!AA144=0,"",IF(COUNTIF(INDIRECT(CONCATENATE($J$1,"!$I$2")):INDIRECT(CONCATENATE($J$1,"!$I$1001")),Comparison!AA144)=0,"NEW!","")),"CUD Name!")</f>
        <v/>
      </c>
      <c r="F144" t="str">
        <f ca="1">IF(($E144="NEW!"),IF(COUNTIF(Comparison!#REF!,Comparison!AA144)=0,"Not Found",MATCH(Comparison!AA144,Comparison!#REF!,0)+1),"")</f>
        <v/>
      </c>
      <c r="G144" t="str">
        <f t="shared" ca="1" si="2"/>
        <v/>
      </c>
    </row>
    <row r="145" spans="1:7" x14ac:dyDescent="0.25">
      <c r="A145" t="str">
        <f ca="1">IF($E145="NEW!",Comparison!S145,"")</f>
        <v/>
      </c>
      <c r="B145" t="str">
        <f ca="1">IF($E145="NEW!",Comparison!T145,"")</f>
        <v/>
      </c>
      <c r="C145" t="str">
        <f ca="1">IF($E145="NEW!",Comparison!U145,"")</f>
        <v/>
      </c>
      <c r="E145" t="str">
        <f ca="1">IF(ISREF(INDIRECT(CONCATENATE($J$1,"!$A$1"))),IF(Comparison!AA145=0,"",IF(COUNTIF(INDIRECT(CONCATENATE($J$1,"!$I$2")):INDIRECT(CONCATENATE($J$1,"!$I$1001")),Comparison!AA145)=0,"NEW!","")),"CUD Name!")</f>
        <v/>
      </c>
      <c r="F145" t="str">
        <f ca="1">IF(($E145="NEW!"),IF(COUNTIF(Comparison!#REF!,Comparison!AA145)=0,"Not Found",MATCH(Comparison!AA145,Comparison!#REF!,0)+1),"")</f>
        <v/>
      </c>
      <c r="G145" t="str">
        <f t="shared" ca="1" si="2"/>
        <v/>
      </c>
    </row>
    <row r="146" spans="1:7" x14ac:dyDescent="0.25">
      <c r="A146" t="str">
        <f ca="1">IF($E146="NEW!",Comparison!S146,"")</f>
        <v/>
      </c>
      <c r="B146" t="str">
        <f ca="1">IF($E146="NEW!",Comparison!T146,"")</f>
        <v/>
      </c>
      <c r="C146" t="str">
        <f ca="1">IF($E146="NEW!",Comparison!U146,"")</f>
        <v/>
      </c>
      <c r="E146" t="str">
        <f ca="1">IF(ISREF(INDIRECT(CONCATENATE($J$1,"!$A$1"))),IF(Comparison!AA146=0,"",IF(COUNTIF(INDIRECT(CONCATENATE($J$1,"!$I$2")):INDIRECT(CONCATENATE($J$1,"!$I$1001")),Comparison!AA146)=0,"NEW!","")),"CUD Name!")</f>
        <v/>
      </c>
      <c r="F146" t="str">
        <f ca="1">IF(($E146="NEW!"),IF(COUNTIF(Comparison!#REF!,Comparison!AA146)=0,"Not Found",MATCH(Comparison!AA146,Comparison!#REF!,0)+1),"")</f>
        <v/>
      </c>
      <c r="G146" t="str">
        <f t="shared" ca="1" si="2"/>
        <v/>
      </c>
    </row>
    <row r="147" spans="1:7" x14ac:dyDescent="0.25">
      <c r="A147" t="str">
        <f ca="1">IF($E147="NEW!",Comparison!S147,"")</f>
        <v/>
      </c>
      <c r="B147" t="str">
        <f ca="1">IF($E147="NEW!",Comparison!T147,"")</f>
        <v/>
      </c>
      <c r="C147" t="str">
        <f ca="1">IF($E147="NEW!",Comparison!U147,"")</f>
        <v/>
      </c>
      <c r="E147" t="str">
        <f ca="1">IF(ISREF(INDIRECT(CONCATENATE($J$1,"!$A$1"))),IF(Comparison!AA147=0,"",IF(COUNTIF(INDIRECT(CONCATENATE($J$1,"!$I$2")):INDIRECT(CONCATENATE($J$1,"!$I$1001")),Comparison!AA147)=0,"NEW!","")),"CUD Name!")</f>
        <v/>
      </c>
      <c r="F147" t="str">
        <f ca="1">IF(($E147="NEW!"),IF(COUNTIF(Comparison!#REF!,Comparison!AA147)=0,"Not Found",MATCH(Comparison!AA147,Comparison!#REF!,0)+1),"")</f>
        <v/>
      </c>
      <c r="G147" t="str">
        <f t="shared" ca="1" si="2"/>
        <v/>
      </c>
    </row>
    <row r="148" spans="1:7" x14ac:dyDescent="0.25">
      <c r="A148" t="str">
        <f ca="1">IF($E148="NEW!",Comparison!S148,"")</f>
        <v/>
      </c>
      <c r="B148" t="str">
        <f ca="1">IF($E148="NEW!",Comparison!T148,"")</f>
        <v/>
      </c>
      <c r="C148" t="str">
        <f ca="1">IF($E148="NEW!",Comparison!U148,"")</f>
        <v/>
      </c>
      <c r="E148" t="str">
        <f ca="1">IF(ISREF(INDIRECT(CONCATENATE($J$1,"!$A$1"))),IF(Comparison!AA148=0,"",IF(COUNTIF(INDIRECT(CONCATENATE($J$1,"!$I$2")):INDIRECT(CONCATENATE($J$1,"!$I$1001")),Comparison!AA148)=0,"NEW!","")),"CUD Name!")</f>
        <v/>
      </c>
      <c r="F148" t="str">
        <f ca="1">IF(($E148="NEW!"),IF(COUNTIF(Comparison!#REF!,Comparison!AA148)=0,"Not Found",MATCH(Comparison!AA148,Comparison!#REF!,0)+1),"")</f>
        <v/>
      </c>
      <c r="G148" t="str">
        <f t="shared" ca="1" si="2"/>
        <v/>
      </c>
    </row>
    <row r="149" spans="1:7" x14ac:dyDescent="0.25">
      <c r="A149" t="str">
        <f ca="1">IF($E149="NEW!",Comparison!S149,"")</f>
        <v/>
      </c>
      <c r="B149" t="str">
        <f ca="1">IF($E149="NEW!",Comparison!T149,"")</f>
        <v/>
      </c>
      <c r="C149" t="str">
        <f ca="1">IF($E149="NEW!",Comparison!U149,"")</f>
        <v/>
      </c>
      <c r="E149" t="str">
        <f ca="1">IF(ISREF(INDIRECT(CONCATENATE($J$1,"!$A$1"))),IF(Comparison!AA149=0,"",IF(COUNTIF(INDIRECT(CONCATENATE($J$1,"!$I$2")):INDIRECT(CONCATENATE($J$1,"!$I$1001")),Comparison!AA149)=0,"NEW!","")),"CUD Name!")</f>
        <v/>
      </c>
      <c r="F149" t="str">
        <f ca="1">IF(($E149="NEW!"),IF(COUNTIF(Comparison!#REF!,Comparison!AA149)=0,"Not Found",MATCH(Comparison!AA149,Comparison!#REF!,0)+1),"")</f>
        <v/>
      </c>
      <c r="G149" t="str">
        <f t="shared" ca="1" si="2"/>
        <v/>
      </c>
    </row>
    <row r="150" spans="1:7" x14ac:dyDescent="0.25">
      <c r="A150" t="str">
        <f ca="1">IF($E150="NEW!",Comparison!S150,"")</f>
        <v/>
      </c>
      <c r="B150" t="str">
        <f ca="1">IF($E150="NEW!",Comparison!T150,"")</f>
        <v/>
      </c>
      <c r="C150" t="str">
        <f ca="1">IF($E150="NEW!",Comparison!U150,"")</f>
        <v/>
      </c>
      <c r="E150" t="str">
        <f ca="1">IF(ISREF(INDIRECT(CONCATENATE($J$1,"!$A$1"))),IF(Comparison!AA150=0,"",IF(COUNTIF(INDIRECT(CONCATENATE($J$1,"!$I$2")):INDIRECT(CONCATENATE($J$1,"!$I$1001")),Comparison!AA150)=0,"NEW!","")),"CUD Name!")</f>
        <v/>
      </c>
      <c r="F150" t="str">
        <f ca="1">IF(($E150="NEW!"),IF(COUNTIF(Comparison!#REF!,Comparison!AA150)=0,"Not Found",MATCH(Comparison!AA150,Comparison!#REF!,0)+1),"")</f>
        <v/>
      </c>
      <c r="G150" t="str">
        <f t="shared" ca="1" si="2"/>
        <v/>
      </c>
    </row>
    <row r="151" spans="1:7" x14ac:dyDescent="0.25">
      <c r="A151" t="str">
        <f ca="1">IF($E151="NEW!",Comparison!S151,"")</f>
        <v/>
      </c>
      <c r="B151" t="str">
        <f ca="1">IF($E151="NEW!",Comparison!T151,"")</f>
        <v/>
      </c>
      <c r="C151" t="str">
        <f ca="1">IF($E151="NEW!",Comparison!U151,"")</f>
        <v/>
      </c>
      <c r="E151" t="str">
        <f ca="1">IF(ISREF(INDIRECT(CONCATENATE($J$1,"!$A$1"))),IF(Comparison!AA151=0,"",IF(COUNTIF(INDIRECT(CONCATENATE($J$1,"!$I$2")):INDIRECT(CONCATENATE($J$1,"!$I$1001")),Comparison!AA151)=0,"NEW!","")),"CUD Name!")</f>
        <v/>
      </c>
      <c r="F151" t="str">
        <f ca="1">IF(($E151="NEW!"),IF(COUNTIF(Comparison!#REF!,Comparison!AA151)=0,"Not Found",MATCH(Comparison!AA151,Comparison!#REF!,0)+1),"")</f>
        <v/>
      </c>
      <c r="G151" t="str">
        <f t="shared" ca="1" si="2"/>
        <v/>
      </c>
    </row>
    <row r="152" spans="1:7" x14ac:dyDescent="0.25">
      <c r="A152" t="str">
        <f ca="1">IF($E152="NEW!",Comparison!S152,"")</f>
        <v/>
      </c>
      <c r="B152" t="str">
        <f ca="1">IF($E152="NEW!",Comparison!T152,"")</f>
        <v/>
      </c>
      <c r="C152" t="str">
        <f ca="1">IF($E152="NEW!",Comparison!U152,"")</f>
        <v/>
      </c>
      <c r="E152" t="str">
        <f ca="1">IF(ISREF(INDIRECT(CONCATENATE($J$1,"!$A$1"))),IF(Comparison!AA152=0,"",IF(COUNTIF(INDIRECT(CONCATENATE($J$1,"!$I$2")):INDIRECT(CONCATENATE($J$1,"!$I$1001")),Comparison!AA152)=0,"NEW!","")),"CUD Name!")</f>
        <v/>
      </c>
      <c r="F152" t="str">
        <f ca="1">IF(($E152="NEW!"),IF(COUNTIF(Comparison!#REF!,Comparison!AA152)=0,"Not Found",MATCH(Comparison!AA152,Comparison!#REF!,0)+1),"")</f>
        <v/>
      </c>
      <c r="G152" t="str">
        <f t="shared" ca="1" si="2"/>
        <v/>
      </c>
    </row>
    <row r="153" spans="1:7" x14ac:dyDescent="0.25">
      <c r="A153" t="str">
        <f ca="1">IF($E153="NEW!",Comparison!S153,"")</f>
        <v/>
      </c>
      <c r="B153" t="str">
        <f ca="1">IF($E153="NEW!",Comparison!T153,"")</f>
        <v/>
      </c>
      <c r="C153" t="str">
        <f ca="1">IF($E153="NEW!",Comparison!U153,"")</f>
        <v/>
      </c>
      <c r="E153" t="str">
        <f ca="1">IF(ISREF(INDIRECT(CONCATENATE($J$1,"!$A$1"))),IF(Comparison!AA153=0,"",IF(COUNTIF(INDIRECT(CONCATENATE($J$1,"!$I$2")):INDIRECT(CONCATENATE($J$1,"!$I$1001")),Comparison!AA153)=0,"NEW!","")),"CUD Name!")</f>
        <v/>
      </c>
      <c r="F153" t="str">
        <f ca="1">IF(($E153="NEW!"),IF(COUNTIF(Comparison!#REF!,Comparison!AA153)=0,"Not Found",MATCH(Comparison!AA153,Comparison!#REF!,0)+1),"")</f>
        <v/>
      </c>
      <c r="G153" t="str">
        <f t="shared" ca="1" si="2"/>
        <v/>
      </c>
    </row>
    <row r="154" spans="1:7" x14ac:dyDescent="0.25">
      <c r="A154" t="str">
        <f ca="1">IF($E154="NEW!",Comparison!S154,"")</f>
        <v/>
      </c>
      <c r="B154" t="str">
        <f ca="1">IF($E154="NEW!",Comparison!T154,"")</f>
        <v/>
      </c>
      <c r="C154" t="str">
        <f ca="1">IF($E154="NEW!",Comparison!U154,"")</f>
        <v/>
      </c>
      <c r="E154" t="str">
        <f ca="1">IF(ISREF(INDIRECT(CONCATENATE($J$1,"!$A$1"))),IF(Comparison!AA154=0,"",IF(COUNTIF(INDIRECT(CONCATENATE($J$1,"!$I$2")):INDIRECT(CONCATENATE($J$1,"!$I$1001")),Comparison!AA154)=0,"NEW!","")),"CUD Name!")</f>
        <v/>
      </c>
      <c r="F154" t="str">
        <f ca="1">IF(($E154="NEW!"),IF(COUNTIF(Comparison!#REF!,Comparison!AA154)=0,"Not Found",MATCH(Comparison!AA154,Comparison!#REF!,0)+1),"")</f>
        <v/>
      </c>
      <c r="G154" t="str">
        <f t="shared" ca="1" si="2"/>
        <v/>
      </c>
    </row>
    <row r="155" spans="1:7" x14ac:dyDescent="0.25">
      <c r="A155" t="str">
        <f ca="1">IF($E155="NEW!",Comparison!S155,"")</f>
        <v/>
      </c>
      <c r="B155" t="str">
        <f ca="1">IF($E155="NEW!",Comparison!T155,"")</f>
        <v/>
      </c>
      <c r="C155" t="str">
        <f ca="1">IF($E155="NEW!",Comparison!U155,"")</f>
        <v/>
      </c>
      <c r="E155" t="str">
        <f ca="1">IF(ISREF(INDIRECT(CONCATENATE($J$1,"!$A$1"))),IF(Comparison!AA155=0,"",IF(COUNTIF(INDIRECT(CONCATENATE($J$1,"!$I$2")):INDIRECT(CONCATENATE($J$1,"!$I$1001")),Comparison!AA155)=0,"NEW!","")),"CUD Name!")</f>
        <v/>
      </c>
      <c r="F155" t="str">
        <f ca="1">IF(($E155="NEW!"),IF(COUNTIF(Comparison!#REF!,Comparison!AA155)=0,"Not Found",MATCH(Comparison!AA155,Comparison!#REF!,0)+1),"")</f>
        <v/>
      </c>
      <c r="G155" t="str">
        <f t="shared" ca="1" si="2"/>
        <v/>
      </c>
    </row>
    <row r="156" spans="1:7" x14ac:dyDescent="0.25">
      <c r="A156" t="str">
        <f ca="1">IF($E156="NEW!",Comparison!S156,"")</f>
        <v/>
      </c>
      <c r="B156" t="str">
        <f ca="1">IF($E156="NEW!",Comparison!T156,"")</f>
        <v/>
      </c>
      <c r="C156" t="str">
        <f ca="1">IF($E156="NEW!",Comparison!U156,"")</f>
        <v/>
      </c>
      <c r="E156" t="str">
        <f ca="1">IF(ISREF(INDIRECT(CONCATENATE($J$1,"!$A$1"))),IF(Comparison!AA156=0,"",IF(COUNTIF(INDIRECT(CONCATENATE($J$1,"!$I$2")):INDIRECT(CONCATENATE($J$1,"!$I$1001")),Comparison!AA156)=0,"NEW!","")),"CUD Name!")</f>
        <v/>
      </c>
      <c r="F156" t="str">
        <f ca="1">IF(($E156="NEW!"),IF(COUNTIF(Comparison!#REF!,Comparison!AA156)=0,"Not Found",MATCH(Comparison!AA156,Comparison!#REF!,0)+1),"")</f>
        <v/>
      </c>
      <c r="G156" t="str">
        <f t="shared" ca="1" si="2"/>
        <v/>
      </c>
    </row>
    <row r="157" spans="1:7" x14ac:dyDescent="0.25">
      <c r="A157" t="str">
        <f ca="1">IF($E157="NEW!",Comparison!S157,"")</f>
        <v/>
      </c>
      <c r="B157" t="str">
        <f ca="1">IF($E157="NEW!",Comparison!T157,"")</f>
        <v/>
      </c>
      <c r="C157" t="str">
        <f ca="1">IF($E157="NEW!",Comparison!U157,"")</f>
        <v/>
      </c>
      <c r="E157" t="str">
        <f ca="1">IF(ISREF(INDIRECT(CONCATENATE($J$1,"!$A$1"))),IF(Comparison!AA157=0,"",IF(COUNTIF(INDIRECT(CONCATENATE($J$1,"!$I$2")):INDIRECT(CONCATENATE($J$1,"!$I$1001")),Comparison!AA157)=0,"NEW!","")),"CUD Name!")</f>
        <v/>
      </c>
      <c r="F157" t="str">
        <f ca="1">IF(($E157="NEW!"),IF(COUNTIF(Comparison!#REF!,Comparison!AA157)=0,"Not Found",MATCH(Comparison!AA157,Comparison!#REF!,0)+1),"")</f>
        <v/>
      </c>
      <c r="G157" t="str">
        <f t="shared" ca="1" si="2"/>
        <v/>
      </c>
    </row>
    <row r="158" spans="1:7" x14ac:dyDescent="0.25">
      <c r="A158" t="str">
        <f ca="1">IF($E158="NEW!",Comparison!S158,"")</f>
        <v/>
      </c>
      <c r="B158" t="str">
        <f ca="1">IF($E158="NEW!",Comparison!T158,"")</f>
        <v/>
      </c>
      <c r="C158" t="str">
        <f ca="1">IF($E158="NEW!",Comparison!U158,"")</f>
        <v/>
      </c>
      <c r="E158" t="str">
        <f ca="1">IF(ISREF(INDIRECT(CONCATENATE($J$1,"!$A$1"))),IF(Comparison!AA158=0,"",IF(COUNTIF(INDIRECT(CONCATENATE($J$1,"!$I$2")):INDIRECT(CONCATENATE($J$1,"!$I$1001")),Comparison!AA158)=0,"NEW!","")),"CUD Name!")</f>
        <v/>
      </c>
      <c r="F158" t="str">
        <f ca="1">IF(($E158="NEW!"),IF(COUNTIF(Comparison!#REF!,Comparison!AA158)=0,"Not Found",MATCH(Comparison!AA158,Comparison!#REF!,0)+1),"")</f>
        <v/>
      </c>
      <c r="G158" t="str">
        <f t="shared" ca="1" si="2"/>
        <v/>
      </c>
    </row>
    <row r="159" spans="1:7" x14ac:dyDescent="0.25">
      <c r="A159" t="str">
        <f ca="1">IF($E159="NEW!",Comparison!S159,"")</f>
        <v/>
      </c>
      <c r="B159" t="str">
        <f ca="1">IF($E159="NEW!",Comparison!T159,"")</f>
        <v/>
      </c>
      <c r="C159" t="str">
        <f ca="1">IF($E159="NEW!",Comparison!U159,"")</f>
        <v/>
      </c>
      <c r="E159" t="str">
        <f ca="1">IF(ISREF(INDIRECT(CONCATENATE($J$1,"!$A$1"))),IF(Comparison!AA159=0,"",IF(COUNTIF(INDIRECT(CONCATENATE($J$1,"!$I$2")):INDIRECT(CONCATENATE($J$1,"!$I$1001")),Comparison!AA159)=0,"NEW!","")),"CUD Name!")</f>
        <v/>
      </c>
      <c r="F159" t="str">
        <f ca="1">IF(($E159="NEW!"),IF(COUNTIF(Comparison!#REF!,Comparison!AA159)=0,"Not Found",MATCH(Comparison!AA159,Comparison!#REF!,0)+1),"")</f>
        <v/>
      </c>
      <c r="G159" t="str">
        <f t="shared" ca="1" si="2"/>
        <v/>
      </c>
    </row>
    <row r="160" spans="1:7" x14ac:dyDescent="0.25">
      <c r="A160" t="str">
        <f ca="1">IF($E160="NEW!",Comparison!S160,"")</f>
        <v/>
      </c>
      <c r="B160" t="str">
        <f ca="1">IF($E160="NEW!",Comparison!T160,"")</f>
        <v/>
      </c>
      <c r="C160" t="str">
        <f ca="1">IF($E160="NEW!",Comparison!U160,"")</f>
        <v/>
      </c>
      <c r="E160" t="str">
        <f ca="1">IF(ISREF(INDIRECT(CONCATENATE($J$1,"!$A$1"))),IF(Comparison!AA160=0,"",IF(COUNTIF(INDIRECT(CONCATENATE($J$1,"!$I$2")):INDIRECT(CONCATENATE($J$1,"!$I$1001")),Comparison!AA160)=0,"NEW!","")),"CUD Name!")</f>
        <v/>
      </c>
      <c r="F160" t="str">
        <f ca="1">IF(($E160="NEW!"),IF(COUNTIF(Comparison!#REF!,Comparison!AA160)=0,"Not Found",MATCH(Comparison!AA160,Comparison!#REF!,0)+1),"")</f>
        <v/>
      </c>
      <c r="G160" t="str">
        <f t="shared" ca="1" si="2"/>
        <v/>
      </c>
    </row>
    <row r="161" spans="1:7" x14ac:dyDescent="0.25">
      <c r="A161" t="str">
        <f ca="1">IF($E161="NEW!",Comparison!S161,"")</f>
        <v/>
      </c>
      <c r="B161" t="str">
        <f ca="1">IF($E161="NEW!",Comparison!T161,"")</f>
        <v/>
      </c>
      <c r="C161" t="str">
        <f ca="1">IF($E161="NEW!",Comparison!U161,"")</f>
        <v/>
      </c>
      <c r="E161" t="str">
        <f ca="1">IF(ISREF(INDIRECT(CONCATENATE($J$1,"!$A$1"))),IF(Comparison!AA161=0,"",IF(COUNTIF(INDIRECT(CONCATENATE($J$1,"!$I$2")):INDIRECT(CONCATENATE($J$1,"!$I$1001")),Comparison!AA161)=0,"NEW!","")),"CUD Name!")</f>
        <v/>
      </c>
      <c r="F161" t="str">
        <f ca="1">IF(($E161="NEW!"),IF(COUNTIF(Comparison!#REF!,Comparison!AA161)=0,"Not Found",MATCH(Comparison!AA161,Comparison!#REF!,0)+1),"")</f>
        <v/>
      </c>
      <c r="G161" t="str">
        <f t="shared" ca="1" si="2"/>
        <v/>
      </c>
    </row>
    <row r="162" spans="1:7" x14ac:dyDescent="0.25">
      <c r="A162" t="str">
        <f ca="1">IF($E162="NEW!",Comparison!S162,"")</f>
        <v/>
      </c>
      <c r="B162" t="str">
        <f ca="1">IF($E162="NEW!",Comparison!T162,"")</f>
        <v/>
      </c>
      <c r="C162" t="str">
        <f ca="1">IF($E162="NEW!",Comparison!U162,"")</f>
        <v/>
      </c>
      <c r="E162" t="str">
        <f ca="1">IF(ISREF(INDIRECT(CONCATENATE($J$1,"!$A$1"))),IF(Comparison!AA162=0,"",IF(COUNTIF(INDIRECT(CONCATENATE($J$1,"!$I$2")):INDIRECT(CONCATENATE($J$1,"!$I$1001")),Comparison!AA162)=0,"NEW!","")),"CUD Name!")</f>
        <v/>
      </c>
      <c r="F162" t="str">
        <f ca="1">IF(($E162="NEW!"),IF(COUNTIF(Comparison!#REF!,Comparison!AA162)=0,"Not Found",MATCH(Comparison!AA162,Comparison!#REF!,0)+1),"")</f>
        <v/>
      </c>
      <c r="G162" t="str">
        <f t="shared" ca="1" si="2"/>
        <v/>
      </c>
    </row>
    <row r="163" spans="1:7" x14ac:dyDescent="0.25">
      <c r="A163" t="str">
        <f ca="1">IF($E163="NEW!",Comparison!S163,"")</f>
        <v/>
      </c>
      <c r="B163" t="str">
        <f ca="1">IF($E163="NEW!",Comparison!T163,"")</f>
        <v/>
      </c>
      <c r="C163" t="str">
        <f ca="1">IF($E163="NEW!",Comparison!U163,"")</f>
        <v/>
      </c>
      <c r="E163" t="str">
        <f ca="1">IF(ISREF(INDIRECT(CONCATENATE($J$1,"!$A$1"))),IF(Comparison!AA163=0,"",IF(COUNTIF(INDIRECT(CONCATENATE($J$1,"!$I$2")):INDIRECT(CONCATENATE($J$1,"!$I$1001")),Comparison!AA163)=0,"NEW!","")),"CUD Name!")</f>
        <v/>
      </c>
      <c r="F163" t="str">
        <f ca="1">IF(($E163="NEW!"),IF(COUNTIF(Comparison!#REF!,Comparison!AA163)=0,"Not Found",MATCH(Comparison!AA163,Comparison!#REF!,0)+1),"")</f>
        <v/>
      </c>
      <c r="G163" t="str">
        <f t="shared" ca="1" si="2"/>
        <v/>
      </c>
    </row>
    <row r="164" spans="1:7" x14ac:dyDescent="0.25">
      <c r="A164" t="str">
        <f ca="1">IF($E164="NEW!",Comparison!S164,"")</f>
        <v/>
      </c>
      <c r="B164" t="str">
        <f ca="1">IF($E164="NEW!",Comparison!T164,"")</f>
        <v/>
      </c>
      <c r="C164" t="str">
        <f ca="1">IF($E164="NEW!",Comparison!U164,"")</f>
        <v/>
      </c>
      <c r="E164" t="str">
        <f ca="1">IF(ISREF(INDIRECT(CONCATENATE($J$1,"!$A$1"))),IF(Comparison!AA164=0,"",IF(COUNTIF(INDIRECT(CONCATENATE($J$1,"!$I$2")):INDIRECT(CONCATENATE($J$1,"!$I$1001")),Comparison!AA164)=0,"NEW!","")),"CUD Name!")</f>
        <v/>
      </c>
      <c r="F164" t="str">
        <f ca="1">IF(($E164="NEW!"),IF(COUNTIF(Comparison!#REF!,Comparison!AA164)=0,"Not Found",MATCH(Comparison!AA164,Comparison!#REF!,0)+1),"")</f>
        <v/>
      </c>
      <c r="G164" t="str">
        <f t="shared" ca="1" si="2"/>
        <v/>
      </c>
    </row>
    <row r="165" spans="1:7" x14ac:dyDescent="0.25">
      <c r="A165" t="str">
        <f ca="1">IF($E165="NEW!",Comparison!S165,"")</f>
        <v/>
      </c>
      <c r="B165" t="str">
        <f ca="1">IF($E165="NEW!",Comparison!T165,"")</f>
        <v/>
      </c>
      <c r="C165" t="str">
        <f ca="1">IF($E165="NEW!",Comparison!U165,"")</f>
        <v/>
      </c>
      <c r="E165" t="str">
        <f ca="1">IF(ISREF(INDIRECT(CONCATENATE($J$1,"!$A$1"))),IF(Comparison!AA165=0,"",IF(COUNTIF(INDIRECT(CONCATENATE($J$1,"!$I$2")):INDIRECT(CONCATENATE($J$1,"!$I$1001")),Comparison!AA165)=0,"NEW!","")),"CUD Name!")</f>
        <v/>
      </c>
      <c r="F165" t="str">
        <f ca="1">IF(($E165="NEW!"),IF(COUNTIF(Comparison!#REF!,Comparison!AA165)=0,"Not Found",MATCH(Comparison!AA165,Comparison!#REF!,0)+1),"")</f>
        <v/>
      </c>
      <c r="G165" t="str">
        <f t="shared" ca="1" si="2"/>
        <v/>
      </c>
    </row>
    <row r="166" spans="1:7" x14ac:dyDescent="0.25">
      <c r="A166" t="str">
        <f ca="1">IF($E166="NEW!",Comparison!S166,"")</f>
        <v/>
      </c>
      <c r="B166" t="str">
        <f ca="1">IF($E166="NEW!",Comparison!T166,"")</f>
        <v/>
      </c>
      <c r="C166" t="str">
        <f ca="1">IF($E166="NEW!",Comparison!U166,"")</f>
        <v/>
      </c>
      <c r="E166" t="str">
        <f ca="1">IF(ISREF(INDIRECT(CONCATENATE($J$1,"!$A$1"))),IF(Comparison!AA166=0,"",IF(COUNTIF(INDIRECT(CONCATENATE($J$1,"!$I$2")):INDIRECT(CONCATENATE($J$1,"!$I$1001")),Comparison!AA166)=0,"NEW!","")),"CUD Name!")</f>
        <v/>
      </c>
      <c r="F166" t="str">
        <f ca="1">IF(($E166="NEW!"),IF(COUNTIF(Comparison!#REF!,Comparison!AA166)=0,"Not Found",MATCH(Comparison!AA166,Comparison!#REF!,0)+1),"")</f>
        <v/>
      </c>
      <c r="G166" t="str">
        <f t="shared" ca="1" si="2"/>
        <v/>
      </c>
    </row>
    <row r="167" spans="1:7" x14ac:dyDescent="0.25">
      <c r="A167" t="str">
        <f ca="1">IF($E167="NEW!",Comparison!S167,"")</f>
        <v/>
      </c>
      <c r="B167" t="str">
        <f ca="1">IF($E167="NEW!",Comparison!T167,"")</f>
        <v/>
      </c>
      <c r="C167" t="str">
        <f ca="1">IF($E167="NEW!",Comparison!U167,"")</f>
        <v/>
      </c>
      <c r="E167" t="str">
        <f ca="1">IF(ISREF(INDIRECT(CONCATENATE($J$1,"!$A$1"))),IF(Comparison!AA167=0,"",IF(COUNTIF(INDIRECT(CONCATENATE($J$1,"!$I$2")):INDIRECT(CONCATENATE($J$1,"!$I$1001")),Comparison!AA167)=0,"NEW!","")),"CUD Name!")</f>
        <v/>
      </c>
      <c r="F167" t="str">
        <f ca="1">IF(($E167="NEW!"),IF(COUNTIF(Comparison!#REF!,Comparison!AA167)=0,"Not Found",MATCH(Comparison!AA167,Comparison!#REF!,0)+1),"")</f>
        <v/>
      </c>
      <c r="G167" t="str">
        <f t="shared" ca="1" si="2"/>
        <v/>
      </c>
    </row>
    <row r="168" spans="1:7" x14ac:dyDescent="0.25">
      <c r="A168" t="str">
        <f ca="1">IF($E168="NEW!",Comparison!S168,"")</f>
        <v/>
      </c>
      <c r="B168" t="str">
        <f ca="1">IF($E168="NEW!",Comparison!T168,"")</f>
        <v/>
      </c>
      <c r="C168" t="str">
        <f ca="1">IF($E168="NEW!",Comparison!U168,"")</f>
        <v/>
      </c>
      <c r="E168" t="str">
        <f ca="1">IF(ISREF(INDIRECT(CONCATENATE($J$1,"!$A$1"))),IF(Comparison!AA168=0,"",IF(COUNTIF(INDIRECT(CONCATENATE($J$1,"!$I$2")):INDIRECT(CONCATENATE($J$1,"!$I$1001")),Comparison!AA168)=0,"NEW!","")),"CUD Name!")</f>
        <v/>
      </c>
      <c r="F168" t="str">
        <f ca="1">IF(($E168="NEW!"),IF(COUNTIF(Comparison!#REF!,Comparison!AA168)=0,"Not Found",MATCH(Comparison!AA168,Comparison!#REF!,0)+1),"")</f>
        <v/>
      </c>
      <c r="G168" t="str">
        <f t="shared" ca="1" si="2"/>
        <v/>
      </c>
    </row>
    <row r="169" spans="1:7" x14ac:dyDescent="0.25">
      <c r="A169" t="str">
        <f ca="1">IF($E169="NEW!",Comparison!S169,"")</f>
        <v/>
      </c>
      <c r="B169" t="str">
        <f ca="1">IF($E169="NEW!",Comparison!T169,"")</f>
        <v/>
      </c>
      <c r="C169" t="str">
        <f ca="1">IF($E169="NEW!",Comparison!U169,"")</f>
        <v/>
      </c>
      <c r="E169" t="str">
        <f ca="1">IF(ISREF(INDIRECT(CONCATENATE($J$1,"!$A$1"))),IF(Comparison!AA169=0,"",IF(COUNTIF(INDIRECT(CONCATENATE($J$1,"!$I$2")):INDIRECT(CONCATENATE($J$1,"!$I$1001")),Comparison!AA169)=0,"NEW!","")),"CUD Name!")</f>
        <v/>
      </c>
      <c r="F169" t="str">
        <f ca="1">IF(($E169="NEW!"),IF(COUNTIF(Comparison!#REF!,Comparison!AA169)=0,"Not Found",MATCH(Comparison!AA169,Comparison!#REF!,0)+1),"")</f>
        <v/>
      </c>
      <c r="G169" t="str">
        <f t="shared" ca="1" si="2"/>
        <v/>
      </c>
    </row>
    <row r="170" spans="1:7" x14ac:dyDescent="0.25">
      <c r="A170" t="str">
        <f ca="1">IF($E170="NEW!",Comparison!S170,"")</f>
        <v/>
      </c>
      <c r="B170" t="str">
        <f ca="1">IF($E170="NEW!",Comparison!T170,"")</f>
        <v/>
      </c>
      <c r="C170" t="str">
        <f ca="1">IF($E170="NEW!",Comparison!U170,"")</f>
        <v/>
      </c>
      <c r="E170" t="str">
        <f ca="1">IF(ISREF(INDIRECT(CONCATENATE($J$1,"!$A$1"))),IF(Comparison!AA170=0,"",IF(COUNTIF(INDIRECT(CONCATENATE($J$1,"!$I$2")):INDIRECT(CONCATENATE($J$1,"!$I$1001")),Comparison!AA170)=0,"NEW!","")),"CUD Name!")</f>
        <v/>
      </c>
      <c r="F170" t="str">
        <f ca="1">IF(($E170="NEW!"),IF(COUNTIF(Comparison!#REF!,Comparison!AA170)=0,"Not Found",MATCH(Comparison!AA170,Comparison!#REF!,0)+1),"")</f>
        <v/>
      </c>
      <c r="G170" t="str">
        <f t="shared" ca="1" si="2"/>
        <v/>
      </c>
    </row>
    <row r="171" spans="1:7" x14ac:dyDescent="0.25">
      <c r="A171" t="str">
        <f ca="1">IF($E171="NEW!",Comparison!S171,"")</f>
        <v/>
      </c>
      <c r="B171" t="str">
        <f ca="1">IF($E171="NEW!",Comparison!T171,"")</f>
        <v/>
      </c>
      <c r="C171" t="str">
        <f ca="1">IF($E171="NEW!",Comparison!U171,"")</f>
        <v/>
      </c>
      <c r="E171" t="str">
        <f ca="1">IF(ISREF(INDIRECT(CONCATENATE($J$1,"!$A$1"))),IF(Comparison!AA171=0,"",IF(COUNTIF(INDIRECT(CONCATENATE($J$1,"!$I$2")):INDIRECT(CONCATENATE($J$1,"!$I$1001")),Comparison!AA171)=0,"NEW!","")),"CUD Name!")</f>
        <v/>
      </c>
      <c r="F171" t="str">
        <f ca="1">IF(($E171="NEW!"),IF(COUNTIF(Comparison!#REF!,Comparison!AA171)=0,"Not Found",MATCH(Comparison!AA171,Comparison!#REF!,0)+1),"")</f>
        <v/>
      </c>
      <c r="G171" t="str">
        <f t="shared" ca="1" si="2"/>
        <v/>
      </c>
    </row>
    <row r="172" spans="1:7" x14ac:dyDescent="0.25">
      <c r="A172" t="str">
        <f ca="1">IF($E172="NEW!",Comparison!S172,"")</f>
        <v/>
      </c>
      <c r="B172" t="str">
        <f ca="1">IF($E172="NEW!",Comparison!T172,"")</f>
        <v/>
      </c>
      <c r="C172" t="str">
        <f ca="1">IF($E172="NEW!",Comparison!U172,"")</f>
        <v/>
      </c>
      <c r="E172" t="str">
        <f ca="1">IF(ISREF(INDIRECT(CONCATENATE($J$1,"!$A$1"))),IF(Comparison!AA172=0,"",IF(COUNTIF(INDIRECT(CONCATENATE($J$1,"!$I$2")):INDIRECT(CONCATENATE($J$1,"!$I$1001")),Comparison!AA172)=0,"NEW!","")),"CUD Name!")</f>
        <v/>
      </c>
      <c r="F172" t="str">
        <f ca="1">IF(($E172="NEW!"),IF(COUNTIF(Comparison!#REF!,Comparison!AA172)=0,"Not Found",MATCH(Comparison!AA172,Comparison!#REF!,0)+1),"")</f>
        <v/>
      </c>
      <c r="G172" t="str">
        <f t="shared" ca="1" si="2"/>
        <v/>
      </c>
    </row>
    <row r="173" spans="1:7" x14ac:dyDescent="0.25">
      <c r="A173" t="str">
        <f ca="1">IF($E173="NEW!",Comparison!S173,"")</f>
        <v/>
      </c>
      <c r="B173" t="str">
        <f ca="1">IF($E173="NEW!",Comparison!T173,"")</f>
        <v/>
      </c>
      <c r="C173" t="str">
        <f ca="1">IF($E173="NEW!",Comparison!U173,"")</f>
        <v/>
      </c>
      <c r="E173" t="str">
        <f ca="1">IF(ISREF(INDIRECT(CONCATENATE($J$1,"!$A$1"))),IF(Comparison!AA173=0,"",IF(COUNTIF(INDIRECT(CONCATENATE($J$1,"!$I$2")):INDIRECT(CONCATENATE($J$1,"!$I$1001")),Comparison!AA173)=0,"NEW!","")),"CUD Name!")</f>
        <v/>
      </c>
      <c r="F173" t="str">
        <f ca="1">IF(($E173="NEW!"),IF(COUNTIF(Comparison!#REF!,Comparison!AA173)=0,"Not Found",MATCH(Comparison!AA173,Comparison!#REF!,0)+1),"")</f>
        <v/>
      </c>
      <c r="G173" t="str">
        <f t="shared" ca="1" si="2"/>
        <v/>
      </c>
    </row>
    <row r="174" spans="1:7" x14ac:dyDescent="0.25">
      <c r="A174" t="str">
        <f ca="1">IF($E174="NEW!",Comparison!S174,"")</f>
        <v/>
      </c>
      <c r="B174" t="str">
        <f ca="1">IF($E174="NEW!",Comparison!T174,"")</f>
        <v/>
      </c>
      <c r="C174" t="str">
        <f ca="1">IF($E174="NEW!",Comparison!U174,"")</f>
        <v/>
      </c>
      <c r="E174" t="str">
        <f ca="1">IF(ISREF(INDIRECT(CONCATENATE($J$1,"!$A$1"))),IF(Comparison!AA174=0,"",IF(COUNTIF(INDIRECT(CONCATENATE($J$1,"!$I$2")):INDIRECT(CONCATENATE($J$1,"!$I$1001")),Comparison!AA174)=0,"NEW!","")),"CUD Name!")</f>
        <v/>
      </c>
      <c r="F174" t="str">
        <f ca="1">IF(($E174="NEW!"),IF(COUNTIF(Comparison!#REF!,Comparison!AA174)=0,"Not Found",MATCH(Comparison!AA174,Comparison!#REF!,0)+1),"")</f>
        <v/>
      </c>
      <c r="G174" t="str">
        <f t="shared" ca="1" si="2"/>
        <v/>
      </c>
    </row>
    <row r="175" spans="1:7" x14ac:dyDescent="0.25">
      <c r="A175" t="str">
        <f ca="1">IF($E175="NEW!",Comparison!S175,"")</f>
        <v/>
      </c>
      <c r="B175" t="str">
        <f ca="1">IF($E175="NEW!",Comparison!T175,"")</f>
        <v/>
      </c>
      <c r="C175" t="str">
        <f ca="1">IF($E175="NEW!",Comparison!U175,"")</f>
        <v/>
      </c>
      <c r="E175" t="str">
        <f ca="1">IF(ISREF(INDIRECT(CONCATENATE($J$1,"!$A$1"))),IF(Comparison!AA175=0,"",IF(COUNTIF(INDIRECT(CONCATENATE($J$1,"!$I$2")):INDIRECT(CONCATENATE($J$1,"!$I$1001")),Comparison!AA175)=0,"NEW!","")),"CUD Name!")</f>
        <v/>
      </c>
      <c r="F175" t="str">
        <f ca="1">IF(($E175="NEW!"),IF(COUNTIF(Comparison!#REF!,Comparison!AA175)=0,"Not Found",MATCH(Comparison!AA175,Comparison!#REF!,0)+1),"")</f>
        <v/>
      </c>
      <c r="G175" t="str">
        <f t="shared" ca="1" si="2"/>
        <v/>
      </c>
    </row>
    <row r="176" spans="1:7" x14ac:dyDescent="0.25">
      <c r="A176" t="str">
        <f ca="1">IF($E176="NEW!",Comparison!S176,"")</f>
        <v/>
      </c>
      <c r="B176" t="str">
        <f ca="1">IF($E176="NEW!",Comparison!T176,"")</f>
        <v/>
      </c>
      <c r="C176" t="str">
        <f ca="1">IF($E176="NEW!",Comparison!U176,"")</f>
        <v/>
      </c>
      <c r="E176" t="str">
        <f ca="1">IF(ISREF(INDIRECT(CONCATENATE($J$1,"!$A$1"))),IF(Comparison!AA176=0,"",IF(COUNTIF(INDIRECT(CONCATENATE($J$1,"!$I$2")):INDIRECT(CONCATENATE($J$1,"!$I$1001")),Comparison!AA176)=0,"NEW!","")),"CUD Name!")</f>
        <v/>
      </c>
      <c r="F176" t="str">
        <f ca="1">IF(($E176="NEW!"),IF(COUNTIF(Comparison!#REF!,Comparison!AA176)=0,"Not Found",MATCH(Comparison!AA176,Comparison!#REF!,0)+1),"")</f>
        <v/>
      </c>
      <c r="G176" t="str">
        <f t="shared" ca="1" si="2"/>
        <v/>
      </c>
    </row>
    <row r="177" spans="1:7" x14ac:dyDescent="0.25">
      <c r="A177" t="str">
        <f ca="1">IF($E177="NEW!",Comparison!S177,"")</f>
        <v/>
      </c>
      <c r="B177" t="str">
        <f ca="1">IF($E177="NEW!",Comparison!T177,"")</f>
        <v/>
      </c>
      <c r="C177" t="str">
        <f ca="1">IF($E177="NEW!",Comparison!U177,"")</f>
        <v/>
      </c>
      <c r="E177" t="str">
        <f ca="1">IF(ISREF(INDIRECT(CONCATENATE($J$1,"!$A$1"))),IF(Comparison!AA177=0,"",IF(COUNTIF(INDIRECT(CONCATENATE($J$1,"!$I$2")):INDIRECT(CONCATENATE($J$1,"!$I$1001")),Comparison!AA177)=0,"NEW!","")),"CUD Name!")</f>
        <v/>
      </c>
      <c r="F177" t="str">
        <f ca="1">IF(($E177="NEW!"),IF(COUNTIF(Comparison!#REF!,Comparison!AA177)=0,"Not Found",MATCH(Comparison!AA177,Comparison!#REF!,0)+1),"")</f>
        <v/>
      </c>
      <c r="G177" t="str">
        <f t="shared" ca="1" si="2"/>
        <v/>
      </c>
    </row>
    <row r="178" spans="1:7" x14ac:dyDescent="0.25">
      <c r="A178" t="str">
        <f ca="1">IF($E178="NEW!",Comparison!S178,"")</f>
        <v/>
      </c>
      <c r="B178" t="str">
        <f ca="1">IF($E178="NEW!",Comparison!T178,"")</f>
        <v/>
      </c>
      <c r="C178" t="str">
        <f ca="1">IF($E178="NEW!",Comparison!U178,"")</f>
        <v/>
      </c>
      <c r="E178" t="str">
        <f ca="1">IF(ISREF(INDIRECT(CONCATENATE($J$1,"!$A$1"))),IF(Comparison!AA178=0,"",IF(COUNTIF(INDIRECT(CONCATENATE($J$1,"!$I$2")):INDIRECT(CONCATENATE($J$1,"!$I$1001")),Comparison!AA178)=0,"NEW!","")),"CUD Name!")</f>
        <v/>
      </c>
      <c r="F178" t="str">
        <f ca="1">IF(($E178="NEW!"),IF(COUNTIF(Comparison!#REF!,Comparison!AA178)=0,"Not Found",MATCH(Comparison!AA178,Comparison!#REF!,0)+1),"")</f>
        <v/>
      </c>
      <c r="G178" t="str">
        <f t="shared" ca="1" si="2"/>
        <v/>
      </c>
    </row>
    <row r="179" spans="1:7" x14ac:dyDescent="0.25">
      <c r="A179" t="str">
        <f ca="1">IF($E179="NEW!",Comparison!S179,"")</f>
        <v/>
      </c>
      <c r="B179" t="str">
        <f ca="1">IF($E179="NEW!",Comparison!T179,"")</f>
        <v/>
      </c>
      <c r="C179" t="str">
        <f ca="1">IF($E179="NEW!",Comparison!U179,"")</f>
        <v/>
      </c>
      <c r="E179" t="str">
        <f ca="1">IF(ISREF(INDIRECT(CONCATENATE($J$1,"!$A$1"))),IF(Comparison!AA179=0,"",IF(COUNTIF(INDIRECT(CONCATENATE($J$1,"!$I$2")):INDIRECT(CONCATENATE($J$1,"!$I$1001")),Comparison!AA179)=0,"NEW!","")),"CUD Name!")</f>
        <v/>
      </c>
      <c r="F179" t="str">
        <f ca="1">IF(($E179="NEW!"),IF(COUNTIF(Comparison!#REF!,Comparison!AA179)=0,"Not Found",MATCH(Comparison!AA179,Comparison!#REF!,0)+1),"")</f>
        <v/>
      </c>
      <c r="G179" t="str">
        <f t="shared" ca="1" si="2"/>
        <v/>
      </c>
    </row>
    <row r="180" spans="1:7" x14ac:dyDescent="0.25">
      <c r="A180" t="str">
        <f ca="1">IF($E180="NEW!",Comparison!S180,"")</f>
        <v/>
      </c>
      <c r="B180" t="str">
        <f ca="1">IF($E180="NEW!",Comparison!T180,"")</f>
        <v/>
      </c>
      <c r="C180" t="str">
        <f ca="1">IF($E180="NEW!",Comparison!U180,"")</f>
        <v/>
      </c>
      <c r="E180" t="str">
        <f ca="1">IF(ISREF(INDIRECT(CONCATENATE($J$1,"!$A$1"))),IF(Comparison!AA180=0,"",IF(COUNTIF(INDIRECT(CONCATENATE($J$1,"!$I$2")):INDIRECT(CONCATENATE($J$1,"!$I$1001")),Comparison!AA180)=0,"NEW!","")),"CUD Name!")</f>
        <v/>
      </c>
      <c r="F180" t="str">
        <f ca="1">IF(($E180="NEW!"),IF(COUNTIF(Comparison!#REF!,Comparison!AA180)=0,"Not Found",MATCH(Comparison!AA180,Comparison!#REF!,0)+1),"")</f>
        <v/>
      </c>
      <c r="G180" t="str">
        <f t="shared" ca="1" si="2"/>
        <v/>
      </c>
    </row>
    <row r="181" spans="1:7" x14ac:dyDescent="0.25">
      <c r="A181" t="str">
        <f ca="1">IF($E181="NEW!",Comparison!S181,"")</f>
        <v/>
      </c>
      <c r="B181" t="str">
        <f ca="1">IF($E181="NEW!",Comparison!T181,"")</f>
        <v/>
      </c>
      <c r="C181" t="str">
        <f ca="1">IF($E181="NEW!",Comparison!U181,"")</f>
        <v/>
      </c>
      <c r="E181" t="str">
        <f ca="1">IF(ISREF(INDIRECT(CONCATENATE($J$1,"!$A$1"))),IF(Comparison!AA181=0,"",IF(COUNTIF(INDIRECT(CONCATENATE($J$1,"!$I$2")):INDIRECT(CONCATENATE($J$1,"!$I$1001")),Comparison!AA181)=0,"NEW!","")),"CUD Name!")</f>
        <v/>
      </c>
      <c r="F181" t="str">
        <f ca="1">IF(($E181="NEW!"),IF(COUNTIF(Comparison!#REF!,Comparison!AA181)=0,"Not Found",MATCH(Comparison!AA181,Comparison!#REF!,0)+1),"")</f>
        <v/>
      </c>
      <c r="G181" t="str">
        <f t="shared" ca="1" si="2"/>
        <v/>
      </c>
    </row>
    <row r="182" spans="1:7" x14ac:dyDescent="0.25">
      <c r="A182" t="str">
        <f ca="1">IF($E182="NEW!",Comparison!S182,"")</f>
        <v/>
      </c>
      <c r="B182" t="str">
        <f ca="1">IF($E182="NEW!",Comparison!T182,"")</f>
        <v/>
      </c>
      <c r="C182" t="str">
        <f ca="1">IF($E182="NEW!",Comparison!U182,"")</f>
        <v/>
      </c>
      <c r="E182" t="str">
        <f ca="1">IF(ISREF(INDIRECT(CONCATENATE($J$1,"!$A$1"))),IF(Comparison!AA182=0,"",IF(COUNTIF(INDIRECT(CONCATENATE($J$1,"!$I$2")):INDIRECT(CONCATENATE($J$1,"!$I$1001")),Comparison!AA182)=0,"NEW!","")),"CUD Name!")</f>
        <v/>
      </c>
      <c r="F182" t="str">
        <f ca="1">IF(($E182="NEW!"),IF(COUNTIF(Comparison!#REF!,Comparison!AA182)=0,"Not Found",MATCH(Comparison!AA182,Comparison!#REF!,0)+1),"")</f>
        <v/>
      </c>
      <c r="G182" t="str">
        <f t="shared" ca="1" si="2"/>
        <v/>
      </c>
    </row>
    <row r="183" spans="1:7" x14ac:dyDescent="0.25">
      <c r="A183" t="str">
        <f ca="1">IF($E183="NEW!",Comparison!S183,"")</f>
        <v/>
      </c>
      <c r="B183" t="str">
        <f ca="1">IF($E183="NEW!",Comparison!T183,"")</f>
        <v/>
      </c>
      <c r="C183" t="str">
        <f ca="1">IF($E183="NEW!",Comparison!U183,"")</f>
        <v/>
      </c>
      <c r="E183" t="str">
        <f ca="1">IF(ISREF(INDIRECT(CONCATENATE($J$1,"!$A$1"))),IF(Comparison!AA183=0,"",IF(COUNTIF(INDIRECT(CONCATENATE($J$1,"!$I$2")):INDIRECT(CONCATENATE($J$1,"!$I$1001")),Comparison!AA183)=0,"NEW!","")),"CUD Name!")</f>
        <v/>
      </c>
      <c r="F183" t="str">
        <f ca="1">IF(($E183="NEW!"),IF(COUNTIF(Comparison!#REF!,Comparison!AA183)=0,"Not Found",MATCH(Comparison!AA183,Comparison!#REF!,0)+1),"")</f>
        <v/>
      </c>
      <c r="G183" t="str">
        <f t="shared" ca="1" si="2"/>
        <v/>
      </c>
    </row>
    <row r="184" spans="1:7" x14ac:dyDescent="0.25">
      <c r="A184" t="str">
        <f ca="1">IF($E184="NEW!",Comparison!S184,"")</f>
        <v/>
      </c>
      <c r="B184" t="str">
        <f ca="1">IF($E184="NEW!",Comparison!T184,"")</f>
        <v/>
      </c>
      <c r="C184" t="str">
        <f ca="1">IF($E184="NEW!",Comparison!U184,"")</f>
        <v/>
      </c>
      <c r="E184" t="str">
        <f ca="1">IF(ISREF(INDIRECT(CONCATENATE($J$1,"!$A$1"))),IF(Comparison!AA184=0,"",IF(COUNTIF(INDIRECT(CONCATENATE($J$1,"!$I$2")):INDIRECT(CONCATENATE($J$1,"!$I$1001")),Comparison!AA184)=0,"NEW!","")),"CUD Name!")</f>
        <v/>
      </c>
      <c r="F184" t="str">
        <f ca="1">IF(($E184="NEW!"),IF(COUNTIF(Comparison!#REF!,Comparison!AA184)=0,"Not Found",MATCH(Comparison!AA184,Comparison!#REF!,0)+1),"")</f>
        <v/>
      </c>
      <c r="G184" t="str">
        <f t="shared" ca="1" si="2"/>
        <v/>
      </c>
    </row>
    <row r="185" spans="1:7" x14ac:dyDescent="0.25">
      <c r="A185" t="str">
        <f ca="1">IF($E185="NEW!",Comparison!S185,"")</f>
        <v/>
      </c>
      <c r="B185" t="str">
        <f ca="1">IF($E185="NEW!",Comparison!T185,"")</f>
        <v/>
      </c>
      <c r="C185" t="str">
        <f ca="1">IF($E185="NEW!",Comparison!U185,"")</f>
        <v/>
      </c>
      <c r="E185" t="str">
        <f ca="1">IF(ISREF(INDIRECT(CONCATENATE($J$1,"!$A$1"))),IF(Comparison!AA185=0,"",IF(COUNTIF(INDIRECT(CONCATENATE($J$1,"!$I$2")):INDIRECT(CONCATENATE($J$1,"!$I$1001")),Comparison!AA185)=0,"NEW!","")),"CUD Name!")</f>
        <v/>
      </c>
      <c r="F185" t="str">
        <f ca="1">IF(($E185="NEW!"),IF(COUNTIF(Comparison!#REF!,Comparison!AA185)=0,"Not Found",MATCH(Comparison!AA185,Comparison!#REF!,0)+1),"")</f>
        <v/>
      </c>
      <c r="G185" t="str">
        <f t="shared" ca="1" si="2"/>
        <v/>
      </c>
    </row>
    <row r="186" spans="1:7" x14ac:dyDescent="0.25">
      <c r="A186" t="str">
        <f ca="1">IF($E186="NEW!",Comparison!S186,"")</f>
        <v/>
      </c>
      <c r="B186" t="str">
        <f ca="1">IF($E186="NEW!",Comparison!T186,"")</f>
        <v/>
      </c>
      <c r="C186" t="str">
        <f ca="1">IF($E186="NEW!",Comparison!U186,"")</f>
        <v/>
      </c>
      <c r="E186" t="str">
        <f ca="1">IF(ISREF(INDIRECT(CONCATENATE($J$1,"!$A$1"))),IF(Comparison!AA186=0,"",IF(COUNTIF(INDIRECT(CONCATENATE($J$1,"!$I$2")):INDIRECT(CONCATENATE($J$1,"!$I$1001")),Comparison!AA186)=0,"NEW!","")),"CUD Name!")</f>
        <v/>
      </c>
      <c r="F186" t="str">
        <f ca="1">IF(($E186="NEW!"),IF(COUNTIF(Comparison!#REF!,Comparison!AA186)=0,"Not Found",MATCH(Comparison!AA186,Comparison!#REF!,0)+1),"")</f>
        <v/>
      </c>
      <c r="G186" t="str">
        <f t="shared" ca="1" si="2"/>
        <v/>
      </c>
    </row>
    <row r="187" spans="1:7" x14ac:dyDescent="0.25">
      <c r="A187" t="str">
        <f ca="1">IF($E187="NEW!",Comparison!S187,"")</f>
        <v/>
      </c>
      <c r="B187" t="str">
        <f ca="1">IF($E187="NEW!",Comparison!T187,"")</f>
        <v/>
      </c>
      <c r="C187" t="str">
        <f ca="1">IF($E187="NEW!",Comparison!U187,"")</f>
        <v/>
      </c>
      <c r="E187" t="str">
        <f ca="1">IF(ISREF(INDIRECT(CONCATENATE($J$1,"!$A$1"))),IF(Comparison!AA187=0,"",IF(COUNTIF(INDIRECT(CONCATENATE($J$1,"!$I$2")):INDIRECT(CONCATENATE($J$1,"!$I$1001")),Comparison!AA187)=0,"NEW!","")),"CUD Name!")</f>
        <v/>
      </c>
      <c r="F187" t="str">
        <f ca="1">IF(($E187="NEW!"),IF(COUNTIF(Comparison!#REF!,Comparison!AA187)=0,"Not Found",MATCH(Comparison!AA187,Comparison!#REF!,0)+1),"")</f>
        <v/>
      </c>
      <c r="G187" t="str">
        <f t="shared" ca="1" si="2"/>
        <v/>
      </c>
    </row>
    <row r="188" spans="1:7" x14ac:dyDescent="0.25">
      <c r="A188" t="str">
        <f ca="1">IF($E188="NEW!",Comparison!S188,"")</f>
        <v/>
      </c>
      <c r="B188" t="str">
        <f ca="1">IF($E188="NEW!",Comparison!T188,"")</f>
        <v/>
      </c>
      <c r="C188" t="str">
        <f ca="1">IF($E188="NEW!",Comparison!U188,"")</f>
        <v/>
      </c>
      <c r="E188" t="str">
        <f ca="1">IF(ISREF(INDIRECT(CONCATENATE($J$1,"!$A$1"))),IF(Comparison!AA188=0,"",IF(COUNTIF(INDIRECT(CONCATENATE($J$1,"!$I$2")):INDIRECT(CONCATENATE($J$1,"!$I$1001")),Comparison!AA188)=0,"NEW!","")),"CUD Name!")</f>
        <v/>
      </c>
      <c r="F188" t="str">
        <f ca="1">IF(($E188="NEW!"),IF(COUNTIF(Comparison!#REF!,Comparison!AA188)=0,"Not Found",MATCH(Comparison!AA188,Comparison!#REF!,0)+1),"")</f>
        <v/>
      </c>
      <c r="G188" t="str">
        <f t="shared" ca="1" si="2"/>
        <v/>
      </c>
    </row>
    <row r="189" spans="1:7" x14ac:dyDescent="0.25">
      <c r="A189" t="str">
        <f ca="1">IF($E189="NEW!",Comparison!S189,"")</f>
        <v/>
      </c>
      <c r="B189" t="str">
        <f ca="1">IF($E189="NEW!",Comparison!T189,"")</f>
        <v/>
      </c>
      <c r="C189" t="str">
        <f ca="1">IF($E189="NEW!",Comparison!U189,"")</f>
        <v/>
      </c>
      <c r="E189" t="str">
        <f ca="1">IF(ISREF(INDIRECT(CONCATENATE($J$1,"!$A$1"))),IF(Comparison!AA189=0,"",IF(COUNTIF(INDIRECT(CONCATENATE($J$1,"!$I$2")):INDIRECT(CONCATENATE($J$1,"!$I$1001")),Comparison!AA189)=0,"NEW!","")),"CUD Name!")</f>
        <v/>
      </c>
      <c r="F189" t="str">
        <f ca="1">IF(($E189="NEW!"),IF(COUNTIF(Comparison!#REF!,Comparison!AA189)=0,"Not Found",MATCH(Comparison!AA189,Comparison!#REF!,0)+1),"")</f>
        <v/>
      </c>
      <c r="G189" t="str">
        <f t="shared" ca="1" si="2"/>
        <v/>
      </c>
    </row>
    <row r="190" spans="1:7" x14ac:dyDescent="0.25">
      <c r="A190" t="str">
        <f ca="1">IF($E190="NEW!",Comparison!S190,"")</f>
        <v/>
      </c>
      <c r="B190" t="str">
        <f ca="1">IF($E190="NEW!",Comparison!T190,"")</f>
        <v/>
      </c>
      <c r="C190" t="str">
        <f ca="1">IF($E190="NEW!",Comparison!U190,"")</f>
        <v/>
      </c>
      <c r="E190" t="str">
        <f ca="1">IF(ISREF(INDIRECT(CONCATENATE($J$1,"!$A$1"))),IF(Comparison!AA190=0,"",IF(COUNTIF(INDIRECT(CONCATENATE($J$1,"!$I$2")):INDIRECT(CONCATENATE($J$1,"!$I$1001")),Comparison!AA190)=0,"NEW!","")),"CUD Name!")</f>
        <v/>
      </c>
      <c r="F190" t="str">
        <f ca="1">IF(($E190="NEW!"),IF(COUNTIF(Comparison!#REF!,Comparison!AA190)=0,"Not Found",MATCH(Comparison!AA190,Comparison!#REF!,0)+1),"")</f>
        <v/>
      </c>
      <c r="G190" t="str">
        <f t="shared" ca="1" si="2"/>
        <v/>
      </c>
    </row>
    <row r="191" spans="1:7" x14ac:dyDescent="0.25">
      <c r="A191" t="str">
        <f ca="1">IF($E191="NEW!",Comparison!S191,"")</f>
        <v/>
      </c>
      <c r="B191" t="str">
        <f ca="1">IF($E191="NEW!",Comparison!T191,"")</f>
        <v/>
      </c>
      <c r="C191" t="str">
        <f ca="1">IF($E191="NEW!",Comparison!U191,"")</f>
        <v/>
      </c>
      <c r="E191" t="str">
        <f ca="1">IF(ISREF(INDIRECT(CONCATENATE($J$1,"!$A$1"))),IF(Comparison!AA191=0,"",IF(COUNTIF(INDIRECT(CONCATENATE($J$1,"!$I$2")):INDIRECT(CONCATENATE($J$1,"!$I$1001")),Comparison!AA191)=0,"NEW!","")),"CUD Name!")</f>
        <v/>
      </c>
      <c r="F191" t="str">
        <f ca="1">IF(($E191="NEW!"),IF(COUNTIF(Comparison!#REF!,Comparison!AA191)=0,"Not Found",MATCH(Comparison!AA191,Comparison!#REF!,0)+1),"")</f>
        <v/>
      </c>
      <c r="G191" t="str">
        <f t="shared" ca="1" si="2"/>
        <v/>
      </c>
    </row>
    <row r="192" spans="1:7" x14ac:dyDescent="0.25">
      <c r="A192" t="str">
        <f ca="1">IF($E192="NEW!",Comparison!S192,"")</f>
        <v/>
      </c>
      <c r="B192" t="str">
        <f ca="1">IF($E192="NEW!",Comparison!T192,"")</f>
        <v/>
      </c>
      <c r="C192" t="str">
        <f ca="1">IF($E192="NEW!",Comparison!U192,"")</f>
        <v/>
      </c>
      <c r="E192" t="str">
        <f ca="1">IF(ISREF(INDIRECT(CONCATENATE($J$1,"!$A$1"))),IF(Comparison!AA192=0,"",IF(COUNTIF(INDIRECT(CONCATENATE($J$1,"!$I$2")):INDIRECT(CONCATENATE($J$1,"!$I$1001")),Comparison!AA192)=0,"NEW!","")),"CUD Name!")</f>
        <v/>
      </c>
      <c r="F192" t="str">
        <f ca="1">IF(($E192="NEW!"),IF(COUNTIF(Comparison!#REF!,Comparison!AA192)=0,"Not Found",MATCH(Comparison!AA192,Comparison!#REF!,0)+1),"")</f>
        <v/>
      </c>
      <c r="G192" t="str">
        <f t="shared" ca="1" si="2"/>
        <v/>
      </c>
    </row>
    <row r="193" spans="1:7" x14ac:dyDescent="0.25">
      <c r="A193" t="str">
        <f ca="1">IF($E193="NEW!",Comparison!S193,"")</f>
        <v/>
      </c>
      <c r="B193" t="str">
        <f ca="1">IF($E193="NEW!",Comparison!T193,"")</f>
        <v/>
      </c>
      <c r="C193" t="str">
        <f ca="1">IF($E193="NEW!",Comparison!U193,"")</f>
        <v/>
      </c>
      <c r="E193" t="str">
        <f ca="1">IF(ISREF(INDIRECT(CONCATENATE($J$1,"!$A$1"))),IF(Comparison!AA193=0,"",IF(COUNTIF(INDIRECT(CONCATENATE($J$1,"!$I$2")):INDIRECT(CONCATENATE($J$1,"!$I$1001")),Comparison!AA193)=0,"NEW!","")),"CUD Name!")</f>
        <v/>
      </c>
      <c r="F193" t="str">
        <f ca="1">IF(($E193="NEW!"),IF(COUNTIF(Comparison!#REF!,Comparison!AA193)=0,"Not Found",MATCH(Comparison!AA193,Comparison!#REF!,0)+1),"")</f>
        <v/>
      </c>
      <c r="G193" t="str">
        <f t="shared" ca="1" si="2"/>
        <v/>
      </c>
    </row>
    <row r="194" spans="1:7" x14ac:dyDescent="0.25">
      <c r="A194" t="str">
        <f ca="1">IF($E194="NEW!",Comparison!S194,"")</f>
        <v/>
      </c>
      <c r="B194" t="str">
        <f ca="1">IF($E194="NEW!",Comparison!T194,"")</f>
        <v/>
      </c>
      <c r="C194" t="str">
        <f ca="1">IF($E194="NEW!",Comparison!U194,"")</f>
        <v/>
      </c>
      <c r="E194" t="str">
        <f ca="1">IF(ISREF(INDIRECT(CONCATENATE($J$1,"!$A$1"))),IF(Comparison!AA194=0,"",IF(COUNTIF(INDIRECT(CONCATENATE($J$1,"!$I$2")):INDIRECT(CONCATENATE($J$1,"!$I$1001")),Comparison!AA194)=0,"NEW!","")),"CUD Name!")</f>
        <v/>
      </c>
      <c r="F194" t="str">
        <f ca="1">IF(($E194="NEW!"),IF(COUNTIF(Comparison!#REF!,Comparison!AA194)=0,"Not Found",MATCH(Comparison!AA194,Comparison!#REF!,0)+1),"")</f>
        <v/>
      </c>
      <c r="G194" t="str">
        <f t="shared" ca="1" si="2"/>
        <v/>
      </c>
    </row>
    <row r="195" spans="1:7" x14ac:dyDescent="0.25">
      <c r="A195" t="str">
        <f ca="1">IF($E195="NEW!",Comparison!S195,"")</f>
        <v/>
      </c>
      <c r="B195" t="str">
        <f ca="1">IF($E195="NEW!",Comparison!T195,"")</f>
        <v/>
      </c>
      <c r="C195" t="str">
        <f ca="1">IF($E195="NEW!",Comparison!U195,"")</f>
        <v/>
      </c>
      <c r="E195" t="str">
        <f ca="1">IF(ISREF(INDIRECT(CONCATENATE($J$1,"!$A$1"))),IF(Comparison!AA195=0,"",IF(COUNTIF(INDIRECT(CONCATENATE($J$1,"!$I$2")):INDIRECT(CONCATENATE($J$1,"!$I$1001")),Comparison!AA195)=0,"NEW!","")),"CUD Name!")</f>
        <v/>
      </c>
      <c r="F195" t="str">
        <f ca="1">IF(($E195="NEW!"),IF(COUNTIF(Comparison!#REF!,Comparison!AA195)=0,"Not Found",MATCH(Comparison!AA195,Comparison!#REF!,0)+1),"")</f>
        <v/>
      </c>
      <c r="G195" t="str">
        <f t="shared" ref="G195:G258" ca="1" si="3">IF($E195&lt;&gt;"NEW!","",IF(F195="Not Found","Check AY",IF((INDIRECT(CONCATENATE("Comparison!AQ",F195))="Not Found")*(INDIRECT(CONCATENATE("Comparison!L",F195))&lt;&gt;""),"Check Override",INDIRECT(CONCATENATE("Comparison!AQ",F195)))))</f>
        <v/>
      </c>
    </row>
    <row r="196" spans="1:7" x14ac:dyDescent="0.25">
      <c r="A196" t="str">
        <f ca="1">IF($E196="NEW!",Comparison!S196,"")</f>
        <v/>
      </c>
      <c r="B196" t="str">
        <f ca="1">IF($E196="NEW!",Comparison!T196,"")</f>
        <v/>
      </c>
      <c r="C196" t="str">
        <f ca="1">IF($E196="NEW!",Comparison!U196,"")</f>
        <v/>
      </c>
      <c r="E196" t="str">
        <f ca="1">IF(ISREF(INDIRECT(CONCATENATE($J$1,"!$A$1"))),IF(Comparison!AA196=0,"",IF(COUNTIF(INDIRECT(CONCATENATE($J$1,"!$I$2")):INDIRECT(CONCATENATE($J$1,"!$I$1001")),Comparison!AA196)=0,"NEW!","")),"CUD Name!")</f>
        <v/>
      </c>
      <c r="F196" t="str">
        <f ca="1">IF(($E196="NEW!"),IF(COUNTIF(Comparison!#REF!,Comparison!AA196)=0,"Not Found",MATCH(Comparison!AA196,Comparison!#REF!,0)+1),"")</f>
        <v/>
      </c>
      <c r="G196" t="str">
        <f t="shared" ca="1" si="3"/>
        <v/>
      </c>
    </row>
    <row r="197" spans="1:7" x14ac:dyDescent="0.25">
      <c r="A197" t="str">
        <f ca="1">IF($E197="NEW!",Comparison!S197,"")</f>
        <v/>
      </c>
      <c r="B197" t="str">
        <f ca="1">IF($E197="NEW!",Comparison!T197,"")</f>
        <v/>
      </c>
      <c r="C197" t="str">
        <f ca="1">IF($E197="NEW!",Comparison!U197,"")</f>
        <v/>
      </c>
      <c r="E197" t="str">
        <f ca="1">IF(ISREF(INDIRECT(CONCATENATE($J$1,"!$A$1"))),IF(Comparison!AA197=0,"",IF(COUNTIF(INDIRECT(CONCATENATE($J$1,"!$I$2")):INDIRECT(CONCATENATE($J$1,"!$I$1001")),Comparison!AA197)=0,"NEW!","")),"CUD Name!")</f>
        <v/>
      </c>
      <c r="F197" t="str">
        <f ca="1">IF(($E197="NEW!"),IF(COUNTIF(Comparison!#REF!,Comparison!AA197)=0,"Not Found",MATCH(Comparison!AA197,Comparison!#REF!,0)+1),"")</f>
        <v/>
      </c>
      <c r="G197" t="str">
        <f t="shared" ca="1" si="3"/>
        <v/>
      </c>
    </row>
    <row r="198" spans="1:7" x14ac:dyDescent="0.25">
      <c r="A198" t="str">
        <f ca="1">IF($E198="NEW!",Comparison!S198,"")</f>
        <v/>
      </c>
      <c r="B198" t="str">
        <f ca="1">IF($E198="NEW!",Comparison!T198,"")</f>
        <v/>
      </c>
      <c r="C198" t="str">
        <f ca="1">IF($E198="NEW!",Comparison!U198,"")</f>
        <v/>
      </c>
      <c r="E198" t="str">
        <f ca="1">IF(ISREF(INDIRECT(CONCATENATE($J$1,"!$A$1"))),IF(Comparison!AA198=0,"",IF(COUNTIF(INDIRECT(CONCATENATE($J$1,"!$I$2")):INDIRECT(CONCATENATE($J$1,"!$I$1001")),Comparison!AA198)=0,"NEW!","")),"CUD Name!")</f>
        <v/>
      </c>
      <c r="F198" t="str">
        <f ca="1">IF(($E198="NEW!"),IF(COUNTIF(Comparison!#REF!,Comparison!AA198)=0,"Not Found",MATCH(Comparison!AA198,Comparison!#REF!,0)+1),"")</f>
        <v/>
      </c>
      <c r="G198" t="str">
        <f t="shared" ca="1" si="3"/>
        <v/>
      </c>
    </row>
    <row r="199" spans="1:7" x14ac:dyDescent="0.25">
      <c r="A199" t="str">
        <f ca="1">IF($E199="NEW!",Comparison!S199,"")</f>
        <v/>
      </c>
      <c r="B199" t="str">
        <f ca="1">IF($E199="NEW!",Comparison!T199,"")</f>
        <v/>
      </c>
      <c r="C199" t="str">
        <f ca="1">IF($E199="NEW!",Comparison!U199,"")</f>
        <v/>
      </c>
      <c r="E199" t="str">
        <f ca="1">IF(ISREF(INDIRECT(CONCATENATE($J$1,"!$A$1"))),IF(Comparison!AA199=0,"",IF(COUNTIF(INDIRECT(CONCATENATE($J$1,"!$I$2")):INDIRECT(CONCATENATE($J$1,"!$I$1001")),Comparison!AA199)=0,"NEW!","")),"CUD Name!")</f>
        <v/>
      </c>
      <c r="F199" t="str">
        <f ca="1">IF(($E199="NEW!"),IF(COUNTIF(Comparison!#REF!,Comparison!AA199)=0,"Not Found",MATCH(Comparison!AA199,Comparison!#REF!,0)+1),"")</f>
        <v/>
      </c>
      <c r="G199" t="str">
        <f t="shared" ca="1" si="3"/>
        <v/>
      </c>
    </row>
    <row r="200" spans="1:7" x14ac:dyDescent="0.25">
      <c r="A200" t="str">
        <f ca="1">IF($E200="NEW!",Comparison!S200,"")</f>
        <v/>
      </c>
      <c r="B200" t="str">
        <f ca="1">IF($E200="NEW!",Comparison!T200,"")</f>
        <v/>
      </c>
      <c r="C200" t="str">
        <f ca="1">IF($E200="NEW!",Comparison!U200,"")</f>
        <v/>
      </c>
      <c r="E200" t="str">
        <f ca="1">IF(ISREF(INDIRECT(CONCATENATE($J$1,"!$A$1"))),IF(Comparison!AA200=0,"",IF(COUNTIF(INDIRECT(CONCATENATE($J$1,"!$I$2")):INDIRECT(CONCATENATE($J$1,"!$I$1001")),Comparison!AA200)=0,"NEW!","")),"CUD Name!")</f>
        <v/>
      </c>
      <c r="F200" t="str">
        <f ca="1">IF(($E200="NEW!"),IF(COUNTIF(Comparison!#REF!,Comparison!AA200)=0,"Not Found",MATCH(Comparison!AA200,Comparison!#REF!,0)+1),"")</f>
        <v/>
      </c>
      <c r="G200" t="str">
        <f t="shared" ca="1" si="3"/>
        <v/>
      </c>
    </row>
    <row r="201" spans="1:7" x14ac:dyDescent="0.25">
      <c r="A201" t="str">
        <f ca="1">IF($E201="NEW!",Comparison!S201,"")</f>
        <v/>
      </c>
      <c r="B201" t="str">
        <f ca="1">IF($E201="NEW!",Comparison!T201,"")</f>
        <v/>
      </c>
      <c r="C201" t="str">
        <f ca="1">IF($E201="NEW!",Comparison!U201,"")</f>
        <v/>
      </c>
      <c r="E201" t="str">
        <f ca="1">IF(ISREF(INDIRECT(CONCATENATE($J$1,"!$A$1"))),IF(Comparison!AA201=0,"",IF(COUNTIF(INDIRECT(CONCATENATE($J$1,"!$I$2")):INDIRECT(CONCATENATE($J$1,"!$I$1001")),Comparison!AA201)=0,"NEW!","")),"CUD Name!")</f>
        <v/>
      </c>
      <c r="F201" t="str">
        <f ca="1">IF(($E201="NEW!"),IF(COUNTIF(Comparison!#REF!,Comparison!AA201)=0,"Not Found",MATCH(Comparison!AA201,Comparison!#REF!,0)+1),"")</f>
        <v/>
      </c>
      <c r="G201" t="str">
        <f t="shared" ca="1" si="3"/>
        <v/>
      </c>
    </row>
    <row r="202" spans="1:7" x14ac:dyDescent="0.25">
      <c r="A202" t="str">
        <f ca="1">IF($E202="NEW!",Comparison!S202,"")</f>
        <v/>
      </c>
      <c r="B202" t="str">
        <f ca="1">IF($E202="NEW!",Comparison!T202,"")</f>
        <v/>
      </c>
      <c r="C202" t="str">
        <f ca="1">IF($E202="NEW!",Comparison!U202,"")</f>
        <v/>
      </c>
      <c r="E202" t="str">
        <f ca="1">IF(ISREF(INDIRECT(CONCATENATE($J$1,"!$A$1"))),IF(Comparison!AA202=0,"",IF(COUNTIF(INDIRECT(CONCATENATE($J$1,"!$I$2")):INDIRECT(CONCATENATE($J$1,"!$I$1001")),Comparison!AA202)=0,"NEW!","")),"CUD Name!")</f>
        <v/>
      </c>
      <c r="F202" t="str">
        <f ca="1">IF(($E202="NEW!"),IF(COUNTIF(Comparison!#REF!,Comparison!AA202)=0,"Not Found",MATCH(Comparison!AA202,Comparison!#REF!,0)+1),"")</f>
        <v/>
      </c>
      <c r="G202" t="str">
        <f t="shared" ca="1" si="3"/>
        <v/>
      </c>
    </row>
    <row r="203" spans="1:7" x14ac:dyDescent="0.25">
      <c r="A203" t="str">
        <f ca="1">IF($E203="NEW!",Comparison!S203,"")</f>
        <v/>
      </c>
      <c r="B203" t="str">
        <f ca="1">IF($E203="NEW!",Comparison!T203,"")</f>
        <v/>
      </c>
      <c r="C203" t="str">
        <f ca="1">IF($E203="NEW!",Comparison!U203,"")</f>
        <v/>
      </c>
      <c r="E203" t="str">
        <f ca="1">IF(ISREF(INDIRECT(CONCATENATE($J$1,"!$A$1"))),IF(Comparison!AA203=0,"",IF(COUNTIF(INDIRECT(CONCATENATE($J$1,"!$I$2")):INDIRECT(CONCATENATE($J$1,"!$I$1001")),Comparison!AA203)=0,"NEW!","")),"CUD Name!")</f>
        <v/>
      </c>
      <c r="F203" t="str">
        <f ca="1">IF(($E203="NEW!"),IF(COUNTIF(Comparison!#REF!,Comparison!AA203)=0,"Not Found",MATCH(Comparison!AA203,Comparison!#REF!,0)+1),"")</f>
        <v/>
      </c>
      <c r="G203" t="str">
        <f t="shared" ca="1" si="3"/>
        <v/>
      </c>
    </row>
    <row r="204" spans="1:7" x14ac:dyDescent="0.25">
      <c r="A204" t="str">
        <f ca="1">IF($E204="NEW!",Comparison!S204,"")</f>
        <v/>
      </c>
      <c r="B204" t="str">
        <f ca="1">IF($E204="NEW!",Comparison!T204,"")</f>
        <v/>
      </c>
      <c r="C204" t="str">
        <f ca="1">IF($E204="NEW!",Comparison!U204,"")</f>
        <v/>
      </c>
      <c r="E204" t="str">
        <f ca="1">IF(ISREF(INDIRECT(CONCATENATE($J$1,"!$A$1"))),IF(Comparison!AA204=0,"",IF(COUNTIF(INDIRECT(CONCATENATE($J$1,"!$I$2")):INDIRECT(CONCATENATE($J$1,"!$I$1001")),Comparison!AA204)=0,"NEW!","")),"CUD Name!")</f>
        <v/>
      </c>
      <c r="F204" t="str">
        <f ca="1">IF(($E204="NEW!"),IF(COUNTIF(Comparison!#REF!,Comparison!AA204)=0,"Not Found",MATCH(Comparison!AA204,Comparison!#REF!,0)+1),"")</f>
        <v/>
      </c>
      <c r="G204" t="str">
        <f t="shared" ca="1" si="3"/>
        <v/>
      </c>
    </row>
    <row r="205" spans="1:7" x14ac:dyDescent="0.25">
      <c r="A205" t="str">
        <f ca="1">IF($E205="NEW!",Comparison!S205,"")</f>
        <v/>
      </c>
      <c r="B205" t="str">
        <f ca="1">IF($E205="NEW!",Comparison!T205,"")</f>
        <v/>
      </c>
      <c r="C205" t="str">
        <f ca="1">IF($E205="NEW!",Comparison!U205,"")</f>
        <v/>
      </c>
      <c r="E205" t="str">
        <f ca="1">IF(ISREF(INDIRECT(CONCATENATE($J$1,"!$A$1"))),IF(Comparison!AA205=0,"",IF(COUNTIF(INDIRECT(CONCATENATE($J$1,"!$I$2")):INDIRECT(CONCATENATE($J$1,"!$I$1001")),Comparison!AA205)=0,"NEW!","")),"CUD Name!")</f>
        <v/>
      </c>
      <c r="F205" t="str">
        <f ca="1">IF(($E205="NEW!"),IF(COUNTIF(Comparison!#REF!,Comparison!AA205)=0,"Not Found",MATCH(Comparison!AA205,Comparison!#REF!,0)+1),"")</f>
        <v/>
      </c>
      <c r="G205" t="str">
        <f t="shared" ca="1" si="3"/>
        <v/>
      </c>
    </row>
    <row r="206" spans="1:7" x14ac:dyDescent="0.25">
      <c r="A206" t="str">
        <f ca="1">IF($E206="NEW!",Comparison!S206,"")</f>
        <v/>
      </c>
      <c r="B206" t="str">
        <f ca="1">IF($E206="NEW!",Comparison!T206,"")</f>
        <v/>
      </c>
      <c r="C206" t="str">
        <f ca="1">IF($E206="NEW!",Comparison!U206,"")</f>
        <v/>
      </c>
      <c r="E206" t="str">
        <f ca="1">IF(ISREF(INDIRECT(CONCATENATE($J$1,"!$A$1"))),IF(Comparison!AA206=0,"",IF(COUNTIF(INDIRECT(CONCATENATE($J$1,"!$I$2")):INDIRECT(CONCATENATE($J$1,"!$I$1001")),Comparison!AA206)=0,"NEW!","")),"CUD Name!")</f>
        <v/>
      </c>
      <c r="F206" t="str">
        <f ca="1">IF(($E206="NEW!"),IF(COUNTIF(Comparison!#REF!,Comparison!AA206)=0,"Not Found",MATCH(Comparison!AA206,Comparison!#REF!,0)+1),"")</f>
        <v/>
      </c>
      <c r="G206" t="str">
        <f t="shared" ca="1" si="3"/>
        <v/>
      </c>
    </row>
    <row r="207" spans="1:7" x14ac:dyDescent="0.25">
      <c r="A207" t="str">
        <f ca="1">IF($E207="NEW!",Comparison!S207,"")</f>
        <v/>
      </c>
      <c r="B207" t="str">
        <f ca="1">IF($E207="NEW!",Comparison!T207,"")</f>
        <v/>
      </c>
      <c r="C207" t="str">
        <f ca="1">IF($E207="NEW!",Comparison!U207,"")</f>
        <v/>
      </c>
      <c r="E207" t="str">
        <f ca="1">IF(ISREF(INDIRECT(CONCATENATE($J$1,"!$A$1"))),IF(Comparison!AA207=0,"",IF(COUNTIF(INDIRECT(CONCATENATE($J$1,"!$I$2")):INDIRECT(CONCATENATE($J$1,"!$I$1001")),Comparison!AA207)=0,"NEW!","")),"CUD Name!")</f>
        <v/>
      </c>
      <c r="F207" t="str">
        <f ca="1">IF(($E207="NEW!"),IF(COUNTIF(Comparison!#REF!,Comparison!AA207)=0,"Not Found",MATCH(Comparison!AA207,Comparison!#REF!,0)+1),"")</f>
        <v/>
      </c>
      <c r="G207" t="str">
        <f t="shared" ca="1" si="3"/>
        <v/>
      </c>
    </row>
    <row r="208" spans="1:7" x14ac:dyDescent="0.25">
      <c r="A208" t="str">
        <f ca="1">IF($E208="NEW!",Comparison!S208,"")</f>
        <v/>
      </c>
      <c r="B208" t="str">
        <f ca="1">IF($E208="NEW!",Comparison!T208,"")</f>
        <v/>
      </c>
      <c r="C208" t="str">
        <f ca="1">IF($E208="NEW!",Comparison!U208,"")</f>
        <v/>
      </c>
      <c r="E208" t="str">
        <f ca="1">IF(ISREF(INDIRECT(CONCATENATE($J$1,"!$A$1"))),IF(Comparison!AA208=0,"",IF(COUNTIF(INDIRECT(CONCATENATE($J$1,"!$I$2")):INDIRECT(CONCATENATE($J$1,"!$I$1001")),Comparison!AA208)=0,"NEW!","")),"CUD Name!")</f>
        <v/>
      </c>
      <c r="F208" t="str">
        <f ca="1">IF(($E208="NEW!"),IF(COUNTIF(Comparison!#REF!,Comparison!AA208)=0,"Not Found",MATCH(Comparison!AA208,Comparison!#REF!,0)+1),"")</f>
        <v/>
      </c>
      <c r="G208" t="str">
        <f t="shared" ca="1" si="3"/>
        <v/>
      </c>
    </row>
    <row r="209" spans="1:7" x14ac:dyDescent="0.25">
      <c r="A209" t="str">
        <f ca="1">IF($E209="NEW!",Comparison!S209,"")</f>
        <v/>
      </c>
      <c r="B209" t="str">
        <f ca="1">IF($E209="NEW!",Comparison!T209,"")</f>
        <v/>
      </c>
      <c r="C209" t="str">
        <f ca="1">IF($E209="NEW!",Comparison!U209,"")</f>
        <v/>
      </c>
      <c r="E209" t="str">
        <f ca="1">IF(ISREF(INDIRECT(CONCATENATE($J$1,"!$A$1"))),IF(Comparison!AA209=0,"",IF(COUNTIF(INDIRECT(CONCATENATE($J$1,"!$I$2")):INDIRECT(CONCATENATE($J$1,"!$I$1001")),Comparison!AA209)=0,"NEW!","")),"CUD Name!")</f>
        <v/>
      </c>
      <c r="F209" t="str">
        <f ca="1">IF(($E209="NEW!"),IF(COUNTIF(Comparison!#REF!,Comparison!AA209)=0,"Not Found",MATCH(Comparison!AA209,Comparison!#REF!,0)+1),"")</f>
        <v/>
      </c>
      <c r="G209" t="str">
        <f t="shared" ca="1" si="3"/>
        <v/>
      </c>
    </row>
    <row r="210" spans="1:7" x14ac:dyDescent="0.25">
      <c r="A210" t="str">
        <f ca="1">IF($E210="NEW!",Comparison!S210,"")</f>
        <v/>
      </c>
      <c r="B210" t="str">
        <f ca="1">IF($E210="NEW!",Comparison!T210,"")</f>
        <v/>
      </c>
      <c r="C210" t="str">
        <f ca="1">IF($E210="NEW!",Comparison!U210,"")</f>
        <v/>
      </c>
      <c r="E210" t="str">
        <f ca="1">IF(ISREF(INDIRECT(CONCATENATE($J$1,"!$A$1"))),IF(Comparison!AA210=0,"",IF(COUNTIF(INDIRECT(CONCATENATE($J$1,"!$I$2")):INDIRECT(CONCATENATE($J$1,"!$I$1001")),Comparison!AA210)=0,"NEW!","")),"CUD Name!")</f>
        <v/>
      </c>
      <c r="F210" t="str">
        <f ca="1">IF(($E210="NEW!"),IF(COUNTIF(Comparison!#REF!,Comparison!AA210)=0,"Not Found",MATCH(Comparison!AA210,Comparison!#REF!,0)+1),"")</f>
        <v/>
      </c>
      <c r="G210" t="str">
        <f t="shared" ca="1" si="3"/>
        <v/>
      </c>
    </row>
    <row r="211" spans="1:7" x14ac:dyDescent="0.25">
      <c r="A211" t="str">
        <f ca="1">IF($E211="NEW!",Comparison!S211,"")</f>
        <v/>
      </c>
      <c r="B211" t="str">
        <f ca="1">IF($E211="NEW!",Comparison!T211,"")</f>
        <v/>
      </c>
      <c r="C211" t="str">
        <f ca="1">IF($E211="NEW!",Comparison!U211,"")</f>
        <v/>
      </c>
      <c r="E211" t="str">
        <f ca="1">IF(ISREF(INDIRECT(CONCATENATE($J$1,"!$A$1"))),IF(Comparison!AA211=0,"",IF(COUNTIF(INDIRECT(CONCATENATE($J$1,"!$I$2")):INDIRECT(CONCATENATE($J$1,"!$I$1001")),Comparison!AA211)=0,"NEW!","")),"CUD Name!")</f>
        <v/>
      </c>
      <c r="F211" t="str">
        <f ca="1">IF(($E211="NEW!"),IF(COUNTIF(Comparison!#REF!,Comparison!AA211)=0,"Not Found",MATCH(Comparison!AA211,Comparison!#REF!,0)+1),"")</f>
        <v/>
      </c>
      <c r="G211" t="str">
        <f t="shared" ca="1" si="3"/>
        <v/>
      </c>
    </row>
    <row r="212" spans="1:7" x14ac:dyDescent="0.25">
      <c r="A212" t="str">
        <f ca="1">IF($E212="NEW!",Comparison!S212,"")</f>
        <v/>
      </c>
      <c r="B212" t="str">
        <f ca="1">IF($E212="NEW!",Comparison!T212,"")</f>
        <v/>
      </c>
      <c r="C212" t="str">
        <f ca="1">IF($E212="NEW!",Comparison!U212,"")</f>
        <v/>
      </c>
      <c r="E212" t="str">
        <f ca="1">IF(ISREF(INDIRECT(CONCATENATE($J$1,"!$A$1"))),IF(Comparison!AA212=0,"",IF(COUNTIF(INDIRECT(CONCATENATE($J$1,"!$I$2")):INDIRECT(CONCATENATE($J$1,"!$I$1001")),Comparison!AA212)=0,"NEW!","")),"CUD Name!")</f>
        <v/>
      </c>
      <c r="F212" t="str">
        <f ca="1">IF(($E212="NEW!"),IF(COUNTIF(Comparison!#REF!,Comparison!AA212)=0,"Not Found",MATCH(Comparison!AA212,Comparison!#REF!,0)+1),"")</f>
        <v/>
      </c>
      <c r="G212" t="str">
        <f t="shared" ca="1" si="3"/>
        <v/>
      </c>
    </row>
    <row r="213" spans="1:7" x14ac:dyDescent="0.25">
      <c r="A213" t="str">
        <f ca="1">IF($E213="NEW!",Comparison!S213,"")</f>
        <v/>
      </c>
      <c r="B213" t="str">
        <f ca="1">IF($E213="NEW!",Comparison!T213,"")</f>
        <v/>
      </c>
      <c r="C213" t="str">
        <f ca="1">IF($E213="NEW!",Comparison!U213,"")</f>
        <v/>
      </c>
      <c r="E213" t="str">
        <f ca="1">IF(ISREF(INDIRECT(CONCATENATE($J$1,"!$A$1"))),IF(Comparison!AA213=0,"",IF(COUNTIF(INDIRECT(CONCATENATE($J$1,"!$I$2")):INDIRECT(CONCATENATE($J$1,"!$I$1001")),Comparison!AA213)=0,"NEW!","")),"CUD Name!")</f>
        <v/>
      </c>
      <c r="F213" t="str">
        <f ca="1">IF(($E213="NEW!"),IF(COUNTIF(Comparison!#REF!,Comparison!AA213)=0,"Not Found",MATCH(Comparison!AA213,Comparison!#REF!,0)+1),"")</f>
        <v/>
      </c>
      <c r="G213" t="str">
        <f t="shared" ca="1" si="3"/>
        <v/>
      </c>
    </row>
    <row r="214" spans="1:7" x14ac:dyDescent="0.25">
      <c r="A214" t="str">
        <f ca="1">IF($E214="NEW!",Comparison!S214,"")</f>
        <v/>
      </c>
      <c r="B214" t="str">
        <f ca="1">IF($E214="NEW!",Comparison!T214,"")</f>
        <v/>
      </c>
      <c r="C214" t="str">
        <f ca="1">IF($E214="NEW!",Comparison!U214,"")</f>
        <v/>
      </c>
      <c r="E214" t="str">
        <f ca="1">IF(ISREF(INDIRECT(CONCATENATE($J$1,"!$A$1"))),IF(Comparison!AA214=0,"",IF(COUNTIF(INDIRECT(CONCATENATE($J$1,"!$I$2")):INDIRECT(CONCATENATE($J$1,"!$I$1001")),Comparison!AA214)=0,"NEW!","")),"CUD Name!")</f>
        <v/>
      </c>
      <c r="F214" t="str">
        <f ca="1">IF(($E214="NEW!"),IF(COUNTIF(Comparison!#REF!,Comparison!AA214)=0,"Not Found",MATCH(Comparison!AA214,Comparison!#REF!,0)+1),"")</f>
        <v/>
      </c>
      <c r="G214" t="str">
        <f t="shared" ca="1" si="3"/>
        <v/>
      </c>
    </row>
    <row r="215" spans="1:7" x14ac:dyDescent="0.25">
      <c r="A215" t="str">
        <f ca="1">IF($E215="NEW!",Comparison!S215,"")</f>
        <v/>
      </c>
      <c r="B215" t="str">
        <f ca="1">IF($E215="NEW!",Comparison!T215,"")</f>
        <v/>
      </c>
      <c r="C215" t="str">
        <f ca="1">IF($E215="NEW!",Comparison!U215,"")</f>
        <v/>
      </c>
      <c r="E215" t="str">
        <f ca="1">IF(ISREF(INDIRECT(CONCATENATE($J$1,"!$A$1"))),IF(Comparison!AA215=0,"",IF(COUNTIF(INDIRECT(CONCATENATE($J$1,"!$I$2")):INDIRECT(CONCATENATE($J$1,"!$I$1001")),Comparison!AA215)=0,"NEW!","")),"CUD Name!")</f>
        <v/>
      </c>
      <c r="F215" t="str">
        <f ca="1">IF(($E215="NEW!"),IF(COUNTIF(Comparison!#REF!,Comparison!AA215)=0,"Not Found",MATCH(Comparison!AA215,Comparison!#REF!,0)+1),"")</f>
        <v/>
      </c>
      <c r="G215" t="str">
        <f t="shared" ca="1" si="3"/>
        <v/>
      </c>
    </row>
    <row r="216" spans="1:7" x14ac:dyDescent="0.25">
      <c r="A216" t="str">
        <f ca="1">IF($E216="NEW!",Comparison!S216,"")</f>
        <v/>
      </c>
      <c r="B216" t="str">
        <f ca="1">IF($E216="NEW!",Comparison!T216,"")</f>
        <v/>
      </c>
      <c r="C216" t="str">
        <f ca="1">IF($E216="NEW!",Comparison!U216,"")</f>
        <v/>
      </c>
      <c r="E216" t="str">
        <f ca="1">IF(ISREF(INDIRECT(CONCATENATE($J$1,"!$A$1"))),IF(Comparison!AA216=0,"",IF(COUNTIF(INDIRECT(CONCATENATE($J$1,"!$I$2")):INDIRECT(CONCATENATE($J$1,"!$I$1001")),Comparison!AA216)=0,"NEW!","")),"CUD Name!")</f>
        <v/>
      </c>
      <c r="F216" t="str">
        <f ca="1">IF(($E216="NEW!"),IF(COUNTIF(Comparison!#REF!,Comparison!AA216)=0,"Not Found",MATCH(Comparison!AA216,Comparison!#REF!,0)+1),"")</f>
        <v/>
      </c>
      <c r="G216" t="str">
        <f t="shared" ca="1" si="3"/>
        <v/>
      </c>
    </row>
    <row r="217" spans="1:7" x14ac:dyDescent="0.25">
      <c r="A217" t="str">
        <f ca="1">IF($E217="NEW!",Comparison!S217,"")</f>
        <v/>
      </c>
      <c r="B217" t="str">
        <f ca="1">IF($E217="NEW!",Comparison!T217,"")</f>
        <v/>
      </c>
      <c r="C217" t="str">
        <f ca="1">IF($E217="NEW!",Comparison!U217,"")</f>
        <v/>
      </c>
      <c r="E217" t="str">
        <f ca="1">IF(ISREF(INDIRECT(CONCATENATE($J$1,"!$A$1"))),IF(Comparison!AA217=0,"",IF(COUNTIF(INDIRECT(CONCATENATE($J$1,"!$I$2")):INDIRECT(CONCATENATE($J$1,"!$I$1001")),Comparison!AA217)=0,"NEW!","")),"CUD Name!")</f>
        <v/>
      </c>
      <c r="F217" t="str">
        <f ca="1">IF(($E217="NEW!"),IF(COUNTIF(Comparison!#REF!,Comparison!AA217)=0,"Not Found",MATCH(Comparison!AA217,Comparison!#REF!,0)+1),"")</f>
        <v/>
      </c>
      <c r="G217" t="str">
        <f t="shared" ca="1" si="3"/>
        <v/>
      </c>
    </row>
    <row r="218" spans="1:7" x14ac:dyDescent="0.25">
      <c r="A218" t="str">
        <f ca="1">IF($E218="NEW!",Comparison!S218,"")</f>
        <v/>
      </c>
      <c r="B218" t="str">
        <f ca="1">IF($E218="NEW!",Comparison!T218,"")</f>
        <v/>
      </c>
      <c r="C218" t="str">
        <f ca="1">IF($E218="NEW!",Comparison!U218,"")</f>
        <v/>
      </c>
      <c r="E218" t="str">
        <f ca="1">IF(ISREF(INDIRECT(CONCATENATE($J$1,"!$A$1"))),IF(Comparison!AA218=0,"",IF(COUNTIF(INDIRECT(CONCATENATE($J$1,"!$I$2")):INDIRECT(CONCATENATE($J$1,"!$I$1001")),Comparison!AA218)=0,"NEW!","")),"CUD Name!")</f>
        <v/>
      </c>
      <c r="F218" t="str">
        <f ca="1">IF(($E218="NEW!"),IF(COUNTIF(Comparison!#REF!,Comparison!AA218)=0,"Not Found",MATCH(Comparison!AA218,Comparison!#REF!,0)+1),"")</f>
        <v/>
      </c>
      <c r="G218" t="str">
        <f t="shared" ca="1" si="3"/>
        <v/>
      </c>
    </row>
    <row r="219" spans="1:7" x14ac:dyDescent="0.25">
      <c r="A219" t="str">
        <f ca="1">IF($E219="NEW!",Comparison!S219,"")</f>
        <v/>
      </c>
      <c r="B219" t="str">
        <f ca="1">IF($E219="NEW!",Comparison!T219,"")</f>
        <v/>
      </c>
      <c r="C219" t="str">
        <f ca="1">IF($E219="NEW!",Comparison!U219,"")</f>
        <v/>
      </c>
      <c r="E219" t="str">
        <f ca="1">IF(ISREF(INDIRECT(CONCATENATE($J$1,"!$A$1"))),IF(Comparison!AA219=0,"",IF(COUNTIF(INDIRECT(CONCATENATE($J$1,"!$I$2")):INDIRECT(CONCATENATE($J$1,"!$I$1001")),Comparison!AA219)=0,"NEW!","")),"CUD Name!")</f>
        <v/>
      </c>
      <c r="F219" t="str">
        <f ca="1">IF(($E219="NEW!"),IF(COUNTIF(Comparison!#REF!,Comparison!AA219)=0,"Not Found",MATCH(Comparison!AA219,Comparison!#REF!,0)+1),"")</f>
        <v/>
      </c>
      <c r="G219" t="str">
        <f t="shared" ca="1" si="3"/>
        <v/>
      </c>
    </row>
    <row r="220" spans="1:7" x14ac:dyDescent="0.25">
      <c r="A220" t="str">
        <f ca="1">IF($E220="NEW!",Comparison!S220,"")</f>
        <v/>
      </c>
      <c r="B220" t="str">
        <f ca="1">IF($E220="NEW!",Comparison!T220,"")</f>
        <v/>
      </c>
      <c r="C220" t="str">
        <f ca="1">IF($E220="NEW!",Comparison!U220,"")</f>
        <v/>
      </c>
      <c r="E220" t="str">
        <f ca="1">IF(ISREF(INDIRECT(CONCATENATE($J$1,"!$A$1"))),IF(Comparison!AA220=0,"",IF(COUNTIF(INDIRECT(CONCATENATE($J$1,"!$I$2")):INDIRECT(CONCATENATE($J$1,"!$I$1001")),Comparison!AA220)=0,"NEW!","")),"CUD Name!")</f>
        <v/>
      </c>
      <c r="F220" t="str">
        <f ca="1">IF(($E220="NEW!"),IF(COUNTIF(Comparison!#REF!,Comparison!AA220)=0,"Not Found",MATCH(Comparison!AA220,Comparison!#REF!,0)+1),"")</f>
        <v/>
      </c>
      <c r="G220" t="str">
        <f t="shared" ca="1" si="3"/>
        <v/>
      </c>
    </row>
    <row r="221" spans="1:7" x14ac:dyDescent="0.25">
      <c r="A221" t="str">
        <f ca="1">IF($E221="NEW!",Comparison!S221,"")</f>
        <v/>
      </c>
      <c r="B221" t="str">
        <f ca="1">IF($E221="NEW!",Comparison!T221,"")</f>
        <v/>
      </c>
      <c r="C221" t="str">
        <f ca="1">IF($E221="NEW!",Comparison!U221,"")</f>
        <v/>
      </c>
      <c r="E221" t="str">
        <f ca="1">IF(ISREF(INDIRECT(CONCATENATE($J$1,"!$A$1"))),IF(Comparison!AA221=0,"",IF(COUNTIF(INDIRECT(CONCATENATE($J$1,"!$I$2")):INDIRECT(CONCATENATE($J$1,"!$I$1001")),Comparison!AA221)=0,"NEW!","")),"CUD Name!")</f>
        <v/>
      </c>
      <c r="F221" t="str">
        <f ca="1">IF(($E221="NEW!"),IF(COUNTIF(Comparison!#REF!,Comparison!AA221)=0,"Not Found",MATCH(Comparison!AA221,Comparison!#REF!,0)+1),"")</f>
        <v/>
      </c>
      <c r="G221" t="str">
        <f t="shared" ca="1" si="3"/>
        <v/>
      </c>
    </row>
    <row r="222" spans="1:7" x14ac:dyDescent="0.25">
      <c r="A222" t="str">
        <f ca="1">IF($E222="NEW!",Comparison!S222,"")</f>
        <v/>
      </c>
      <c r="B222" t="str">
        <f ca="1">IF($E222="NEW!",Comparison!T222,"")</f>
        <v/>
      </c>
      <c r="C222" t="str">
        <f ca="1">IF($E222="NEW!",Comparison!U222,"")</f>
        <v/>
      </c>
      <c r="E222" t="str">
        <f ca="1">IF(ISREF(INDIRECT(CONCATENATE($J$1,"!$A$1"))),IF(Comparison!AA222=0,"",IF(COUNTIF(INDIRECT(CONCATENATE($J$1,"!$I$2")):INDIRECT(CONCATENATE($J$1,"!$I$1001")),Comparison!AA222)=0,"NEW!","")),"CUD Name!")</f>
        <v/>
      </c>
      <c r="F222" t="str">
        <f ca="1">IF(($E222="NEW!"),IF(COUNTIF(Comparison!#REF!,Comparison!AA222)=0,"Not Found",MATCH(Comparison!AA222,Comparison!#REF!,0)+1),"")</f>
        <v/>
      </c>
      <c r="G222" t="str">
        <f t="shared" ca="1" si="3"/>
        <v/>
      </c>
    </row>
    <row r="223" spans="1:7" x14ac:dyDescent="0.25">
      <c r="A223" t="str">
        <f ca="1">IF($E223="NEW!",Comparison!S223,"")</f>
        <v/>
      </c>
      <c r="B223" t="str">
        <f ca="1">IF($E223="NEW!",Comparison!T223,"")</f>
        <v/>
      </c>
      <c r="C223" t="str">
        <f ca="1">IF($E223="NEW!",Comparison!U223,"")</f>
        <v/>
      </c>
      <c r="E223" t="str">
        <f ca="1">IF(ISREF(INDIRECT(CONCATENATE($J$1,"!$A$1"))),IF(Comparison!AA223=0,"",IF(COUNTIF(INDIRECT(CONCATENATE($J$1,"!$I$2")):INDIRECT(CONCATENATE($J$1,"!$I$1001")),Comparison!AA223)=0,"NEW!","")),"CUD Name!")</f>
        <v/>
      </c>
      <c r="F223" t="str">
        <f ca="1">IF(($E223="NEW!"),IF(COUNTIF(Comparison!#REF!,Comparison!AA223)=0,"Not Found",MATCH(Comparison!AA223,Comparison!#REF!,0)+1),"")</f>
        <v/>
      </c>
      <c r="G223" t="str">
        <f t="shared" ca="1" si="3"/>
        <v/>
      </c>
    </row>
    <row r="224" spans="1:7" x14ac:dyDescent="0.25">
      <c r="A224" t="str">
        <f ca="1">IF($E224="NEW!",Comparison!S224,"")</f>
        <v/>
      </c>
      <c r="B224" t="str">
        <f ca="1">IF($E224="NEW!",Comparison!T224,"")</f>
        <v/>
      </c>
      <c r="C224" t="str">
        <f ca="1">IF($E224="NEW!",Comparison!U224,"")</f>
        <v/>
      </c>
      <c r="E224" t="str">
        <f ca="1">IF(ISREF(INDIRECT(CONCATENATE($J$1,"!$A$1"))),IF(Comparison!AA224=0,"",IF(COUNTIF(INDIRECT(CONCATENATE($J$1,"!$I$2")):INDIRECT(CONCATENATE($J$1,"!$I$1001")),Comparison!AA224)=0,"NEW!","")),"CUD Name!")</f>
        <v/>
      </c>
      <c r="F224" t="str">
        <f ca="1">IF(($E224="NEW!"),IF(COUNTIF(Comparison!#REF!,Comparison!AA224)=0,"Not Found",MATCH(Comparison!AA224,Comparison!#REF!,0)+1),"")</f>
        <v/>
      </c>
      <c r="G224" t="str">
        <f t="shared" ca="1" si="3"/>
        <v/>
      </c>
    </row>
    <row r="225" spans="1:7" x14ac:dyDescent="0.25">
      <c r="A225" t="str">
        <f ca="1">IF($E225="NEW!",Comparison!S225,"")</f>
        <v/>
      </c>
      <c r="B225" t="str">
        <f ca="1">IF($E225="NEW!",Comparison!T225,"")</f>
        <v/>
      </c>
      <c r="C225" t="str">
        <f ca="1">IF($E225="NEW!",Comparison!U225,"")</f>
        <v/>
      </c>
      <c r="E225" t="str">
        <f ca="1">IF(ISREF(INDIRECT(CONCATENATE($J$1,"!$A$1"))),IF(Comparison!AA225=0,"",IF(COUNTIF(INDIRECT(CONCATENATE($J$1,"!$I$2")):INDIRECT(CONCATENATE($J$1,"!$I$1001")),Comparison!AA225)=0,"NEW!","")),"CUD Name!")</f>
        <v/>
      </c>
      <c r="F225" t="str">
        <f ca="1">IF(($E225="NEW!"),IF(COUNTIF(Comparison!#REF!,Comparison!AA225)=0,"Not Found",MATCH(Comparison!AA225,Comparison!#REF!,0)+1),"")</f>
        <v/>
      </c>
      <c r="G225" t="str">
        <f t="shared" ca="1" si="3"/>
        <v/>
      </c>
    </row>
    <row r="226" spans="1:7" x14ac:dyDescent="0.25">
      <c r="A226" t="str">
        <f ca="1">IF($E226="NEW!",Comparison!S226,"")</f>
        <v/>
      </c>
      <c r="B226" t="str">
        <f ca="1">IF($E226="NEW!",Comparison!T226,"")</f>
        <v/>
      </c>
      <c r="C226" t="str">
        <f ca="1">IF($E226="NEW!",Comparison!U226,"")</f>
        <v/>
      </c>
      <c r="E226" t="str">
        <f ca="1">IF(ISREF(INDIRECT(CONCATENATE($J$1,"!$A$1"))),IF(Comparison!AA226=0,"",IF(COUNTIF(INDIRECT(CONCATENATE($J$1,"!$I$2")):INDIRECT(CONCATENATE($J$1,"!$I$1001")),Comparison!AA226)=0,"NEW!","")),"CUD Name!")</f>
        <v/>
      </c>
      <c r="F226" t="str">
        <f ca="1">IF(($E226="NEW!"),IF(COUNTIF(Comparison!#REF!,Comparison!AA226)=0,"Not Found",MATCH(Comparison!AA226,Comparison!#REF!,0)+1),"")</f>
        <v/>
      </c>
      <c r="G226" t="str">
        <f t="shared" ca="1" si="3"/>
        <v/>
      </c>
    </row>
    <row r="227" spans="1:7" x14ac:dyDescent="0.25">
      <c r="A227" t="str">
        <f ca="1">IF($E227="NEW!",Comparison!S227,"")</f>
        <v/>
      </c>
      <c r="B227" t="str">
        <f ca="1">IF($E227="NEW!",Comparison!T227,"")</f>
        <v/>
      </c>
      <c r="C227" t="str">
        <f ca="1">IF($E227="NEW!",Comparison!U227,"")</f>
        <v/>
      </c>
      <c r="E227" t="str">
        <f ca="1">IF(ISREF(INDIRECT(CONCATENATE($J$1,"!$A$1"))),IF(Comparison!AA227=0,"",IF(COUNTIF(INDIRECT(CONCATENATE($J$1,"!$I$2")):INDIRECT(CONCATENATE($J$1,"!$I$1001")),Comparison!AA227)=0,"NEW!","")),"CUD Name!")</f>
        <v/>
      </c>
      <c r="F227" t="str">
        <f ca="1">IF(($E227="NEW!"),IF(COUNTIF(Comparison!#REF!,Comparison!AA227)=0,"Not Found",MATCH(Comparison!AA227,Comparison!#REF!,0)+1),"")</f>
        <v/>
      </c>
      <c r="G227" t="str">
        <f t="shared" ca="1" si="3"/>
        <v/>
      </c>
    </row>
    <row r="228" spans="1:7" x14ac:dyDescent="0.25">
      <c r="A228" t="str">
        <f ca="1">IF($E228="NEW!",Comparison!S228,"")</f>
        <v/>
      </c>
      <c r="B228" t="str">
        <f ca="1">IF($E228="NEW!",Comparison!T228,"")</f>
        <v/>
      </c>
      <c r="C228" t="str">
        <f ca="1">IF($E228="NEW!",Comparison!U228,"")</f>
        <v/>
      </c>
      <c r="E228" t="str">
        <f ca="1">IF(ISREF(INDIRECT(CONCATENATE($J$1,"!$A$1"))),IF(Comparison!AA228=0,"",IF(COUNTIF(INDIRECT(CONCATENATE($J$1,"!$I$2")):INDIRECT(CONCATENATE($J$1,"!$I$1001")),Comparison!AA228)=0,"NEW!","")),"CUD Name!")</f>
        <v/>
      </c>
      <c r="F228" t="str">
        <f ca="1">IF(($E228="NEW!"),IF(COUNTIF(Comparison!#REF!,Comparison!AA228)=0,"Not Found",MATCH(Comparison!AA228,Comparison!#REF!,0)+1),"")</f>
        <v/>
      </c>
      <c r="G228" t="str">
        <f t="shared" ca="1" si="3"/>
        <v/>
      </c>
    </row>
    <row r="229" spans="1:7" x14ac:dyDescent="0.25">
      <c r="A229" t="str">
        <f ca="1">IF($E229="NEW!",Comparison!S229,"")</f>
        <v/>
      </c>
      <c r="B229" t="str">
        <f ca="1">IF($E229="NEW!",Comparison!T229,"")</f>
        <v/>
      </c>
      <c r="C229" t="str">
        <f ca="1">IF($E229="NEW!",Comparison!U229,"")</f>
        <v/>
      </c>
      <c r="E229" t="str">
        <f ca="1">IF(ISREF(INDIRECT(CONCATENATE($J$1,"!$A$1"))),IF(Comparison!AA229=0,"",IF(COUNTIF(INDIRECT(CONCATENATE($J$1,"!$I$2")):INDIRECT(CONCATENATE($J$1,"!$I$1001")),Comparison!AA229)=0,"NEW!","")),"CUD Name!")</f>
        <v/>
      </c>
      <c r="F229" t="str">
        <f ca="1">IF(($E229="NEW!"),IF(COUNTIF(Comparison!#REF!,Comparison!AA229)=0,"Not Found",MATCH(Comparison!AA229,Comparison!#REF!,0)+1),"")</f>
        <v/>
      </c>
      <c r="G229" t="str">
        <f t="shared" ca="1" si="3"/>
        <v/>
      </c>
    </row>
    <row r="230" spans="1:7" x14ac:dyDescent="0.25">
      <c r="A230" t="str">
        <f ca="1">IF($E230="NEW!",Comparison!S230,"")</f>
        <v/>
      </c>
      <c r="B230" t="str">
        <f ca="1">IF($E230="NEW!",Comparison!T230,"")</f>
        <v/>
      </c>
      <c r="C230" t="str">
        <f ca="1">IF($E230="NEW!",Comparison!U230,"")</f>
        <v/>
      </c>
      <c r="E230" t="str">
        <f ca="1">IF(ISREF(INDIRECT(CONCATENATE($J$1,"!$A$1"))),IF(Comparison!AA230=0,"",IF(COUNTIF(INDIRECT(CONCATENATE($J$1,"!$I$2")):INDIRECT(CONCATENATE($J$1,"!$I$1001")),Comparison!AA230)=0,"NEW!","")),"CUD Name!")</f>
        <v/>
      </c>
      <c r="F230" t="str">
        <f ca="1">IF(($E230="NEW!"),IF(COUNTIF(Comparison!#REF!,Comparison!AA230)=0,"Not Found",MATCH(Comparison!AA230,Comparison!#REF!,0)+1),"")</f>
        <v/>
      </c>
      <c r="G230" t="str">
        <f t="shared" ca="1" si="3"/>
        <v/>
      </c>
    </row>
    <row r="231" spans="1:7" x14ac:dyDescent="0.25">
      <c r="A231" t="str">
        <f ca="1">IF($E231="NEW!",Comparison!S231,"")</f>
        <v/>
      </c>
      <c r="B231" t="str">
        <f ca="1">IF($E231="NEW!",Comparison!T231,"")</f>
        <v/>
      </c>
      <c r="C231" t="str">
        <f ca="1">IF($E231="NEW!",Comparison!U231,"")</f>
        <v/>
      </c>
      <c r="E231" t="str">
        <f ca="1">IF(ISREF(INDIRECT(CONCATENATE($J$1,"!$A$1"))),IF(Comparison!AA231=0,"",IF(COUNTIF(INDIRECT(CONCATENATE($J$1,"!$I$2")):INDIRECT(CONCATENATE($J$1,"!$I$1001")),Comparison!AA231)=0,"NEW!","")),"CUD Name!")</f>
        <v/>
      </c>
      <c r="F231" t="str">
        <f ca="1">IF(($E231="NEW!"),IF(COUNTIF(Comparison!#REF!,Comparison!AA231)=0,"Not Found",MATCH(Comparison!AA231,Comparison!#REF!,0)+1),"")</f>
        <v/>
      </c>
      <c r="G231" t="str">
        <f t="shared" ca="1" si="3"/>
        <v/>
      </c>
    </row>
    <row r="232" spans="1:7" x14ac:dyDescent="0.25">
      <c r="A232" t="str">
        <f ca="1">IF($E232="NEW!",Comparison!S232,"")</f>
        <v/>
      </c>
      <c r="B232" t="str">
        <f ca="1">IF($E232="NEW!",Comparison!T232,"")</f>
        <v/>
      </c>
      <c r="C232" t="str">
        <f ca="1">IF($E232="NEW!",Comparison!U232,"")</f>
        <v/>
      </c>
      <c r="E232" t="str">
        <f ca="1">IF(ISREF(INDIRECT(CONCATENATE($J$1,"!$A$1"))),IF(Comparison!AA232=0,"",IF(COUNTIF(INDIRECT(CONCATENATE($J$1,"!$I$2")):INDIRECT(CONCATENATE($J$1,"!$I$1001")),Comparison!AA232)=0,"NEW!","")),"CUD Name!")</f>
        <v/>
      </c>
      <c r="F232" t="str">
        <f ca="1">IF(($E232="NEW!"),IF(COUNTIF(Comparison!#REF!,Comparison!AA232)=0,"Not Found",MATCH(Comparison!AA232,Comparison!#REF!,0)+1),"")</f>
        <v/>
      </c>
      <c r="G232" t="str">
        <f t="shared" ca="1" si="3"/>
        <v/>
      </c>
    </row>
    <row r="233" spans="1:7" x14ac:dyDescent="0.25">
      <c r="A233" t="str">
        <f ca="1">IF($E233="NEW!",Comparison!S233,"")</f>
        <v/>
      </c>
      <c r="B233" t="str">
        <f ca="1">IF($E233="NEW!",Comparison!T233,"")</f>
        <v/>
      </c>
      <c r="C233" t="str">
        <f ca="1">IF($E233="NEW!",Comparison!U233,"")</f>
        <v/>
      </c>
      <c r="E233" t="str">
        <f ca="1">IF(ISREF(INDIRECT(CONCATENATE($J$1,"!$A$1"))),IF(Comparison!AA233=0,"",IF(COUNTIF(INDIRECT(CONCATENATE($J$1,"!$I$2")):INDIRECT(CONCATENATE($J$1,"!$I$1001")),Comparison!AA233)=0,"NEW!","")),"CUD Name!")</f>
        <v/>
      </c>
      <c r="F233" t="str">
        <f ca="1">IF(($E233="NEW!"),IF(COUNTIF(Comparison!#REF!,Comparison!AA233)=0,"Not Found",MATCH(Comparison!AA233,Comparison!#REF!,0)+1),"")</f>
        <v/>
      </c>
      <c r="G233" t="str">
        <f t="shared" ca="1" si="3"/>
        <v/>
      </c>
    </row>
    <row r="234" spans="1:7" x14ac:dyDescent="0.25">
      <c r="A234" t="str">
        <f ca="1">IF($E234="NEW!",Comparison!S234,"")</f>
        <v/>
      </c>
      <c r="B234" t="str">
        <f ca="1">IF($E234="NEW!",Comparison!T234,"")</f>
        <v/>
      </c>
      <c r="C234" t="str">
        <f ca="1">IF($E234="NEW!",Comparison!U234,"")</f>
        <v/>
      </c>
      <c r="E234" t="str">
        <f ca="1">IF(ISREF(INDIRECT(CONCATENATE($J$1,"!$A$1"))),IF(Comparison!AA234=0,"",IF(COUNTIF(INDIRECT(CONCATENATE($J$1,"!$I$2")):INDIRECT(CONCATENATE($J$1,"!$I$1001")),Comparison!AA234)=0,"NEW!","")),"CUD Name!")</f>
        <v/>
      </c>
      <c r="F234" t="str">
        <f ca="1">IF(($E234="NEW!"),IF(COUNTIF(Comparison!#REF!,Comparison!AA234)=0,"Not Found",MATCH(Comparison!AA234,Comparison!#REF!,0)+1),"")</f>
        <v/>
      </c>
      <c r="G234" t="str">
        <f t="shared" ca="1" si="3"/>
        <v/>
      </c>
    </row>
    <row r="235" spans="1:7" x14ac:dyDescent="0.25">
      <c r="A235" t="str">
        <f ca="1">IF($E235="NEW!",Comparison!S235,"")</f>
        <v/>
      </c>
      <c r="B235" t="str">
        <f ca="1">IF($E235="NEW!",Comparison!T235,"")</f>
        <v/>
      </c>
      <c r="C235" t="str">
        <f ca="1">IF($E235="NEW!",Comparison!U235,"")</f>
        <v/>
      </c>
      <c r="E235" t="str">
        <f ca="1">IF(ISREF(INDIRECT(CONCATENATE($J$1,"!$A$1"))),IF(Comparison!AA235=0,"",IF(COUNTIF(INDIRECT(CONCATENATE($J$1,"!$I$2")):INDIRECT(CONCATENATE($J$1,"!$I$1001")),Comparison!AA235)=0,"NEW!","")),"CUD Name!")</f>
        <v/>
      </c>
      <c r="F235" t="str">
        <f ca="1">IF(($E235="NEW!"),IF(COUNTIF(Comparison!#REF!,Comparison!AA235)=0,"Not Found",MATCH(Comparison!AA235,Comparison!#REF!,0)+1),"")</f>
        <v/>
      </c>
      <c r="G235" t="str">
        <f t="shared" ca="1" si="3"/>
        <v/>
      </c>
    </row>
    <row r="236" spans="1:7" x14ac:dyDescent="0.25">
      <c r="A236" t="str">
        <f ca="1">IF($E236="NEW!",Comparison!S236,"")</f>
        <v/>
      </c>
      <c r="B236" t="str">
        <f ca="1">IF($E236="NEW!",Comparison!T236,"")</f>
        <v/>
      </c>
      <c r="C236" t="str">
        <f ca="1">IF($E236="NEW!",Comparison!U236,"")</f>
        <v/>
      </c>
      <c r="E236" t="str">
        <f ca="1">IF(ISREF(INDIRECT(CONCATENATE($J$1,"!$A$1"))),IF(Comparison!AA236=0,"",IF(COUNTIF(INDIRECT(CONCATENATE($J$1,"!$I$2")):INDIRECT(CONCATENATE($J$1,"!$I$1001")),Comparison!AA236)=0,"NEW!","")),"CUD Name!")</f>
        <v/>
      </c>
      <c r="F236" t="str">
        <f ca="1">IF(($E236="NEW!"),IF(COUNTIF(Comparison!#REF!,Comparison!AA236)=0,"Not Found",MATCH(Comparison!AA236,Comparison!#REF!,0)+1),"")</f>
        <v/>
      </c>
      <c r="G236" t="str">
        <f t="shared" ca="1" si="3"/>
        <v/>
      </c>
    </row>
    <row r="237" spans="1:7" x14ac:dyDescent="0.25">
      <c r="A237" t="str">
        <f ca="1">IF($E237="NEW!",Comparison!S237,"")</f>
        <v/>
      </c>
      <c r="B237" t="str">
        <f ca="1">IF($E237="NEW!",Comparison!T237,"")</f>
        <v/>
      </c>
      <c r="C237" t="str">
        <f ca="1">IF($E237="NEW!",Comparison!U237,"")</f>
        <v/>
      </c>
      <c r="E237" t="str">
        <f ca="1">IF(ISREF(INDIRECT(CONCATENATE($J$1,"!$A$1"))),IF(Comparison!AA237=0,"",IF(COUNTIF(INDIRECT(CONCATENATE($J$1,"!$I$2")):INDIRECT(CONCATENATE($J$1,"!$I$1001")),Comparison!AA237)=0,"NEW!","")),"CUD Name!")</f>
        <v/>
      </c>
      <c r="F237" t="str">
        <f ca="1">IF(($E237="NEW!"),IF(COUNTIF(Comparison!#REF!,Comparison!AA237)=0,"Not Found",MATCH(Comparison!AA237,Comparison!#REF!,0)+1),"")</f>
        <v/>
      </c>
      <c r="G237" t="str">
        <f t="shared" ca="1" si="3"/>
        <v/>
      </c>
    </row>
    <row r="238" spans="1:7" x14ac:dyDescent="0.25">
      <c r="A238" t="str">
        <f ca="1">IF($E238="NEW!",Comparison!S238,"")</f>
        <v/>
      </c>
      <c r="B238" t="str">
        <f ca="1">IF($E238="NEW!",Comparison!T238,"")</f>
        <v/>
      </c>
      <c r="C238" t="str">
        <f ca="1">IF($E238="NEW!",Comparison!U238,"")</f>
        <v/>
      </c>
      <c r="E238" t="str">
        <f ca="1">IF(ISREF(INDIRECT(CONCATENATE($J$1,"!$A$1"))),IF(Comparison!AA238=0,"",IF(COUNTIF(INDIRECT(CONCATENATE($J$1,"!$I$2")):INDIRECT(CONCATENATE($J$1,"!$I$1001")),Comparison!AA238)=0,"NEW!","")),"CUD Name!")</f>
        <v/>
      </c>
      <c r="F238" t="str">
        <f ca="1">IF(($E238="NEW!"),IF(COUNTIF(Comparison!#REF!,Comparison!AA238)=0,"Not Found",MATCH(Comparison!AA238,Comparison!#REF!,0)+1),"")</f>
        <v/>
      </c>
      <c r="G238" t="str">
        <f t="shared" ca="1" si="3"/>
        <v/>
      </c>
    </row>
    <row r="239" spans="1:7" x14ac:dyDescent="0.25">
      <c r="A239" t="str">
        <f ca="1">IF($E239="NEW!",Comparison!S239,"")</f>
        <v/>
      </c>
      <c r="B239" t="str">
        <f ca="1">IF($E239="NEW!",Comparison!T239,"")</f>
        <v/>
      </c>
      <c r="C239" t="str">
        <f ca="1">IF($E239="NEW!",Comparison!U239,"")</f>
        <v/>
      </c>
      <c r="E239" t="str">
        <f ca="1">IF(ISREF(INDIRECT(CONCATENATE($J$1,"!$A$1"))),IF(Comparison!AA239=0,"",IF(COUNTIF(INDIRECT(CONCATENATE($J$1,"!$I$2")):INDIRECT(CONCATENATE($J$1,"!$I$1001")),Comparison!AA239)=0,"NEW!","")),"CUD Name!")</f>
        <v/>
      </c>
      <c r="F239" t="str">
        <f ca="1">IF(($E239="NEW!"),IF(COUNTIF(Comparison!#REF!,Comparison!AA239)=0,"Not Found",MATCH(Comparison!AA239,Comparison!#REF!,0)+1),"")</f>
        <v/>
      </c>
      <c r="G239" t="str">
        <f t="shared" ca="1" si="3"/>
        <v/>
      </c>
    </row>
    <row r="240" spans="1:7" x14ac:dyDescent="0.25">
      <c r="A240" t="str">
        <f ca="1">IF($E240="NEW!",Comparison!S240,"")</f>
        <v/>
      </c>
      <c r="B240" t="str">
        <f ca="1">IF($E240="NEW!",Comparison!T240,"")</f>
        <v/>
      </c>
      <c r="C240" t="str">
        <f ca="1">IF($E240="NEW!",Comparison!U240,"")</f>
        <v/>
      </c>
      <c r="E240" t="str">
        <f ca="1">IF(ISREF(INDIRECT(CONCATENATE($J$1,"!$A$1"))),IF(Comparison!AA240=0,"",IF(COUNTIF(INDIRECT(CONCATENATE($J$1,"!$I$2")):INDIRECT(CONCATENATE($J$1,"!$I$1001")),Comparison!AA240)=0,"NEW!","")),"CUD Name!")</f>
        <v/>
      </c>
      <c r="F240" t="str">
        <f ca="1">IF(($E240="NEW!"),IF(COUNTIF(Comparison!#REF!,Comparison!AA240)=0,"Not Found",MATCH(Comparison!AA240,Comparison!#REF!,0)+1),"")</f>
        <v/>
      </c>
      <c r="G240" t="str">
        <f t="shared" ca="1" si="3"/>
        <v/>
      </c>
    </row>
    <row r="241" spans="1:7" x14ac:dyDescent="0.25">
      <c r="A241" t="str">
        <f ca="1">IF($E241="NEW!",Comparison!S241,"")</f>
        <v/>
      </c>
      <c r="B241" t="str">
        <f ca="1">IF($E241="NEW!",Comparison!T241,"")</f>
        <v/>
      </c>
      <c r="C241" t="str">
        <f ca="1">IF($E241="NEW!",Comparison!U241,"")</f>
        <v/>
      </c>
      <c r="E241" t="str">
        <f ca="1">IF(ISREF(INDIRECT(CONCATENATE($J$1,"!$A$1"))),IF(Comparison!AA241=0,"",IF(COUNTIF(INDIRECT(CONCATENATE($J$1,"!$I$2")):INDIRECT(CONCATENATE($J$1,"!$I$1001")),Comparison!AA241)=0,"NEW!","")),"CUD Name!")</f>
        <v/>
      </c>
      <c r="F241" t="str">
        <f ca="1">IF(($E241="NEW!"),IF(COUNTIF(Comparison!#REF!,Comparison!AA241)=0,"Not Found",MATCH(Comparison!AA241,Comparison!#REF!,0)+1),"")</f>
        <v/>
      </c>
      <c r="G241" t="str">
        <f t="shared" ca="1" si="3"/>
        <v/>
      </c>
    </row>
    <row r="242" spans="1:7" x14ac:dyDescent="0.25">
      <c r="A242" t="str">
        <f ca="1">IF($E242="NEW!",Comparison!S242,"")</f>
        <v/>
      </c>
      <c r="B242" t="str">
        <f ca="1">IF($E242="NEW!",Comparison!T242,"")</f>
        <v/>
      </c>
      <c r="C242" t="str">
        <f ca="1">IF($E242="NEW!",Comparison!U242,"")</f>
        <v/>
      </c>
      <c r="E242" t="str">
        <f ca="1">IF(ISREF(INDIRECT(CONCATENATE($J$1,"!$A$1"))),IF(Comparison!AA242=0,"",IF(COUNTIF(INDIRECT(CONCATENATE($J$1,"!$I$2")):INDIRECT(CONCATENATE($J$1,"!$I$1001")),Comparison!AA242)=0,"NEW!","")),"CUD Name!")</f>
        <v/>
      </c>
      <c r="F242" t="str">
        <f ca="1">IF(($E242="NEW!"),IF(COUNTIF(Comparison!#REF!,Comparison!AA242)=0,"Not Found",MATCH(Comparison!AA242,Comparison!#REF!,0)+1),"")</f>
        <v/>
      </c>
      <c r="G242" t="str">
        <f t="shared" ca="1" si="3"/>
        <v/>
      </c>
    </row>
    <row r="243" spans="1:7" x14ac:dyDescent="0.25">
      <c r="A243" t="str">
        <f ca="1">IF($E243="NEW!",Comparison!S243,"")</f>
        <v/>
      </c>
      <c r="B243" t="str">
        <f ca="1">IF($E243="NEW!",Comparison!T243,"")</f>
        <v/>
      </c>
      <c r="C243" t="str">
        <f ca="1">IF($E243="NEW!",Comparison!U243,"")</f>
        <v/>
      </c>
      <c r="E243" t="str">
        <f ca="1">IF(ISREF(INDIRECT(CONCATENATE($J$1,"!$A$1"))),IF(Comparison!AA243=0,"",IF(COUNTIF(INDIRECT(CONCATENATE($J$1,"!$I$2")):INDIRECT(CONCATENATE($J$1,"!$I$1001")),Comparison!AA243)=0,"NEW!","")),"CUD Name!")</f>
        <v/>
      </c>
      <c r="F243" t="str">
        <f ca="1">IF(($E243="NEW!"),IF(COUNTIF(Comparison!#REF!,Comparison!AA243)=0,"Not Found",MATCH(Comparison!AA243,Comparison!#REF!,0)+1),"")</f>
        <v/>
      </c>
      <c r="G243" t="str">
        <f t="shared" ca="1" si="3"/>
        <v/>
      </c>
    </row>
    <row r="244" spans="1:7" x14ac:dyDescent="0.25">
      <c r="A244" t="str">
        <f ca="1">IF($E244="NEW!",Comparison!S244,"")</f>
        <v/>
      </c>
      <c r="B244" t="str">
        <f ca="1">IF($E244="NEW!",Comparison!T244,"")</f>
        <v/>
      </c>
      <c r="C244" t="str">
        <f ca="1">IF($E244="NEW!",Comparison!U244,"")</f>
        <v/>
      </c>
      <c r="E244" t="str">
        <f ca="1">IF(ISREF(INDIRECT(CONCATENATE($J$1,"!$A$1"))),IF(Comparison!AA244=0,"",IF(COUNTIF(INDIRECT(CONCATENATE($J$1,"!$I$2")):INDIRECT(CONCATENATE($J$1,"!$I$1001")),Comparison!AA244)=0,"NEW!","")),"CUD Name!")</f>
        <v/>
      </c>
      <c r="F244" t="str">
        <f ca="1">IF(($E244="NEW!"),IF(COUNTIF(Comparison!#REF!,Comparison!AA244)=0,"Not Found",MATCH(Comparison!AA244,Comparison!#REF!,0)+1),"")</f>
        <v/>
      </c>
      <c r="G244" t="str">
        <f t="shared" ca="1" si="3"/>
        <v/>
      </c>
    </row>
    <row r="245" spans="1:7" x14ac:dyDescent="0.25">
      <c r="A245" t="str">
        <f ca="1">IF($E245="NEW!",Comparison!S245,"")</f>
        <v/>
      </c>
      <c r="B245" t="str">
        <f ca="1">IF($E245="NEW!",Comparison!T245,"")</f>
        <v/>
      </c>
      <c r="C245" t="str">
        <f ca="1">IF($E245="NEW!",Comparison!U245,"")</f>
        <v/>
      </c>
      <c r="E245" t="str">
        <f ca="1">IF(ISREF(INDIRECT(CONCATENATE($J$1,"!$A$1"))),IF(Comparison!AA245=0,"",IF(COUNTIF(INDIRECT(CONCATENATE($J$1,"!$I$2")):INDIRECT(CONCATENATE($J$1,"!$I$1001")),Comparison!AA245)=0,"NEW!","")),"CUD Name!")</f>
        <v/>
      </c>
      <c r="F245" t="str">
        <f ca="1">IF(($E245="NEW!"),IF(COUNTIF(Comparison!#REF!,Comparison!AA245)=0,"Not Found",MATCH(Comparison!AA245,Comparison!#REF!,0)+1),"")</f>
        <v/>
      </c>
      <c r="G245" t="str">
        <f t="shared" ca="1" si="3"/>
        <v/>
      </c>
    </row>
    <row r="246" spans="1:7" x14ac:dyDescent="0.25">
      <c r="A246" t="str">
        <f ca="1">IF($E246="NEW!",Comparison!S246,"")</f>
        <v/>
      </c>
      <c r="B246" t="str">
        <f ca="1">IF($E246="NEW!",Comparison!T246,"")</f>
        <v/>
      </c>
      <c r="C246" t="str">
        <f ca="1">IF($E246="NEW!",Comparison!U246,"")</f>
        <v/>
      </c>
      <c r="E246" t="str">
        <f ca="1">IF(ISREF(INDIRECT(CONCATENATE($J$1,"!$A$1"))),IF(Comparison!AA246=0,"",IF(COUNTIF(INDIRECT(CONCATENATE($J$1,"!$I$2")):INDIRECT(CONCATENATE($J$1,"!$I$1001")),Comparison!AA246)=0,"NEW!","")),"CUD Name!")</f>
        <v/>
      </c>
      <c r="F246" t="str">
        <f ca="1">IF(($E246="NEW!"),IF(COUNTIF(Comparison!#REF!,Comparison!AA246)=0,"Not Found",MATCH(Comparison!AA246,Comparison!#REF!,0)+1),"")</f>
        <v/>
      </c>
      <c r="G246" t="str">
        <f t="shared" ca="1" si="3"/>
        <v/>
      </c>
    </row>
    <row r="247" spans="1:7" x14ac:dyDescent="0.25">
      <c r="A247" t="str">
        <f ca="1">IF($E247="NEW!",Comparison!S247,"")</f>
        <v/>
      </c>
      <c r="B247" t="str">
        <f ca="1">IF($E247="NEW!",Comparison!T247,"")</f>
        <v/>
      </c>
      <c r="C247" t="str">
        <f ca="1">IF($E247="NEW!",Comparison!U247,"")</f>
        <v/>
      </c>
      <c r="E247" t="str">
        <f ca="1">IF(ISREF(INDIRECT(CONCATENATE($J$1,"!$A$1"))),IF(Comparison!AA247=0,"",IF(COUNTIF(INDIRECT(CONCATENATE($J$1,"!$I$2")):INDIRECT(CONCATENATE($J$1,"!$I$1001")),Comparison!AA247)=0,"NEW!","")),"CUD Name!")</f>
        <v/>
      </c>
      <c r="F247" t="str">
        <f ca="1">IF(($E247="NEW!"),IF(COUNTIF(Comparison!#REF!,Comparison!AA247)=0,"Not Found",MATCH(Comparison!AA247,Comparison!#REF!,0)+1),"")</f>
        <v/>
      </c>
      <c r="G247" t="str">
        <f t="shared" ca="1" si="3"/>
        <v/>
      </c>
    </row>
    <row r="248" spans="1:7" x14ac:dyDescent="0.25">
      <c r="A248" t="str">
        <f ca="1">IF($E248="NEW!",Comparison!S248,"")</f>
        <v/>
      </c>
      <c r="B248" t="str">
        <f ca="1">IF($E248="NEW!",Comparison!T248,"")</f>
        <v/>
      </c>
      <c r="C248" t="str">
        <f ca="1">IF($E248="NEW!",Comparison!U248,"")</f>
        <v/>
      </c>
      <c r="E248" t="str">
        <f ca="1">IF(ISREF(INDIRECT(CONCATENATE($J$1,"!$A$1"))),IF(Comparison!AA248=0,"",IF(COUNTIF(INDIRECT(CONCATENATE($J$1,"!$I$2")):INDIRECT(CONCATENATE($J$1,"!$I$1001")),Comparison!AA248)=0,"NEW!","")),"CUD Name!")</f>
        <v/>
      </c>
      <c r="F248" t="str">
        <f ca="1">IF(($E248="NEW!"),IF(COUNTIF(Comparison!#REF!,Comparison!AA248)=0,"Not Found",MATCH(Comparison!AA248,Comparison!#REF!,0)+1),"")</f>
        <v/>
      </c>
      <c r="G248" t="str">
        <f t="shared" ca="1" si="3"/>
        <v/>
      </c>
    </row>
    <row r="249" spans="1:7" x14ac:dyDescent="0.25">
      <c r="A249" t="str">
        <f ca="1">IF($E249="NEW!",Comparison!S249,"")</f>
        <v/>
      </c>
      <c r="B249" t="str">
        <f ca="1">IF($E249="NEW!",Comparison!T249,"")</f>
        <v/>
      </c>
      <c r="C249" t="str">
        <f ca="1">IF($E249="NEW!",Comparison!U249,"")</f>
        <v/>
      </c>
      <c r="E249" t="str">
        <f ca="1">IF(ISREF(INDIRECT(CONCATENATE($J$1,"!$A$1"))),IF(Comparison!AA249=0,"",IF(COUNTIF(INDIRECT(CONCATENATE($J$1,"!$I$2")):INDIRECT(CONCATENATE($J$1,"!$I$1001")),Comparison!AA249)=0,"NEW!","")),"CUD Name!")</f>
        <v/>
      </c>
      <c r="F249" t="str">
        <f ca="1">IF(($E249="NEW!"),IF(COUNTIF(Comparison!#REF!,Comparison!AA249)=0,"Not Found",MATCH(Comparison!AA249,Comparison!#REF!,0)+1),"")</f>
        <v/>
      </c>
      <c r="G249" t="str">
        <f t="shared" ca="1" si="3"/>
        <v/>
      </c>
    </row>
    <row r="250" spans="1:7" x14ac:dyDescent="0.25">
      <c r="A250" t="str">
        <f ca="1">IF($E250="NEW!",Comparison!S250,"")</f>
        <v/>
      </c>
      <c r="B250" t="str">
        <f ca="1">IF($E250="NEW!",Comparison!T250,"")</f>
        <v/>
      </c>
      <c r="C250" t="str">
        <f ca="1">IF($E250="NEW!",Comparison!U250,"")</f>
        <v/>
      </c>
      <c r="E250" t="str">
        <f ca="1">IF(ISREF(INDIRECT(CONCATENATE($J$1,"!$A$1"))),IF(Comparison!AA250=0,"",IF(COUNTIF(INDIRECT(CONCATENATE($J$1,"!$I$2")):INDIRECT(CONCATENATE($J$1,"!$I$1001")),Comparison!AA250)=0,"NEW!","")),"CUD Name!")</f>
        <v/>
      </c>
      <c r="F250" t="str">
        <f ca="1">IF(($E250="NEW!"),IF(COUNTIF(Comparison!#REF!,Comparison!AA250)=0,"Not Found",MATCH(Comparison!AA250,Comparison!#REF!,0)+1),"")</f>
        <v/>
      </c>
      <c r="G250" t="str">
        <f t="shared" ca="1" si="3"/>
        <v/>
      </c>
    </row>
    <row r="251" spans="1:7" x14ac:dyDescent="0.25">
      <c r="A251" t="str">
        <f ca="1">IF($E251="NEW!",Comparison!S251,"")</f>
        <v/>
      </c>
      <c r="B251" t="str">
        <f ca="1">IF($E251="NEW!",Comparison!T251,"")</f>
        <v/>
      </c>
      <c r="C251" t="str">
        <f ca="1">IF($E251="NEW!",Comparison!U251,"")</f>
        <v/>
      </c>
      <c r="E251" t="str">
        <f ca="1">IF(ISREF(INDIRECT(CONCATENATE($J$1,"!$A$1"))),IF(Comparison!AA251=0,"",IF(COUNTIF(INDIRECT(CONCATENATE($J$1,"!$I$2")):INDIRECT(CONCATENATE($J$1,"!$I$1001")),Comparison!AA251)=0,"NEW!","")),"CUD Name!")</f>
        <v/>
      </c>
      <c r="F251" t="str">
        <f ca="1">IF(($E251="NEW!"),IF(COUNTIF(Comparison!#REF!,Comparison!AA251)=0,"Not Found",MATCH(Comparison!AA251,Comparison!#REF!,0)+1),"")</f>
        <v/>
      </c>
      <c r="G251" t="str">
        <f t="shared" ca="1" si="3"/>
        <v/>
      </c>
    </row>
    <row r="252" spans="1:7" x14ac:dyDescent="0.25">
      <c r="A252" t="str">
        <f ca="1">IF($E252="NEW!",Comparison!S252,"")</f>
        <v/>
      </c>
      <c r="B252" t="str">
        <f ca="1">IF($E252="NEW!",Comparison!T252,"")</f>
        <v/>
      </c>
      <c r="C252" t="str">
        <f ca="1">IF($E252="NEW!",Comparison!U252,"")</f>
        <v/>
      </c>
      <c r="E252" t="str">
        <f ca="1">IF(ISREF(INDIRECT(CONCATENATE($J$1,"!$A$1"))),IF(Comparison!AA252=0,"",IF(COUNTIF(INDIRECT(CONCATENATE($J$1,"!$I$2")):INDIRECT(CONCATENATE($J$1,"!$I$1001")),Comparison!AA252)=0,"NEW!","")),"CUD Name!")</f>
        <v/>
      </c>
      <c r="F252" t="str">
        <f ca="1">IF(($E252="NEW!"),IF(COUNTIF(Comparison!#REF!,Comparison!AA252)=0,"Not Found",MATCH(Comparison!AA252,Comparison!#REF!,0)+1),"")</f>
        <v/>
      </c>
      <c r="G252" t="str">
        <f t="shared" ca="1" si="3"/>
        <v/>
      </c>
    </row>
    <row r="253" spans="1:7" x14ac:dyDescent="0.25">
      <c r="A253" t="str">
        <f ca="1">IF($E253="NEW!",Comparison!S253,"")</f>
        <v/>
      </c>
      <c r="B253" t="str">
        <f ca="1">IF($E253="NEW!",Comparison!T253,"")</f>
        <v/>
      </c>
      <c r="C253" t="str">
        <f ca="1">IF($E253="NEW!",Comparison!U253,"")</f>
        <v/>
      </c>
      <c r="E253" t="str">
        <f ca="1">IF(ISREF(INDIRECT(CONCATENATE($J$1,"!$A$1"))),IF(Comparison!AA253=0,"",IF(COUNTIF(INDIRECT(CONCATENATE($J$1,"!$I$2")):INDIRECT(CONCATENATE($J$1,"!$I$1001")),Comparison!AA253)=0,"NEW!","")),"CUD Name!")</f>
        <v/>
      </c>
      <c r="F253" t="str">
        <f ca="1">IF(($E253="NEW!"),IF(COUNTIF(Comparison!#REF!,Comparison!AA253)=0,"Not Found",MATCH(Comparison!AA253,Comparison!#REF!,0)+1),"")</f>
        <v/>
      </c>
      <c r="G253" t="str">
        <f t="shared" ca="1" si="3"/>
        <v/>
      </c>
    </row>
    <row r="254" spans="1:7" x14ac:dyDescent="0.25">
      <c r="A254" t="str">
        <f ca="1">IF($E254="NEW!",Comparison!S254,"")</f>
        <v/>
      </c>
      <c r="B254" t="str">
        <f ca="1">IF($E254="NEW!",Comparison!T254,"")</f>
        <v/>
      </c>
      <c r="C254" t="str">
        <f ca="1">IF($E254="NEW!",Comparison!U254,"")</f>
        <v/>
      </c>
      <c r="E254" t="str">
        <f ca="1">IF(ISREF(INDIRECT(CONCATENATE($J$1,"!$A$1"))),IF(Comparison!AA254=0,"",IF(COUNTIF(INDIRECT(CONCATENATE($J$1,"!$I$2")):INDIRECT(CONCATENATE($J$1,"!$I$1001")),Comparison!AA254)=0,"NEW!","")),"CUD Name!")</f>
        <v/>
      </c>
      <c r="F254" t="str">
        <f ca="1">IF(($E254="NEW!"),IF(COUNTIF(Comparison!#REF!,Comparison!AA254)=0,"Not Found",MATCH(Comparison!AA254,Comparison!#REF!,0)+1),"")</f>
        <v/>
      </c>
      <c r="G254" t="str">
        <f t="shared" ca="1" si="3"/>
        <v/>
      </c>
    </row>
    <row r="255" spans="1:7" x14ac:dyDescent="0.25">
      <c r="A255" t="str">
        <f ca="1">IF($E255="NEW!",Comparison!S255,"")</f>
        <v/>
      </c>
      <c r="B255" t="str">
        <f ca="1">IF($E255="NEW!",Comparison!T255,"")</f>
        <v/>
      </c>
      <c r="C255" t="str">
        <f ca="1">IF($E255="NEW!",Comparison!U255,"")</f>
        <v/>
      </c>
      <c r="E255" t="str">
        <f ca="1">IF(ISREF(INDIRECT(CONCATENATE($J$1,"!$A$1"))),IF(Comparison!AA255=0,"",IF(COUNTIF(INDIRECT(CONCATENATE($J$1,"!$I$2")):INDIRECT(CONCATENATE($J$1,"!$I$1001")),Comparison!AA255)=0,"NEW!","")),"CUD Name!")</f>
        <v/>
      </c>
      <c r="F255" t="str">
        <f ca="1">IF(($E255="NEW!"),IF(COUNTIF(Comparison!#REF!,Comparison!AA255)=0,"Not Found",MATCH(Comparison!AA255,Comparison!#REF!,0)+1),"")</f>
        <v/>
      </c>
      <c r="G255" t="str">
        <f t="shared" ca="1" si="3"/>
        <v/>
      </c>
    </row>
    <row r="256" spans="1:7" x14ac:dyDescent="0.25">
      <c r="A256" t="str">
        <f ca="1">IF($E256="NEW!",Comparison!S256,"")</f>
        <v/>
      </c>
      <c r="B256" t="str">
        <f ca="1">IF($E256="NEW!",Comparison!T256,"")</f>
        <v/>
      </c>
      <c r="C256" t="str">
        <f ca="1">IF($E256="NEW!",Comparison!U256,"")</f>
        <v/>
      </c>
      <c r="E256" t="str">
        <f ca="1">IF(ISREF(INDIRECT(CONCATENATE($J$1,"!$A$1"))),IF(Comparison!AA256=0,"",IF(COUNTIF(INDIRECT(CONCATENATE($J$1,"!$I$2")):INDIRECT(CONCATENATE($J$1,"!$I$1001")),Comparison!AA256)=0,"NEW!","")),"CUD Name!")</f>
        <v/>
      </c>
      <c r="F256" t="str">
        <f ca="1">IF(($E256="NEW!"),IF(COUNTIF(Comparison!#REF!,Comparison!AA256)=0,"Not Found",MATCH(Comparison!AA256,Comparison!#REF!,0)+1),"")</f>
        <v/>
      </c>
      <c r="G256" t="str">
        <f t="shared" ca="1" si="3"/>
        <v/>
      </c>
    </row>
    <row r="257" spans="1:7" x14ac:dyDescent="0.25">
      <c r="A257" t="str">
        <f ca="1">IF($E257="NEW!",Comparison!S257,"")</f>
        <v/>
      </c>
      <c r="B257" t="str">
        <f ca="1">IF($E257="NEW!",Comparison!T257,"")</f>
        <v/>
      </c>
      <c r="C257" t="str">
        <f ca="1">IF($E257="NEW!",Comparison!U257,"")</f>
        <v/>
      </c>
      <c r="E257" t="str">
        <f ca="1">IF(ISREF(INDIRECT(CONCATENATE($J$1,"!$A$1"))),IF(Comparison!AA257=0,"",IF(COUNTIF(INDIRECT(CONCATENATE($J$1,"!$I$2")):INDIRECT(CONCATENATE($J$1,"!$I$1001")),Comparison!AA257)=0,"NEW!","")),"CUD Name!")</f>
        <v/>
      </c>
      <c r="F257" t="str">
        <f ca="1">IF(($E257="NEW!"),IF(COUNTIF(Comparison!#REF!,Comparison!AA257)=0,"Not Found",MATCH(Comparison!AA257,Comparison!#REF!,0)+1),"")</f>
        <v/>
      </c>
      <c r="G257" t="str">
        <f t="shared" ca="1" si="3"/>
        <v/>
      </c>
    </row>
    <row r="258" spans="1:7" x14ac:dyDescent="0.25">
      <c r="A258" t="str">
        <f ca="1">IF($E258="NEW!",Comparison!S258,"")</f>
        <v/>
      </c>
      <c r="B258" t="str">
        <f ca="1">IF($E258="NEW!",Comparison!T258,"")</f>
        <v/>
      </c>
      <c r="C258" t="str">
        <f ca="1">IF($E258="NEW!",Comparison!U258,"")</f>
        <v/>
      </c>
      <c r="E258" t="str">
        <f ca="1">IF(ISREF(INDIRECT(CONCATENATE($J$1,"!$A$1"))),IF(Comparison!AA258=0,"",IF(COUNTIF(INDIRECT(CONCATENATE($J$1,"!$I$2")):INDIRECT(CONCATENATE($J$1,"!$I$1001")),Comparison!AA258)=0,"NEW!","")),"CUD Name!")</f>
        <v/>
      </c>
      <c r="F258" t="str">
        <f ca="1">IF(($E258="NEW!"),IF(COUNTIF(Comparison!#REF!,Comparison!AA258)=0,"Not Found",MATCH(Comparison!AA258,Comparison!#REF!,0)+1),"")</f>
        <v/>
      </c>
      <c r="G258" t="str">
        <f t="shared" ca="1" si="3"/>
        <v/>
      </c>
    </row>
    <row r="259" spans="1:7" x14ac:dyDescent="0.25">
      <c r="A259" t="str">
        <f ca="1">IF($E259="NEW!",Comparison!S259,"")</f>
        <v/>
      </c>
      <c r="B259" t="str">
        <f ca="1">IF($E259="NEW!",Comparison!T259,"")</f>
        <v/>
      </c>
      <c r="C259" t="str">
        <f ca="1">IF($E259="NEW!",Comparison!U259,"")</f>
        <v/>
      </c>
      <c r="E259" t="str">
        <f ca="1">IF(ISREF(INDIRECT(CONCATENATE($J$1,"!$A$1"))),IF(Comparison!AA259=0,"",IF(COUNTIF(INDIRECT(CONCATENATE($J$1,"!$I$2")):INDIRECT(CONCATENATE($J$1,"!$I$1001")),Comparison!AA259)=0,"NEW!","")),"CUD Name!")</f>
        <v/>
      </c>
      <c r="F259" t="str">
        <f ca="1">IF(($E259="NEW!"),IF(COUNTIF(Comparison!#REF!,Comparison!AA259)=0,"Not Found",MATCH(Comparison!AA259,Comparison!#REF!,0)+1),"")</f>
        <v/>
      </c>
      <c r="G259" t="str">
        <f t="shared" ref="G259:G322" ca="1" si="4">IF($E259&lt;&gt;"NEW!","",IF(F259="Not Found","Check AY",IF((INDIRECT(CONCATENATE("Comparison!AQ",F259))="Not Found")*(INDIRECT(CONCATENATE("Comparison!L",F259))&lt;&gt;""),"Check Override",INDIRECT(CONCATENATE("Comparison!AQ",F259)))))</f>
        <v/>
      </c>
    </row>
    <row r="260" spans="1:7" x14ac:dyDescent="0.25">
      <c r="A260" t="str">
        <f ca="1">IF($E260="NEW!",Comparison!S260,"")</f>
        <v/>
      </c>
      <c r="B260" t="str">
        <f ca="1">IF($E260="NEW!",Comparison!T260,"")</f>
        <v/>
      </c>
      <c r="C260" t="str">
        <f ca="1">IF($E260="NEW!",Comparison!U260,"")</f>
        <v/>
      </c>
      <c r="E260" t="str">
        <f ca="1">IF(ISREF(INDIRECT(CONCATENATE($J$1,"!$A$1"))),IF(Comparison!AA260=0,"",IF(COUNTIF(INDIRECT(CONCATENATE($J$1,"!$I$2")):INDIRECT(CONCATENATE($J$1,"!$I$1001")),Comparison!AA260)=0,"NEW!","")),"CUD Name!")</f>
        <v/>
      </c>
      <c r="F260" t="str">
        <f ca="1">IF(($E260="NEW!"),IF(COUNTIF(Comparison!#REF!,Comparison!AA260)=0,"Not Found",MATCH(Comparison!AA260,Comparison!#REF!,0)+1),"")</f>
        <v/>
      </c>
      <c r="G260" t="str">
        <f t="shared" ca="1" si="4"/>
        <v/>
      </c>
    </row>
    <row r="261" spans="1:7" x14ac:dyDescent="0.25">
      <c r="A261" t="str">
        <f ca="1">IF($E261="NEW!",Comparison!S261,"")</f>
        <v/>
      </c>
      <c r="B261" t="str">
        <f ca="1">IF($E261="NEW!",Comparison!T261,"")</f>
        <v/>
      </c>
      <c r="C261" t="str">
        <f ca="1">IF($E261="NEW!",Comparison!U261,"")</f>
        <v/>
      </c>
      <c r="E261" t="str">
        <f ca="1">IF(ISREF(INDIRECT(CONCATENATE($J$1,"!$A$1"))),IF(Comparison!AA261=0,"",IF(COUNTIF(INDIRECT(CONCATENATE($J$1,"!$I$2")):INDIRECT(CONCATENATE($J$1,"!$I$1001")),Comparison!AA261)=0,"NEW!","")),"CUD Name!")</f>
        <v/>
      </c>
      <c r="F261" t="str">
        <f ca="1">IF(($E261="NEW!"),IF(COUNTIF(Comparison!#REF!,Comparison!AA261)=0,"Not Found",MATCH(Comparison!AA261,Comparison!#REF!,0)+1),"")</f>
        <v/>
      </c>
      <c r="G261" t="str">
        <f t="shared" ca="1" si="4"/>
        <v/>
      </c>
    </row>
    <row r="262" spans="1:7" x14ac:dyDescent="0.25">
      <c r="A262" t="str">
        <f ca="1">IF($E262="NEW!",Comparison!S262,"")</f>
        <v/>
      </c>
      <c r="B262" t="str">
        <f ca="1">IF($E262="NEW!",Comparison!T262,"")</f>
        <v/>
      </c>
      <c r="C262" t="str">
        <f ca="1">IF($E262="NEW!",Comparison!U262,"")</f>
        <v/>
      </c>
      <c r="E262" t="str">
        <f ca="1">IF(ISREF(INDIRECT(CONCATENATE($J$1,"!$A$1"))),IF(Comparison!AA262=0,"",IF(COUNTIF(INDIRECT(CONCATENATE($J$1,"!$I$2")):INDIRECT(CONCATENATE($J$1,"!$I$1001")),Comparison!AA262)=0,"NEW!","")),"CUD Name!")</f>
        <v/>
      </c>
      <c r="F262" t="str">
        <f ca="1">IF(($E262="NEW!"),IF(COUNTIF(Comparison!#REF!,Comparison!AA262)=0,"Not Found",MATCH(Comparison!AA262,Comparison!#REF!,0)+1),"")</f>
        <v/>
      </c>
      <c r="G262" t="str">
        <f t="shared" ca="1" si="4"/>
        <v/>
      </c>
    </row>
    <row r="263" spans="1:7" x14ac:dyDescent="0.25">
      <c r="A263" t="str">
        <f ca="1">IF($E263="NEW!",Comparison!S263,"")</f>
        <v/>
      </c>
      <c r="B263" t="str">
        <f ca="1">IF($E263="NEW!",Comparison!T263,"")</f>
        <v/>
      </c>
      <c r="C263" t="str">
        <f ca="1">IF($E263="NEW!",Comparison!U263,"")</f>
        <v/>
      </c>
      <c r="E263" t="str">
        <f ca="1">IF(ISREF(INDIRECT(CONCATENATE($J$1,"!$A$1"))),IF(Comparison!AA263=0,"",IF(COUNTIF(INDIRECT(CONCATENATE($J$1,"!$I$2")):INDIRECT(CONCATENATE($J$1,"!$I$1001")),Comparison!AA263)=0,"NEW!","")),"CUD Name!")</f>
        <v/>
      </c>
      <c r="F263" t="str">
        <f ca="1">IF(($E263="NEW!"),IF(COUNTIF(Comparison!#REF!,Comparison!AA263)=0,"Not Found",MATCH(Comparison!AA263,Comparison!#REF!,0)+1),"")</f>
        <v/>
      </c>
      <c r="G263" t="str">
        <f t="shared" ca="1" si="4"/>
        <v/>
      </c>
    </row>
    <row r="264" spans="1:7" x14ac:dyDescent="0.25">
      <c r="A264" t="str">
        <f ca="1">IF($E264="NEW!",Comparison!S264,"")</f>
        <v/>
      </c>
      <c r="B264" t="str">
        <f ca="1">IF($E264="NEW!",Comparison!T264,"")</f>
        <v/>
      </c>
      <c r="C264" t="str">
        <f ca="1">IF($E264="NEW!",Comparison!U264,"")</f>
        <v/>
      </c>
      <c r="E264" t="str">
        <f ca="1">IF(ISREF(INDIRECT(CONCATENATE($J$1,"!$A$1"))),IF(Comparison!AA264=0,"",IF(COUNTIF(INDIRECT(CONCATENATE($J$1,"!$I$2")):INDIRECT(CONCATENATE($J$1,"!$I$1001")),Comparison!AA264)=0,"NEW!","")),"CUD Name!")</f>
        <v/>
      </c>
      <c r="F264" t="str">
        <f ca="1">IF(($E264="NEW!"),IF(COUNTIF(Comparison!#REF!,Comparison!AA264)=0,"Not Found",MATCH(Comparison!AA264,Comparison!#REF!,0)+1),"")</f>
        <v/>
      </c>
      <c r="G264" t="str">
        <f t="shared" ca="1" si="4"/>
        <v/>
      </c>
    </row>
    <row r="265" spans="1:7" x14ac:dyDescent="0.25">
      <c r="A265" t="str">
        <f ca="1">IF($E265="NEW!",Comparison!S265,"")</f>
        <v/>
      </c>
      <c r="B265" t="str">
        <f ca="1">IF($E265="NEW!",Comparison!T265,"")</f>
        <v/>
      </c>
      <c r="C265" t="str">
        <f ca="1">IF($E265="NEW!",Comparison!U265,"")</f>
        <v/>
      </c>
      <c r="E265" t="str">
        <f ca="1">IF(ISREF(INDIRECT(CONCATENATE($J$1,"!$A$1"))),IF(Comparison!AA265=0,"",IF(COUNTIF(INDIRECT(CONCATENATE($J$1,"!$I$2")):INDIRECT(CONCATENATE($J$1,"!$I$1001")),Comparison!AA265)=0,"NEW!","")),"CUD Name!")</f>
        <v/>
      </c>
      <c r="F265" t="str">
        <f ca="1">IF(($E265="NEW!"),IF(COUNTIF(Comparison!#REF!,Comparison!AA265)=0,"Not Found",MATCH(Comparison!AA265,Comparison!#REF!,0)+1),"")</f>
        <v/>
      </c>
      <c r="G265" t="str">
        <f t="shared" ca="1" si="4"/>
        <v/>
      </c>
    </row>
    <row r="266" spans="1:7" x14ac:dyDescent="0.25">
      <c r="A266" t="str">
        <f ca="1">IF($E266="NEW!",Comparison!S266,"")</f>
        <v/>
      </c>
      <c r="B266" t="str">
        <f ca="1">IF($E266="NEW!",Comparison!T266,"")</f>
        <v/>
      </c>
      <c r="C266" t="str">
        <f ca="1">IF($E266="NEW!",Comparison!U266,"")</f>
        <v/>
      </c>
      <c r="E266" t="str">
        <f ca="1">IF(ISREF(INDIRECT(CONCATENATE($J$1,"!$A$1"))),IF(Comparison!AA266=0,"",IF(COUNTIF(INDIRECT(CONCATENATE($J$1,"!$I$2")):INDIRECT(CONCATENATE($J$1,"!$I$1001")),Comparison!AA266)=0,"NEW!","")),"CUD Name!")</f>
        <v/>
      </c>
      <c r="F266" t="str">
        <f ca="1">IF(($E266="NEW!"),IF(COUNTIF(Comparison!#REF!,Comparison!AA266)=0,"Not Found",MATCH(Comparison!AA266,Comparison!#REF!,0)+1),"")</f>
        <v/>
      </c>
      <c r="G266" t="str">
        <f t="shared" ca="1" si="4"/>
        <v/>
      </c>
    </row>
    <row r="267" spans="1:7" x14ac:dyDescent="0.25">
      <c r="A267" t="str">
        <f ca="1">IF($E267="NEW!",Comparison!S267,"")</f>
        <v/>
      </c>
      <c r="B267" t="str">
        <f ca="1">IF($E267="NEW!",Comparison!T267,"")</f>
        <v/>
      </c>
      <c r="C267" t="str">
        <f ca="1">IF($E267="NEW!",Comparison!U267,"")</f>
        <v/>
      </c>
      <c r="E267" t="str">
        <f ca="1">IF(ISREF(INDIRECT(CONCATENATE($J$1,"!$A$1"))),IF(Comparison!AA267=0,"",IF(COUNTIF(INDIRECT(CONCATENATE($J$1,"!$I$2")):INDIRECT(CONCATENATE($J$1,"!$I$1001")),Comparison!AA267)=0,"NEW!","")),"CUD Name!")</f>
        <v/>
      </c>
      <c r="F267" t="str">
        <f ca="1">IF(($E267="NEW!"),IF(COUNTIF(Comparison!#REF!,Comparison!AA267)=0,"Not Found",MATCH(Comparison!AA267,Comparison!#REF!,0)+1),"")</f>
        <v/>
      </c>
      <c r="G267" t="str">
        <f t="shared" ca="1" si="4"/>
        <v/>
      </c>
    </row>
    <row r="268" spans="1:7" x14ac:dyDescent="0.25">
      <c r="A268" t="str">
        <f ca="1">IF($E268="NEW!",Comparison!S268,"")</f>
        <v/>
      </c>
      <c r="B268" t="str">
        <f ca="1">IF($E268="NEW!",Comparison!T268,"")</f>
        <v/>
      </c>
      <c r="C268" t="str">
        <f ca="1">IF($E268="NEW!",Comparison!U268,"")</f>
        <v/>
      </c>
      <c r="E268" t="str">
        <f ca="1">IF(ISREF(INDIRECT(CONCATENATE($J$1,"!$A$1"))),IF(Comparison!AA268=0,"",IF(COUNTIF(INDIRECT(CONCATENATE($J$1,"!$I$2")):INDIRECT(CONCATENATE($J$1,"!$I$1001")),Comparison!AA268)=0,"NEW!","")),"CUD Name!")</f>
        <v/>
      </c>
      <c r="F268" t="str">
        <f ca="1">IF(($E268="NEW!"),IF(COUNTIF(Comparison!#REF!,Comparison!AA268)=0,"Not Found",MATCH(Comparison!AA268,Comparison!#REF!,0)+1),"")</f>
        <v/>
      </c>
      <c r="G268" t="str">
        <f t="shared" ca="1" si="4"/>
        <v/>
      </c>
    </row>
    <row r="269" spans="1:7" x14ac:dyDescent="0.25">
      <c r="A269" t="str">
        <f ca="1">IF($E269="NEW!",Comparison!S269,"")</f>
        <v/>
      </c>
      <c r="B269" t="str">
        <f ca="1">IF($E269="NEW!",Comparison!T269,"")</f>
        <v/>
      </c>
      <c r="C269" t="str">
        <f ca="1">IF($E269="NEW!",Comparison!U269,"")</f>
        <v/>
      </c>
      <c r="E269" t="str">
        <f ca="1">IF(ISREF(INDIRECT(CONCATENATE($J$1,"!$A$1"))),IF(Comparison!AA269=0,"",IF(COUNTIF(INDIRECT(CONCATENATE($J$1,"!$I$2")):INDIRECT(CONCATENATE($J$1,"!$I$1001")),Comparison!AA269)=0,"NEW!","")),"CUD Name!")</f>
        <v/>
      </c>
      <c r="F269" t="str">
        <f ca="1">IF(($E269="NEW!"),IF(COUNTIF(Comparison!#REF!,Comparison!AA269)=0,"Not Found",MATCH(Comparison!AA269,Comparison!#REF!,0)+1),"")</f>
        <v/>
      </c>
      <c r="G269" t="str">
        <f t="shared" ca="1" si="4"/>
        <v/>
      </c>
    </row>
    <row r="270" spans="1:7" x14ac:dyDescent="0.25">
      <c r="A270" t="str">
        <f ca="1">IF($E270="NEW!",Comparison!S270,"")</f>
        <v/>
      </c>
      <c r="B270" t="str">
        <f ca="1">IF($E270="NEW!",Comparison!T270,"")</f>
        <v/>
      </c>
      <c r="C270" t="str">
        <f ca="1">IF($E270="NEW!",Comparison!U270,"")</f>
        <v/>
      </c>
      <c r="E270" t="str">
        <f ca="1">IF(ISREF(INDIRECT(CONCATENATE($J$1,"!$A$1"))),IF(Comparison!AA270=0,"",IF(COUNTIF(INDIRECT(CONCATENATE($J$1,"!$I$2")):INDIRECT(CONCATENATE($J$1,"!$I$1001")),Comparison!AA270)=0,"NEW!","")),"CUD Name!")</f>
        <v/>
      </c>
      <c r="F270" t="str">
        <f ca="1">IF(($E270="NEW!"),IF(COUNTIF(Comparison!#REF!,Comparison!AA270)=0,"Not Found",MATCH(Comparison!AA270,Comparison!#REF!,0)+1),"")</f>
        <v/>
      </c>
      <c r="G270" t="str">
        <f t="shared" ca="1" si="4"/>
        <v/>
      </c>
    </row>
    <row r="271" spans="1:7" x14ac:dyDescent="0.25">
      <c r="A271" t="str">
        <f ca="1">IF($E271="NEW!",Comparison!S271,"")</f>
        <v/>
      </c>
      <c r="B271" t="str">
        <f ca="1">IF($E271="NEW!",Comparison!T271,"")</f>
        <v/>
      </c>
      <c r="C271" t="str">
        <f ca="1">IF($E271="NEW!",Comparison!U271,"")</f>
        <v/>
      </c>
      <c r="E271" t="str">
        <f ca="1">IF(ISREF(INDIRECT(CONCATENATE($J$1,"!$A$1"))),IF(Comparison!AA271=0,"",IF(COUNTIF(INDIRECT(CONCATENATE($J$1,"!$I$2")):INDIRECT(CONCATENATE($J$1,"!$I$1001")),Comparison!AA271)=0,"NEW!","")),"CUD Name!")</f>
        <v/>
      </c>
      <c r="F271" t="str">
        <f ca="1">IF(($E271="NEW!"),IF(COUNTIF(Comparison!#REF!,Comparison!AA271)=0,"Not Found",MATCH(Comparison!AA271,Comparison!#REF!,0)+1),"")</f>
        <v/>
      </c>
      <c r="G271" t="str">
        <f t="shared" ca="1" si="4"/>
        <v/>
      </c>
    </row>
    <row r="272" spans="1:7" x14ac:dyDescent="0.25">
      <c r="A272" t="str">
        <f ca="1">IF($E272="NEW!",Comparison!S272,"")</f>
        <v/>
      </c>
      <c r="B272" t="str">
        <f ca="1">IF($E272="NEW!",Comparison!T272,"")</f>
        <v/>
      </c>
      <c r="C272" t="str">
        <f ca="1">IF($E272="NEW!",Comparison!U272,"")</f>
        <v/>
      </c>
      <c r="E272" t="str">
        <f ca="1">IF(ISREF(INDIRECT(CONCATENATE($J$1,"!$A$1"))),IF(Comparison!AA272=0,"",IF(COUNTIF(INDIRECT(CONCATENATE($J$1,"!$I$2")):INDIRECT(CONCATENATE($J$1,"!$I$1001")),Comparison!AA272)=0,"NEW!","")),"CUD Name!")</f>
        <v/>
      </c>
      <c r="F272" t="str">
        <f ca="1">IF(($E272="NEW!"),IF(COUNTIF(Comparison!#REF!,Comparison!AA272)=0,"Not Found",MATCH(Comparison!AA272,Comparison!#REF!,0)+1),"")</f>
        <v/>
      </c>
      <c r="G272" t="str">
        <f t="shared" ca="1" si="4"/>
        <v/>
      </c>
    </row>
    <row r="273" spans="1:7" x14ac:dyDescent="0.25">
      <c r="A273" t="str">
        <f ca="1">IF($E273="NEW!",Comparison!S273,"")</f>
        <v/>
      </c>
      <c r="B273" t="str">
        <f ca="1">IF($E273="NEW!",Comparison!T273,"")</f>
        <v/>
      </c>
      <c r="C273" t="str">
        <f ca="1">IF($E273="NEW!",Comparison!U273,"")</f>
        <v/>
      </c>
      <c r="E273" t="str">
        <f ca="1">IF(ISREF(INDIRECT(CONCATENATE($J$1,"!$A$1"))),IF(Comparison!AA273=0,"",IF(COUNTIF(INDIRECT(CONCATENATE($J$1,"!$I$2")):INDIRECT(CONCATENATE($J$1,"!$I$1001")),Comparison!AA273)=0,"NEW!","")),"CUD Name!")</f>
        <v/>
      </c>
      <c r="F273" t="str">
        <f ca="1">IF(($E273="NEW!"),IF(COUNTIF(Comparison!#REF!,Comparison!AA273)=0,"Not Found",MATCH(Comparison!AA273,Comparison!#REF!,0)+1),"")</f>
        <v/>
      </c>
      <c r="G273" t="str">
        <f t="shared" ca="1" si="4"/>
        <v/>
      </c>
    </row>
    <row r="274" spans="1:7" x14ac:dyDescent="0.25">
      <c r="A274" t="str">
        <f ca="1">IF($E274="NEW!",Comparison!S274,"")</f>
        <v/>
      </c>
      <c r="B274" t="str">
        <f ca="1">IF($E274="NEW!",Comparison!T274,"")</f>
        <v/>
      </c>
      <c r="C274" t="str">
        <f ca="1">IF($E274="NEW!",Comparison!U274,"")</f>
        <v/>
      </c>
      <c r="E274" t="str">
        <f ca="1">IF(ISREF(INDIRECT(CONCATENATE($J$1,"!$A$1"))),IF(Comparison!AA274=0,"",IF(COUNTIF(INDIRECT(CONCATENATE($J$1,"!$I$2")):INDIRECT(CONCATENATE($J$1,"!$I$1001")),Comparison!AA274)=0,"NEW!","")),"CUD Name!")</f>
        <v/>
      </c>
      <c r="F274" t="str">
        <f ca="1">IF(($E274="NEW!"),IF(COUNTIF(Comparison!#REF!,Comparison!AA274)=0,"Not Found",MATCH(Comparison!AA274,Comparison!#REF!,0)+1),"")</f>
        <v/>
      </c>
      <c r="G274" t="str">
        <f t="shared" ca="1" si="4"/>
        <v/>
      </c>
    </row>
    <row r="275" spans="1:7" x14ac:dyDescent="0.25">
      <c r="A275" t="str">
        <f ca="1">IF($E275="NEW!",Comparison!S275,"")</f>
        <v/>
      </c>
      <c r="B275" t="str">
        <f ca="1">IF($E275="NEW!",Comparison!T275,"")</f>
        <v/>
      </c>
      <c r="C275" t="str">
        <f ca="1">IF($E275="NEW!",Comparison!U275,"")</f>
        <v/>
      </c>
      <c r="E275" t="str">
        <f ca="1">IF(ISREF(INDIRECT(CONCATENATE($J$1,"!$A$1"))),IF(Comparison!AA275=0,"",IF(COUNTIF(INDIRECT(CONCATENATE($J$1,"!$I$2")):INDIRECT(CONCATENATE($J$1,"!$I$1001")),Comparison!AA275)=0,"NEW!","")),"CUD Name!")</f>
        <v/>
      </c>
      <c r="F275" t="str">
        <f ca="1">IF(($E275="NEW!"),IF(COUNTIF(Comparison!#REF!,Comparison!AA275)=0,"Not Found",MATCH(Comparison!AA275,Comparison!#REF!,0)+1),"")</f>
        <v/>
      </c>
      <c r="G275" t="str">
        <f t="shared" ca="1" si="4"/>
        <v/>
      </c>
    </row>
    <row r="276" spans="1:7" x14ac:dyDescent="0.25">
      <c r="A276" t="str">
        <f ca="1">IF($E276="NEW!",Comparison!S276,"")</f>
        <v/>
      </c>
      <c r="B276" t="str">
        <f ca="1">IF($E276="NEW!",Comparison!T276,"")</f>
        <v/>
      </c>
      <c r="C276" t="str">
        <f ca="1">IF($E276="NEW!",Comparison!U276,"")</f>
        <v/>
      </c>
      <c r="E276" t="str">
        <f ca="1">IF(ISREF(INDIRECT(CONCATENATE($J$1,"!$A$1"))),IF(Comparison!AA276=0,"",IF(COUNTIF(INDIRECT(CONCATENATE($J$1,"!$I$2")):INDIRECT(CONCATENATE($J$1,"!$I$1001")),Comparison!AA276)=0,"NEW!","")),"CUD Name!")</f>
        <v/>
      </c>
      <c r="F276" t="str">
        <f ca="1">IF(($E276="NEW!"),IF(COUNTIF(Comparison!#REF!,Comparison!AA276)=0,"Not Found",MATCH(Comparison!AA276,Comparison!#REF!,0)+1),"")</f>
        <v/>
      </c>
      <c r="G276" t="str">
        <f t="shared" ca="1" si="4"/>
        <v/>
      </c>
    </row>
    <row r="277" spans="1:7" x14ac:dyDescent="0.25">
      <c r="A277" t="str">
        <f ca="1">IF($E277="NEW!",Comparison!S277,"")</f>
        <v/>
      </c>
      <c r="B277" t="str">
        <f ca="1">IF($E277="NEW!",Comparison!T277,"")</f>
        <v/>
      </c>
      <c r="C277" t="str">
        <f ca="1">IF($E277="NEW!",Comparison!U277,"")</f>
        <v/>
      </c>
      <c r="E277" t="str">
        <f ca="1">IF(ISREF(INDIRECT(CONCATENATE($J$1,"!$A$1"))),IF(Comparison!AA277=0,"",IF(COUNTIF(INDIRECT(CONCATENATE($J$1,"!$I$2")):INDIRECT(CONCATENATE($J$1,"!$I$1001")),Comparison!AA277)=0,"NEW!","")),"CUD Name!")</f>
        <v/>
      </c>
      <c r="F277" t="str">
        <f ca="1">IF(($E277="NEW!"),IF(COUNTIF(Comparison!#REF!,Comparison!AA277)=0,"Not Found",MATCH(Comparison!AA277,Comparison!#REF!,0)+1),"")</f>
        <v/>
      </c>
      <c r="G277" t="str">
        <f t="shared" ca="1" si="4"/>
        <v/>
      </c>
    </row>
    <row r="278" spans="1:7" x14ac:dyDescent="0.25">
      <c r="A278" t="str">
        <f ca="1">IF($E278="NEW!",Comparison!S278,"")</f>
        <v/>
      </c>
      <c r="B278" t="str">
        <f ca="1">IF($E278="NEW!",Comparison!T278,"")</f>
        <v/>
      </c>
      <c r="C278" t="str">
        <f ca="1">IF($E278="NEW!",Comparison!U278,"")</f>
        <v/>
      </c>
      <c r="E278" t="str">
        <f ca="1">IF(ISREF(INDIRECT(CONCATENATE($J$1,"!$A$1"))),IF(Comparison!AA278=0,"",IF(COUNTIF(INDIRECT(CONCATENATE($J$1,"!$I$2")):INDIRECT(CONCATENATE($J$1,"!$I$1001")),Comparison!AA278)=0,"NEW!","")),"CUD Name!")</f>
        <v/>
      </c>
      <c r="F278" t="str">
        <f ca="1">IF(($E278="NEW!"),IF(COUNTIF(Comparison!#REF!,Comparison!AA278)=0,"Not Found",MATCH(Comparison!AA278,Comparison!#REF!,0)+1),"")</f>
        <v/>
      </c>
      <c r="G278" t="str">
        <f t="shared" ca="1" si="4"/>
        <v/>
      </c>
    </row>
    <row r="279" spans="1:7" x14ac:dyDescent="0.25">
      <c r="A279" t="str">
        <f ca="1">IF($E279="NEW!",Comparison!S279,"")</f>
        <v/>
      </c>
      <c r="B279" t="str">
        <f ca="1">IF($E279="NEW!",Comparison!T279,"")</f>
        <v/>
      </c>
      <c r="C279" t="str">
        <f ca="1">IF($E279="NEW!",Comparison!U279,"")</f>
        <v/>
      </c>
      <c r="E279" t="str">
        <f ca="1">IF(ISREF(INDIRECT(CONCATENATE($J$1,"!$A$1"))),IF(Comparison!AA279=0,"",IF(COUNTIF(INDIRECT(CONCATENATE($J$1,"!$I$2")):INDIRECT(CONCATENATE($J$1,"!$I$1001")),Comparison!AA279)=0,"NEW!","")),"CUD Name!")</f>
        <v/>
      </c>
      <c r="F279" t="str">
        <f ca="1">IF(($E279="NEW!"),IF(COUNTIF(Comparison!#REF!,Comparison!AA279)=0,"Not Found",MATCH(Comparison!AA279,Comparison!#REF!,0)+1),"")</f>
        <v/>
      </c>
      <c r="G279" t="str">
        <f t="shared" ca="1" si="4"/>
        <v/>
      </c>
    </row>
    <row r="280" spans="1:7" x14ac:dyDescent="0.25">
      <c r="A280" t="str">
        <f ca="1">IF($E280="NEW!",Comparison!S280,"")</f>
        <v/>
      </c>
      <c r="B280" t="str">
        <f ca="1">IF($E280="NEW!",Comparison!T280,"")</f>
        <v/>
      </c>
      <c r="C280" t="str">
        <f ca="1">IF($E280="NEW!",Comparison!U280,"")</f>
        <v/>
      </c>
      <c r="E280" t="str">
        <f ca="1">IF(ISREF(INDIRECT(CONCATENATE($J$1,"!$A$1"))),IF(Comparison!AA280=0,"",IF(COUNTIF(INDIRECT(CONCATENATE($J$1,"!$I$2")):INDIRECT(CONCATENATE($J$1,"!$I$1001")),Comparison!AA280)=0,"NEW!","")),"CUD Name!")</f>
        <v/>
      </c>
      <c r="F280" t="str">
        <f ca="1">IF(($E280="NEW!"),IF(COUNTIF(Comparison!#REF!,Comparison!AA280)=0,"Not Found",MATCH(Comparison!AA280,Comparison!#REF!,0)+1),"")</f>
        <v/>
      </c>
      <c r="G280" t="str">
        <f t="shared" ca="1" si="4"/>
        <v/>
      </c>
    </row>
    <row r="281" spans="1:7" x14ac:dyDescent="0.25">
      <c r="A281" t="str">
        <f ca="1">IF($E281="NEW!",Comparison!S281,"")</f>
        <v/>
      </c>
      <c r="B281" t="str">
        <f ca="1">IF($E281="NEW!",Comparison!T281,"")</f>
        <v/>
      </c>
      <c r="C281" t="str">
        <f ca="1">IF($E281="NEW!",Comparison!U281,"")</f>
        <v/>
      </c>
      <c r="E281" t="str">
        <f ca="1">IF(ISREF(INDIRECT(CONCATENATE($J$1,"!$A$1"))),IF(Comparison!AA281=0,"",IF(COUNTIF(INDIRECT(CONCATENATE($J$1,"!$I$2")):INDIRECT(CONCATENATE($J$1,"!$I$1001")),Comparison!AA281)=0,"NEW!","")),"CUD Name!")</f>
        <v/>
      </c>
      <c r="F281" t="str">
        <f ca="1">IF(($E281="NEW!"),IF(COUNTIF(Comparison!#REF!,Comparison!AA281)=0,"Not Found",MATCH(Comparison!AA281,Comparison!#REF!,0)+1),"")</f>
        <v/>
      </c>
      <c r="G281" t="str">
        <f t="shared" ca="1" si="4"/>
        <v/>
      </c>
    </row>
    <row r="282" spans="1:7" x14ac:dyDescent="0.25">
      <c r="A282" t="str">
        <f ca="1">IF($E282="NEW!",Comparison!S282,"")</f>
        <v/>
      </c>
      <c r="B282" t="str">
        <f ca="1">IF($E282="NEW!",Comparison!T282,"")</f>
        <v/>
      </c>
      <c r="C282" t="str">
        <f ca="1">IF($E282="NEW!",Comparison!U282,"")</f>
        <v/>
      </c>
      <c r="E282" t="str">
        <f ca="1">IF(ISREF(INDIRECT(CONCATENATE($J$1,"!$A$1"))),IF(Comparison!AA282=0,"",IF(COUNTIF(INDIRECT(CONCATENATE($J$1,"!$I$2")):INDIRECT(CONCATENATE($J$1,"!$I$1001")),Comparison!AA282)=0,"NEW!","")),"CUD Name!")</f>
        <v/>
      </c>
      <c r="F282" t="str">
        <f ca="1">IF(($E282="NEW!"),IF(COUNTIF(Comparison!#REF!,Comparison!AA282)=0,"Not Found",MATCH(Comparison!AA282,Comparison!#REF!,0)+1),"")</f>
        <v/>
      </c>
      <c r="G282" t="str">
        <f t="shared" ca="1" si="4"/>
        <v/>
      </c>
    </row>
    <row r="283" spans="1:7" x14ac:dyDescent="0.25">
      <c r="A283" t="str">
        <f ca="1">IF($E283="NEW!",Comparison!S283,"")</f>
        <v/>
      </c>
      <c r="B283" t="str">
        <f ca="1">IF($E283="NEW!",Comparison!T283,"")</f>
        <v/>
      </c>
      <c r="C283" t="str">
        <f ca="1">IF($E283="NEW!",Comparison!U283,"")</f>
        <v/>
      </c>
      <c r="E283" t="str">
        <f ca="1">IF(ISREF(INDIRECT(CONCATENATE($J$1,"!$A$1"))),IF(Comparison!AA283=0,"",IF(COUNTIF(INDIRECT(CONCATENATE($J$1,"!$I$2")):INDIRECT(CONCATENATE($J$1,"!$I$1001")),Comparison!AA283)=0,"NEW!","")),"CUD Name!")</f>
        <v/>
      </c>
      <c r="F283" t="str">
        <f ca="1">IF(($E283="NEW!"),IF(COUNTIF(Comparison!#REF!,Comparison!AA283)=0,"Not Found",MATCH(Comparison!AA283,Comparison!#REF!,0)+1),"")</f>
        <v/>
      </c>
      <c r="G283" t="str">
        <f t="shared" ca="1" si="4"/>
        <v/>
      </c>
    </row>
    <row r="284" spans="1:7" x14ac:dyDescent="0.25">
      <c r="A284" t="str">
        <f ca="1">IF($E284="NEW!",Comparison!S284,"")</f>
        <v/>
      </c>
      <c r="B284" t="str">
        <f ca="1">IF($E284="NEW!",Comparison!T284,"")</f>
        <v/>
      </c>
      <c r="C284" t="str">
        <f ca="1">IF($E284="NEW!",Comparison!U284,"")</f>
        <v/>
      </c>
      <c r="E284" t="str">
        <f ca="1">IF(ISREF(INDIRECT(CONCATENATE($J$1,"!$A$1"))),IF(Comparison!AA284=0,"",IF(COUNTIF(INDIRECT(CONCATENATE($J$1,"!$I$2")):INDIRECT(CONCATENATE($J$1,"!$I$1001")),Comparison!AA284)=0,"NEW!","")),"CUD Name!")</f>
        <v/>
      </c>
      <c r="F284" t="str">
        <f ca="1">IF(($E284="NEW!"),IF(COUNTIF(Comparison!#REF!,Comparison!AA284)=0,"Not Found",MATCH(Comparison!AA284,Comparison!#REF!,0)+1),"")</f>
        <v/>
      </c>
      <c r="G284" t="str">
        <f t="shared" ca="1" si="4"/>
        <v/>
      </c>
    </row>
    <row r="285" spans="1:7" x14ac:dyDescent="0.25">
      <c r="A285" t="str">
        <f ca="1">IF($E285="NEW!",Comparison!S285,"")</f>
        <v/>
      </c>
      <c r="B285" t="str">
        <f ca="1">IF($E285="NEW!",Comparison!T285,"")</f>
        <v/>
      </c>
      <c r="C285" t="str">
        <f ca="1">IF($E285="NEW!",Comparison!U285,"")</f>
        <v/>
      </c>
      <c r="E285" t="str">
        <f ca="1">IF(ISREF(INDIRECT(CONCATENATE($J$1,"!$A$1"))),IF(Comparison!AA285=0,"",IF(COUNTIF(INDIRECT(CONCATENATE($J$1,"!$I$2")):INDIRECT(CONCATENATE($J$1,"!$I$1001")),Comparison!AA285)=0,"NEW!","")),"CUD Name!")</f>
        <v/>
      </c>
      <c r="F285" t="str">
        <f ca="1">IF(($E285="NEW!"),IF(COUNTIF(Comparison!#REF!,Comparison!AA285)=0,"Not Found",MATCH(Comparison!AA285,Comparison!#REF!,0)+1),"")</f>
        <v/>
      </c>
      <c r="G285" t="str">
        <f t="shared" ca="1" si="4"/>
        <v/>
      </c>
    </row>
    <row r="286" spans="1:7" x14ac:dyDescent="0.25">
      <c r="A286" t="str">
        <f ca="1">IF($E286="NEW!",Comparison!S286,"")</f>
        <v/>
      </c>
      <c r="B286" t="str">
        <f ca="1">IF($E286="NEW!",Comparison!T286,"")</f>
        <v/>
      </c>
      <c r="C286" t="str">
        <f ca="1">IF($E286="NEW!",Comparison!U286,"")</f>
        <v/>
      </c>
      <c r="E286" t="str">
        <f ca="1">IF(ISREF(INDIRECT(CONCATENATE($J$1,"!$A$1"))),IF(Comparison!AA286=0,"",IF(COUNTIF(INDIRECT(CONCATENATE($J$1,"!$I$2")):INDIRECT(CONCATENATE($J$1,"!$I$1001")),Comparison!AA286)=0,"NEW!","")),"CUD Name!")</f>
        <v/>
      </c>
      <c r="F286" t="str">
        <f ca="1">IF(($E286="NEW!"),IF(COUNTIF(Comparison!#REF!,Comparison!AA286)=0,"Not Found",MATCH(Comparison!AA286,Comparison!#REF!,0)+1),"")</f>
        <v/>
      </c>
      <c r="G286" t="str">
        <f t="shared" ca="1" si="4"/>
        <v/>
      </c>
    </row>
    <row r="287" spans="1:7" x14ac:dyDescent="0.25">
      <c r="A287" t="str">
        <f ca="1">IF($E287="NEW!",Comparison!S287,"")</f>
        <v/>
      </c>
      <c r="B287" t="str">
        <f ca="1">IF($E287="NEW!",Comparison!T287,"")</f>
        <v/>
      </c>
      <c r="C287" t="str">
        <f ca="1">IF($E287="NEW!",Comparison!U287,"")</f>
        <v/>
      </c>
      <c r="E287" t="str">
        <f ca="1">IF(ISREF(INDIRECT(CONCATENATE($J$1,"!$A$1"))),IF(Comparison!AA287=0,"",IF(COUNTIF(INDIRECT(CONCATENATE($J$1,"!$I$2")):INDIRECT(CONCATENATE($J$1,"!$I$1001")),Comparison!AA287)=0,"NEW!","")),"CUD Name!")</f>
        <v/>
      </c>
      <c r="F287" t="str">
        <f ca="1">IF(($E287="NEW!"),IF(COUNTIF(Comparison!#REF!,Comparison!AA287)=0,"Not Found",MATCH(Comparison!AA287,Comparison!#REF!,0)+1),"")</f>
        <v/>
      </c>
      <c r="G287" t="str">
        <f t="shared" ca="1" si="4"/>
        <v/>
      </c>
    </row>
    <row r="288" spans="1:7" x14ac:dyDescent="0.25">
      <c r="A288" t="str">
        <f ca="1">IF($E288="NEW!",Comparison!S288,"")</f>
        <v/>
      </c>
      <c r="B288" t="str">
        <f ca="1">IF($E288="NEW!",Comparison!T288,"")</f>
        <v/>
      </c>
      <c r="C288" t="str">
        <f ca="1">IF($E288="NEW!",Comparison!U288,"")</f>
        <v/>
      </c>
      <c r="E288" t="str">
        <f ca="1">IF(ISREF(INDIRECT(CONCATENATE($J$1,"!$A$1"))),IF(Comparison!AA288=0,"",IF(COUNTIF(INDIRECT(CONCATENATE($J$1,"!$I$2")):INDIRECT(CONCATENATE($J$1,"!$I$1001")),Comparison!AA288)=0,"NEW!","")),"CUD Name!")</f>
        <v/>
      </c>
      <c r="F288" t="str">
        <f ca="1">IF(($E288="NEW!"),IF(COUNTIF(Comparison!#REF!,Comparison!AA288)=0,"Not Found",MATCH(Comparison!AA288,Comparison!#REF!,0)+1),"")</f>
        <v/>
      </c>
      <c r="G288" t="str">
        <f t="shared" ca="1" si="4"/>
        <v/>
      </c>
    </row>
    <row r="289" spans="1:7" x14ac:dyDescent="0.25">
      <c r="A289" t="str">
        <f ca="1">IF($E289="NEW!",Comparison!S289,"")</f>
        <v/>
      </c>
      <c r="B289" t="str">
        <f ca="1">IF($E289="NEW!",Comparison!T289,"")</f>
        <v/>
      </c>
      <c r="C289" t="str">
        <f ca="1">IF($E289="NEW!",Comparison!U289,"")</f>
        <v/>
      </c>
      <c r="E289" t="str">
        <f ca="1">IF(ISREF(INDIRECT(CONCATENATE($J$1,"!$A$1"))),IF(Comparison!AA289=0,"",IF(COUNTIF(INDIRECT(CONCATENATE($J$1,"!$I$2")):INDIRECT(CONCATENATE($J$1,"!$I$1001")),Comparison!AA289)=0,"NEW!","")),"CUD Name!")</f>
        <v/>
      </c>
      <c r="F289" t="str">
        <f ca="1">IF(($E289="NEW!"),IF(COUNTIF(Comparison!#REF!,Comparison!AA289)=0,"Not Found",MATCH(Comparison!AA289,Comparison!#REF!,0)+1),"")</f>
        <v/>
      </c>
      <c r="G289" t="str">
        <f t="shared" ca="1" si="4"/>
        <v/>
      </c>
    </row>
    <row r="290" spans="1:7" x14ac:dyDescent="0.25">
      <c r="A290" t="str">
        <f ca="1">IF($E290="NEW!",Comparison!S290,"")</f>
        <v/>
      </c>
      <c r="B290" t="str">
        <f ca="1">IF($E290="NEW!",Comparison!T290,"")</f>
        <v/>
      </c>
      <c r="C290" t="str">
        <f ca="1">IF($E290="NEW!",Comparison!U290,"")</f>
        <v/>
      </c>
      <c r="E290" t="str">
        <f ca="1">IF(ISREF(INDIRECT(CONCATENATE($J$1,"!$A$1"))),IF(Comparison!AA290=0,"",IF(COUNTIF(INDIRECT(CONCATENATE($J$1,"!$I$2")):INDIRECT(CONCATENATE($J$1,"!$I$1001")),Comparison!AA290)=0,"NEW!","")),"CUD Name!")</f>
        <v/>
      </c>
      <c r="F290" t="str">
        <f ca="1">IF(($E290="NEW!"),IF(COUNTIF(Comparison!#REF!,Comparison!AA290)=0,"Not Found",MATCH(Comparison!AA290,Comparison!#REF!,0)+1),"")</f>
        <v/>
      </c>
      <c r="G290" t="str">
        <f t="shared" ca="1" si="4"/>
        <v/>
      </c>
    </row>
    <row r="291" spans="1:7" x14ac:dyDescent="0.25">
      <c r="A291" t="str">
        <f ca="1">IF($E291="NEW!",Comparison!S291,"")</f>
        <v/>
      </c>
      <c r="B291" t="str">
        <f ca="1">IF($E291="NEW!",Comparison!T291,"")</f>
        <v/>
      </c>
      <c r="C291" t="str">
        <f ca="1">IF($E291="NEW!",Comparison!U291,"")</f>
        <v/>
      </c>
      <c r="E291" t="str">
        <f ca="1">IF(ISREF(INDIRECT(CONCATENATE($J$1,"!$A$1"))),IF(Comparison!AA291=0,"",IF(COUNTIF(INDIRECT(CONCATENATE($J$1,"!$I$2")):INDIRECT(CONCATENATE($J$1,"!$I$1001")),Comparison!AA291)=0,"NEW!","")),"CUD Name!")</f>
        <v/>
      </c>
      <c r="F291" t="str">
        <f ca="1">IF(($E291="NEW!"),IF(COUNTIF(Comparison!#REF!,Comparison!AA291)=0,"Not Found",MATCH(Comparison!AA291,Comparison!#REF!,0)+1),"")</f>
        <v/>
      </c>
      <c r="G291" t="str">
        <f t="shared" ca="1" si="4"/>
        <v/>
      </c>
    </row>
    <row r="292" spans="1:7" x14ac:dyDescent="0.25">
      <c r="A292" t="str">
        <f ca="1">IF($E292="NEW!",Comparison!S292,"")</f>
        <v/>
      </c>
      <c r="B292" t="str">
        <f ca="1">IF($E292="NEW!",Comparison!T292,"")</f>
        <v/>
      </c>
      <c r="C292" t="str">
        <f ca="1">IF($E292="NEW!",Comparison!U292,"")</f>
        <v/>
      </c>
      <c r="E292" t="str">
        <f ca="1">IF(ISREF(INDIRECT(CONCATENATE($J$1,"!$A$1"))),IF(Comparison!AA292=0,"",IF(COUNTIF(INDIRECT(CONCATENATE($J$1,"!$I$2")):INDIRECT(CONCATENATE($J$1,"!$I$1001")),Comparison!AA292)=0,"NEW!","")),"CUD Name!")</f>
        <v/>
      </c>
      <c r="F292" t="str">
        <f ca="1">IF(($E292="NEW!"),IF(COUNTIF(Comparison!#REF!,Comparison!AA292)=0,"Not Found",MATCH(Comparison!AA292,Comparison!#REF!,0)+1),"")</f>
        <v/>
      </c>
      <c r="G292" t="str">
        <f t="shared" ca="1" si="4"/>
        <v/>
      </c>
    </row>
    <row r="293" spans="1:7" x14ac:dyDescent="0.25">
      <c r="A293" t="str">
        <f ca="1">IF($E293="NEW!",Comparison!S293,"")</f>
        <v/>
      </c>
      <c r="B293" t="str">
        <f ca="1">IF($E293="NEW!",Comparison!T293,"")</f>
        <v/>
      </c>
      <c r="C293" t="str">
        <f ca="1">IF($E293="NEW!",Comparison!U293,"")</f>
        <v/>
      </c>
      <c r="E293" t="str">
        <f ca="1">IF(ISREF(INDIRECT(CONCATENATE($J$1,"!$A$1"))),IF(Comparison!AA293=0,"",IF(COUNTIF(INDIRECT(CONCATENATE($J$1,"!$I$2")):INDIRECT(CONCATENATE($J$1,"!$I$1001")),Comparison!AA293)=0,"NEW!","")),"CUD Name!")</f>
        <v/>
      </c>
      <c r="F293" t="str">
        <f ca="1">IF(($E293="NEW!"),IF(COUNTIF(Comparison!#REF!,Comparison!AA293)=0,"Not Found",MATCH(Comparison!AA293,Comparison!#REF!,0)+1),"")</f>
        <v/>
      </c>
      <c r="G293" t="str">
        <f t="shared" ca="1" si="4"/>
        <v/>
      </c>
    </row>
    <row r="294" spans="1:7" x14ac:dyDescent="0.25">
      <c r="A294" t="str">
        <f ca="1">IF($E294="NEW!",Comparison!S294,"")</f>
        <v/>
      </c>
      <c r="B294" t="str">
        <f ca="1">IF($E294="NEW!",Comparison!T294,"")</f>
        <v/>
      </c>
      <c r="C294" t="str">
        <f ca="1">IF($E294="NEW!",Comparison!U294,"")</f>
        <v/>
      </c>
      <c r="E294" t="str">
        <f ca="1">IF(ISREF(INDIRECT(CONCATENATE($J$1,"!$A$1"))),IF(Comparison!AA294=0,"",IF(COUNTIF(INDIRECT(CONCATENATE($J$1,"!$I$2")):INDIRECT(CONCATENATE($J$1,"!$I$1001")),Comparison!AA294)=0,"NEW!","")),"CUD Name!")</f>
        <v/>
      </c>
      <c r="F294" t="str">
        <f ca="1">IF(($E294="NEW!"),IF(COUNTIF(Comparison!#REF!,Comparison!AA294)=0,"Not Found",MATCH(Comparison!AA294,Comparison!#REF!,0)+1),"")</f>
        <v/>
      </c>
      <c r="G294" t="str">
        <f t="shared" ca="1" si="4"/>
        <v/>
      </c>
    </row>
    <row r="295" spans="1:7" x14ac:dyDescent="0.25">
      <c r="A295" t="str">
        <f ca="1">IF($E295="NEW!",Comparison!S295,"")</f>
        <v/>
      </c>
      <c r="B295" t="str">
        <f ca="1">IF($E295="NEW!",Comparison!T295,"")</f>
        <v/>
      </c>
      <c r="C295" t="str">
        <f ca="1">IF($E295="NEW!",Comparison!U295,"")</f>
        <v/>
      </c>
      <c r="E295" t="str">
        <f ca="1">IF(ISREF(INDIRECT(CONCATENATE($J$1,"!$A$1"))),IF(Comparison!AA295=0,"",IF(COUNTIF(INDIRECT(CONCATENATE($J$1,"!$I$2")):INDIRECT(CONCATENATE($J$1,"!$I$1001")),Comparison!AA295)=0,"NEW!","")),"CUD Name!")</f>
        <v/>
      </c>
      <c r="F295" t="str">
        <f ca="1">IF(($E295="NEW!"),IF(COUNTIF(Comparison!#REF!,Comparison!AA295)=0,"Not Found",MATCH(Comparison!AA295,Comparison!#REF!,0)+1),"")</f>
        <v/>
      </c>
      <c r="G295" t="str">
        <f t="shared" ca="1" si="4"/>
        <v/>
      </c>
    </row>
    <row r="296" spans="1:7" x14ac:dyDescent="0.25">
      <c r="A296" t="str">
        <f ca="1">IF($E296="NEW!",Comparison!S296,"")</f>
        <v/>
      </c>
      <c r="B296" t="str">
        <f ca="1">IF($E296="NEW!",Comparison!T296,"")</f>
        <v/>
      </c>
      <c r="C296" t="str">
        <f ca="1">IF($E296="NEW!",Comparison!U296,"")</f>
        <v/>
      </c>
      <c r="E296" t="str">
        <f ca="1">IF(ISREF(INDIRECT(CONCATENATE($J$1,"!$A$1"))),IF(Comparison!AA296=0,"",IF(COUNTIF(INDIRECT(CONCATENATE($J$1,"!$I$2")):INDIRECT(CONCATENATE($J$1,"!$I$1001")),Comparison!AA296)=0,"NEW!","")),"CUD Name!")</f>
        <v/>
      </c>
      <c r="F296" t="str">
        <f ca="1">IF(($E296="NEW!"),IF(COUNTIF(Comparison!#REF!,Comparison!AA296)=0,"Not Found",MATCH(Comparison!AA296,Comparison!#REF!,0)+1),"")</f>
        <v/>
      </c>
      <c r="G296" t="str">
        <f t="shared" ca="1" si="4"/>
        <v/>
      </c>
    </row>
    <row r="297" spans="1:7" x14ac:dyDescent="0.25">
      <c r="A297" t="str">
        <f ca="1">IF($E297="NEW!",Comparison!S297,"")</f>
        <v/>
      </c>
      <c r="B297" t="str">
        <f ca="1">IF($E297="NEW!",Comparison!T297,"")</f>
        <v/>
      </c>
      <c r="C297" t="str">
        <f ca="1">IF($E297="NEW!",Comparison!U297,"")</f>
        <v/>
      </c>
      <c r="E297" t="str">
        <f ca="1">IF(ISREF(INDIRECT(CONCATENATE($J$1,"!$A$1"))),IF(Comparison!AA297=0,"",IF(COUNTIF(INDIRECT(CONCATENATE($J$1,"!$I$2")):INDIRECT(CONCATENATE($J$1,"!$I$1001")),Comparison!AA297)=0,"NEW!","")),"CUD Name!")</f>
        <v/>
      </c>
      <c r="F297" t="str">
        <f ca="1">IF(($E297="NEW!"),IF(COUNTIF(Comparison!#REF!,Comparison!AA297)=0,"Not Found",MATCH(Comparison!AA297,Comparison!#REF!,0)+1),"")</f>
        <v/>
      </c>
      <c r="G297" t="str">
        <f t="shared" ca="1" si="4"/>
        <v/>
      </c>
    </row>
    <row r="298" spans="1:7" x14ac:dyDescent="0.25">
      <c r="A298" t="str">
        <f ca="1">IF($E298="NEW!",Comparison!S298,"")</f>
        <v/>
      </c>
      <c r="B298" t="str">
        <f ca="1">IF($E298="NEW!",Comparison!T298,"")</f>
        <v/>
      </c>
      <c r="C298" t="str">
        <f ca="1">IF($E298="NEW!",Comparison!U298,"")</f>
        <v/>
      </c>
      <c r="E298" t="str">
        <f ca="1">IF(ISREF(INDIRECT(CONCATENATE($J$1,"!$A$1"))),IF(Comparison!AA298=0,"",IF(COUNTIF(INDIRECT(CONCATENATE($J$1,"!$I$2")):INDIRECT(CONCATENATE($J$1,"!$I$1001")),Comparison!AA298)=0,"NEW!","")),"CUD Name!")</f>
        <v/>
      </c>
      <c r="F298" t="str">
        <f ca="1">IF(($E298="NEW!"),IF(COUNTIF(Comparison!#REF!,Comparison!AA298)=0,"Not Found",MATCH(Comparison!AA298,Comparison!#REF!,0)+1),"")</f>
        <v/>
      </c>
      <c r="G298" t="str">
        <f t="shared" ca="1" si="4"/>
        <v/>
      </c>
    </row>
    <row r="299" spans="1:7" x14ac:dyDescent="0.25">
      <c r="A299" t="str">
        <f ca="1">IF($E299="NEW!",Comparison!S299,"")</f>
        <v/>
      </c>
      <c r="B299" t="str">
        <f ca="1">IF($E299="NEW!",Comparison!T299,"")</f>
        <v/>
      </c>
      <c r="C299" t="str">
        <f ca="1">IF($E299="NEW!",Comparison!U299,"")</f>
        <v/>
      </c>
      <c r="E299" t="str">
        <f ca="1">IF(ISREF(INDIRECT(CONCATENATE($J$1,"!$A$1"))),IF(Comparison!AA299=0,"",IF(COUNTIF(INDIRECT(CONCATENATE($J$1,"!$I$2")):INDIRECT(CONCATENATE($J$1,"!$I$1001")),Comparison!AA299)=0,"NEW!","")),"CUD Name!")</f>
        <v/>
      </c>
      <c r="F299" t="str">
        <f ca="1">IF(($E299="NEW!"),IF(COUNTIF(Comparison!#REF!,Comparison!AA299)=0,"Not Found",MATCH(Comparison!AA299,Comparison!#REF!,0)+1),"")</f>
        <v/>
      </c>
      <c r="G299" t="str">
        <f t="shared" ca="1" si="4"/>
        <v/>
      </c>
    </row>
    <row r="300" spans="1:7" x14ac:dyDescent="0.25">
      <c r="A300" t="str">
        <f ca="1">IF($E300="NEW!",Comparison!S300,"")</f>
        <v/>
      </c>
      <c r="B300" t="str">
        <f ca="1">IF($E300="NEW!",Comparison!T300,"")</f>
        <v/>
      </c>
      <c r="C300" t="str">
        <f ca="1">IF($E300="NEW!",Comparison!U300,"")</f>
        <v/>
      </c>
      <c r="E300" t="str">
        <f ca="1">IF(ISREF(INDIRECT(CONCATENATE($J$1,"!$A$1"))),IF(Comparison!AA300=0,"",IF(COUNTIF(INDIRECT(CONCATENATE($J$1,"!$I$2")):INDIRECT(CONCATENATE($J$1,"!$I$1001")),Comparison!AA300)=0,"NEW!","")),"CUD Name!")</f>
        <v/>
      </c>
      <c r="F300" t="str">
        <f ca="1">IF(($E300="NEW!"),IF(COUNTIF(Comparison!#REF!,Comparison!AA300)=0,"Not Found",MATCH(Comparison!AA300,Comparison!#REF!,0)+1),"")</f>
        <v/>
      </c>
      <c r="G300" t="str">
        <f t="shared" ca="1" si="4"/>
        <v/>
      </c>
    </row>
    <row r="301" spans="1:7" x14ac:dyDescent="0.25">
      <c r="A301" t="str">
        <f ca="1">IF($E301="NEW!",Comparison!S301,"")</f>
        <v/>
      </c>
      <c r="B301" t="str">
        <f ca="1">IF($E301="NEW!",Comparison!T301,"")</f>
        <v/>
      </c>
      <c r="C301" t="str">
        <f ca="1">IF($E301="NEW!",Comparison!U301,"")</f>
        <v/>
      </c>
      <c r="E301" t="str">
        <f ca="1">IF(ISREF(INDIRECT(CONCATENATE($J$1,"!$A$1"))),IF(Comparison!AA301=0,"",IF(COUNTIF(INDIRECT(CONCATENATE($J$1,"!$I$2")):INDIRECT(CONCATENATE($J$1,"!$I$1001")),Comparison!AA301)=0,"NEW!","")),"CUD Name!")</f>
        <v/>
      </c>
      <c r="F301" t="str">
        <f ca="1">IF(($E301="NEW!"),IF(COUNTIF(Comparison!#REF!,Comparison!AA301)=0,"Not Found",MATCH(Comparison!AA301,Comparison!#REF!,0)+1),"")</f>
        <v/>
      </c>
      <c r="G301" t="str">
        <f t="shared" ca="1" si="4"/>
        <v/>
      </c>
    </row>
    <row r="302" spans="1:7" x14ac:dyDescent="0.25">
      <c r="A302" t="str">
        <f ca="1">IF($E302="NEW!",Comparison!S302,"")</f>
        <v/>
      </c>
      <c r="B302" t="str">
        <f ca="1">IF($E302="NEW!",Comparison!T302,"")</f>
        <v/>
      </c>
      <c r="C302" t="str">
        <f ca="1">IF($E302="NEW!",Comparison!U302,"")</f>
        <v/>
      </c>
      <c r="E302" t="str">
        <f ca="1">IF(ISREF(INDIRECT(CONCATENATE($J$1,"!$A$1"))),IF(Comparison!AA302=0,"",IF(COUNTIF(INDIRECT(CONCATENATE($J$1,"!$I$2")):INDIRECT(CONCATENATE($J$1,"!$I$1001")),Comparison!AA302)=0,"NEW!","")),"CUD Name!")</f>
        <v/>
      </c>
      <c r="F302" t="str">
        <f ca="1">IF(($E302="NEW!"),IF(COUNTIF(Comparison!#REF!,Comparison!AA302)=0,"Not Found",MATCH(Comparison!AA302,Comparison!#REF!,0)+1),"")</f>
        <v/>
      </c>
      <c r="G302" t="str">
        <f t="shared" ca="1" si="4"/>
        <v/>
      </c>
    </row>
    <row r="303" spans="1:7" x14ac:dyDescent="0.25">
      <c r="A303" t="str">
        <f ca="1">IF($E303="NEW!",Comparison!S303,"")</f>
        <v/>
      </c>
      <c r="B303" t="str">
        <f ca="1">IF($E303="NEW!",Comparison!T303,"")</f>
        <v/>
      </c>
      <c r="C303" t="str">
        <f ca="1">IF($E303="NEW!",Comparison!U303,"")</f>
        <v/>
      </c>
      <c r="E303" t="str">
        <f ca="1">IF(ISREF(INDIRECT(CONCATENATE($J$1,"!$A$1"))),IF(Comparison!AA303=0,"",IF(COUNTIF(INDIRECT(CONCATENATE($J$1,"!$I$2")):INDIRECT(CONCATENATE($J$1,"!$I$1001")),Comparison!AA303)=0,"NEW!","")),"CUD Name!")</f>
        <v/>
      </c>
      <c r="F303" t="str">
        <f ca="1">IF(($E303="NEW!"),IF(COUNTIF(Comparison!#REF!,Comparison!AA303)=0,"Not Found",MATCH(Comparison!AA303,Comparison!#REF!,0)+1),"")</f>
        <v/>
      </c>
      <c r="G303" t="str">
        <f t="shared" ca="1" si="4"/>
        <v/>
      </c>
    </row>
    <row r="304" spans="1:7" x14ac:dyDescent="0.25">
      <c r="A304" t="str">
        <f ca="1">IF($E304="NEW!",Comparison!S304,"")</f>
        <v/>
      </c>
      <c r="B304" t="str">
        <f ca="1">IF($E304="NEW!",Comparison!T304,"")</f>
        <v/>
      </c>
      <c r="C304" t="str">
        <f ca="1">IF($E304="NEW!",Comparison!U304,"")</f>
        <v/>
      </c>
      <c r="E304" t="str">
        <f ca="1">IF(ISREF(INDIRECT(CONCATENATE($J$1,"!$A$1"))),IF(Comparison!AA304=0,"",IF(COUNTIF(INDIRECT(CONCATENATE($J$1,"!$I$2")):INDIRECT(CONCATENATE($J$1,"!$I$1001")),Comparison!AA304)=0,"NEW!","")),"CUD Name!")</f>
        <v/>
      </c>
      <c r="F304" t="str">
        <f ca="1">IF(($E304="NEW!"),IF(COUNTIF(Comparison!#REF!,Comparison!AA304)=0,"Not Found",MATCH(Comparison!AA304,Comparison!#REF!,0)+1),"")</f>
        <v/>
      </c>
      <c r="G304" t="str">
        <f t="shared" ca="1" si="4"/>
        <v/>
      </c>
    </row>
    <row r="305" spans="1:7" x14ac:dyDescent="0.25">
      <c r="A305" t="str">
        <f ca="1">IF($E305="NEW!",Comparison!S305,"")</f>
        <v/>
      </c>
      <c r="B305" t="str">
        <f ca="1">IF($E305="NEW!",Comparison!T305,"")</f>
        <v/>
      </c>
      <c r="C305" t="str">
        <f ca="1">IF($E305="NEW!",Comparison!U305,"")</f>
        <v/>
      </c>
      <c r="E305" t="str">
        <f ca="1">IF(ISREF(INDIRECT(CONCATENATE($J$1,"!$A$1"))),IF(Comparison!AA305=0,"",IF(COUNTIF(INDIRECT(CONCATENATE($J$1,"!$I$2")):INDIRECT(CONCATENATE($J$1,"!$I$1001")),Comparison!AA305)=0,"NEW!","")),"CUD Name!")</f>
        <v/>
      </c>
      <c r="F305" t="str">
        <f ca="1">IF(($E305="NEW!"),IF(COUNTIF(Comparison!#REF!,Comparison!AA305)=0,"Not Found",MATCH(Comparison!AA305,Comparison!#REF!,0)+1),"")</f>
        <v/>
      </c>
      <c r="G305" t="str">
        <f t="shared" ca="1" si="4"/>
        <v/>
      </c>
    </row>
    <row r="306" spans="1:7" x14ac:dyDescent="0.25">
      <c r="A306" t="str">
        <f ca="1">IF($E306="NEW!",Comparison!S306,"")</f>
        <v/>
      </c>
      <c r="B306" t="str">
        <f ca="1">IF($E306="NEW!",Comparison!T306,"")</f>
        <v/>
      </c>
      <c r="C306" t="str">
        <f ca="1">IF($E306="NEW!",Comparison!U306,"")</f>
        <v/>
      </c>
      <c r="E306" t="str">
        <f ca="1">IF(ISREF(INDIRECT(CONCATENATE($J$1,"!$A$1"))),IF(Comparison!AA306=0,"",IF(COUNTIF(INDIRECT(CONCATENATE($J$1,"!$I$2")):INDIRECT(CONCATENATE($J$1,"!$I$1001")),Comparison!AA306)=0,"NEW!","")),"CUD Name!")</f>
        <v/>
      </c>
      <c r="F306" t="str">
        <f ca="1">IF(($E306="NEW!"),IF(COUNTIF(Comparison!#REF!,Comparison!AA306)=0,"Not Found",MATCH(Comparison!AA306,Comparison!#REF!,0)+1),"")</f>
        <v/>
      </c>
      <c r="G306" t="str">
        <f t="shared" ca="1" si="4"/>
        <v/>
      </c>
    </row>
    <row r="307" spans="1:7" x14ac:dyDescent="0.25">
      <c r="A307" t="str">
        <f ca="1">IF($E307="NEW!",Comparison!S307,"")</f>
        <v/>
      </c>
      <c r="B307" t="str">
        <f ca="1">IF($E307="NEW!",Comparison!T307,"")</f>
        <v/>
      </c>
      <c r="C307" t="str">
        <f ca="1">IF($E307="NEW!",Comparison!U307,"")</f>
        <v/>
      </c>
      <c r="E307" t="str">
        <f ca="1">IF(ISREF(INDIRECT(CONCATENATE($J$1,"!$A$1"))),IF(Comparison!AA307=0,"",IF(COUNTIF(INDIRECT(CONCATENATE($J$1,"!$I$2")):INDIRECT(CONCATENATE($J$1,"!$I$1001")),Comparison!AA307)=0,"NEW!","")),"CUD Name!")</f>
        <v/>
      </c>
      <c r="F307" t="str">
        <f ca="1">IF(($E307="NEW!"),IF(COUNTIF(Comparison!#REF!,Comparison!AA307)=0,"Not Found",MATCH(Comparison!AA307,Comparison!#REF!,0)+1),"")</f>
        <v/>
      </c>
      <c r="G307" t="str">
        <f t="shared" ca="1" si="4"/>
        <v/>
      </c>
    </row>
    <row r="308" spans="1:7" x14ac:dyDescent="0.25">
      <c r="A308" t="str">
        <f ca="1">IF($E308="NEW!",Comparison!S308,"")</f>
        <v/>
      </c>
      <c r="B308" t="str">
        <f ca="1">IF($E308="NEW!",Comparison!T308,"")</f>
        <v/>
      </c>
      <c r="C308" t="str">
        <f ca="1">IF($E308="NEW!",Comparison!U308,"")</f>
        <v/>
      </c>
      <c r="E308" t="str">
        <f ca="1">IF(ISREF(INDIRECT(CONCATENATE($J$1,"!$A$1"))),IF(Comparison!AA308=0,"",IF(COUNTIF(INDIRECT(CONCATENATE($J$1,"!$I$2")):INDIRECT(CONCATENATE($J$1,"!$I$1001")),Comparison!AA308)=0,"NEW!","")),"CUD Name!")</f>
        <v/>
      </c>
      <c r="F308" t="str">
        <f ca="1">IF(($E308="NEW!"),IF(COUNTIF(Comparison!#REF!,Comparison!AA308)=0,"Not Found",MATCH(Comparison!AA308,Comparison!#REF!,0)+1),"")</f>
        <v/>
      </c>
      <c r="G308" t="str">
        <f t="shared" ca="1" si="4"/>
        <v/>
      </c>
    </row>
    <row r="309" spans="1:7" x14ac:dyDescent="0.25">
      <c r="A309" t="str">
        <f ca="1">IF($E309="NEW!",Comparison!S309,"")</f>
        <v/>
      </c>
      <c r="B309" t="str">
        <f ca="1">IF($E309="NEW!",Comparison!T309,"")</f>
        <v/>
      </c>
      <c r="C309" t="str">
        <f ca="1">IF($E309="NEW!",Comparison!U309,"")</f>
        <v/>
      </c>
      <c r="E309" t="str">
        <f ca="1">IF(ISREF(INDIRECT(CONCATENATE($J$1,"!$A$1"))),IF(Comparison!AA309=0,"",IF(COUNTIF(INDIRECT(CONCATENATE($J$1,"!$I$2")):INDIRECT(CONCATENATE($J$1,"!$I$1001")),Comparison!AA309)=0,"NEW!","")),"CUD Name!")</f>
        <v/>
      </c>
      <c r="F309" t="str">
        <f ca="1">IF(($E309="NEW!"),IF(COUNTIF(Comparison!#REF!,Comparison!AA309)=0,"Not Found",MATCH(Comparison!AA309,Comparison!#REF!,0)+1),"")</f>
        <v/>
      </c>
      <c r="G309" t="str">
        <f t="shared" ca="1" si="4"/>
        <v/>
      </c>
    </row>
    <row r="310" spans="1:7" x14ac:dyDescent="0.25">
      <c r="A310" t="str">
        <f ca="1">IF($E310="NEW!",Comparison!S310,"")</f>
        <v/>
      </c>
      <c r="B310" t="str">
        <f ca="1">IF($E310="NEW!",Comparison!T310,"")</f>
        <v/>
      </c>
      <c r="C310" t="str">
        <f ca="1">IF($E310="NEW!",Comparison!U310,"")</f>
        <v/>
      </c>
      <c r="E310" t="str">
        <f ca="1">IF(ISREF(INDIRECT(CONCATENATE($J$1,"!$A$1"))),IF(Comparison!AA310=0,"",IF(COUNTIF(INDIRECT(CONCATENATE($J$1,"!$I$2")):INDIRECT(CONCATENATE($J$1,"!$I$1001")),Comparison!AA310)=0,"NEW!","")),"CUD Name!")</f>
        <v/>
      </c>
      <c r="F310" t="str">
        <f ca="1">IF(($E310="NEW!"),IF(COUNTIF(Comparison!#REF!,Comparison!AA310)=0,"Not Found",MATCH(Comparison!AA310,Comparison!#REF!,0)+1),"")</f>
        <v/>
      </c>
      <c r="G310" t="str">
        <f t="shared" ca="1" si="4"/>
        <v/>
      </c>
    </row>
    <row r="311" spans="1:7" x14ac:dyDescent="0.25">
      <c r="A311" t="str">
        <f ca="1">IF($E311="NEW!",Comparison!S311,"")</f>
        <v/>
      </c>
      <c r="B311" t="str">
        <f ca="1">IF($E311="NEW!",Comparison!T311,"")</f>
        <v/>
      </c>
      <c r="C311" t="str">
        <f ca="1">IF($E311="NEW!",Comparison!U311,"")</f>
        <v/>
      </c>
      <c r="E311" t="str">
        <f ca="1">IF(ISREF(INDIRECT(CONCATENATE($J$1,"!$A$1"))),IF(Comparison!AA311=0,"",IF(COUNTIF(INDIRECT(CONCATENATE($J$1,"!$I$2")):INDIRECT(CONCATENATE($J$1,"!$I$1001")),Comparison!AA311)=0,"NEW!","")),"CUD Name!")</f>
        <v/>
      </c>
      <c r="F311" t="str">
        <f ca="1">IF(($E311="NEW!"),IF(COUNTIF(Comparison!#REF!,Comparison!AA311)=0,"Not Found",MATCH(Comparison!AA311,Comparison!#REF!,0)+1),"")</f>
        <v/>
      </c>
      <c r="G311" t="str">
        <f t="shared" ca="1" si="4"/>
        <v/>
      </c>
    </row>
    <row r="312" spans="1:7" x14ac:dyDescent="0.25">
      <c r="A312" t="str">
        <f ca="1">IF($E312="NEW!",Comparison!S312,"")</f>
        <v/>
      </c>
      <c r="B312" t="str">
        <f ca="1">IF($E312="NEW!",Comparison!T312,"")</f>
        <v/>
      </c>
      <c r="C312" t="str">
        <f ca="1">IF($E312="NEW!",Comparison!U312,"")</f>
        <v/>
      </c>
      <c r="E312" t="str">
        <f ca="1">IF(ISREF(INDIRECT(CONCATENATE($J$1,"!$A$1"))),IF(Comparison!AA312=0,"",IF(COUNTIF(INDIRECT(CONCATENATE($J$1,"!$I$2")):INDIRECT(CONCATENATE($J$1,"!$I$1001")),Comparison!AA312)=0,"NEW!","")),"CUD Name!")</f>
        <v/>
      </c>
      <c r="F312" t="str">
        <f ca="1">IF(($E312="NEW!"),IF(COUNTIF(Comparison!#REF!,Comparison!AA312)=0,"Not Found",MATCH(Comparison!AA312,Comparison!#REF!,0)+1),"")</f>
        <v/>
      </c>
      <c r="G312" t="str">
        <f t="shared" ca="1" si="4"/>
        <v/>
      </c>
    </row>
    <row r="313" spans="1:7" x14ac:dyDescent="0.25">
      <c r="A313" t="str">
        <f ca="1">IF($E313="NEW!",Comparison!S313,"")</f>
        <v/>
      </c>
      <c r="B313" t="str">
        <f ca="1">IF($E313="NEW!",Comparison!T313,"")</f>
        <v/>
      </c>
      <c r="C313" t="str">
        <f ca="1">IF($E313="NEW!",Comparison!U313,"")</f>
        <v/>
      </c>
      <c r="E313" t="str">
        <f ca="1">IF(ISREF(INDIRECT(CONCATENATE($J$1,"!$A$1"))),IF(Comparison!AA313=0,"",IF(COUNTIF(INDIRECT(CONCATENATE($J$1,"!$I$2")):INDIRECT(CONCATENATE($J$1,"!$I$1001")),Comparison!AA313)=0,"NEW!","")),"CUD Name!")</f>
        <v/>
      </c>
      <c r="F313" t="str">
        <f ca="1">IF(($E313="NEW!"),IF(COUNTIF(Comparison!#REF!,Comparison!AA313)=0,"Not Found",MATCH(Comparison!AA313,Comparison!#REF!,0)+1),"")</f>
        <v/>
      </c>
      <c r="G313" t="str">
        <f t="shared" ca="1" si="4"/>
        <v/>
      </c>
    </row>
    <row r="314" spans="1:7" x14ac:dyDescent="0.25">
      <c r="A314" t="str">
        <f ca="1">IF($E314="NEW!",Comparison!S314,"")</f>
        <v/>
      </c>
      <c r="B314" t="str">
        <f ca="1">IF($E314="NEW!",Comparison!T314,"")</f>
        <v/>
      </c>
      <c r="C314" t="str">
        <f ca="1">IF($E314="NEW!",Comparison!U314,"")</f>
        <v/>
      </c>
      <c r="E314" t="str">
        <f ca="1">IF(ISREF(INDIRECT(CONCATENATE($J$1,"!$A$1"))),IF(Comparison!AA314=0,"",IF(COUNTIF(INDIRECT(CONCATENATE($J$1,"!$I$2")):INDIRECT(CONCATENATE($J$1,"!$I$1001")),Comparison!AA314)=0,"NEW!","")),"CUD Name!")</f>
        <v/>
      </c>
      <c r="F314" t="str">
        <f ca="1">IF(($E314="NEW!"),IF(COUNTIF(Comparison!#REF!,Comparison!AA314)=0,"Not Found",MATCH(Comparison!AA314,Comparison!#REF!,0)+1),"")</f>
        <v/>
      </c>
      <c r="G314" t="str">
        <f t="shared" ca="1" si="4"/>
        <v/>
      </c>
    </row>
    <row r="315" spans="1:7" x14ac:dyDescent="0.25">
      <c r="A315" t="str">
        <f ca="1">IF($E315="NEW!",Comparison!S315,"")</f>
        <v/>
      </c>
      <c r="B315" t="str">
        <f ca="1">IF($E315="NEW!",Comparison!T315,"")</f>
        <v/>
      </c>
      <c r="C315" t="str">
        <f ca="1">IF($E315="NEW!",Comparison!U315,"")</f>
        <v/>
      </c>
      <c r="E315" t="str">
        <f ca="1">IF(ISREF(INDIRECT(CONCATENATE($J$1,"!$A$1"))),IF(Comparison!AA315=0,"",IF(COUNTIF(INDIRECT(CONCATENATE($J$1,"!$I$2")):INDIRECT(CONCATENATE($J$1,"!$I$1001")),Comparison!AA315)=0,"NEW!","")),"CUD Name!")</f>
        <v/>
      </c>
      <c r="F315" t="str">
        <f ca="1">IF(($E315="NEW!"),IF(COUNTIF(Comparison!#REF!,Comparison!AA315)=0,"Not Found",MATCH(Comparison!AA315,Comparison!#REF!,0)+1),"")</f>
        <v/>
      </c>
      <c r="G315" t="str">
        <f t="shared" ca="1" si="4"/>
        <v/>
      </c>
    </row>
    <row r="316" spans="1:7" x14ac:dyDescent="0.25">
      <c r="A316" t="str">
        <f ca="1">IF($E316="NEW!",Comparison!S316,"")</f>
        <v/>
      </c>
      <c r="B316" t="str">
        <f ca="1">IF($E316="NEW!",Comparison!T316,"")</f>
        <v/>
      </c>
      <c r="C316" t="str">
        <f ca="1">IF($E316="NEW!",Comparison!U316,"")</f>
        <v/>
      </c>
      <c r="E316" t="str">
        <f ca="1">IF(ISREF(INDIRECT(CONCATENATE($J$1,"!$A$1"))),IF(Comparison!AA316=0,"",IF(COUNTIF(INDIRECT(CONCATENATE($J$1,"!$I$2")):INDIRECT(CONCATENATE($J$1,"!$I$1001")),Comparison!AA316)=0,"NEW!","")),"CUD Name!")</f>
        <v/>
      </c>
      <c r="F316" t="str">
        <f ca="1">IF(($E316="NEW!"),IF(COUNTIF(Comparison!#REF!,Comparison!AA316)=0,"Not Found",MATCH(Comparison!AA316,Comparison!#REF!,0)+1),"")</f>
        <v/>
      </c>
      <c r="G316" t="str">
        <f t="shared" ca="1" si="4"/>
        <v/>
      </c>
    </row>
    <row r="317" spans="1:7" x14ac:dyDescent="0.25">
      <c r="A317" t="str">
        <f ca="1">IF($E317="NEW!",Comparison!S317,"")</f>
        <v/>
      </c>
      <c r="B317" t="str">
        <f ca="1">IF($E317="NEW!",Comparison!T317,"")</f>
        <v/>
      </c>
      <c r="C317" t="str">
        <f ca="1">IF($E317="NEW!",Comparison!U317,"")</f>
        <v/>
      </c>
      <c r="E317" t="str">
        <f ca="1">IF(ISREF(INDIRECT(CONCATENATE($J$1,"!$A$1"))),IF(Comparison!AA317=0,"",IF(COUNTIF(INDIRECT(CONCATENATE($J$1,"!$I$2")):INDIRECT(CONCATENATE($J$1,"!$I$1001")),Comparison!AA317)=0,"NEW!","")),"CUD Name!")</f>
        <v/>
      </c>
      <c r="F317" t="str">
        <f ca="1">IF(($E317="NEW!"),IF(COUNTIF(Comparison!#REF!,Comparison!AA317)=0,"Not Found",MATCH(Comparison!AA317,Comparison!#REF!,0)+1),"")</f>
        <v/>
      </c>
      <c r="G317" t="str">
        <f t="shared" ca="1" si="4"/>
        <v/>
      </c>
    </row>
    <row r="318" spans="1:7" x14ac:dyDescent="0.25">
      <c r="A318" t="str">
        <f ca="1">IF($E318="NEW!",Comparison!S318,"")</f>
        <v/>
      </c>
      <c r="B318" t="str">
        <f ca="1">IF($E318="NEW!",Comparison!T318,"")</f>
        <v/>
      </c>
      <c r="C318" t="str">
        <f ca="1">IF($E318="NEW!",Comparison!U318,"")</f>
        <v/>
      </c>
      <c r="E318" t="str">
        <f ca="1">IF(ISREF(INDIRECT(CONCATENATE($J$1,"!$A$1"))),IF(Comparison!AA318=0,"",IF(COUNTIF(INDIRECT(CONCATENATE($J$1,"!$I$2")):INDIRECT(CONCATENATE($J$1,"!$I$1001")),Comparison!AA318)=0,"NEW!","")),"CUD Name!")</f>
        <v/>
      </c>
      <c r="F318" t="str">
        <f ca="1">IF(($E318="NEW!"),IF(COUNTIF(Comparison!#REF!,Comparison!AA318)=0,"Not Found",MATCH(Comparison!AA318,Comparison!#REF!,0)+1),"")</f>
        <v/>
      </c>
      <c r="G318" t="str">
        <f t="shared" ca="1" si="4"/>
        <v/>
      </c>
    </row>
    <row r="319" spans="1:7" x14ac:dyDescent="0.25">
      <c r="A319" t="str">
        <f ca="1">IF($E319="NEW!",Comparison!S319,"")</f>
        <v/>
      </c>
      <c r="B319" t="str">
        <f ca="1">IF($E319="NEW!",Comparison!T319,"")</f>
        <v/>
      </c>
      <c r="C319" t="str">
        <f ca="1">IF($E319="NEW!",Comparison!U319,"")</f>
        <v/>
      </c>
      <c r="E319" t="str">
        <f ca="1">IF(ISREF(INDIRECT(CONCATENATE($J$1,"!$A$1"))),IF(Comparison!AA319=0,"",IF(COUNTIF(INDIRECT(CONCATENATE($J$1,"!$I$2")):INDIRECT(CONCATENATE($J$1,"!$I$1001")),Comparison!AA319)=0,"NEW!","")),"CUD Name!")</f>
        <v/>
      </c>
      <c r="F319" t="str">
        <f ca="1">IF(($E319="NEW!"),IF(COUNTIF(Comparison!#REF!,Comparison!AA319)=0,"Not Found",MATCH(Comparison!AA319,Comparison!#REF!,0)+1),"")</f>
        <v/>
      </c>
      <c r="G319" t="str">
        <f t="shared" ca="1" si="4"/>
        <v/>
      </c>
    </row>
    <row r="320" spans="1:7" x14ac:dyDescent="0.25">
      <c r="A320" t="str">
        <f ca="1">IF($E320="NEW!",Comparison!S320,"")</f>
        <v/>
      </c>
      <c r="B320" t="str">
        <f ca="1">IF($E320="NEW!",Comparison!T320,"")</f>
        <v/>
      </c>
      <c r="C320" t="str">
        <f ca="1">IF($E320="NEW!",Comparison!U320,"")</f>
        <v/>
      </c>
      <c r="E320" t="str">
        <f ca="1">IF(ISREF(INDIRECT(CONCATENATE($J$1,"!$A$1"))),IF(Comparison!AA320=0,"",IF(COUNTIF(INDIRECT(CONCATENATE($J$1,"!$I$2")):INDIRECT(CONCATENATE($J$1,"!$I$1001")),Comparison!AA320)=0,"NEW!","")),"CUD Name!")</f>
        <v/>
      </c>
      <c r="F320" t="str">
        <f ca="1">IF(($E320="NEW!"),IF(COUNTIF(Comparison!#REF!,Comparison!AA320)=0,"Not Found",MATCH(Comparison!AA320,Comparison!#REF!,0)+1),"")</f>
        <v/>
      </c>
      <c r="G320" t="str">
        <f t="shared" ca="1" si="4"/>
        <v/>
      </c>
    </row>
    <row r="321" spans="1:7" x14ac:dyDescent="0.25">
      <c r="A321" t="str">
        <f ca="1">IF($E321="NEW!",Comparison!S321,"")</f>
        <v/>
      </c>
      <c r="B321" t="str">
        <f ca="1">IF($E321="NEW!",Comparison!T321,"")</f>
        <v/>
      </c>
      <c r="C321" t="str">
        <f ca="1">IF($E321="NEW!",Comparison!U321,"")</f>
        <v/>
      </c>
      <c r="E321" t="str">
        <f ca="1">IF(ISREF(INDIRECT(CONCATENATE($J$1,"!$A$1"))),IF(Comparison!AA321=0,"",IF(COUNTIF(INDIRECT(CONCATENATE($J$1,"!$I$2")):INDIRECT(CONCATENATE($J$1,"!$I$1001")),Comparison!AA321)=0,"NEW!","")),"CUD Name!")</f>
        <v/>
      </c>
      <c r="F321" t="str">
        <f ca="1">IF(($E321="NEW!"),IF(COUNTIF(Comparison!#REF!,Comparison!AA321)=0,"Not Found",MATCH(Comparison!AA321,Comparison!#REF!,0)+1),"")</f>
        <v/>
      </c>
      <c r="G321" t="str">
        <f t="shared" ca="1" si="4"/>
        <v/>
      </c>
    </row>
    <row r="322" spans="1:7" x14ac:dyDescent="0.25">
      <c r="A322" t="str">
        <f ca="1">IF($E322="NEW!",Comparison!S322,"")</f>
        <v/>
      </c>
      <c r="B322" t="str">
        <f ca="1">IF($E322="NEW!",Comparison!T322,"")</f>
        <v/>
      </c>
      <c r="C322" t="str">
        <f ca="1">IF($E322="NEW!",Comparison!U322,"")</f>
        <v/>
      </c>
      <c r="E322" t="str">
        <f ca="1">IF(ISREF(INDIRECT(CONCATENATE($J$1,"!$A$1"))),IF(Comparison!AA322=0,"",IF(COUNTIF(INDIRECT(CONCATENATE($J$1,"!$I$2")):INDIRECT(CONCATENATE($J$1,"!$I$1001")),Comparison!AA322)=0,"NEW!","")),"CUD Name!")</f>
        <v/>
      </c>
      <c r="F322" t="str">
        <f ca="1">IF(($E322="NEW!"),IF(COUNTIF(Comparison!#REF!,Comparison!AA322)=0,"Not Found",MATCH(Comparison!AA322,Comparison!#REF!,0)+1),"")</f>
        <v/>
      </c>
      <c r="G322" t="str">
        <f t="shared" ca="1" si="4"/>
        <v/>
      </c>
    </row>
    <row r="323" spans="1:7" x14ac:dyDescent="0.25">
      <c r="A323" t="str">
        <f ca="1">IF($E323="NEW!",Comparison!S323,"")</f>
        <v/>
      </c>
      <c r="B323" t="str">
        <f ca="1">IF($E323="NEW!",Comparison!T323,"")</f>
        <v/>
      </c>
      <c r="C323" t="str">
        <f ca="1">IF($E323="NEW!",Comparison!U323,"")</f>
        <v/>
      </c>
      <c r="E323" t="str">
        <f ca="1">IF(ISREF(INDIRECT(CONCATENATE($J$1,"!$A$1"))),IF(Comparison!AA323=0,"",IF(COUNTIF(INDIRECT(CONCATENATE($J$1,"!$I$2")):INDIRECT(CONCATENATE($J$1,"!$I$1001")),Comparison!AA323)=0,"NEW!","")),"CUD Name!")</f>
        <v/>
      </c>
      <c r="F323" t="str">
        <f ca="1">IF(($E323="NEW!"),IF(COUNTIF(Comparison!#REF!,Comparison!AA323)=0,"Not Found",MATCH(Comparison!AA323,Comparison!#REF!,0)+1),"")</f>
        <v/>
      </c>
      <c r="G323" t="str">
        <f t="shared" ref="G323:G386" ca="1" si="5">IF($E323&lt;&gt;"NEW!","",IF(F323="Not Found","Check AY",IF((INDIRECT(CONCATENATE("Comparison!AQ",F323))="Not Found")*(INDIRECT(CONCATENATE("Comparison!L",F323))&lt;&gt;""),"Check Override",INDIRECT(CONCATENATE("Comparison!AQ",F323)))))</f>
        <v/>
      </c>
    </row>
    <row r="324" spans="1:7" x14ac:dyDescent="0.25">
      <c r="A324" t="str">
        <f ca="1">IF($E324="NEW!",Comparison!S324,"")</f>
        <v/>
      </c>
      <c r="B324" t="str">
        <f ca="1">IF($E324="NEW!",Comparison!T324,"")</f>
        <v/>
      </c>
      <c r="C324" t="str">
        <f ca="1">IF($E324="NEW!",Comparison!U324,"")</f>
        <v/>
      </c>
      <c r="E324" t="str">
        <f ca="1">IF(ISREF(INDIRECT(CONCATENATE($J$1,"!$A$1"))),IF(Comparison!AA324=0,"",IF(COUNTIF(INDIRECT(CONCATENATE($J$1,"!$I$2")):INDIRECT(CONCATENATE($J$1,"!$I$1001")),Comparison!AA324)=0,"NEW!","")),"CUD Name!")</f>
        <v/>
      </c>
      <c r="F324" t="str">
        <f ca="1">IF(($E324="NEW!"),IF(COUNTIF(Comparison!#REF!,Comparison!AA324)=0,"Not Found",MATCH(Comparison!AA324,Comparison!#REF!,0)+1),"")</f>
        <v/>
      </c>
      <c r="G324" t="str">
        <f t="shared" ca="1" si="5"/>
        <v/>
      </c>
    </row>
    <row r="325" spans="1:7" x14ac:dyDescent="0.25">
      <c r="A325" t="str">
        <f ca="1">IF($E325="NEW!",Comparison!S325,"")</f>
        <v/>
      </c>
      <c r="B325" t="str">
        <f ca="1">IF($E325="NEW!",Comparison!T325,"")</f>
        <v/>
      </c>
      <c r="C325" t="str">
        <f ca="1">IF($E325="NEW!",Comparison!U325,"")</f>
        <v/>
      </c>
      <c r="E325" t="str">
        <f ca="1">IF(ISREF(INDIRECT(CONCATENATE($J$1,"!$A$1"))),IF(Comparison!AA325=0,"",IF(COUNTIF(INDIRECT(CONCATENATE($J$1,"!$I$2")):INDIRECT(CONCATENATE($J$1,"!$I$1001")),Comparison!AA325)=0,"NEW!","")),"CUD Name!")</f>
        <v/>
      </c>
      <c r="F325" t="str">
        <f ca="1">IF(($E325="NEW!"),IF(COUNTIF(Comparison!#REF!,Comparison!AA325)=0,"Not Found",MATCH(Comparison!AA325,Comparison!#REF!,0)+1),"")</f>
        <v/>
      </c>
      <c r="G325" t="str">
        <f t="shared" ca="1" si="5"/>
        <v/>
      </c>
    </row>
    <row r="326" spans="1:7" x14ac:dyDescent="0.25">
      <c r="A326" t="str">
        <f ca="1">IF($E326="NEW!",Comparison!S326,"")</f>
        <v/>
      </c>
      <c r="B326" t="str">
        <f ca="1">IF($E326="NEW!",Comparison!T326,"")</f>
        <v/>
      </c>
      <c r="C326" t="str">
        <f ca="1">IF($E326="NEW!",Comparison!U326,"")</f>
        <v/>
      </c>
      <c r="E326" t="str">
        <f ca="1">IF(ISREF(INDIRECT(CONCATENATE($J$1,"!$A$1"))),IF(Comparison!AA326=0,"",IF(COUNTIF(INDIRECT(CONCATENATE($J$1,"!$I$2")):INDIRECT(CONCATENATE($J$1,"!$I$1001")),Comparison!AA326)=0,"NEW!","")),"CUD Name!")</f>
        <v/>
      </c>
      <c r="F326" t="str">
        <f ca="1">IF(($E326="NEW!"),IF(COUNTIF(Comparison!#REF!,Comparison!AA326)=0,"Not Found",MATCH(Comparison!AA326,Comparison!#REF!,0)+1),"")</f>
        <v/>
      </c>
      <c r="G326" t="str">
        <f t="shared" ca="1" si="5"/>
        <v/>
      </c>
    </row>
    <row r="327" spans="1:7" x14ac:dyDescent="0.25">
      <c r="A327" t="str">
        <f ca="1">IF($E327="NEW!",Comparison!S327,"")</f>
        <v/>
      </c>
      <c r="B327" t="str">
        <f ca="1">IF($E327="NEW!",Comparison!T327,"")</f>
        <v/>
      </c>
      <c r="C327" t="str">
        <f ca="1">IF($E327="NEW!",Comparison!U327,"")</f>
        <v/>
      </c>
      <c r="E327" t="str">
        <f ca="1">IF(ISREF(INDIRECT(CONCATENATE($J$1,"!$A$1"))),IF(Comparison!AA327=0,"",IF(COUNTIF(INDIRECT(CONCATENATE($J$1,"!$I$2")):INDIRECT(CONCATENATE($J$1,"!$I$1001")),Comparison!AA327)=0,"NEW!","")),"CUD Name!")</f>
        <v/>
      </c>
      <c r="F327" t="str">
        <f ca="1">IF(($E327="NEW!"),IF(COUNTIF(Comparison!#REF!,Comparison!AA327)=0,"Not Found",MATCH(Comparison!AA327,Comparison!#REF!,0)+1),"")</f>
        <v/>
      </c>
      <c r="G327" t="str">
        <f t="shared" ca="1" si="5"/>
        <v/>
      </c>
    </row>
    <row r="328" spans="1:7" x14ac:dyDescent="0.25">
      <c r="A328" t="str">
        <f ca="1">IF($E328="NEW!",Comparison!S328,"")</f>
        <v/>
      </c>
      <c r="B328" t="str">
        <f ca="1">IF($E328="NEW!",Comparison!T328,"")</f>
        <v/>
      </c>
      <c r="C328" t="str">
        <f ca="1">IF($E328="NEW!",Comparison!U328,"")</f>
        <v/>
      </c>
      <c r="E328" t="str">
        <f ca="1">IF(ISREF(INDIRECT(CONCATENATE($J$1,"!$A$1"))),IF(Comparison!AA328=0,"",IF(COUNTIF(INDIRECT(CONCATENATE($J$1,"!$I$2")):INDIRECT(CONCATENATE($J$1,"!$I$1001")),Comparison!AA328)=0,"NEW!","")),"CUD Name!")</f>
        <v/>
      </c>
      <c r="F328" t="str">
        <f ca="1">IF(($E328="NEW!"),IF(COUNTIF(Comparison!#REF!,Comparison!AA328)=0,"Not Found",MATCH(Comparison!AA328,Comparison!#REF!,0)+1),"")</f>
        <v/>
      </c>
      <c r="G328" t="str">
        <f t="shared" ca="1" si="5"/>
        <v/>
      </c>
    </row>
    <row r="329" spans="1:7" x14ac:dyDescent="0.25">
      <c r="A329" t="str">
        <f ca="1">IF($E329="NEW!",Comparison!S329,"")</f>
        <v/>
      </c>
      <c r="B329" t="str">
        <f ca="1">IF($E329="NEW!",Comparison!T329,"")</f>
        <v/>
      </c>
      <c r="C329" t="str">
        <f ca="1">IF($E329="NEW!",Comparison!U329,"")</f>
        <v/>
      </c>
      <c r="E329" t="str">
        <f ca="1">IF(ISREF(INDIRECT(CONCATENATE($J$1,"!$A$1"))),IF(Comparison!AA329=0,"",IF(COUNTIF(INDIRECT(CONCATENATE($J$1,"!$I$2")):INDIRECT(CONCATENATE($J$1,"!$I$1001")),Comparison!AA329)=0,"NEW!","")),"CUD Name!")</f>
        <v/>
      </c>
      <c r="F329" t="str">
        <f ca="1">IF(($E329="NEW!"),IF(COUNTIF(Comparison!#REF!,Comparison!AA329)=0,"Not Found",MATCH(Comparison!AA329,Comparison!#REF!,0)+1),"")</f>
        <v/>
      </c>
      <c r="G329" t="str">
        <f t="shared" ca="1" si="5"/>
        <v/>
      </c>
    </row>
    <row r="330" spans="1:7" x14ac:dyDescent="0.25">
      <c r="A330" t="str">
        <f ca="1">IF($E330="NEW!",Comparison!S330,"")</f>
        <v/>
      </c>
      <c r="B330" t="str">
        <f ca="1">IF($E330="NEW!",Comparison!T330,"")</f>
        <v/>
      </c>
      <c r="C330" t="str">
        <f ca="1">IF($E330="NEW!",Comparison!U330,"")</f>
        <v/>
      </c>
      <c r="E330" t="str">
        <f ca="1">IF(ISREF(INDIRECT(CONCATENATE($J$1,"!$A$1"))),IF(Comparison!AA330=0,"",IF(COUNTIF(INDIRECT(CONCATENATE($J$1,"!$I$2")):INDIRECT(CONCATENATE($J$1,"!$I$1001")),Comparison!AA330)=0,"NEW!","")),"CUD Name!")</f>
        <v/>
      </c>
      <c r="F330" t="str">
        <f ca="1">IF(($E330="NEW!"),IF(COUNTIF(Comparison!#REF!,Comparison!AA330)=0,"Not Found",MATCH(Comparison!AA330,Comparison!#REF!,0)+1),"")</f>
        <v/>
      </c>
      <c r="G330" t="str">
        <f t="shared" ca="1" si="5"/>
        <v/>
      </c>
    </row>
    <row r="331" spans="1:7" x14ac:dyDescent="0.25">
      <c r="A331" t="str">
        <f ca="1">IF($E331="NEW!",Comparison!S331,"")</f>
        <v/>
      </c>
      <c r="B331" t="str">
        <f ca="1">IF($E331="NEW!",Comparison!T331,"")</f>
        <v/>
      </c>
      <c r="C331" t="str">
        <f ca="1">IF($E331="NEW!",Comparison!U331,"")</f>
        <v/>
      </c>
      <c r="E331" t="str">
        <f ca="1">IF(ISREF(INDIRECT(CONCATENATE($J$1,"!$A$1"))),IF(Comparison!AA331=0,"",IF(COUNTIF(INDIRECT(CONCATENATE($J$1,"!$I$2")):INDIRECT(CONCATENATE($J$1,"!$I$1001")),Comparison!AA331)=0,"NEW!","")),"CUD Name!")</f>
        <v/>
      </c>
      <c r="F331" t="str">
        <f ca="1">IF(($E331="NEW!"),IF(COUNTIF(Comparison!#REF!,Comparison!AA331)=0,"Not Found",MATCH(Comparison!AA331,Comparison!#REF!,0)+1),"")</f>
        <v/>
      </c>
      <c r="G331" t="str">
        <f t="shared" ca="1" si="5"/>
        <v/>
      </c>
    </row>
    <row r="332" spans="1:7" x14ac:dyDescent="0.25">
      <c r="A332" t="str">
        <f ca="1">IF($E332="NEW!",Comparison!S332,"")</f>
        <v/>
      </c>
      <c r="B332" t="str">
        <f ca="1">IF($E332="NEW!",Comparison!T332,"")</f>
        <v/>
      </c>
      <c r="C332" t="str">
        <f ca="1">IF($E332="NEW!",Comparison!U332,"")</f>
        <v/>
      </c>
      <c r="E332" t="str">
        <f ca="1">IF(ISREF(INDIRECT(CONCATENATE($J$1,"!$A$1"))),IF(Comparison!AA332=0,"",IF(COUNTIF(INDIRECT(CONCATENATE($J$1,"!$I$2")):INDIRECT(CONCATENATE($J$1,"!$I$1001")),Comparison!AA332)=0,"NEW!","")),"CUD Name!")</f>
        <v/>
      </c>
      <c r="F332" t="str">
        <f ca="1">IF(($E332="NEW!"),IF(COUNTIF(Comparison!#REF!,Comparison!AA332)=0,"Not Found",MATCH(Comparison!AA332,Comparison!#REF!,0)+1),"")</f>
        <v/>
      </c>
      <c r="G332" t="str">
        <f t="shared" ca="1" si="5"/>
        <v/>
      </c>
    </row>
    <row r="333" spans="1:7" x14ac:dyDescent="0.25">
      <c r="A333" t="str">
        <f ca="1">IF($E333="NEW!",Comparison!S333,"")</f>
        <v/>
      </c>
      <c r="B333" t="str">
        <f ca="1">IF($E333="NEW!",Comparison!T333,"")</f>
        <v/>
      </c>
      <c r="C333" t="str">
        <f ca="1">IF($E333="NEW!",Comparison!U333,"")</f>
        <v/>
      </c>
      <c r="E333" t="str">
        <f ca="1">IF(ISREF(INDIRECT(CONCATENATE($J$1,"!$A$1"))),IF(Comparison!AA333=0,"",IF(COUNTIF(INDIRECT(CONCATENATE($J$1,"!$I$2")):INDIRECT(CONCATENATE($J$1,"!$I$1001")),Comparison!AA333)=0,"NEW!","")),"CUD Name!")</f>
        <v/>
      </c>
      <c r="F333" t="str">
        <f ca="1">IF(($E333="NEW!"),IF(COUNTIF(Comparison!#REF!,Comparison!AA333)=0,"Not Found",MATCH(Comparison!AA333,Comparison!#REF!,0)+1),"")</f>
        <v/>
      </c>
      <c r="G333" t="str">
        <f t="shared" ca="1" si="5"/>
        <v/>
      </c>
    </row>
    <row r="334" spans="1:7" x14ac:dyDescent="0.25">
      <c r="A334" t="str">
        <f ca="1">IF($E334="NEW!",Comparison!S334,"")</f>
        <v/>
      </c>
      <c r="B334" t="str">
        <f ca="1">IF($E334="NEW!",Comparison!T334,"")</f>
        <v/>
      </c>
      <c r="C334" t="str">
        <f ca="1">IF($E334="NEW!",Comparison!U334,"")</f>
        <v/>
      </c>
      <c r="E334" t="str">
        <f ca="1">IF(ISREF(INDIRECT(CONCATENATE($J$1,"!$A$1"))),IF(Comparison!AA334=0,"",IF(COUNTIF(INDIRECT(CONCATENATE($J$1,"!$I$2")):INDIRECT(CONCATENATE($J$1,"!$I$1001")),Comparison!AA334)=0,"NEW!","")),"CUD Name!")</f>
        <v/>
      </c>
      <c r="F334" t="str">
        <f ca="1">IF(($E334="NEW!"),IF(COUNTIF(Comparison!#REF!,Comparison!AA334)=0,"Not Found",MATCH(Comparison!AA334,Comparison!#REF!,0)+1),"")</f>
        <v/>
      </c>
      <c r="G334" t="str">
        <f t="shared" ca="1" si="5"/>
        <v/>
      </c>
    </row>
    <row r="335" spans="1:7" x14ac:dyDescent="0.25">
      <c r="A335" t="str">
        <f ca="1">IF($E335="NEW!",Comparison!S335,"")</f>
        <v/>
      </c>
      <c r="B335" t="str">
        <f ca="1">IF($E335="NEW!",Comparison!T335,"")</f>
        <v/>
      </c>
      <c r="C335" t="str">
        <f ca="1">IF($E335="NEW!",Comparison!U335,"")</f>
        <v/>
      </c>
      <c r="E335" t="str">
        <f ca="1">IF(ISREF(INDIRECT(CONCATENATE($J$1,"!$A$1"))),IF(Comparison!AA335=0,"",IF(COUNTIF(INDIRECT(CONCATENATE($J$1,"!$I$2")):INDIRECT(CONCATENATE($J$1,"!$I$1001")),Comparison!AA335)=0,"NEW!","")),"CUD Name!")</f>
        <v/>
      </c>
      <c r="F335" t="str">
        <f ca="1">IF(($E335="NEW!"),IF(COUNTIF(Comparison!#REF!,Comparison!AA335)=0,"Not Found",MATCH(Comparison!AA335,Comparison!#REF!,0)+1),"")</f>
        <v/>
      </c>
      <c r="G335" t="str">
        <f t="shared" ca="1" si="5"/>
        <v/>
      </c>
    </row>
    <row r="336" spans="1:7" x14ac:dyDescent="0.25">
      <c r="A336" t="str">
        <f ca="1">IF($E336="NEW!",Comparison!S336,"")</f>
        <v/>
      </c>
      <c r="B336" t="str">
        <f ca="1">IF($E336="NEW!",Comparison!T336,"")</f>
        <v/>
      </c>
      <c r="C336" t="str">
        <f ca="1">IF($E336="NEW!",Comparison!U336,"")</f>
        <v/>
      </c>
      <c r="E336" t="str">
        <f ca="1">IF(ISREF(INDIRECT(CONCATENATE($J$1,"!$A$1"))),IF(Comparison!AA336=0,"",IF(COUNTIF(INDIRECT(CONCATENATE($J$1,"!$I$2")):INDIRECT(CONCATENATE($J$1,"!$I$1001")),Comparison!AA336)=0,"NEW!","")),"CUD Name!")</f>
        <v/>
      </c>
      <c r="F336" t="str">
        <f ca="1">IF(($E336="NEW!"),IF(COUNTIF(Comparison!#REF!,Comparison!AA336)=0,"Not Found",MATCH(Comparison!AA336,Comparison!#REF!,0)+1),"")</f>
        <v/>
      </c>
      <c r="G336" t="str">
        <f t="shared" ca="1" si="5"/>
        <v/>
      </c>
    </row>
    <row r="337" spans="1:7" x14ac:dyDescent="0.25">
      <c r="A337" t="str">
        <f ca="1">IF($E337="NEW!",Comparison!S337,"")</f>
        <v/>
      </c>
      <c r="B337" t="str">
        <f ca="1">IF($E337="NEW!",Comparison!T337,"")</f>
        <v/>
      </c>
      <c r="C337" t="str">
        <f ca="1">IF($E337="NEW!",Comparison!U337,"")</f>
        <v/>
      </c>
      <c r="E337" t="str">
        <f ca="1">IF(ISREF(INDIRECT(CONCATENATE($J$1,"!$A$1"))),IF(Comparison!AA337=0,"",IF(COUNTIF(INDIRECT(CONCATENATE($J$1,"!$I$2")):INDIRECT(CONCATENATE($J$1,"!$I$1001")),Comparison!AA337)=0,"NEW!","")),"CUD Name!")</f>
        <v/>
      </c>
      <c r="F337" t="str">
        <f ca="1">IF(($E337="NEW!"),IF(COUNTIF(Comparison!#REF!,Comparison!AA337)=0,"Not Found",MATCH(Comparison!AA337,Comparison!#REF!,0)+1),"")</f>
        <v/>
      </c>
      <c r="G337" t="str">
        <f t="shared" ca="1" si="5"/>
        <v/>
      </c>
    </row>
    <row r="338" spans="1:7" x14ac:dyDescent="0.25">
      <c r="A338" t="str">
        <f ca="1">IF($E338="NEW!",Comparison!S338,"")</f>
        <v/>
      </c>
      <c r="B338" t="str">
        <f ca="1">IF($E338="NEW!",Comparison!T338,"")</f>
        <v/>
      </c>
      <c r="C338" t="str">
        <f ca="1">IF($E338="NEW!",Comparison!U338,"")</f>
        <v/>
      </c>
      <c r="E338" t="str">
        <f ca="1">IF(ISREF(INDIRECT(CONCATENATE($J$1,"!$A$1"))),IF(Comparison!AA338=0,"",IF(COUNTIF(INDIRECT(CONCATENATE($J$1,"!$I$2")):INDIRECT(CONCATENATE($J$1,"!$I$1001")),Comparison!AA338)=0,"NEW!","")),"CUD Name!")</f>
        <v/>
      </c>
      <c r="F338" t="str">
        <f ca="1">IF(($E338="NEW!"),IF(COUNTIF(Comparison!#REF!,Comparison!AA338)=0,"Not Found",MATCH(Comparison!AA338,Comparison!#REF!,0)+1),"")</f>
        <v/>
      </c>
      <c r="G338" t="str">
        <f t="shared" ca="1" si="5"/>
        <v/>
      </c>
    </row>
    <row r="339" spans="1:7" x14ac:dyDescent="0.25">
      <c r="A339" t="str">
        <f ca="1">IF($E339="NEW!",Comparison!S339,"")</f>
        <v/>
      </c>
      <c r="B339" t="str">
        <f ca="1">IF($E339="NEW!",Comparison!T339,"")</f>
        <v/>
      </c>
      <c r="C339" t="str">
        <f ca="1">IF($E339="NEW!",Comparison!U339,"")</f>
        <v/>
      </c>
      <c r="E339" t="str">
        <f ca="1">IF(ISREF(INDIRECT(CONCATENATE($J$1,"!$A$1"))),IF(Comparison!AA339=0,"",IF(COUNTIF(INDIRECT(CONCATENATE($J$1,"!$I$2")):INDIRECT(CONCATENATE($J$1,"!$I$1001")),Comparison!AA339)=0,"NEW!","")),"CUD Name!")</f>
        <v/>
      </c>
      <c r="F339" t="str">
        <f ca="1">IF(($E339="NEW!"),IF(COUNTIF(Comparison!#REF!,Comparison!AA339)=0,"Not Found",MATCH(Comparison!AA339,Comparison!#REF!,0)+1),"")</f>
        <v/>
      </c>
      <c r="G339" t="str">
        <f t="shared" ca="1" si="5"/>
        <v/>
      </c>
    </row>
    <row r="340" spans="1:7" x14ac:dyDescent="0.25">
      <c r="A340" t="str">
        <f ca="1">IF($E340="NEW!",Comparison!S340,"")</f>
        <v/>
      </c>
      <c r="B340" t="str">
        <f ca="1">IF($E340="NEW!",Comparison!T340,"")</f>
        <v/>
      </c>
      <c r="C340" t="str">
        <f ca="1">IF($E340="NEW!",Comparison!U340,"")</f>
        <v/>
      </c>
      <c r="E340" t="str">
        <f ca="1">IF(ISREF(INDIRECT(CONCATENATE($J$1,"!$A$1"))),IF(Comparison!AA340=0,"",IF(COUNTIF(INDIRECT(CONCATENATE($J$1,"!$I$2")):INDIRECT(CONCATENATE($J$1,"!$I$1001")),Comparison!AA340)=0,"NEW!","")),"CUD Name!")</f>
        <v/>
      </c>
      <c r="F340" t="str">
        <f ca="1">IF(($E340="NEW!"),IF(COUNTIF(Comparison!#REF!,Comparison!AA340)=0,"Not Found",MATCH(Comparison!AA340,Comparison!#REF!,0)+1),"")</f>
        <v/>
      </c>
      <c r="G340" t="str">
        <f t="shared" ca="1" si="5"/>
        <v/>
      </c>
    </row>
    <row r="341" spans="1:7" x14ac:dyDescent="0.25">
      <c r="A341" t="str">
        <f ca="1">IF($E341="NEW!",Comparison!S341,"")</f>
        <v/>
      </c>
      <c r="B341" t="str">
        <f ca="1">IF($E341="NEW!",Comparison!T341,"")</f>
        <v/>
      </c>
      <c r="C341" t="str">
        <f ca="1">IF($E341="NEW!",Comparison!U341,"")</f>
        <v/>
      </c>
      <c r="E341" t="str">
        <f ca="1">IF(ISREF(INDIRECT(CONCATENATE($J$1,"!$A$1"))),IF(Comparison!AA341=0,"",IF(COUNTIF(INDIRECT(CONCATENATE($J$1,"!$I$2")):INDIRECT(CONCATENATE($J$1,"!$I$1001")),Comparison!AA341)=0,"NEW!","")),"CUD Name!")</f>
        <v/>
      </c>
      <c r="F341" t="str">
        <f ca="1">IF(($E341="NEW!"),IF(COUNTIF(Comparison!#REF!,Comparison!AA341)=0,"Not Found",MATCH(Comparison!AA341,Comparison!#REF!,0)+1),"")</f>
        <v/>
      </c>
      <c r="G341" t="str">
        <f t="shared" ca="1" si="5"/>
        <v/>
      </c>
    </row>
    <row r="342" spans="1:7" x14ac:dyDescent="0.25">
      <c r="A342" t="str">
        <f ca="1">IF($E342="NEW!",Comparison!S342,"")</f>
        <v/>
      </c>
      <c r="B342" t="str">
        <f ca="1">IF($E342="NEW!",Comparison!T342,"")</f>
        <v/>
      </c>
      <c r="C342" t="str">
        <f ca="1">IF($E342="NEW!",Comparison!U342,"")</f>
        <v/>
      </c>
      <c r="E342" t="str">
        <f ca="1">IF(ISREF(INDIRECT(CONCATENATE($J$1,"!$A$1"))),IF(Comparison!AA342=0,"",IF(COUNTIF(INDIRECT(CONCATENATE($J$1,"!$I$2")):INDIRECT(CONCATENATE($J$1,"!$I$1001")),Comparison!AA342)=0,"NEW!","")),"CUD Name!")</f>
        <v/>
      </c>
      <c r="F342" t="str">
        <f ca="1">IF(($E342="NEW!"),IF(COUNTIF(Comparison!#REF!,Comparison!AA342)=0,"Not Found",MATCH(Comparison!AA342,Comparison!#REF!,0)+1),"")</f>
        <v/>
      </c>
      <c r="G342" t="str">
        <f t="shared" ca="1" si="5"/>
        <v/>
      </c>
    </row>
    <row r="343" spans="1:7" x14ac:dyDescent="0.25">
      <c r="A343" t="str">
        <f ca="1">IF($E343="NEW!",Comparison!S343,"")</f>
        <v/>
      </c>
      <c r="B343" t="str">
        <f ca="1">IF($E343="NEW!",Comparison!T343,"")</f>
        <v/>
      </c>
      <c r="C343" t="str">
        <f ca="1">IF($E343="NEW!",Comparison!U343,"")</f>
        <v/>
      </c>
      <c r="E343" t="str">
        <f ca="1">IF(ISREF(INDIRECT(CONCATENATE($J$1,"!$A$1"))),IF(Comparison!AA343=0,"",IF(COUNTIF(INDIRECT(CONCATENATE($J$1,"!$I$2")):INDIRECT(CONCATENATE($J$1,"!$I$1001")),Comparison!AA343)=0,"NEW!","")),"CUD Name!")</f>
        <v/>
      </c>
      <c r="F343" t="str">
        <f ca="1">IF(($E343="NEW!"),IF(COUNTIF(Comparison!#REF!,Comparison!AA343)=0,"Not Found",MATCH(Comparison!AA343,Comparison!#REF!,0)+1),"")</f>
        <v/>
      </c>
      <c r="G343" t="str">
        <f t="shared" ca="1" si="5"/>
        <v/>
      </c>
    </row>
    <row r="344" spans="1:7" x14ac:dyDescent="0.25">
      <c r="A344" t="str">
        <f ca="1">IF($E344="NEW!",Comparison!S344,"")</f>
        <v/>
      </c>
      <c r="B344" t="str">
        <f ca="1">IF($E344="NEW!",Comparison!T344,"")</f>
        <v/>
      </c>
      <c r="C344" t="str">
        <f ca="1">IF($E344="NEW!",Comparison!U344,"")</f>
        <v/>
      </c>
      <c r="E344" t="str">
        <f ca="1">IF(ISREF(INDIRECT(CONCATENATE($J$1,"!$A$1"))),IF(Comparison!AA344=0,"",IF(COUNTIF(INDIRECT(CONCATENATE($J$1,"!$I$2")):INDIRECT(CONCATENATE($J$1,"!$I$1001")),Comparison!AA344)=0,"NEW!","")),"CUD Name!")</f>
        <v/>
      </c>
      <c r="F344" t="str">
        <f ca="1">IF(($E344="NEW!"),IF(COUNTIF(Comparison!#REF!,Comparison!AA344)=0,"Not Found",MATCH(Comparison!AA344,Comparison!#REF!,0)+1),"")</f>
        <v/>
      </c>
      <c r="G344" t="str">
        <f t="shared" ca="1" si="5"/>
        <v/>
      </c>
    </row>
    <row r="345" spans="1:7" x14ac:dyDescent="0.25">
      <c r="A345" t="str">
        <f ca="1">IF($E345="NEW!",Comparison!S345,"")</f>
        <v/>
      </c>
      <c r="B345" t="str">
        <f ca="1">IF($E345="NEW!",Comparison!T345,"")</f>
        <v/>
      </c>
      <c r="C345" t="str">
        <f ca="1">IF($E345="NEW!",Comparison!U345,"")</f>
        <v/>
      </c>
      <c r="E345" t="str">
        <f ca="1">IF(ISREF(INDIRECT(CONCATENATE($J$1,"!$A$1"))),IF(Comparison!AA345=0,"",IF(COUNTIF(INDIRECT(CONCATENATE($J$1,"!$I$2")):INDIRECT(CONCATENATE($J$1,"!$I$1001")),Comparison!AA345)=0,"NEW!","")),"CUD Name!")</f>
        <v/>
      </c>
      <c r="F345" t="str">
        <f ca="1">IF(($E345="NEW!"),IF(COUNTIF(Comparison!#REF!,Comparison!AA345)=0,"Not Found",MATCH(Comparison!AA345,Comparison!#REF!,0)+1),"")</f>
        <v/>
      </c>
      <c r="G345" t="str">
        <f t="shared" ca="1" si="5"/>
        <v/>
      </c>
    </row>
    <row r="346" spans="1:7" x14ac:dyDescent="0.25">
      <c r="A346" t="str">
        <f ca="1">IF($E346="NEW!",Comparison!S346,"")</f>
        <v/>
      </c>
      <c r="B346" t="str">
        <f ca="1">IF($E346="NEW!",Comparison!T346,"")</f>
        <v/>
      </c>
      <c r="C346" t="str">
        <f ca="1">IF($E346="NEW!",Comparison!U346,"")</f>
        <v/>
      </c>
      <c r="E346" t="str">
        <f ca="1">IF(ISREF(INDIRECT(CONCATENATE($J$1,"!$A$1"))),IF(Comparison!AA346=0,"",IF(COUNTIF(INDIRECT(CONCATENATE($J$1,"!$I$2")):INDIRECT(CONCATENATE($J$1,"!$I$1001")),Comparison!AA346)=0,"NEW!","")),"CUD Name!")</f>
        <v/>
      </c>
      <c r="F346" t="str">
        <f ca="1">IF(($E346="NEW!"),IF(COUNTIF(Comparison!#REF!,Comparison!AA346)=0,"Not Found",MATCH(Comparison!AA346,Comparison!#REF!,0)+1),"")</f>
        <v/>
      </c>
      <c r="G346" t="str">
        <f t="shared" ca="1" si="5"/>
        <v/>
      </c>
    </row>
    <row r="347" spans="1:7" x14ac:dyDescent="0.25">
      <c r="A347" t="str">
        <f ca="1">IF($E347="NEW!",Comparison!S347,"")</f>
        <v/>
      </c>
      <c r="B347" t="str">
        <f ca="1">IF($E347="NEW!",Comparison!T347,"")</f>
        <v/>
      </c>
      <c r="C347" t="str">
        <f ca="1">IF($E347="NEW!",Comparison!U347,"")</f>
        <v/>
      </c>
      <c r="E347" t="str">
        <f ca="1">IF(ISREF(INDIRECT(CONCATENATE($J$1,"!$A$1"))),IF(Comparison!AA347=0,"",IF(COUNTIF(INDIRECT(CONCATENATE($J$1,"!$I$2")):INDIRECT(CONCATENATE($J$1,"!$I$1001")),Comparison!AA347)=0,"NEW!","")),"CUD Name!")</f>
        <v/>
      </c>
      <c r="F347" t="str">
        <f ca="1">IF(($E347="NEW!"),IF(COUNTIF(Comparison!#REF!,Comparison!AA347)=0,"Not Found",MATCH(Comparison!AA347,Comparison!#REF!,0)+1),"")</f>
        <v/>
      </c>
      <c r="G347" t="str">
        <f t="shared" ca="1" si="5"/>
        <v/>
      </c>
    </row>
    <row r="348" spans="1:7" x14ac:dyDescent="0.25">
      <c r="A348" t="str">
        <f ca="1">IF($E348="NEW!",Comparison!S348,"")</f>
        <v/>
      </c>
      <c r="B348" t="str">
        <f ca="1">IF($E348="NEW!",Comparison!T348,"")</f>
        <v/>
      </c>
      <c r="C348" t="str">
        <f ca="1">IF($E348="NEW!",Comparison!U348,"")</f>
        <v/>
      </c>
      <c r="E348" t="str">
        <f ca="1">IF(ISREF(INDIRECT(CONCATENATE($J$1,"!$A$1"))),IF(Comparison!AA348=0,"",IF(COUNTIF(INDIRECT(CONCATENATE($J$1,"!$I$2")):INDIRECT(CONCATENATE($J$1,"!$I$1001")),Comparison!AA348)=0,"NEW!","")),"CUD Name!")</f>
        <v/>
      </c>
      <c r="F348" t="str">
        <f ca="1">IF(($E348="NEW!"),IF(COUNTIF(Comparison!#REF!,Comparison!AA348)=0,"Not Found",MATCH(Comparison!AA348,Comparison!#REF!,0)+1),"")</f>
        <v/>
      </c>
      <c r="G348" t="str">
        <f t="shared" ca="1" si="5"/>
        <v/>
      </c>
    </row>
    <row r="349" spans="1:7" x14ac:dyDescent="0.25">
      <c r="A349" t="str">
        <f ca="1">IF($E349="NEW!",Comparison!S349,"")</f>
        <v/>
      </c>
      <c r="B349" t="str">
        <f ca="1">IF($E349="NEW!",Comparison!T349,"")</f>
        <v/>
      </c>
      <c r="C349" t="str">
        <f ca="1">IF($E349="NEW!",Comparison!U349,"")</f>
        <v/>
      </c>
      <c r="E349" t="str">
        <f ca="1">IF(ISREF(INDIRECT(CONCATENATE($J$1,"!$A$1"))),IF(Comparison!AA349=0,"",IF(COUNTIF(INDIRECT(CONCATENATE($J$1,"!$I$2")):INDIRECT(CONCATENATE($J$1,"!$I$1001")),Comparison!AA349)=0,"NEW!","")),"CUD Name!")</f>
        <v/>
      </c>
      <c r="F349" t="str">
        <f ca="1">IF(($E349="NEW!"),IF(COUNTIF(Comparison!#REF!,Comparison!AA349)=0,"Not Found",MATCH(Comparison!AA349,Comparison!#REF!,0)+1),"")</f>
        <v/>
      </c>
      <c r="G349" t="str">
        <f t="shared" ca="1" si="5"/>
        <v/>
      </c>
    </row>
    <row r="350" spans="1:7" x14ac:dyDescent="0.25">
      <c r="A350" t="str">
        <f ca="1">IF($E350="NEW!",Comparison!S350,"")</f>
        <v/>
      </c>
      <c r="B350" t="str">
        <f ca="1">IF($E350="NEW!",Comparison!T350,"")</f>
        <v/>
      </c>
      <c r="C350" t="str">
        <f ca="1">IF($E350="NEW!",Comparison!U350,"")</f>
        <v/>
      </c>
      <c r="E350" t="str">
        <f ca="1">IF(ISREF(INDIRECT(CONCATENATE($J$1,"!$A$1"))),IF(Comparison!AA350=0,"",IF(COUNTIF(INDIRECT(CONCATENATE($J$1,"!$I$2")):INDIRECT(CONCATENATE($J$1,"!$I$1001")),Comparison!AA350)=0,"NEW!","")),"CUD Name!")</f>
        <v/>
      </c>
      <c r="F350" t="str">
        <f ca="1">IF(($E350="NEW!"),IF(COUNTIF(Comparison!#REF!,Comparison!AA350)=0,"Not Found",MATCH(Comparison!AA350,Comparison!#REF!,0)+1),"")</f>
        <v/>
      </c>
      <c r="G350" t="str">
        <f t="shared" ca="1" si="5"/>
        <v/>
      </c>
    </row>
    <row r="351" spans="1:7" x14ac:dyDescent="0.25">
      <c r="A351" t="str">
        <f ca="1">IF($E351="NEW!",Comparison!S351,"")</f>
        <v/>
      </c>
      <c r="B351" t="str">
        <f ca="1">IF($E351="NEW!",Comparison!T351,"")</f>
        <v/>
      </c>
      <c r="C351" t="str">
        <f ca="1">IF($E351="NEW!",Comparison!U351,"")</f>
        <v/>
      </c>
      <c r="E351" t="str">
        <f ca="1">IF(ISREF(INDIRECT(CONCATENATE($J$1,"!$A$1"))),IF(Comparison!AA351=0,"",IF(COUNTIF(INDIRECT(CONCATENATE($J$1,"!$I$2")):INDIRECT(CONCATENATE($J$1,"!$I$1001")),Comparison!AA351)=0,"NEW!","")),"CUD Name!")</f>
        <v/>
      </c>
      <c r="F351" t="str">
        <f ca="1">IF(($E351="NEW!"),IF(COUNTIF(Comparison!#REF!,Comparison!AA351)=0,"Not Found",MATCH(Comparison!AA351,Comparison!#REF!,0)+1),"")</f>
        <v/>
      </c>
      <c r="G351" t="str">
        <f t="shared" ca="1" si="5"/>
        <v/>
      </c>
    </row>
    <row r="352" spans="1:7" x14ac:dyDescent="0.25">
      <c r="A352" t="str">
        <f ca="1">IF($E352="NEW!",Comparison!S352,"")</f>
        <v/>
      </c>
      <c r="B352" t="str">
        <f ca="1">IF($E352="NEW!",Comparison!T352,"")</f>
        <v/>
      </c>
      <c r="C352" t="str">
        <f ca="1">IF($E352="NEW!",Comparison!U352,"")</f>
        <v/>
      </c>
      <c r="E352" t="str">
        <f ca="1">IF(ISREF(INDIRECT(CONCATENATE($J$1,"!$A$1"))),IF(Comparison!AA352=0,"",IF(COUNTIF(INDIRECT(CONCATENATE($J$1,"!$I$2")):INDIRECT(CONCATENATE($J$1,"!$I$1001")),Comparison!AA352)=0,"NEW!","")),"CUD Name!")</f>
        <v/>
      </c>
      <c r="F352" t="str">
        <f ca="1">IF(($E352="NEW!"),IF(COUNTIF(Comparison!#REF!,Comparison!AA352)=0,"Not Found",MATCH(Comparison!AA352,Comparison!#REF!,0)+1),"")</f>
        <v/>
      </c>
      <c r="G352" t="str">
        <f t="shared" ca="1" si="5"/>
        <v/>
      </c>
    </row>
    <row r="353" spans="1:7" x14ac:dyDescent="0.25">
      <c r="A353" t="str">
        <f ca="1">IF($E353="NEW!",Comparison!S353,"")</f>
        <v/>
      </c>
      <c r="B353" t="str">
        <f ca="1">IF($E353="NEW!",Comparison!T353,"")</f>
        <v/>
      </c>
      <c r="C353" t="str">
        <f ca="1">IF($E353="NEW!",Comparison!U353,"")</f>
        <v/>
      </c>
      <c r="E353" t="str">
        <f ca="1">IF(ISREF(INDIRECT(CONCATENATE($J$1,"!$A$1"))),IF(Comparison!AA353=0,"",IF(COUNTIF(INDIRECT(CONCATENATE($J$1,"!$I$2")):INDIRECT(CONCATENATE($J$1,"!$I$1001")),Comparison!AA353)=0,"NEW!","")),"CUD Name!")</f>
        <v/>
      </c>
      <c r="F353" t="str">
        <f ca="1">IF(($E353="NEW!"),IF(COUNTIF(Comparison!#REF!,Comparison!AA353)=0,"Not Found",MATCH(Comparison!AA353,Comparison!#REF!,0)+1),"")</f>
        <v/>
      </c>
      <c r="G353" t="str">
        <f t="shared" ca="1" si="5"/>
        <v/>
      </c>
    </row>
    <row r="354" spans="1:7" x14ac:dyDescent="0.25">
      <c r="A354" t="str">
        <f ca="1">IF($E354="NEW!",Comparison!S354,"")</f>
        <v/>
      </c>
      <c r="B354" t="str">
        <f ca="1">IF($E354="NEW!",Comparison!T354,"")</f>
        <v/>
      </c>
      <c r="C354" t="str">
        <f ca="1">IF($E354="NEW!",Comparison!U354,"")</f>
        <v/>
      </c>
      <c r="E354" t="str">
        <f ca="1">IF(ISREF(INDIRECT(CONCATENATE($J$1,"!$A$1"))),IF(Comparison!AA354=0,"",IF(COUNTIF(INDIRECT(CONCATENATE($J$1,"!$I$2")):INDIRECT(CONCATENATE($J$1,"!$I$1001")),Comparison!AA354)=0,"NEW!","")),"CUD Name!")</f>
        <v/>
      </c>
      <c r="F354" t="str">
        <f ca="1">IF(($E354="NEW!"),IF(COUNTIF(Comparison!#REF!,Comparison!AA354)=0,"Not Found",MATCH(Comparison!AA354,Comparison!#REF!,0)+1),"")</f>
        <v/>
      </c>
      <c r="G354" t="str">
        <f t="shared" ca="1" si="5"/>
        <v/>
      </c>
    </row>
    <row r="355" spans="1:7" x14ac:dyDescent="0.25">
      <c r="A355" t="str">
        <f ca="1">IF($E355="NEW!",Comparison!S355,"")</f>
        <v/>
      </c>
      <c r="B355" t="str">
        <f ca="1">IF($E355="NEW!",Comparison!T355,"")</f>
        <v/>
      </c>
      <c r="C355" t="str">
        <f ca="1">IF($E355="NEW!",Comparison!U355,"")</f>
        <v/>
      </c>
      <c r="E355" t="str">
        <f ca="1">IF(ISREF(INDIRECT(CONCATENATE($J$1,"!$A$1"))),IF(Comparison!AA355=0,"",IF(COUNTIF(INDIRECT(CONCATENATE($J$1,"!$I$2")):INDIRECT(CONCATENATE($J$1,"!$I$1001")),Comparison!AA355)=0,"NEW!","")),"CUD Name!")</f>
        <v/>
      </c>
      <c r="F355" t="str">
        <f ca="1">IF(($E355="NEW!"),IF(COUNTIF(Comparison!#REF!,Comparison!AA355)=0,"Not Found",MATCH(Comparison!AA355,Comparison!#REF!,0)+1),"")</f>
        <v/>
      </c>
      <c r="G355" t="str">
        <f t="shared" ca="1" si="5"/>
        <v/>
      </c>
    </row>
    <row r="356" spans="1:7" x14ac:dyDescent="0.25">
      <c r="A356" t="str">
        <f ca="1">IF($E356="NEW!",Comparison!S356,"")</f>
        <v/>
      </c>
      <c r="B356" t="str">
        <f ca="1">IF($E356="NEW!",Comparison!T356,"")</f>
        <v/>
      </c>
      <c r="C356" t="str">
        <f ca="1">IF($E356="NEW!",Comparison!U356,"")</f>
        <v/>
      </c>
      <c r="E356" t="str">
        <f ca="1">IF(ISREF(INDIRECT(CONCATENATE($J$1,"!$A$1"))),IF(Comparison!AA356=0,"",IF(COUNTIF(INDIRECT(CONCATENATE($J$1,"!$I$2")):INDIRECT(CONCATENATE($J$1,"!$I$1001")),Comparison!AA356)=0,"NEW!","")),"CUD Name!")</f>
        <v/>
      </c>
      <c r="F356" t="str">
        <f ca="1">IF(($E356="NEW!"),IF(COUNTIF(Comparison!#REF!,Comparison!AA356)=0,"Not Found",MATCH(Comparison!AA356,Comparison!#REF!,0)+1),"")</f>
        <v/>
      </c>
      <c r="G356" t="str">
        <f t="shared" ca="1" si="5"/>
        <v/>
      </c>
    </row>
    <row r="357" spans="1:7" x14ac:dyDescent="0.25">
      <c r="A357" t="str">
        <f ca="1">IF($E357="NEW!",Comparison!S357,"")</f>
        <v/>
      </c>
      <c r="B357" t="str">
        <f ca="1">IF($E357="NEW!",Comparison!T357,"")</f>
        <v/>
      </c>
      <c r="C357" t="str">
        <f ca="1">IF($E357="NEW!",Comparison!U357,"")</f>
        <v/>
      </c>
      <c r="E357" t="str">
        <f ca="1">IF(ISREF(INDIRECT(CONCATENATE($J$1,"!$A$1"))),IF(Comparison!AA357=0,"",IF(COUNTIF(INDIRECT(CONCATENATE($J$1,"!$I$2")):INDIRECT(CONCATENATE($J$1,"!$I$1001")),Comparison!AA357)=0,"NEW!","")),"CUD Name!")</f>
        <v/>
      </c>
      <c r="F357" t="str">
        <f ca="1">IF(($E357="NEW!"),IF(COUNTIF(Comparison!#REF!,Comparison!AA357)=0,"Not Found",MATCH(Comparison!AA357,Comparison!#REF!,0)+1),"")</f>
        <v/>
      </c>
      <c r="G357" t="str">
        <f t="shared" ca="1" si="5"/>
        <v/>
      </c>
    </row>
    <row r="358" spans="1:7" x14ac:dyDescent="0.25">
      <c r="A358" t="str">
        <f ca="1">IF($E358="NEW!",Comparison!S358,"")</f>
        <v/>
      </c>
      <c r="B358" t="str">
        <f ca="1">IF($E358="NEW!",Comparison!T358,"")</f>
        <v/>
      </c>
      <c r="C358" t="str">
        <f ca="1">IF($E358="NEW!",Comparison!U358,"")</f>
        <v/>
      </c>
      <c r="E358" t="str">
        <f ca="1">IF(ISREF(INDIRECT(CONCATENATE($J$1,"!$A$1"))),IF(Comparison!AA358=0,"",IF(COUNTIF(INDIRECT(CONCATENATE($J$1,"!$I$2")):INDIRECT(CONCATENATE($J$1,"!$I$1001")),Comparison!AA358)=0,"NEW!","")),"CUD Name!")</f>
        <v/>
      </c>
      <c r="F358" t="str">
        <f ca="1">IF(($E358="NEW!"),IF(COUNTIF(Comparison!#REF!,Comparison!AA358)=0,"Not Found",MATCH(Comparison!AA358,Comparison!#REF!,0)+1),"")</f>
        <v/>
      </c>
      <c r="G358" t="str">
        <f t="shared" ca="1" si="5"/>
        <v/>
      </c>
    </row>
    <row r="359" spans="1:7" x14ac:dyDescent="0.25">
      <c r="A359" t="str">
        <f ca="1">IF($E359="NEW!",Comparison!S359,"")</f>
        <v/>
      </c>
      <c r="B359" t="str">
        <f ca="1">IF($E359="NEW!",Comparison!T359,"")</f>
        <v/>
      </c>
      <c r="C359" t="str">
        <f ca="1">IF($E359="NEW!",Comparison!U359,"")</f>
        <v/>
      </c>
      <c r="E359" t="str">
        <f ca="1">IF(ISREF(INDIRECT(CONCATENATE($J$1,"!$A$1"))),IF(Comparison!AA359=0,"",IF(COUNTIF(INDIRECT(CONCATENATE($J$1,"!$I$2")):INDIRECT(CONCATENATE($J$1,"!$I$1001")),Comparison!AA359)=0,"NEW!","")),"CUD Name!")</f>
        <v/>
      </c>
      <c r="F359" t="str">
        <f ca="1">IF(($E359="NEW!"),IF(COUNTIF(Comparison!#REF!,Comparison!AA359)=0,"Not Found",MATCH(Comparison!AA359,Comparison!#REF!,0)+1),"")</f>
        <v/>
      </c>
      <c r="G359" t="str">
        <f t="shared" ca="1" si="5"/>
        <v/>
      </c>
    </row>
    <row r="360" spans="1:7" x14ac:dyDescent="0.25">
      <c r="A360" t="str">
        <f ca="1">IF($E360="NEW!",Comparison!S360,"")</f>
        <v/>
      </c>
      <c r="B360" t="str">
        <f ca="1">IF($E360="NEW!",Comparison!T360,"")</f>
        <v/>
      </c>
      <c r="C360" t="str">
        <f ca="1">IF($E360="NEW!",Comparison!U360,"")</f>
        <v/>
      </c>
      <c r="E360" t="str">
        <f ca="1">IF(ISREF(INDIRECT(CONCATENATE($J$1,"!$A$1"))),IF(Comparison!AA360=0,"",IF(COUNTIF(INDIRECT(CONCATENATE($J$1,"!$I$2")):INDIRECT(CONCATENATE($J$1,"!$I$1001")),Comparison!AA360)=0,"NEW!","")),"CUD Name!")</f>
        <v/>
      </c>
      <c r="F360" t="str">
        <f ca="1">IF(($E360="NEW!"),IF(COUNTIF(Comparison!#REF!,Comparison!AA360)=0,"Not Found",MATCH(Comparison!AA360,Comparison!#REF!,0)+1),"")</f>
        <v/>
      </c>
      <c r="G360" t="str">
        <f t="shared" ca="1" si="5"/>
        <v/>
      </c>
    </row>
    <row r="361" spans="1:7" x14ac:dyDescent="0.25">
      <c r="A361" t="str">
        <f ca="1">IF($E361="NEW!",Comparison!S361,"")</f>
        <v/>
      </c>
      <c r="B361" t="str">
        <f ca="1">IF($E361="NEW!",Comparison!T361,"")</f>
        <v/>
      </c>
      <c r="C361" t="str">
        <f ca="1">IF($E361="NEW!",Comparison!U361,"")</f>
        <v/>
      </c>
      <c r="E361" t="str">
        <f ca="1">IF(ISREF(INDIRECT(CONCATENATE($J$1,"!$A$1"))),IF(Comparison!AA361=0,"",IF(COUNTIF(INDIRECT(CONCATENATE($J$1,"!$I$2")):INDIRECT(CONCATENATE($J$1,"!$I$1001")),Comparison!AA361)=0,"NEW!","")),"CUD Name!")</f>
        <v/>
      </c>
      <c r="F361" t="str">
        <f ca="1">IF(($E361="NEW!"),IF(COUNTIF(Comparison!#REF!,Comparison!AA361)=0,"Not Found",MATCH(Comparison!AA361,Comparison!#REF!,0)+1),"")</f>
        <v/>
      </c>
      <c r="G361" t="str">
        <f t="shared" ca="1" si="5"/>
        <v/>
      </c>
    </row>
    <row r="362" spans="1:7" x14ac:dyDescent="0.25">
      <c r="A362" t="str">
        <f ca="1">IF($E362="NEW!",Comparison!S362,"")</f>
        <v/>
      </c>
      <c r="B362" t="str">
        <f ca="1">IF($E362="NEW!",Comparison!T362,"")</f>
        <v/>
      </c>
      <c r="C362" t="str">
        <f ca="1">IF($E362="NEW!",Comparison!U362,"")</f>
        <v/>
      </c>
      <c r="E362" t="str">
        <f ca="1">IF(ISREF(INDIRECT(CONCATENATE($J$1,"!$A$1"))),IF(Comparison!AA362=0,"",IF(COUNTIF(INDIRECT(CONCATENATE($J$1,"!$I$2")):INDIRECT(CONCATENATE($J$1,"!$I$1001")),Comparison!AA362)=0,"NEW!","")),"CUD Name!")</f>
        <v/>
      </c>
      <c r="F362" t="str">
        <f ca="1">IF(($E362="NEW!"),IF(COUNTIF(Comparison!#REF!,Comparison!AA362)=0,"Not Found",MATCH(Comparison!AA362,Comparison!#REF!,0)+1),"")</f>
        <v/>
      </c>
      <c r="G362" t="str">
        <f t="shared" ca="1" si="5"/>
        <v/>
      </c>
    </row>
    <row r="363" spans="1:7" x14ac:dyDescent="0.25">
      <c r="A363" t="str">
        <f ca="1">IF($E363="NEW!",Comparison!S363,"")</f>
        <v/>
      </c>
      <c r="B363" t="str">
        <f ca="1">IF($E363="NEW!",Comparison!T363,"")</f>
        <v/>
      </c>
      <c r="C363" t="str">
        <f ca="1">IF($E363="NEW!",Comparison!U363,"")</f>
        <v/>
      </c>
      <c r="E363" t="str">
        <f ca="1">IF(ISREF(INDIRECT(CONCATENATE($J$1,"!$A$1"))),IF(Comparison!AA363=0,"",IF(COUNTIF(INDIRECT(CONCATENATE($J$1,"!$I$2")):INDIRECT(CONCATENATE($J$1,"!$I$1001")),Comparison!AA363)=0,"NEW!","")),"CUD Name!")</f>
        <v/>
      </c>
      <c r="F363" t="str">
        <f ca="1">IF(($E363="NEW!"),IF(COUNTIF(Comparison!#REF!,Comparison!AA363)=0,"Not Found",MATCH(Comparison!AA363,Comparison!#REF!,0)+1),"")</f>
        <v/>
      </c>
      <c r="G363" t="str">
        <f t="shared" ca="1" si="5"/>
        <v/>
      </c>
    </row>
    <row r="364" spans="1:7" x14ac:dyDescent="0.25">
      <c r="A364" t="str">
        <f ca="1">IF($E364="NEW!",Comparison!S364,"")</f>
        <v/>
      </c>
      <c r="B364" t="str">
        <f ca="1">IF($E364="NEW!",Comparison!T364,"")</f>
        <v/>
      </c>
      <c r="C364" t="str">
        <f ca="1">IF($E364="NEW!",Comparison!U364,"")</f>
        <v/>
      </c>
      <c r="E364" t="str">
        <f ca="1">IF(ISREF(INDIRECT(CONCATENATE($J$1,"!$A$1"))),IF(Comparison!AA364=0,"",IF(COUNTIF(INDIRECT(CONCATENATE($J$1,"!$I$2")):INDIRECT(CONCATENATE($J$1,"!$I$1001")),Comparison!AA364)=0,"NEW!","")),"CUD Name!")</f>
        <v/>
      </c>
      <c r="F364" t="str">
        <f ca="1">IF(($E364="NEW!"),IF(COUNTIF(Comparison!#REF!,Comparison!AA364)=0,"Not Found",MATCH(Comparison!AA364,Comparison!#REF!,0)+1),"")</f>
        <v/>
      </c>
      <c r="G364" t="str">
        <f t="shared" ca="1" si="5"/>
        <v/>
      </c>
    </row>
    <row r="365" spans="1:7" x14ac:dyDescent="0.25">
      <c r="A365" t="str">
        <f ca="1">IF($E365="NEW!",Comparison!S365,"")</f>
        <v/>
      </c>
      <c r="B365" t="str">
        <f ca="1">IF($E365="NEW!",Comparison!T365,"")</f>
        <v/>
      </c>
      <c r="C365" t="str">
        <f ca="1">IF($E365="NEW!",Comparison!U365,"")</f>
        <v/>
      </c>
      <c r="E365" t="str">
        <f ca="1">IF(ISREF(INDIRECT(CONCATENATE($J$1,"!$A$1"))),IF(Comparison!AA365=0,"",IF(COUNTIF(INDIRECT(CONCATENATE($J$1,"!$I$2")):INDIRECT(CONCATENATE($J$1,"!$I$1001")),Comparison!AA365)=0,"NEW!","")),"CUD Name!")</f>
        <v/>
      </c>
      <c r="F365" t="str">
        <f ca="1">IF(($E365="NEW!"),IF(COUNTIF(Comparison!#REF!,Comparison!AA365)=0,"Not Found",MATCH(Comparison!AA365,Comparison!#REF!,0)+1),"")</f>
        <v/>
      </c>
      <c r="G365" t="str">
        <f t="shared" ca="1" si="5"/>
        <v/>
      </c>
    </row>
    <row r="366" spans="1:7" x14ac:dyDescent="0.25">
      <c r="A366" t="str">
        <f ca="1">IF($E366="NEW!",Comparison!S366,"")</f>
        <v/>
      </c>
      <c r="B366" t="str">
        <f ca="1">IF($E366="NEW!",Comparison!T366,"")</f>
        <v/>
      </c>
      <c r="C366" t="str">
        <f ca="1">IF($E366="NEW!",Comparison!U366,"")</f>
        <v/>
      </c>
      <c r="E366" t="str">
        <f ca="1">IF(ISREF(INDIRECT(CONCATENATE($J$1,"!$A$1"))),IF(Comparison!AA366=0,"",IF(COUNTIF(INDIRECT(CONCATENATE($J$1,"!$I$2")):INDIRECT(CONCATENATE($J$1,"!$I$1001")),Comparison!AA366)=0,"NEW!","")),"CUD Name!")</f>
        <v/>
      </c>
      <c r="F366" t="str">
        <f ca="1">IF(($E366="NEW!"),IF(COUNTIF(Comparison!#REF!,Comparison!AA366)=0,"Not Found",MATCH(Comparison!AA366,Comparison!#REF!,0)+1),"")</f>
        <v/>
      </c>
      <c r="G366" t="str">
        <f t="shared" ca="1" si="5"/>
        <v/>
      </c>
    </row>
    <row r="367" spans="1:7" x14ac:dyDescent="0.25">
      <c r="A367" t="str">
        <f ca="1">IF($E367="NEW!",Comparison!S367,"")</f>
        <v/>
      </c>
      <c r="B367" t="str">
        <f ca="1">IF($E367="NEW!",Comparison!T367,"")</f>
        <v/>
      </c>
      <c r="C367" t="str">
        <f ca="1">IF($E367="NEW!",Comparison!U367,"")</f>
        <v/>
      </c>
      <c r="E367" t="str">
        <f ca="1">IF(ISREF(INDIRECT(CONCATENATE($J$1,"!$A$1"))),IF(Comparison!AA367=0,"",IF(COUNTIF(INDIRECT(CONCATENATE($J$1,"!$I$2")):INDIRECT(CONCATENATE($J$1,"!$I$1001")),Comparison!AA367)=0,"NEW!","")),"CUD Name!")</f>
        <v/>
      </c>
      <c r="F367" t="str">
        <f ca="1">IF(($E367="NEW!"),IF(COUNTIF(Comparison!#REF!,Comparison!AA367)=0,"Not Found",MATCH(Comparison!AA367,Comparison!#REF!,0)+1),"")</f>
        <v/>
      </c>
      <c r="G367" t="str">
        <f t="shared" ca="1" si="5"/>
        <v/>
      </c>
    </row>
    <row r="368" spans="1:7" x14ac:dyDescent="0.25">
      <c r="A368" t="str">
        <f ca="1">IF($E368="NEW!",Comparison!S368,"")</f>
        <v/>
      </c>
      <c r="B368" t="str">
        <f ca="1">IF($E368="NEW!",Comparison!T368,"")</f>
        <v/>
      </c>
      <c r="C368" t="str">
        <f ca="1">IF($E368="NEW!",Comparison!U368,"")</f>
        <v/>
      </c>
      <c r="E368" t="str">
        <f ca="1">IF(ISREF(INDIRECT(CONCATENATE($J$1,"!$A$1"))),IF(Comparison!AA368=0,"",IF(COUNTIF(INDIRECT(CONCATENATE($J$1,"!$I$2")):INDIRECT(CONCATENATE($J$1,"!$I$1001")),Comparison!AA368)=0,"NEW!","")),"CUD Name!")</f>
        <v/>
      </c>
      <c r="F368" t="str">
        <f ca="1">IF(($E368="NEW!"),IF(COUNTIF(Comparison!#REF!,Comparison!AA368)=0,"Not Found",MATCH(Comparison!AA368,Comparison!#REF!,0)+1),"")</f>
        <v/>
      </c>
      <c r="G368" t="str">
        <f t="shared" ca="1" si="5"/>
        <v/>
      </c>
    </row>
    <row r="369" spans="1:7" x14ac:dyDescent="0.25">
      <c r="A369" t="str">
        <f ca="1">IF($E369="NEW!",Comparison!S369,"")</f>
        <v/>
      </c>
      <c r="B369" t="str">
        <f ca="1">IF($E369="NEW!",Comparison!T369,"")</f>
        <v/>
      </c>
      <c r="C369" t="str">
        <f ca="1">IF($E369="NEW!",Comparison!U369,"")</f>
        <v/>
      </c>
      <c r="E369" t="str">
        <f ca="1">IF(ISREF(INDIRECT(CONCATENATE($J$1,"!$A$1"))),IF(Comparison!AA369=0,"",IF(COUNTIF(INDIRECT(CONCATENATE($J$1,"!$I$2")):INDIRECT(CONCATENATE($J$1,"!$I$1001")),Comparison!AA369)=0,"NEW!","")),"CUD Name!")</f>
        <v/>
      </c>
      <c r="F369" t="str">
        <f ca="1">IF(($E369="NEW!"),IF(COUNTIF(Comparison!#REF!,Comparison!AA369)=0,"Not Found",MATCH(Comparison!AA369,Comparison!#REF!,0)+1),"")</f>
        <v/>
      </c>
      <c r="G369" t="str">
        <f t="shared" ca="1" si="5"/>
        <v/>
      </c>
    </row>
    <row r="370" spans="1:7" x14ac:dyDescent="0.25">
      <c r="A370" t="str">
        <f ca="1">IF($E370="NEW!",Comparison!S370,"")</f>
        <v/>
      </c>
      <c r="B370" t="str">
        <f ca="1">IF($E370="NEW!",Comparison!T370,"")</f>
        <v/>
      </c>
      <c r="C370" t="str">
        <f ca="1">IF($E370="NEW!",Comparison!U370,"")</f>
        <v/>
      </c>
      <c r="E370" t="str">
        <f ca="1">IF(ISREF(INDIRECT(CONCATENATE($J$1,"!$A$1"))),IF(Comparison!AA370=0,"",IF(COUNTIF(INDIRECT(CONCATENATE($J$1,"!$I$2")):INDIRECT(CONCATENATE($J$1,"!$I$1001")),Comparison!AA370)=0,"NEW!","")),"CUD Name!")</f>
        <v/>
      </c>
      <c r="F370" t="str">
        <f ca="1">IF(($E370="NEW!"),IF(COUNTIF(Comparison!#REF!,Comparison!AA370)=0,"Not Found",MATCH(Comparison!AA370,Comparison!#REF!,0)+1),"")</f>
        <v/>
      </c>
      <c r="G370" t="str">
        <f t="shared" ca="1" si="5"/>
        <v/>
      </c>
    </row>
    <row r="371" spans="1:7" x14ac:dyDescent="0.25">
      <c r="A371" t="str">
        <f ca="1">IF($E371="NEW!",Comparison!S371,"")</f>
        <v/>
      </c>
      <c r="B371" t="str">
        <f ca="1">IF($E371="NEW!",Comparison!T371,"")</f>
        <v/>
      </c>
      <c r="C371" t="str">
        <f ca="1">IF($E371="NEW!",Comparison!U371,"")</f>
        <v/>
      </c>
      <c r="E371" t="str">
        <f ca="1">IF(ISREF(INDIRECT(CONCATENATE($J$1,"!$A$1"))),IF(Comparison!AA371=0,"",IF(COUNTIF(INDIRECT(CONCATENATE($J$1,"!$I$2")):INDIRECT(CONCATENATE($J$1,"!$I$1001")),Comparison!AA371)=0,"NEW!","")),"CUD Name!")</f>
        <v/>
      </c>
      <c r="F371" t="str">
        <f ca="1">IF(($E371="NEW!"),IF(COUNTIF(Comparison!#REF!,Comparison!AA371)=0,"Not Found",MATCH(Comparison!AA371,Comparison!#REF!,0)+1),"")</f>
        <v/>
      </c>
      <c r="G371" t="str">
        <f t="shared" ca="1" si="5"/>
        <v/>
      </c>
    </row>
    <row r="372" spans="1:7" x14ac:dyDescent="0.25">
      <c r="A372" t="str">
        <f ca="1">IF($E372="NEW!",Comparison!S372,"")</f>
        <v/>
      </c>
      <c r="B372" t="str">
        <f ca="1">IF($E372="NEW!",Comparison!T372,"")</f>
        <v/>
      </c>
      <c r="C372" t="str">
        <f ca="1">IF($E372="NEW!",Comparison!U372,"")</f>
        <v/>
      </c>
      <c r="E372" t="str">
        <f ca="1">IF(ISREF(INDIRECT(CONCATENATE($J$1,"!$A$1"))),IF(Comparison!AA372=0,"",IF(COUNTIF(INDIRECT(CONCATENATE($J$1,"!$I$2")):INDIRECT(CONCATENATE($J$1,"!$I$1001")),Comparison!AA372)=0,"NEW!","")),"CUD Name!")</f>
        <v/>
      </c>
      <c r="F372" t="str">
        <f ca="1">IF(($E372="NEW!"),IF(COUNTIF(Comparison!#REF!,Comparison!AA372)=0,"Not Found",MATCH(Comparison!AA372,Comparison!#REF!,0)+1),"")</f>
        <v/>
      </c>
      <c r="G372" t="str">
        <f t="shared" ca="1" si="5"/>
        <v/>
      </c>
    </row>
    <row r="373" spans="1:7" x14ac:dyDescent="0.25">
      <c r="A373" t="str">
        <f ca="1">IF($E373="NEW!",Comparison!S373,"")</f>
        <v/>
      </c>
      <c r="B373" t="str">
        <f ca="1">IF($E373="NEW!",Comparison!T373,"")</f>
        <v/>
      </c>
      <c r="C373" t="str">
        <f ca="1">IF($E373="NEW!",Comparison!U373,"")</f>
        <v/>
      </c>
      <c r="E373" t="str">
        <f ca="1">IF(ISREF(INDIRECT(CONCATENATE($J$1,"!$A$1"))),IF(Comparison!AA373=0,"",IF(COUNTIF(INDIRECT(CONCATENATE($J$1,"!$I$2")):INDIRECT(CONCATENATE($J$1,"!$I$1001")),Comparison!AA373)=0,"NEW!","")),"CUD Name!")</f>
        <v/>
      </c>
      <c r="F373" t="str">
        <f ca="1">IF(($E373="NEW!"),IF(COUNTIF(Comparison!#REF!,Comparison!AA373)=0,"Not Found",MATCH(Comparison!AA373,Comparison!#REF!,0)+1),"")</f>
        <v/>
      </c>
      <c r="G373" t="str">
        <f t="shared" ca="1" si="5"/>
        <v/>
      </c>
    </row>
    <row r="374" spans="1:7" x14ac:dyDescent="0.25">
      <c r="A374" t="str">
        <f ca="1">IF($E374="NEW!",Comparison!S374,"")</f>
        <v/>
      </c>
      <c r="B374" t="str">
        <f ca="1">IF($E374="NEW!",Comparison!T374,"")</f>
        <v/>
      </c>
      <c r="C374" t="str">
        <f ca="1">IF($E374="NEW!",Comparison!U374,"")</f>
        <v/>
      </c>
      <c r="E374" t="str">
        <f ca="1">IF(ISREF(INDIRECT(CONCATENATE($J$1,"!$A$1"))),IF(Comparison!AA374=0,"",IF(COUNTIF(INDIRECT(CONCATENATE($J$1,"!$I$2")):INDIRECT(CONCATENATE($J$1,"!$I$1001")),Comparison!AA374)=0,"NEW!","")),"CUD Name!")</f>
        <v/>
      </c>
      <c r="F374" t="str">
        <f ca="1">IF(($E374="NEW!"),IF(COUNTIF(Comparison!#REF!,Comparison!AA374)=0,"Not Found",MATCH(Comparison!AA374,Comparison!#REF!,0)+1),"")</f>
        <v/>
      </c>
      <c r="G374" t="str">
        <f t="shared" ca="1" si="5"/>
        <v/>
      </c>
    </row>
    <row r="375" spans="1:7" x14ac:dyDescent="0.25">
      <c r="A375" t="str">
        <f ca="1">IF($E375="NEW!",Comparison!S375,"")</f>
        <v/>
      </c>
      <c r="B375" t="str">
        <f ca="1">IF($E375="NEW!",Comparison!T375,"")</f>
        <v/>
      </c>
      <c r="C375" t="str">
        <f ca="1">IF($E375="NEW!",Comparison!U375,"")</f>
        <v/>
      </c>
      <c r="E375" t="str">
        <f ca="1">IF(ISREF(INDIRECT(CONCATENATE($J$1,"!$A$1"))),IF(Comparison!AA375=0,"",IF(COUNTIF(INDIRECT(CONCATENATE($J$1,"!$I$2")):INDIRECT(CONCATENATE($J$1,"!$I$1001")),Comparison!AA375)=0,"NEW!","")),"CUD Name!")</f>
        <v/>
      </c>
      <c r="F375" t="str">
        <f ca="1">IF(($E375="NEW!"),IF(COUNTIF(Comparison!#REF!,Comparison!AA375)=0,"Not Found",MATCH(Comparison!AA375,Comparison!#REF!,0)+1),"")</f>
        <v/>
      </c>
      <c r="G375" t="str">
        <f t="shared" ca="1" si="5"/>
        <v/>
      </c>
    </row>
    <row r="376" spans="1:7" x14ac:dyDescent="0.25">
      <c r="A376" t="str">
        <f ca="1">IF($E376="NEW!",Comparison!S376,"")</f>
        <v/>
      </c>
      <c r="B376" t="str">
        <f ca="1">IF($E376="NEW!",Comparison!T376,"")</f>
        <v/>
      </c>
      <c r="C376" t="str">
        <f ca="1">IF($E376="NEW!",Comparison!U376,"")</f>
        <v/>
      </c>
      <c r="E376" t="str">
        <f ca="1">IF(ISREF(INDIRECT(CONCATENATE($J$1,"!$A$1"))),IF(Comparison!AA376=0,"",IF(COUNTIF(INDIRECT(CONCATENATE($J$1,"!$I$2")):INDIRECT(CONCATENATE($J$1,"!$I$1001")),Comparison!AA376)=0,"NEW!","")),"CUD Name!")</f>
        <v/>
      </c>
      <c r="F376" t="str">
        <f ca="1">IF(($E376="NEW!"),IF(COUNTIF(Comparison!#REF!,Comparison!AA376)=0,"Not Found",MATCH(Comparison!AA376,Comparison!#REF!,0)+1),"")</f>
        <v/>
      </c>
      <c r="G376" t="str">
        <f t="shared" ca="1" si="5"/>
        <v/>
      </c>
    </row>
    <row r="377" spans="1:7" x14ac:dyDescent="0.25">
      <c r="A377" t="str">
        <f ca="1">IF($E377="NEW!",Comparison!S377,"")</f>
        <v/>
      </c>
      <c r="B377" t="str">
        <f ca="1">IF($E377="NEW!",Comparison!T377,"")</f>
        <v/>
      </c>
      <c r="C377" t="str">
        <f ca="1">IF($E377="NEW!",Comparison!U377,"")</f>
        <v/>
      </c>
      <c r="E377" t="str">
        <f ca="1">IF(ISREF(INDIRECT(CONCATENATE($J$1,"!$A$1"))),IF(Comparison!AA377=0,"",IF(COUNTIF(INDIRECT(CONCATENATE($J$1,"!$I$2")):INDIRECT(CONCATENATE($J$1,"!$I$1001")),Comparison!AA377)=0,"NEW!","")),"CUD Name!")</f>
        <v/>
      </c>
      <c r="F377" t="str">
        <f ca="1">IF(($E377="NEW!"),IF(COUNTIF(Comparison!#REF!,Comparison!AA377)=0,"Not Found",MATCH(Comparison!AA377,Comparison!#REF!,0)+1),"")</f>
        <v/>
      </c>
      <c r="G377" t="str">
        <f t="shared" ca="1" si="5"/>
        <v/>
      </c>
    </row>
    <row r="378" spans="1:7" x14ac:dyDescent="0.25">
      <c r="A378" t="str">
        <f ca="1">IF($E378="NEW!",Comparison!S378,"")</f>
        <v/>
      </c>
      <c r="B378" t="str">
        <f ca="1">IF($E378="NEW!",Comparison!T378,"")</f>
        <v/>
      </c>
      <c r="C378" t="str">
        <f ca="1">IF($E378="NEW!",Comparison!U378,"")</f>
        <v/>
      </c>
      <c r="E378" t="str">
        <f ca="1">IF(ISREF(INDIRECT(CONCATENATE($J$1,"!$A$1"))),IF(Comparison!AA378=0,"",IF(COUNTIF(INDIRECT(CONCATENATE($J$1,"!$I$2")):INDIRECT(CONCATENATE($J$1,"!$I$1001")),Comparison!AA378)=0,"NEW!","")),"CUD Name!")</f>
        <v/>
      </c>
      <c r="F378" t="str">
        <f ca="1">IF(($E378="NEW!"),IF(COUNTIF(Comparison!#REF!,Comparison!AA378)=0,"Not Found",MATCH(Comparison!AA378,Comparison!#REF!,0)+1),"")</f>
        <v/>
      </c>
      <c r="G378" t="str">
        <f t="shared" ca="1" si="5"/>
        <v/>
      </c>
    </row>
    <row r="379" spans="1:7" x14ac:dyDescent="0.25">
      <c r="A379" t="str">
        <f ca="1">IF($E379="NEW!",Comparison!S379,"")</f>
        <v/>
      </c>
      <c r="B379" t="str">
        <f ca="1">IF($E379="NEW!",Comparison!T379,"")</f>
        <v/>
      </c>
      <c r="C379" t="str">
        <f ca="1">IF($E379="NEW!",Comparison!U379,"")</f>
        <v/>
      </c>
      <c r="E379" t="str">
        <f ca="1">IF(ISREF(INDIRECT(CONCATENATE($J$1,"!$A$1"))),IF(Comparison!AA379=0,"",IF(COUNTIF(INDIRECT(CONCATENATE($J$1,"!$I$2")):INDIRECT(CONCATENATE($J$1,"!$I$1001")),Comparison!AA379)=0,"NEW!","")),"CUD Name!")</f>
        <v/>
      </c>
      <c r="F379" t="str">
        <f ca="1">IF(($E379="NEW!"),IF(COUNTIF(Comparison!#REF!,Comparison!AA379)=0,"Not Found",MATCH(Comparison!AA379,Comparison!#REF!,0)+1),"")</f>
        <v/>
      </c>
      <c r="G379" t="str">
        <f t="shared" ca="1" si="5"/>
        <v/>
      </c>
    </row>
    <row r="380" spans="1:7" x14ac:dyDescent="0.25">
      <c r="A380" t="str">
        <f ca="1">IF($E380="NEW!",Comparison!S380,"")</f>
        <v/>
      </c>
      <c r="B380" t="str">
        <f ca="1">IF($E380="NEW!",Comparison!T380,"")</f>
        <v/>
      </c>
      <c r="C380" t="str">
        <f ca="1">IF($E380="NEW!",Comparison!U380,"")</f>
        <v/>
      </c>
      <c r="E380" t="str">
        <f ca="1">IF(ISREF(INDIRECT(CONCATENATE($J$1,"!$A$1"))),IF(Comparison!AA380=0,"",IF(COUNTIF(INDIRECT(CONCATENATE($J$1,"!$I$2")):INDIRECT(CONCATENATE($J$1,"!$I$1001")),Comparison!AA380)=0,"NEW!","")),"CUD Name!")</f>
        <v/>
      </c>
      <c r="F380" t="str">
        <f ca="1">IF(($E380="NEW!"),IF(COUNTIF(Comparison!#REF!,Comparison!AA380)=0,"Not Found",MATCH(Comparison!AA380,Comparison!#REF!,0)+1),"")</f>
        <v/>
      </c>
      <c r="G380" t="str">
        <f t="shared" ca="1" si="5"/>
        <v/>
      </c>
    </row>
    <row r="381" spans="1:7" x14ac:dyDescent="0.25">
      <c r="A381" t="str">
        <f ca="1">IF($E381="NEW!",Comparison!S381,"")</f>
        <v/>
      </c>
      <c r="B381" t="str">
        <f ca="1">IF($E381="NEW!",Comparison!T381,"")</f>
        <v/>
      </c>
      <c r="C381" t="str">
        <f ca="1">IF($E381="NEW!",Comparison!U381,"")</f>
        <v/>
      </c>
      <c r="E381" t="str">
        <f ca="1">IF(ISREF(INDIRECT(CONCATENATE($J$1,"!$A$1"))),IF(Comparison!AA381=0,"",IF(COUNTIF(INDIRECT(CONCATENATE($J$1,"!$I$2")):INDIRECT(CONCATENATE($J$1,"!$I$1001")),Comparison!AA381)=0,"NEW!","")),"CUD Name!")</f>
        <v/>
      </c>
      <c r="F381" t="str">
        <f ca="1">IF(($E381="NEW!"),IF(COUNTIF(Comparison!#REF!,Comparison!AA381)=0,"Not Found",MATCH(Comparison!AA381,Comparison!#REF!,0)+1),"")</f>
        <v/>
      </c>
      <c r="G381" t="str">
        <f t="shared" ca="1" si="5"/>
        <v/>
      </c>
    </row>
    <row r="382" spans="1:7" x14ac:dyDescent="0.25">
      <c r="A382" t="str">
        <f ca="1">IF($E382="NEW!",Comparison!S382,"")</f>
        <v/>
      </c>
      <c r="B382" t="str">
        <f ca="1">IF($E382="NEW!",Comparison!T382,"")</f>
        <v/>
      </c>
      <c r="C382" t="str">
        <f ca="1">IF($E382="NEW!",Comparison!U382,"")</f>
        <v/>
      </c>
      <c r="E382" t="str">
        <f ca="1">IF(ISREF(INDIRECT(CONCATENATE($J$1,"!$A$1"))),IF(Comparison!AA382=0,"",IF(COUNTIF(INDIRECT(CONCATENATE($J$1,"!$I$2")):INDIRECT(CONCATENATE($J$1,"!$I$1001")),Comparison!AA382)=0,"NEW!","")),"CUD Name!")</f>
        <v/>
      </c>
      <c r="F382" t="str">
        <f ca="1">IF(($E382="NEW!"),IF(COUNTIF(Comparison!#REF!,Comparison!AA382)=0,"Not Found",MATCH(Comparison!AA382,Comparison!#REF!,0)+1),"")</f>
        <v/>
      </c>
      <c r="G382" t="str">
        <f t="shared" ca="1" si="5"/>
        <v/>
      </c>
    </row>
    <row r="383" spans="1:7" x14ac:dyDescent="0.25">
      <c r="A383" t="str">
        <f ca="1">IF($E383="NEW!",Comparison!S383,"")</f>
        <v/>
      </c>
      <c r="B383" t="str">
        <f ca="1">IF($E383="NEW!",Comparison!T383,"")</f>
        <v/>
      </c>
      <c r="C383" t="str">
        <f ca="1">IF($E383="NEW!",Comparison!U383,"")</f>
        <v/>
      </c>
      <c r="E383" t="str">
        <f ca="1">IF(ISREF(INDIRECT(CONCATENATE($J$1,"!$A$1"))),IF(Comparison!AA383=0,"",IF(COUNTIF(INDIRECT(CONCATENATE($J$1,"!$I$2")):INDIRECT(CONCATENATE($J$1,"!$I$1001")),Comparison!AA383)=0,"NEW!","")),"CUD Name!")</f>
        <v/>
      </c>
      <c r="F383" t="str">
        <f ca="1">IF(($E383="NEW!"),IF(COUNTIF(Comparison!#REF!,Comparison!AA383)=0,"Not Found",MATCH(Comparison!AA383,Comparison!#REF!,0)+1),"")</f>
        <v/>
      </c>
      <c r="G383" t="str">
        <f t="shared" ca="1" si="5"/>
        <v/>
      </c>
    </row>
    <row r="384" spans="1:7" x14ac:dyDescent="0.25">
      <c r="A384" t="str">
        <f ca="1">IF($E384="NEW!",Comparison!S384,"")</f>
        <v/>
      </c>
      <c r="B384" t="str">
        <f ca="1">IF($E384="NEW!",Comparison!T384,"")</f>
        <v/>
      </c>
      <c r="C384" t="str">
        <f ca="1">IF($E384="NEW!",Comparison!U384,"")</f>
        <v/>
      </c>
      <c r="E384" t="str">
        <f ca="1">IF(ISREF(INDIRECT(CONCATENATE($J$1,"!$A$1"))),IF(Comparison!AA384=0,"",IF(COUNTIF(INDIRECT(CONCATENATE($J$1,"!$I$2")):INDIRECT(CONCATENATE($J$1,"!$I$1001")),Comparison!AA384)=0,"NEW!","")),"CUD Name!")</f>
        <v/>
      </c>
      <c r="F384" t="str">
        <f ca="1">IF(($E384="NEW!"),IF(COUNTIF(Comparison!#REF!,Comparison!AA384)=0,"Not Found",MATCH(Comparison!AA384,Comparison!#REF!,0)+1),"")</f>
        <v/>
      </c>
      <c r="G384" t="str">
        <f t="shared" ca="1" si="5"/>
        <v/>
      </c>
    </row>
    <row r="385" spans="1:7" x14ac:dyDescent="0.25">
      <c r="A385" t="str">
        <f ca="1">IF($E385="NEW!",Comparison!S385,"")</f>
        <v/>
      </c>
      <c r="B385" t="str">
        <f ca="1">IF($E385="NEW!",Comparison!T385,"")</f>
        <v/>
      </c>
      <c r="C385" t="str">
        <f ca="1">IF($E385="NEW!",Comparison!U385,"")</f>
        <v/>
      </c>
      <c r="E385" t="str">
        <f ca="1">IF(ISREF(INDIRECT(CONCATENATE($J$1,"!$A$1"))),IF(Comparison!AA385=0,"",IF(COUNTIF(INDIRECT(CONCATENATE($J$1,"!$I$2")):INDIRECT(CONCATENATE($J$1,"!$I$1001")),Comparison!AA385)=0,"NEW!","")),"CUD Name!")</f>
        <v/>
      </c>
      <c r="F385" t="str">
        <f ca="1">IF(($E385="NEW!"),IF(COUNTIF(Comparison!#REF!,Comparison!AA385)=0,"Not Found",MATCH(Comparison!AA385,Comparison!#REF!,0)+1),"")</f>
        <v/>
      </c>
      <c r="G385" t="str">
        <f t="shared" ca="1" si="5"/>
        <v/>
      </c>
    </row>
    <row r="386" spans="1:7" x14ac:dyDescent="0.25">
      <c r="A386" t="str">
        <f ca="1">IF($E386="NEW!",Comparison!S386,"")</f>
        <v/>
      </c>
      <c r="B386" t="str">
        <f ca="1">IF($E386="NEW!",Comparison!T386,"")</f>
        <v/>
      </c>
      <c r="C386" t="str">
        <f ca="1">IF($E386="NEW!",Comparison!U386,"")</f>
        <v/>
      </c>
      <c r="E386" t="str">
        <f ca="1">IF(ISREF(INDIRECT(CONCATENATE($J$1,"!$A$1"))),IF(Comparison!AA386=0,"",IF(COUNTIF(INDIRECT(CONCATENATE($J$1,"!$I$2")):INDIRECT(CONCATENATE($J$1,"!$I$1001")),Comparison!AA386)=0,"NEW!","")),"CUD Name!")</f>
        <v/>
      </c>
      <c r="F386" t="str">
        <f ca="1">IF(($E386="NEW!"),IF(COUNTIF(Comparison!#REF!,Comparison!AA386)=0,"Not Found",MATCH(Comparison!AA386,Comparison!#REF!,0)+1),"")</f>
        <v/>
      </c>
      <c r="G386" t="str">
        <f t="shared" ca="1" si="5"/>
        <v/>
      </c>
    </row>
    <row r="387" spans="1:7" x14ac:dyDescent="0.25">
      <c r="A387" t="str">
        <f ca="1">IF($E387="NEW!",Comparison!S387,"")</f>
        <v/>
      </c>
      <c r="B387" t="str">
        <f ca="1">IF($E387="NEW!",Comparison!T387,"")</f>
        <v/>
      </c>
      <c r="C387" t="str">
        <f ca="1">IF($E387="NEW!",Comparison!U387,"")</f>
        <v/>
      </c>
      <c r="E387" t="str">
        <f ca="1">IF(ISREF(INDIRECT(CONCATENATE($J$1,"!$A$1"))),IF(Comparison!AA387=0,"",IF(COUNTIF(INDIRECT(CONCATENATE($J$1,"!$I$2")):INDIRECT(CONCATENATE($J$1,"!$I$1001")),Comparison!AA387)=0,"NEW!","")),"CUD Name!")</f>
        <v/>
      </c>
      <c r="F387" t="str">
        <f ca="1">IF(($E387="NEW!"),IF(COUNTIF(Comparison!#REF!,Comparison!AA387)=0,"Not Found",MATCH(Comparison!AA387,Comparison!#REF!,0)+1),"")</f>
        <v/>
      </c>
      <c r="G387" t="str">
        <f t="shared" ref="G387:G450" ca="1" si="6">IF($E387&lt;&gt;"NEW!","",IF(F387="Not Found","Check AY",IF((INDIRECT(CONCATENATE("Comparison!AQ",F387))="Not Found")*(INDIRECT(CONCATENATE("Comparison!L",F387))&lt;&gt;""),"Check Override",INDIRECT(CONCATENATE("Comparison!AQ",F387)))))</f>
        <v/>
      </c>
    </row>
    <row r="388" spans="1:7" x14ac:dyDescent="0.25">
      <c r="A388" t="str">
        <f ca="1">IF($E388="NEW!",Comparison!S388,"")</f>
        <v/>
      </c>
      <c r="B388" t="str">
        <f ca="1">IF($E388="NEW!",Comparison!T388,"")</f>
        <v/>
      </c>
      <c r="C388" t="str">
        <f ca="1">IF($E388="NEW!",Comparison!U388,"")</f>
        <v/>
      </c>
      <c r="E388" t="str">
        <f ca="1">IF(ISREF(INDIRECT(CONCATENATE($J$1,"!$A$1"))),IF(Comparison!AA388=0,"",IF(COUNTIF(INDIRECT(CONCATENATE($J$1,"!$I$2")):INDIRECT(CONCATENATE($J$1,"!$I$1001")),Comparison!AA388)=0,"NEW!","")),"CUD Name!")</f>
        <v/>
      </c>
      <c r="F388" t="str">
        <f ca="1">IF(($E388="NEW!"),IF(COUNTIF(Comparison!#REF!,Comparison!AA388)=0,"Not Found",MATCH(Comparison!AA388,Comparison!#REF!,0)+1),"")</f>
        <v/>
      </c>
      <c r="G388" t="str">
        <f t="shared" ca="1" si="6"/>
        <v/>
      </c>
    </row>
    <row r="389" spans="1:7" x14ac:dyDescent="0.25">
      <c r="A389" t="str">
        <f ca="1">IF($E389="NEW!",Comparison!S389,"")</f>
        <v/>
      </c>
      <c r="B389" t="str">
        <f ca="1">IF($E389="NEW!",Comparison!T389,"")</f>
        <v/>
      </c>
      <c r="C389" t="str">
        <f ca="1">IF($E389="NEW!",Comparison!U389,"")</f>
        <v/>
      </c>
      <c r="E389" t="str">
        <f ca="1">IF(ISREF(INDIRECT(CONCATENATE($J$1,"!$A$1"))),IF(Comparison!AA389=0,"",IF(COUNTIF(INDIRECT(CONCATENATE($J$1,"!$I$2")):INDIRECT(CONCATENATE($J$1,"!$I$1001")),Comparison!AA389)=0,"NEW!","")),"CUD Name!")</f>
        <v/>
      </c>
      <c r="F389" t="str">
        <f ca="1">IF(($E389="NEW!"),IF(COUNTIF(Comparison!#REF!,Comparison!AA389)=0,"Not Found",MATCH(Comparison!AA389,Comparison!#REF!,0)+1),"")</f>
        <v/>
      </c>
      <c r="G389" t="str">
        <f t="shared" ca="1" si="6"/>
        <v/>
      </c>
    </row>
    <row r="390" spans="1:7" x14ac:dyDescent="0.25">
      <c r="A390" t="str">
        <f ca="1">IF($E390="NEW!",Comparison!S390,"")</f>
        <v/>
      </c>
      <c r="B390" t="str">
        <f ca="1">IF($E390="NEW!",Comparison!T390,"")</f>
        <v/>
      </c>
      <c r="C390" t="str">
        <f ca="1">IF($E390="NEW!",Comparison!U390,"")</f>
        <v/>
      </c>
      <c r="E390" t="str">
        <f ca="1">IF(ISREF(INDIRECT(CONCATENATE($J$1,"!$A$1"))),IF(Comparison!AA390=0,"",IF(COUNTIF(INDIRECT(CONCATENATE($J$1,"!$I$2")):INDIRECT(CONCATENATE($J$1,"!$I$1001")),Comparison!AA390)=0,"NEW!","")),"CUD Name!")</f>
        <v/>
      </c>
      <c r="F390" t="str">
        <f ca="1">IF(($E390="NEW!"),IF(COUNTIF(Comparison!#REF!,Comparison!AA390)=0,"Not Found",MATCH(Comparison!AA390,Comparison!#REF!,0)+1),"")</f>
        <v/>
      </c>
      <c r="G390" t="str">
        <f t="shared" ca="1" si="6"/>
        <v/>
      </c>
    </row>
    <row r="391" spans="1:7" x14ac:dyDescent="0.25">
      <c r="A391" t="str">
        <f ca="1">IF($E391="NEW!",Comparison!S391,"")</f>
        <v/>
      </c>
      <c r="B391" t="str">
        <f ca="1">IF($E391="NEW!",Comparison!T391,"")</f>
        <v/>
      </c>
      <c r="C391" t="str">
        <f ca="1">IF($E391="NEW!",Comparison!U391,"")</f>
        <v/>
      </c>
      <c r="E391" t="str">
        <f ca="1">IF(ISREF(INDIRECT(CONCATENATE($J$1,"!$A$1"))),IF(Comparison!AA391=0,"",IF(COUNTIF(INDIRECT(CONCATENATE($J$1,"!$I$2")):INDIRECT(CONCATENATE($J$1,"!$I$1001")),Comparison!AA391)=0,"NEW!","")),"CUD Name!")</f>
        <v/>
      </c>
      <c r="F391" t="str">
        <f ca="1">IF(($E391="NEW!"),IF(COUNTIF(Comparison!#REF!,Comparison!AA391)=0,"Not Found",MATCH(Comparison!AA391,Comparison!#REF!,0)+1),"")</f>
        <v/>
      </c>
      <c r="G391" t="str">
        <f t="shared" ca="1" si="6"/>
        <v/>
      </c>
    </row>
    <row r="392" spans="1:7" x14ac:dyDescent="0.25">
      <c r="A392" t="str">
        <f ca="1">IF($E392="NEW!",Comparison!S392,"")</f>
        <v/>
      </c>
      <c r="B392" t="str">
        <f ca="1">IF($E392="NEW!",Comparison!T392,"")</f>
        <v/>
      </c>
      <c r="C392" t="str">
        <f ca="1">IF($E392="NEW!",Comparison!U392,"")</f>
        <v/>
      </c>
      <c r="E392" t="str">
        <f ca="1">IF(ISREF(INDIRECT(CONCATENATE($J$1,"!$A$1"))),IF(Comparison!AA392=0,"",IF(COUNTIF(INDIRECT(CONCATENATE($J$1,"!$I$2")):INDIRECT(CONCATENATE($J$1,"!$I$1001")),Comparison!AA392)=0,"NEW!","")),"CUD Name!")</f>
        <v/>
      </c>
      <c r="F392" t="str">
        <f ca="1">IF(($E392="NEW!"),IF(COUNTIF(Comparison!#REF!,Comparison!AA392)=0,"Not Found",MATCH(Comparison!AA392,Comparison!#REF!,0)+1),"")</f>
        <v/>
      </c>
      <c r="G392" t="str">
        <f t="shared" ca="1" si="6"/>
        <v/>
      </c>
    </row>
    <row r="393" spans="1:7" x14ac:dyDescent="0.25">
      <c r="A393" t="str">
        <f ca="1">IF($E393="NEW!",Comparison!S393,"")</f>
        <v/>
      </c>
      <c r="B393" t="str">
        <f ca="1">IF($E393="NEW!",Comparison!T393,"")</f>
        <v/>
      </c>
      <c r="C393" t="str">
        <f ca="1">IF($E393="NEW!",Comparison!U393,"")</f>
        <v/>
      </c>
      <c r="E393" t="str">
        <f ca="1">IF(ISREF(INDIRECT(CONCATENATE($J$1,"!$A$1"))),IF(Comparison!AA393=0,"",IF(COUNTIF(INDIRECT(CONCATENATE($J$1,"!$I$2")):INDIRECT(CONCATENATE($J$1,"!$I$1001")),Comparison!AA393)=0,"NEW!","")),"CUD Name!")</f>
        <v/>
      </c>
      <c r="F393" t="str">
        <f ca="1">IF(($E393="NEW!"),IF(COUNTIF(Comparison!#REF!,Comparison!AA393)=0,"Not Found",MATCH(Comparison!AA393,Comparison!#REF!,0)+1),"")</f>
        <v/>
      </c>
      <c r="G393" t="str">
        <f t="shared" ca="1" si="6"/>
        <v/>
      </c>
    </row>
    <row r="394" spans="1:7" x14ac:dyDescent="0.25">
      <c r="A394" t="str">
        <f ca="1">IF($E394="NEW!",Comparison!S394,"")</f>
        <v/>
      </c>
      <c r="B394" t="str">
        <f ca="1">IF($E394="NEW!",Comparison!T394,"")</f>
        <v/>
      </c>
      <c r="C394" t="str">
        <f ca="1">IF($E394="NEW!",Comparison!U394,"")</f>
        <v/>
      </c>
      <c r="E394" t="str">
        <f ca="1">IF(ISREF(INDIRECT(CONCATENATE($J$1,"!$A$1"))),IF(Comparison!AA394=0,"",IF(COUNTIF(INDIRECT(CONCATENATE($J$1,"!$I$2")):INDIRECT(CONCATENATE($J$1,"!$I$1001")),Comparison!AA394)=0,"NEW!","")),"CUD Name!")</f>
        <v/>
      </c>
      <c r="F394" t="str">
        <f ca="1">IF(($E394="NEW!"),IF(COUNTIF(Comparison!#REF!,Comparison!AA394)=0,"Not Found",MATCH(Comparison!AA394,Comparison!#REF!,0)+1),"")</f>
        <v/>
      </c>
      <c r="G394" t="str">
        <f t="shared" ca="1" si="6"/>
        <v/>
      </c>
    </row>
    <row r="395" spans="1:7" x14ac:dyDescent="0.25">
      <c r="A395" t="str">
        <f ca="1">IF($E395="NEW!",Comparison!S395,"")</f>
        <v/>
      </c>
      <c r="B395" t="str">
        <f ca="1">IF($E395="NEW!",Comparison!T395,"")</f>
        <v/>
      </c>
      <c r="C395" t="str">
        <f ca="1">IF($E395="NEW!",Comparison!U395,"")</f>
        <v/>
      </c>
      <c r="E395" t="str">
        <f ca="1">IF(ISREF(INDIRECT(CONCATENATE($J$1,"!$A$1"))),IF(Comparison!AA395=0,"",IF(COUNTIF(INDIRECT(CONCATENATE($J$1,"!$I$2")):INDIRECT(CONCATENATE($J$1,"!$I$1001")),Comparison!AA395)=0,"NEW!","")),"CUD Name!")</f>
        <v/>
      </c>
      <c r="F395" t="str">
        <f ca="1">IF(($E395="NEW!"),IF(COUNTIF(Comparison!#REF!,Comparison!AA395)=0,"Not Found",MATCH(Comparison!AA395,Comparison!#REF!,0)+1),"")</f>
        <v/>
      </c>
      <c r="G395" t="str">
        <f t="shared" ca="1" si="6"/>
        <v/>
      </c>
    </row>
    <row r="396" spans="1:7" x14ac:dyDescent="0.25">
      <c r="A396" t="str">
        <f ca="1">IF($E396="NEW!",Comparison!S396,"")</f>
        <v/>
      </c>
      <c r="B396" t="str">
        <f ca="1">IF($E396="NEW!",Comparison!T396,"")</f>
        <v/>
      </c>
      <c r="C396" t="str">
        <f ca="1">IF($E396="NEW!",Comparison!U396,"")</f>
        <v/>
      </c>
      <c r="E396" t="str">
        <f ca="1">IF(ISREF(INDIRECT(CONCATENATE($J$1,"!$A$1"))),IF(Comparison!AA396=0,"",IF(COUNTIF(INDIRECT(CONCATENATE($J$1,"!$I$2")):INDIRECT(CONCATENATE($J$1,"!$I$1001")),Comparison!AA396)=0,"NEW!","")),"CUD Name!")</f>
        <v/>
      </c>
      <c r="F396" t="str">
        <f ca="1">IF(($E396="NEW!"),IF(COUNTIF(Comparison!#REF!,Comparison!AA396)=0,"Not Found",MATCH(Comparison!AA396,Comparison!#REF!,0)+1),"")</f>
        <v/>
      </c>
      <c r="G396" t="str">
        <f t="shared" ca="1" si="6"/>
        <v/>
      </c>
    </row>
    <row r="397" spans="1:7" x14ac:dyDescent="0.25">
      <c r="A397" t="str">
        <f ca="1">IF($E397="NEW!",Comparison!S397,"")</f>
        <v/>
      </c>
      <c r="B397" t="str">
        <f ca="1">IF($E397="NEW!",Comparison!T397,"")</f>
        <v/>
      </c>
      <c r="C397" t="str">
        <f ca="1">IF($E397="NEW!",Comparison!U397,"")</f>
        <v/>
      </c>
      <c r="E397" t="str">
        <f ca="1">IF(ISREF(INDIRECT(CONCATENATE($J$1,"!$A$1"))),IF(Comparison!AA397=0,"",IF(COUNTIF(INDIRECT(CONCATENATE($J$1,"!$I$2")):INDIRECT(CONCATENATE($J$1,"!$I$1001")),Comparison!AA397)=0,"NEW!","")),"CUD Name!")</f>
        <v/>
      </c>
      <c r="F397" t="str">
        <f ca="1">IF(($E397="NEW!"),IF(COUNTIF(Comparison!#REF!,Comparison!AA397)=0,"Not Found",MATCH(Comparison!AA397,Comparison!#REF!,0)+1),"")</f>
        <v/>
      </c>
      <c r="G397" t="str">
        <f t="shared" ca="1" si="6"/>
        <v/>
      </c>
    </row>
    <row r="398" spans="1:7" x14ac:dyDescent="0.25">
      <c r="A398" t="str">
        <f ca="1">IF($E398="NEW!",Comparison!S398,"")</f>
        <v/>
      </c>
      <c r="B398" t="str">
        <f ca="1">IF($E398="NEW!",Comparison!T398,"")</f>
        <v/>
      </c>
      <c r="C398" t="str">
        <f ca="1">IF($E398="NEW!",Comparison!U398,"")</f>
        <v/>
      </c>
      <c r="E398" t="str">
        <f ca="1">IF(ISREF(INDIRECT(CONCATENATE($J$1,"!$A$1"))),IF(Comparison!AA398=0,"",IF(COUNTIF(INDIRECT(CONCATENATE($J$1,"!$I$2")):INDIRECT(CONCATENATE($J$1,"!$I$1001")),Comparison!AA398)=0,"NEW!","")),"CUD Name!")</f>
        <v/>
      </c>
      <c r="F398" t="str">
        <f ca="1">IF(($E398="NEW!"),IF(COUNTIF(Comparison!#REF!,Comparison!AA398)=0,"Not Found",MATCH(Comparison!AA398,Comparison!#REF!,0)+1),"")</f>
        <v/>
      </c>
      <c r="G398" t="str">
        <f t="shared" ca="1" si="6"/>
        <v/>
      </c>
    </row>
    <row r="399" spans="1:7" x14ac:dyDescent="0.25">
      <c r="A399" t="str">
        <f ca="1">IF($E399="NEW!",Comparison!S399,"")</f>
        <v/>
      </c>
      <c r="B399" t="str">
        <f ca="1">IF($E399="NEW!",Comparison!T399,"")</f>
        <v/>
      </c>
      <c r="C399" t="str">
        <f ca="1">IF($E399="NEW!",Comparison!U399,"")</f>
        <v/>
      </c>
      <c r="E399" t="str">
        <f ca="1">IF(ISREF(INDIRECT(CONCATENATE($J$1,"!$A$1"))),IF(Comparison!AA399=0,"",IF(COUNTIF(INDIRECT(CONCATENATE($J$1,"!$I$2")):INDIRECT(CONCATENATE($J$1,"!$I$1001")),Comparison!AA399)=0,"NEW!","")),"CUD Name!")</f>
        <v/>
      </c>
      <c r="F399" t="str">
        <f ca="1">IF(($E399="NEW!"),IF(COUNTIF(Comparison!#REF!,Comparison!AA399)=0,"Not Found",MATCH(Comparison!AA399,Comparison!#REF!,0)+1),"")</f>
        <v/>
      </c>
      <c r="G399" t="str">
        <f t="shared" ca="1" si="6"/>
        <v/>
      </c>
    </row>
    <row r="400" spans="1:7" x14ac:dyDescent="0.25">
      <c r="A400" t="str">
        <f ca="1">IF($E400="NEW!",Comparison!S400,"")</f>
        <v/>
      </c>
      <c r="B400" t="str">
        <f ca="1">IF($E400="NEW!",Comparison!T400,"")</f>
        <v/>
      </c>
      <c r="C400" t="str">
        <f ca="1">IF($E400="NEW!",Comparison!U400,"")</f>
        <v/>
      </c>
      <c r="E400" t="str">
        <f ca="1">IF(ISREF(INDIRECT(CONCATENATE($J$1,"!$A$1"))),IF(Comparison!AA400=0,"",IF(COUNTIF(INDIRECT(CONCATENATE($J$1,"!$I$2")):INDIRECT(CONCATENATE($J$1,"!$I$1001")),Comparison!AA400)=0,"NEW!","")),"CUD Name!")</f>
        <v/>
      </c>
      <c r="F400" t="str">
        <f ca="1">IF(($E400="NEW!"),IF(COUNTIF(Comparison!#REF!,Comparison!AA400)=0,"Not Found",MATCH(Comparison!AA400,Comparison!#REF!,0)+1),"")</f>
        <v/>
      </c>
      <c r="G400" t="str">
        <f t="shared" ca="1" si="6"/>
        <v/>
      </c>
    </row>
    <row r="401" spans="1:7" x14ac:dyDescent="0.25">
      <c r="A401" t="str">
        <f ca="1">IF($E401="NEW!",Comparison!S401,"")</f>
        <v/>
      </c>
      <c r="B401" t="str">
        <f ca="1">IF($E401="NEW!",Comparison!T401,"")</f>
        <v/>
      </c>
      <c r="C401" t="str">
        <f ca="1">IF($E401="NEW!",Comparison!U401,"")</f>
        <v/>
      </c>
      <c r="E401" t="str">
        <f ca="1">IF(ISREF(INDIRECT(CONCATENATE($J$1,"!$A$1"))),IF(Comparison!AA401=0,"",IF(COUNTIF(INDIRECT(CONCATENATE($J$1,"!$I$2")):INDIRECT(CONCATENATE($J$1,"!$I$1001")),Comparison!AA401)=0,"NEW!","")),"CUD Name!")</f>
        <v/>
      </c>
      <c r="F401" t="str">
        <f ca="1">IF(($E401="NEW!"),IF(COUNTIF(Comparison!#REF!,Comparison!AA401)=0,"Not Found",MATCH(Comparison!AA401,Comparison!#REF!,0)+1),"")</f>
        <v/>
      </c>
      <c r="G401" t="str">
        <f t="shared" ca="1" si="6"/>
        <v/>
      </c>
    </row>
    <row r="402" spans="1:7" x14ac:dyDescent="0.25">
      <c r="A402" t="str">
        <f ca="1">IF($E402="NEW!",Comparison!S402,"")</f>
        <v/>
      </c>
      <c r="B402" t="str">
        <f ca="1">IF($E402="NEW!",Comparison!T402,"")</f>
        <v/>
      </c>
      <c r="C402" t="str">
        <f ca="1">IF($E402="NEW!",Comparison!U402,"")</f>
        <v/>
      </c>
      <c r="E402" t="str">
        <f ca="1">IF(ISREF(INDIRECT(CONCATENATE($J$1,"!$A$1"))),IF(Comparison!AA402=0,"",IF(COUNTIF(INDIRECT(CONCATENATE($J$1,"!$I$2")):INDIRECT(CONCATENATE($J$1,"!$I$1001")),Comparison!AA402)=0,"NEW!","")),"CUD Name!")</f>
        <v/>
      </c>
      <c r="F402" t="str">
        <f ca="1">IF(($E402="NEW!"),IF(COUNTIF(Comparison!#REF!,Comparison!AA402)=0,"Not Found",MATCH(Comparison!AA402,Comparison!#REF!,0)+1),"")</f>
        <v/>
      </c>
      <c r="G402" t="str">
        <f t="shared" ca="1" si="6"/>
        <v/>
      </c>
    </row>
    <row r="403" spans="1:7" x14ac:dyDescent="0.25">
      <c r="A403" t="str">
        <f ca="1">IF($E403="NEW!",Comparison!S403,"")</f>
        <v/>
      </c>
      <c r="B403" t="str">
        <f ca="1">IF($E403="NEW!",Comparison!T403,"")</f>
        <v/>
      </c>
      <c r="C403" t="str">
        <f ca="1">IF($E403="NEW!",Comparison!U403,"")</f>
        <v/>
      </c>
      <c r="E403" t="str">
        <f ca="1">IF(ISREF(INDIRECT(CONCATENATE($J$1,"!$A$1"))),IF(Comparison!AA403=0,"",IF(COUNTIF(INDIRECT(CONCATENATE($J$1,"!$I$2")):INDIRECT(CONCATENATE($J$1,"!$I$1001")),Comparison!AA403)=0,"NEW!","")),"CUD Name!")</f>
        <v/>
      </c>
      <c r="F403" t="str">
        <f ca="1">IF(($E403="NEW!"),IF(COUNTIF(Comparison!#REF!,Comparison!AA403)=0,"Not Found",MATCH(Comparison!AA403,Comparison!#REF!,0)+1),"")</f>
        <v/>
      </c>
      <c r="G403" t="str">
        <f t="shared" ca="1" si="6"/>
        <v/>
      </c>
    </row>
    <row r="404" spans="1:7" x14ac:dyDescent="0.25">
      <c r="A404" t="str">
        <f ca="1">IF($E404="NEW!",Comparison!S404,"")</f>
        <v/>
      </c>
      <c r="B404" t="str">
        <f ca="1">IF($E404="NEW!",Comparison!T404,"")</f>
        <v/>
      </c>
      <c r="C404" t="str">
        <f ca="1">IF($E404="NEW!",Comparison!U404,"")</f>
        <v/>
      </c>
      <c r="E404" t="str">
        <f ca="1">IF(ISREF(INDIRECT(CONCATENATE($J$1,"!$A$1"))),IF(Comparison!AA404=0,"",IF(COUNTIF(INDIRECT(CONCATENATE($J$1,"!$I$2")):INDIRECT(CONCATENATE($J$1,"!$I$1001")),Comparison!AA404)=0,"NEW!","")),"CUD Name!")</f>
        <v/>
      </c>
      <c r="F404" t="str">
        <f ca="1">IF(($E404="NEW!"),IF(COUNTIF(Comparison!#REF!,Comparison!AA404)=0,"Not Found",MATCH(Comparison!AA404,Comparison!#REF!,0)+1),"")</f>
        <v/>
      </c>
      <c r="G404" t="str">
        <f t="shared" ca="1" si="6"/>
        <v/>
      </c>
    </row>
    <row r="405" spans="1:7" x14ac:dyDescent="0.25">
      <c r="A405" t="str">
        <f ca="1">IF($E405="NEW!",Comparison!S405,"")</f>
        <v/>
      </c>
      <c r="B405" t="str">
        <f ca="1">IF($E405="NEW!",Comparison!T405,"")</f>
        <v/>
      </c>
      <c r="C405" t="str">
        <f ca="1">IF($E405="NEW!",Comparison!U405,"")</f>
        <v/>
      </c>
      <c r="E405" t="str">
        <f ca="1">IF(ISREF(INDIRECT(CONCATENATE($J$1,"!$A$1"))),IF(Comparison!AA405=0,"",IF(COUNTIF(INDIRECT(CONCATENATE($J$1,"!$I$2")):INDIRECT(CONCATENATE($J$1,"!$I$1001")),Comparison!AA405)=0,"NEW!","")),"CUD Name!")</f>
        <v/>
      </c>
      <c r="F405" t="str">
        <f ca="1">IF(($E405="NEW!"),IF(COUNTIF(Comparison!#REF!,Comparison!AA405)=0,"Not Found",MATCH(Comparison!AA405,Comparison!#REF!,0)+1),"")</f>
        <v/>
      </c>
      <c r="G405" t="str">
        <f t="shared" ca="1" si="6"/>
        <v/>
      </c>
    </row>
    <row r="406" spans="1:7" x14ac:dyDescent="0.25">
      <c r="A406" t="str">
        <f ca="1">IF($E406="NEW!",Comparison!S406,"")</f>
        <v/>
      </c>
      <c r="B406" t="str">
        <f ca="1">IF($E406="NEW!",Comparison!T406,"")</f>
        <v/>
      </c>
      <c r="C406" t="str">
        <f ca="1">IF($E406="NEW!",Comparison!U406,"")</f>
        <v/>
      </c>
      <c r="E406" t="str">
        <f ca="1">IF(ISREF(INDIRECT(CONCATENATE($J$1,"!$A$1"))),IF(Comparison!AA406=0,"",IF(COUNTIF(INDIRECT(CONCATENATE($J$1,"!$I$2")):INDIRECT(CONCATENATE($J$1,"!$I$1001")),Comparison!AA406)=0,"NEW!","")),"CUD Name!")</f>
        <v/>
      </c>
      <c r="F406" t="str">
        <f ca="1">IF(($E406="NEW!"),IF(COUNTIF(Comparison!#REF!,Comparison!AA406)=0,"Not Found",MATCH(Comparison!AA406,Comparison!#REF!,0)+1),"")</f>
        <v/>
      </c>
      <c r="G406" t="str">
        <f t="shared" ca="1" si="6"/>
        <v/>
      </c>
    </row>
    <row r="407" spans="1:7" x14ac:dyDescent="0.25">
      <c r="A407" t="str">
        <f ca="1">IF($E407="NEW!",Comparison!S407,"")</f>
        <v/>
      </c>
      <c r="B407" t="str">
        <f ca="1">IF($E407="NEW!",Comparison!T407,"")</f>
        <v/>
      </c>
      <c r="C407" t="str">
        <f ca="1">IF($E407="NEW!",Comparison!U407,"")</f>
        <v/>
      </c>
      <c r="E407" t="str">
        <f ca="1">IF(ISREF(INDIRECT(CONCATENATE($J$1,"!$A$1"))),IF(Comparison!AA407=0,"",IF(COUNTIF(INDIRECT(CONCATENATE($J$1,"!$I$2")):INDIRECT(CONCATENATE($J$1,"!$I$1001")),Comparison!AA407)=0,"NEW!","")),"CUD Name!")</f>
        <v/>
      </c>
      <c r="F407" t="str">
        <f ca="1">IF(($E407="NEW!"),IF(COUNTIF(Comparison!#REF!,Comparison!AA407)=0,"Not Found",MATCH(Comparison!AA407,Comparison!#REF!,0)+1),"")</f>
        <v/>
      </c>
      <c r="G407" t="str">
        <f t="shared" ca="1" si="6"/>
        <v/>
      </c>
    </row>
    <row r="408" spans="1:7" x14ac:dyDescent="0.25">
      <c r="A408" t="str">
        <f ca="1">IF($E408="NEW!",Comparison!S408,"")</f>
        <v/>
      </c>
      <c r="B408" t="str">
        <f ca="1">IF($E408="NEW!",Comparison!T408,"")</f>
        <v/>
      </c>
      <c r="C408" t="str">
        <f ca="1">IF($E408="NEW!",Comparison!U408,"")</f>
        <v/>
      </c>
      <c r="E408" t="str">
        <f ca="1">IF(ISREF(INDIRECT(CONCATENATE($J$1,"!$A$1"))),IF(Comparison!AA408=0,"",IF(COUNTIF(INDIRECT(CONCATENATE($J$1,"!$I$2")):INDIRECT(CONCATENATE($J$1,"!$I$1001")),Comparison!AA408)=0,"NEW!","")),"CUD Name!")</f>
        <v/>
      </c>
      <c r="F408" t="str">
        <f ca="1">IF(($E408="NEW!"),IF(COUNTIF(Comparison!#REF!,Comparison!AA408)=0,"Not Found",MATCH(Comparison!AA408,Comparison!#REF!,0)+1),"")</f>
        <v/>
      </c>
      <c r="G408" t="str">
        <f t="shared" ca="1" si="6"/>
        <v/>
      </c>
    </row>
    <row r="409" spans="1:7" x14ac:dyDescent="0.25">
      <c r="A409" t="str">
        <f ca="1">IF($E409="NEW!",Comparison!S409,"")</f>
        <v/>
      </c>
      <c r="B409" t="str">
        <f ca="1">IF($E409="NEW!",Comparison!T409,"")</f>
        <v/>
      </c>
      <c r="C409" t="str">
        <f ca="1">IF($E409="NEW!",Comparison!U409,"")</f>
        <v/>
      </c>
      <c r="E409" t="str">
        <f ca="1">IF(ISREF(INDIRECT(CONCATENATE($J$1,"!$A$1"))),IF(Comparison!AA409=0,"",IF(COUNTIF(INDIRECT(CONCATENATE($J$1,"!$I$2")):INDIRECT(CONCATENATE($J$1,"!$I$1001")),Comparison!AA409)=0,"NEW!","")),"CUD Name!")</f>
        <v/>
      </c>
      <c r="F409" t="str">
        <f ca="1">IF(($E409="NEW!"),IF(COUNTIF(Comparison!#REF!,Comparison!AA409)=0,"Not Found",MATCH(Comparison!AA409,Comparison!#REF!,0)+1),"")</f>
        <v/>
      </c>
      <c r="G409" t="str">
        <f t="shared" ca="1" si="6"/>
        <v/>
      </c>
    </row>
    <row r="410" spans="1:7" x14ac:dyDescent="0.25">
      <c r="A410" t="str">
        <f ca="1">IF($E410="NEW!",Comparison!S410,"")</f>
        <v/>
      </c>
      <c r="B410" t="str">
        <f ca="1">IF($E410="NEW!",Comparison!T410,"")</f>
        <v/>
      </c>
      <c r="C410" t="str">
        <f ca="1">IF($E410="NEW!",Comparison!U410,"")</f>
        <v/>
      </c>
      <c r="E410" t="str">
        <f ca="1">IF(ISREF(INDIRECT(CONCATENATE($J$1,"!$A$1"))),IF(Comparison!AA410=0,"",IF(COUNTIF(INDIRECT(CONCATENATE($J$1,"!$I$2")):INDIRECT(CONCATENATE($J$1,"!$I$1001")),Comparison!AA410)=0,"NEW!","")),"CUD Name!")</f>
        <v/>
      </c>
      <c r="F410" t="str">
        <f ca="1">IF(($E410="NEW!"),IF(COUNTIF(Comparison!#REF!,Comparison!AA410)=0,"Not Found",MATCH(Comparison!AA410,Comparison!#REF!,0)+1),"")</f>
        <v/>
      </c>
      <c r="G410" t="str">
        <f t="shared" ca="1" si="6"/>
        <v/>
      </c>
    </row>
    <row r="411" spans="1:7" x14ac:dyDescent="0.25">
      <c r="A411" t="str">
        <f ca="1">IF($E411="NEW!",Comparison!S411,"")</f>
        <v/>
      </c>
      <c r="B411" t="str">
        <f ca="1">IF($E411="NEW!",Comparison!T411,"")</f>
        <v/>
      </c>
      <c r="C411" t="str">
        <f ca="1">IF($E411="NEW!",Comparison!U411,"")</f>
        <v/>
      </c>
      <c r="E411" t="str">
        <f ca="1">IF(ISREF(INDIRECT(CONCATENATE($J$1,"!$A$1"))),IF(Comparison!AA411=0,"",IF(COUNTIF(INDIRECT(CONCATENATE($J$1,"!$I$2")):INDIRECT(CONCATENATE($J$1,"!$I$1001")),Comparison!AA411)=0,"NEW!","")),"CUD Name!")</f>
        <v/>
      </c>
      <c r="F411" t="str">
        <f ca="1">IF(($E411="NEW!"),IF(COUNTIF(Comparison!#REF!,Comparison!AA411)=0,"Not Found",MATCH(Comparison!AA411,Comparison!#REF!,0)+1),"")</f>
        <v/>
      </c>
      <c r="G411" t="str">
        <f t="shared" ca="1" si="6"/>
        <v/>
      </c>
    </row>
    <row r="412" spans="1:7" x14ac:dyDescent="0.25">
      <c r="A412" t="str">
        <f ca="1">IF($E412="NEW!",Comparison!S412,"")</f>
        <v/>
      </c>
      <c r="B412" t="str">
        <f ca="1">IF($E412="NEW!",Comparison!T412,"")</f>
        <v/>
      </c>
      <c r="C412" t="str">
        <f ca="1">IF($E412="NEW!",Comparison!U412,"")</f>
        <v/>
      </c>
      <c r="E412" t="str">
        <f ca="1">IF(ISREF(INDIRECT(CONCATENATE($J$1,"!$A$1"))),IF(Comparison!AA412=0,"",IF(COUNTIF(INDIRECT(CONCATENATE($J$1,"!$I$2")):INDIRECT(CONCATENATE($J$1,"!$I$1001")),Comparison!AA412)=0,"NEW!","")),"CUD Name!")</f>
        <v/>
      </c>
      <c r="F412" t="str">
        <f ca="1">IF(($E412="NEW!"),IF(COUNTIF(Comparison!#REF!,Comparison!AA412)=0,"Not Found",MATCH(Comparison!AA412,Comparison!#REF!,0)+1),"")</f>
        <v/>
      </c>
      <c r="G412" t="str">
        <f t="shared" ca="1" si="6"/>
        <v/>
      </c>
    </row>
    <row r="413" spans="1:7" x14ac:dyDescent="0.25">
      <c r="A413" t="str">
        <f ca="1">IF($E413="NEW!",Comparison!S413,"")</f>
        <v/>
      </c>
      <c r="B413" t="str">
        <f ca="1">IF($E413="NEW!",Comparison!T413,"")</f>
        <v/>
      </c>
      <c r="C413" t="str">
        <f ca="1">IF($E413="NEW!",Comparison!U413,"")</f>
        <v/>
      </c>
      <c r="E413" t="str">
        <f ca="1">IF(ISREF(INDIRECT(CONCATENATE($J$1,"!$A$1"))),IF(Comparison!AA413=0,"",IF(COUNTIF(INDIRECT(CONCATENATE($J$1,"!$I$2")):INDIRECT(CONCATENATE($J$1,"!$I$1001")),Comparison!AA413)=0,"NEW!","")),"CUD Name!")</f>
        <v/>
      </c>
      <c r="F413" t="str">
        <f ca="1">IF(($E413="NEW!"),IF(COUNTIF(Comparison!#REF!,Comparison!AA413)=0,"Not Found",MATCH(Comparison!AA413,Comparison!#REF!,0)+1),"")</f>
        <v/>
      </c>
      <c r="G413" t="str">
        <f t="shared" ca="1" si="6"/>
        <v/>
      </c>
    </row>
    <row r="414" spans="1:7" x14ac:dyDescent="0.25">
      <c r="A414" t="str">
        <f ca="1">IF($E414="NEW!",Comparison!S414,"")</f>
        <v/>
      </c>
      <c r="B414" t="str">
        <f ca="1">IF($E414="NEW!",Comparison!T414,"")</f>
        <v/>
      </c>
      <c r="C414" t="str">
        <f ca="1">IF($E414="NEW!",Comparison!U414,"")</f>
        <v/>
      </c>
      <c r="E414" t="str">
        <f ca="1">IF(ISREF(INDIRECT(CONCATENATE($J$1,"!$A$1"))),IF(Comparison!AA414=0,"",IF(COUNTIF(INDIRECT(CONCATENATE($J$1,"!$I$2")):INDIRECT(CONCATENATE($J$1,"!$I$1001")),Comparison!AA414)=0,"NEW!","")),"CUD Name!")</f>
        <v/>
      </c>
      <c r="F414" t="str">
        <f ca="1">IF(($E414="NEW!"),IF(COUNTIF(Comparison!#REF!,Comparison!AA414)=0,"Not Found",MATCH(Comparison!AA414,Comparison!#REF!,0)+1),"")</f>
        <v/>
      </c>
      <c r="G414" t="str">
        <f t="shared" ca="1" si="6"/>
        <v/>
      </c>
    </row>
    <row r="415" spans="1:7" x14ac:dyDescent="0.25">
      <c r="A415" t="str">
        <f ca="1">IF($E415="NEW!",Comparison!S415,"")</f>
        <v/>
      </c>
      <c r="B415" t="str">
        <f ca="1">IF($E415="NEW!",Comparison!T415,"")</f>
        <v/>
      </c>
      <c r="C415" t="str">
        <f ca="1">IF($E415="NEW!",Comparison!U415,"")</f>
        <v/>
      </c>
      <c r="E415" t="str">
        <f ca="1">IF(ISREF(INDIRECT(CONCATENATE($J$1,"!$A$1"))),IF(Comparison!AA415=0,"",IF(COUNTIF(INDIRECT(CONCATENATE($J$1,"!$I$2")):INDIRECT(CONCATENATE($J$1,"!$I$1001")),Comparison!AA415)=0,"NEW!","")),"CUD Name!")</f>
        <v/>
      </c>
      <c r="F415" t="str">
        <f ca="1">IF(($E415="NEW!"),IF(COUNTIF(Comparison!#REF!,Comparison!AA415)=0,"Not Found",MATCH(Comparison!AA415,Comparison!#REF!,0)+1),"")</f>
        <v/>
      </c>
      <c r="G415" t="str">
        <f t="shared" ca="1" si="6"/>
        <v/>
      </c>
    </row>
    <row r="416" spans="1:7" x14ac:dyDescent="0.25">
      <c r="A416" t="str">
        <f ca="1">IF($E416="NEW!",Comparison!S416,"")</f>
        <v/>
      </c>
      <c r="B416" t="str">
        <f ca="1">IF($E416="NEW!",Comparison!T416,"")</f>
        <v/>
      </c>
      <c r="C416" t="str">
        <f ca="1">IF($E416="NEW!",Comparison!U416,"")</f>
        <v/>
      </c>
      <c r="E416" t="str">
        <f ca="1">IF(ISREF(INDIRECT(CONCATENATE($J$1,"!$A$1"))),IF(Comparison!AA416=0,"",IF(COUNTIF(INDIRECT(CONCATENATE($J$1,"!$I$2")):INDIRECT(CONCATENATE($J$1,"!$I$1001")),Comparison!AA416)=0,"NEW!","")),"CUD Name!")</f>
        <v/>
      </c>
      <c r="F416" t="str">
        <f ca="1">IF(($E416="NEW!"),IF(COUNTIF(Comparison!#REF!,Comparison!AA416)=0,"Not Found",MATCH(Comparison!AA416,Comparison!#REF!,0)+1),"")</f>
        <v/>
      </c>
      <c r="G416" t="str">
        <f t="shared" ca="1" si="6"/>
        <v/>
      </c>
    </row>
    <row r="417" spans="1:7" x14ac:dyDescent="0.25">
      <c r="A417" t="str">
        <f ca="1">IF($E417="NEW!",Comparison!S417,"")</f>
        <v/>
      </c>
      <c r="B417" t="str">
        <f ca="1">IF($E417="NEW!",Comparison!T417,"")</f>
        <v/>
      </c>
      <c r="C417" t="str">
        <f ca="1">IF($E417="NEW!",Comparison!U417,"")</f>
        <v/>
      </c>
      <c r="E417" t="str">
        <f ca="1">IF(ISREF(INDIRECT(CONCATENATE($J$1,"!$A$1"))),IF(Comparison!AA417=0,"",IF(COUNTIF(INDIRECT(CONCATENATE($J$1,"!$I$2")):INDIRECT(CONCATENATE($J$1,"!$I$1001")),Comparison!AA417)=0,"NEW!","")),"CUD Name!")</f>
        <v/>
      </c>
      <c r="F417" t="str">
        <f ca="1">IF(($E417="NEW!"),IF(COUNTIF(Comparison!#REF!,Comparison!AA417)=0,"Not Found",MATCH(Comparison!AA417,Comparison!#REF!,0)+1),"")</f>
        <v/>
      </c>
      <c r="G417" t="str">
        <f t="shared" ca="1" si="6"/>
        <v/>
      </c>
    </row>
    <row r="418" spans="1:7" x14ac:dyDescent="0.25">
      <c r="A418" t="str">
        <f ca="1">IF($E418="NEW!",Comparison!S418,"")</f>
        <v/>
      </c>
      <c r="B418" t="str">
        <f ca="1">IF($E418="NEW!",Comparison!T418,"")</f>
        <v/>
      </c>
      <c r="C418" t="str">
        <f ca="1">IF($E418="NEW!",Comparison!U418,"")</f>
        <v/>
      </c>
      <c r="E418" t="str">
        <f ca="1">IF(ISREF(INDIRECT(CONCATENATE($J$1,"!$A$1"))),IF(Comparison!AA418=0,"",IF(COUNTIF(INDIRECT(CONCATENATE($J$1,"!$I$2")):INDIRECT(CONCATENATE($J$1,"!$I$1001")),Comparison!AA418)=0,"NEW!","")),"CUD Name!")</f>
        <v/>
      </c>
      <c r="F418" t="str">
        <f ca="1">IF(($E418="NEW!"),IF(COUNTIF(Comparison!#REF!,Comparison!AA418)=0,"Not Found",MATCH(Comparison!AA418,Comparison!#REF!,0)+1),"")</f>
        <v/>
      </c>
      <c r="G418" t="str">
        <f t="shared" ca="1" si="6"/>
        <v/>
      </c>
    </row>
    <row r="419" spans="1:7" x14ac:dyDescent="0.25">
      <c r="A419" t="str">
        <f ca="1">IF($E419="NEW!",Comparison!S419,"")</f>
        <v/>
      </c>
      <c r="B419" t="str">
        <f ca="1">IF($E419="NEW!",Comparison!T419,"")</f>
        <v/>
      </c>
      <c r="C419" t="str">
        <f ca="1">IF($E419="NEW!",Comparison!U419,"")</f>
        <v/>
      </c>
      <c r="E419" t="str">
        <f ca="1">IF(ISREF(INDIRECT(CONCATENATE($J$1,"!$A$1"))),IF(Comparison!AA419=0,"",IF(COUNTIF(INDIRECT(CONCATENATE($J$1,"!$I$2")):INDIRECT(CONCATENATE($J$1,"!$I$1001")),Comparison!AA419)=0,"NEW!","")),"CUD Name!")</f>
        <v/>
      </c>
      <c r="F419" t="str">
        <f ca="1">IF(($E419="NEW!"),IF(COUNTIF(Comparison!#REF!,Comparison!AA419)=0,"Not Found",MATCH(Comparison!AA419,Comparison!#REF!,0)+1),"")</f>
        <v/>
      </c>
      <c r="G419" t="str">
        <f t="shared" ca="1" si="6"/>
        <v/>
      </c>
    </row>
    <row r="420" spans="1:7" x14ac:dyDescent="0.25">
      <c r="A420" t="str">
        <f ca="1">IF($E420="NEW!",Comparison!S420,"")</f>
        <v/>
      </c>
      <c r="B420" t="str">
        <f ca="1">IF($E420="NEW!",Comparison!T420,"")</f>
        <v/>
      </c>
      <c r="C420" t="str">
        <f ca="1">IF($E420="NEW!",Comparison!U420,"")</f>
        <v/>
      </c>
      <c r="E420" t="str">
        <f ca="1">IF(ISREF(INDIRECT(CONCATENATE($J$1,"!$A$1"))),IF(Comparison!AA420=0,"",IF(COUNTIF(INDIRECT(CONCATENATE($J$1,"!$I$2")):INDIRECT(CONCATENATE($J$1,"!$I$1001")),Comparison!AA420)=0,"NEW!","")),"CUD Name!")</f>
        <v/>
      </c>
      <c r="F420" t="str">
        <f ca="1">IF(($E420="NEW!"),IF(COUNTIF(Comparison!#REF!,Comparison!AA420)=0,"Not Found",MATCH(Comparison!AA420,Comparison!#REF!,0)+1),"")</f>
        <v/>
      </c>
      <c r="G420" t="str">
        <f t="shared" ca="1" si="6"/>
        <v/>
      </c>
    </row>
    <row r="421" spans="1:7" x14ac:dyDescent="0.25">
      <c r="A421" t="str">
        <f ca="1">IF($E421="NEW!",Comparison!S421,"")</f>
        <v/>
      </c>
      <c r="B421" t="str">
        <f ca="1">IF($E421="NEW!",Comparison!T421,"")</f>
        <v/>
      </c>
      <c r="C421" t="str">
        <f ca="1">IF($E421="NEW!",Comparison!U421,"")</f>
        <v/>
      </c>
      <c r="E421" t="str">
        <f ca="1">IF(ISREF(INDIRECT(CONCATENATE($J$1,"!$A$1"))),IF(Comparison!AA421=0,"",IF(COUNTIF(INDIRECT(CONCATENATE($J$1,"!$I$2")):INDIRECT(CONCATENATE($J$1,"!$I$1001")),Comparison!AA421)=0,"NEW!","")),"CUD Name!")</f>
        <v/>
      </c>
      <c r="F421" t="str">
        <f ca="1">IF(($E421="NEW!"),IF(COUNTIF(Comparison!#REF!,Comparison!AA421)=0,"Not Found",MATCH(Comparison!AA421,Comparison!#REF!,0)+1),"")</f>
        <v/>
      </c>
      <c r="G421" t="str">
        <f t="shared" ca="1" si="6"/>
        <v/>
      </c>
    </row>
    <row r="422" spans="1:7" x14ac:dyDescent="0.25">
      <c r="A422" t="str">
        <f ca="1">IF($E422="NEW!",Comparison!S422,"")</f>
        <v/>
      </c>
      <c r="B422" t="str">
        <f ca="1">IF($E422="NEW!",Comparison!T422,"")</f>
        <v/>
      </c>
      <c r="C422" t="str">
        <f ca="1">IF($E422="NEW!",Comparison!U422,"")</f>
        <v/>
      </c>
      <c r="E422" t="str">
        <f ca="1">IF(ISREF(INDIRECT(CONCATENATE($J$1,"!$A$1"))),IF(Comparison!AA422=0,"",IF(COUNTIF(INDIRECT(CONCATENATE($J$1,"!$I$2")):INDIRECT(CONCATENATE($J$1,"!$I$1001")),Comparison!AA422)=0,"NEW!","")),"CUD Name!")</f>
        <v/>
      </c>
      <c r="F422" t="str">
        <f ca="1">IF(($E422="NEW!"),IF(COUNTIF(Comparison!#REF!,Comparison!AA422)=0,"Not Found",MATCH(Comparison!AA422,Comparison!#REF!,0)+1),"")</f>
        <v/>
      </c>
      <c r="G422" t="str">
        <f t="shared" ca="1" si="6"/>
        <v/>
      </c>
    </row>
    <row r="423" spans="1:7" x14ac:dyDescent="0.25">
      <c r="A423" t="str">
        <f ca="1">IF($E423="NEW!",Comparison!S423,"")</f>
        <v/>
      </c>
      <c r="B423" t="str">
        <f ca="1">IF($E423="NEW!",Comparison!T423,"")</f>
        <v/>
      </c>
      <c r="C423" t="str">
        <f ca="1">IF($E423="NEW!",Comparison!U423,"")</f>
        <v/>
      </c>
      <c r="E423" t="str">
        <f ca="1">IF(ISREF(INDIRECT(CONCATENATE($J$1,"!$A$1"))),IF(Comparison!AA423=0,"",IF(COUNTIF(INDIRECT(CONCATENATE($J$1,"!$I$2")):INDIRECT(CONCATENATE($J$1,"!$I$1001")),Comparison!AA423)=0,"NEW!","")),"CUD Name!")</f>
        <v/>
      </c>
      <c r="F423" t="str">
        <f ca="1">IF(($E423="NEW!"),IF(COUNTIF(Comparison!#REF!,Comparison!AA423)=0,"Not Found",MATCH(Comparison!AA423,Comparison!#REF!,0)+1),"")</f>
        <v/>
      </c>
      <c r="G423" t="str">
        <f t="shared" ca="1" si="6"/>
        <v/>
      </c>
    </row>
    <row r="424" spans="1:7" x14ac:dyDescent="0.25">
      <c r="A424" t="str">
        <f ca="1">IF($E424="NEW!",Comparison!S424,"")</f>
        <v/>
      </c>
      <c r="B424" t="str">
        <f ca="1">IF($E424="NEW!",Comparison!T424,"")</f>
        <v/>
      </c>
      <c r="C424" t="str">
        <f ca="1">IF($E424="NEW!",Comparison!U424,"")</f>
        <v/>
      </c>
      <c r="E424" t="str">
        <f ca="1">IF(ISREF(INDIRECT(CONCATENATE($J$1,"!$A$1"))),IF(Comparison!AA424=0,"",IF(COUNTIF(INDIRECT(CONCATENATE($J$1,"!$I$2")):INDIRECT(CONCATENATE($J$1,"!$I$1001")),Comparison!AA424)=0,"NEW!","")),"CUD Name!")</f>
        <v/>
      </c>
      <c r="F424" t="str">
        <f ca="1">IF(($E424="NEW!"),IF(COUNTIF(Comparison!#REF!,Comparison!AA424)=0,"Not Found",MATCH(Comparison!AA424,Comparison!#REF!,0)+1),"")</f>
        <v/>
      </c>
      <c r="G424" t="str">
        <f t="shared" ca="1" si="6"/>
        <v/>
      </c>
    </row>
    <row r="425" spans="1:7" x14ac:dyDescent="0.25">
      <c r="A425" t="str">
        <f ca="1">IF($E425="NEW!",Comparison!S425,"")</f>
        <v/>
      </c>
      <c r="B425" t="str">
        <f ca="1">IF($E425="NEW!",Comparison!T425,"")</f>
        <v/>
      </c>
      <c r="C425" t="str">
        <f ca="1">IF($E425="NEW!",Comparison!U425,"")</f>
        <v/>
      </c>
      <c r="E425" t="str">
        <f ca="1">IF(ISREF(INDIRECT(CONCATENATE($J$1,"!$A$1"))),IF(Comparison!AA425=0,"",IF(COUNTIF(INDIRECT(CONCATENATE($J$1,"!$I$2")):INDIRECT(CONCATENATE($J$1,"!$I$1001")),Comparison!AA425)=0,"NEW!","")),"CUD Name!")</f>
        <v/>
      </c>
      <c r="F425" t="str">
        <f ca="1">IF(($E425="NEW!"),IF(COUNTIF(Comparison!#REF!,Comparison!AA425)=0,"Not Found",MATCH(Comparison!AA425,Comparison!#REF!,0)+1),"")</f>
        <v/>
      </c>
      <c r="G425" t="str">
        <f t="shared" ca="1" si="6"/>
        <v/>
      </c>
    </row>
    <row r="426" spans="1:7" x14ac:dyDescent="0.25">
      <c r="A426" t="str">
        <f ca="1">IF($E426="NEW!",Comparison!S426,"")</f>
        <v/>
      </c>
      <c r="B426" t="str">
        <f ca="1">IF($E426="NEW!",Comparison!T426,"")</f>
        <v/>
      </c>
      <c r="C426" t="str">
        <f ca="1">IF($E426="NEW!",Comparison!U426,"")</f>
        <v/>
      </c>
      <c r="E426" t="str">
        <f ca="1">IF(ISREF(INDIRECT(CONCATENATE($J$1,"!$A$1"))),IF(Comparison!AA426=0,"",IF(COUNTIF(INDIRECT(CONCATENATE($J$1,"!$I$2")):INDIRECT(CONCATENATE($J$1,"!$I$1001")),Comparison!AA426)=0,"NEW!","")),"CUD Name!")</f>
        <v/>
      </c>
      <c r="F426" t="str">
        <f ca="1">IF(($E426="NEW!"),IF(COUNTIF(Comparison!#REF!,Comparison!AA426)=0,"Not Found",MATCH(Comparison!AA426,Comparison!#REF!,0)+1),"")</f>
        <v/>
      </c>
      <c r="G426" t="str">
        <f t="shared" ca="1" si="6"/>
        <v/>
      </c>
    </row>
    <row r="427" spans="1:7" x14ac:dyDescent="0.25">
      <c r="A427" t="str">
        <f ca="1">IF($E427="NEW!",Comparison!S427,"")</f>
        <v/>
      </c>
      <c r="B427" t="str">
        <f ca="1">IF($E427="NEW!",Comparison!T427,"")</f>
        <v/>
      </c>
      <c r="C427" t="str">
        <f ca="1">IF($E427="NEW!",Comparison!U427,"")</f>
        <v/>
      </c>
      <c r="E427" t="str">
        <f ca="1">IF(ISREF(INDIRECT(CONCATENATE($J$1,"!$A$1"))),IF(Comparison!AA427=0,"",IF(COUNTIF(INDIRECT(CONCATENATE($J$1,"!$I$2")):INDIRECT(CONCATENATE($J$1,"!$I$1001")),Comparison!AA427)=0,"NEW!","")),"CUD Name!")</f>
        <v/>
      </c>
      <c r="F427" t="str">
        <f ca="1">IF(($E427="NEW!"),IF(COUNTIF(Comparison!#REF!,Comparison!AA427)=0,"Not Found",MATCH(Comparison!AA427,Comparison!#REF!,0)+1),"")</f>
        <v/>
      </c>
      <c r="G427" t="str">
        <f t="shared" ca="1" si="6"/>
        <v/>
      </c>
    </row>
    <row r="428" spans="1:7" x14ac:dyDescent="0.25">
      <c r="A428" t="str">
        <f ca="1">IF($E428="NEW!",Comparison!S428,"")</f>
        <v/>
      </c>
      <c r="B428" t="str">
        <f ca="1">IF($E428="NEW!",Comparison!T428,"")</f>
        <v/>
      </c>
      <c r="C428" t="str">
        <f ca="1">IF($E428="NEW!",Comparison!U428,"")</f>
        <v/>
      </c>
      <c r="E428" t="str">
        <f ca="1">IF(ISREF(INDIRECT(CONCATENATE($J$1,"!$A$1"))),IF(Comparison!AA428=0,"",IF(COUNTIF(INDIRECT(CONCATENATE($J$1,"!$I$2")):INDIRECT(CONCATENATE($J$1,"!$I$1001")),Comparison!AA428)=0,"NEW!","")),"CUD Name!")</f>
        <v/>
      </c>
      <c r="F428" t="str">
        <f ca="1">IF(($E428="NEW!"),IF(COUNTIF(Comparison!#REF!,Comparison!AA428)=0,"Not Found",MATCH(Comparison!AA428,Comparison!#REF!,0)+1),"")</f>
        <v/>
      </c>
      <c r="G428" t="str">
        <f t="shared" ca="1" si="6"/>
        <v/>
      </c>
    </row>
    <row r="429" spans="1:7" x14ac:dyDescent="0.25">
      <c r="A429" t="str">
        <f ca="1">IF($E429="NEW!",Comparison!S429,"")</f>
        <v/>
      </c>
      <c r="B429" t="str">
        <f ca="1">IF($E429="NEW!",Comparison!T429,"")</f>
        <v/>
      </c>
      <c r="C429" t="str">
        <f ca="1">IF($E429="NEW!",Comparison!U429,"")</f>
        <v/>
      </c>
      <c r="E429" t="str">
        <f ca="1">IF(ISREF(INDIRECT(CONCATENATE($J$1,"!$A$1"))),IF(Comparison!AA429=0,"",IF(COUNTIF(INDIRECT(CONCATENATE($J$1,"!$I$2")):INDIRECT(CONCATENATE($J$1,"!$I$1001")),Comparison!AA429)=0,"NEW!","")),"CUD Name!")</f>
        <v/>
      </c>
      <c r="F429" t="str">
        <f ca="1">IF(($E429="NEW!"),IF(COUNTIF(Comparison!#REF!,Comparison!AA429)=0,"Not Found",MATCH(Comparison!AA429,Comparison!#REF!,0)+1),"")</f>
        <v/>
      </c>
      <c r="G429" t="str">
        <f t="shared" ca="1" si="6"/>
        <v/>
      </c>
    </row>
    <row r="430" spans="1:7" x14ac:dyDescent="0.25">
      <c r="A430" t="str">
        <f ca="1">IF($E430="NEW!",Comparison!S430,"")</f>
        <v/>
      </c>
      <c r="B430" t="str">
        <f ca="1">IF($E430="NEW!",Comparison!T430,"")</f>
        <v/>
      </c>
      <c r="C430" t="str">
        <f ca="1">IF($E430="NEW!",Comparison!U430,"")</f>
        <v/>
      </c>
      <c r="E430" t="str">
        <f ca="1">IF(ISREF(INDIRECT(CONCATENATE($J$1,"!$A$1"))),IF(Comparison!AA430=0,"",IF(COUNTIF(INDIRECT(CONCATENATE($J$1,"!$I$2")):INDIRECT(CONCATENATE($J$1,"!$I$1001")),Comparison!AA430)=0,"NEW!","")),"CUD Name!")</f>
        <v/>
      </c>
      <c r="F430" t="str">
        <f ca="1">IF(($E430="NEW!"),IF(COUNTIF(Comparison!#REF!,Comparison!AA430)=0,"Not Found",MATCH(Comparison!AA430,Comparison!#REF!,0)+1),"")</f>
        <v/>
      </c>
      <c r="G430" t="str">
        <f t="shared" ca="1" si="6"/>
        <v/>
      </c>
    </row>
    <row r="431" spans="1:7" x14ac:dyDescent="0.25">
      <c r="A431" t="str">
        <f ca="1">IF($E431="NEW!",Comparison!S431,"")</f>
        <v/>
      </c>
      <c r="B431" t="str">
        <f ca="1">IF($E431="NEW!",Comparison!T431,"")</f>
        <v/>
      </c>
      <c r="C431" t="str">
        <f ca="1">IF($E431="NEW!",Comparison!U431,"")</f>
        <v/>
      </c>
      <c r="E431" t="str">
        <f ca="1">IF(ISREF(INDIRECT(CONCATENATE($J$1,"!$A$1"))),IF(Comparison!AA431=0,"",IF(COUNTIF(INDIRECT(CONCATENATE($J$1,"!$I$2")):INDIRECT(CONCATENATE($J$1,"!$I$1001")),Comparison!AA431)=0,"NEW!","")),"CUD Name!")</f>
        <v/>
      </c>
      <c r="F431" t="str">
        <f ca="1">IF(($E431="NEW!"),IF(COUNTIF(Comparison!#REF!,Comparison!AA431)=0,"Not Found",MATCH(Comparison!AA431,Comparison!#REF!,0)+1),"")</f>
        <v/>
      </c>
      <c r="G431" t="str">
        <f t="shared" ca="1" si="6"/>
        <v/>
      </c>
    </row>
    <row r="432" spans="1:7" x14ac:dyDescent="0.25">
      <c r="A432" t="str">
        <f ca="1">IF($E432="NEW!",Comparison!S432,"")</f>
        <v/>
      </c>
      <c r="B432" t="str">
        <f ca="1">IF($E432="NEW!",Comparison!T432,"")</f>
        <v/>
      </c>
      <c r="C432" t="str">
        <f ca="1">IF($E432="NEW!",Comparison!U432,"")</f>
        <v/>
      </c>
      <c r="E432" t="str">
        <f ca="1">IF(ISREF(INDIRECT(CONCATENATE($J$1,"!$A$1"))),IF(Comparison!AA432=0,"",IF(COUNTIF(INDIRECT(CONCATENATE($J$1,"!$I$2")):INDIRECT(CONCATENATE($J$1,"!$I$1001")),Comparison!AA432)=0,"NEW!","")),"CUD Name!")</f>
        <v/>
      </c>
      <c r="F432" t="str">
        <f ca="1">IF(($E432="NEW!"),IF(COUNTIF(Comparison!#REF!,Comparison!AA432)=0,"Not Found",MATCH(Comparison!AA432,Comparison!#REF!,0)+1),"")</f>
        <v/>
      </c>
      <c r="G432" t="str">
        <f t="shared" ca="1" si="6"/>
        <v/>
      </c>
    </row>
    <row r="433" spans="1:7" x14ac:dyDescent="0.25">
      <c r="A433" t="str">
        <f ca="1">IF($E433="NEW!",Comparison!S433,"")</f>
        <v/>
      </c>
      <c r="B433" t="str">
        <f ca="1">IF($E433="NEW!",Comparison!T433,"")</f>
        <v/>
      </c>
      <c r="C433" t="str">
        <f ca="1">IF($E433="NEW!",Comparison!U433,"")</f>
        <v/>
      </c>
      <c r="E433" t="str">
        <f ca="1">IF(ISREF(INDIRECT(CONCATENATE($J$1,"!$A$1"))),IF(Comparison!AA433=0,"",IF(COUNTIF(INDIRECT(CONCATENATE($J$1,"!$I$2")):INDIRECT(CONCATENATE($J$1,"!$I$1001")),Comparison!AA433)=0,"NEW!","")),"CUD Name!")</f>
        <v/>
      </c>
      <c r="F433" t="str">
        <f ca="1">IF(($E433="NEW!"),IF(COUNTIF(Comparison!#REF!,Comparison!AA433)=0,"Not Found",MATCH(Comparison!AA433,Comparison!#REF!,0)+1),"")</f>
        <v/>
      </c>
      <c r="G433" t="str">
        <f t="shared" ca="1" si="6"/>
        <v/>
      </c>
    </row>
    <row r="434" spans="1:7" x14ac:dyDescent="0.25">
      <c r="A434" t="str">
        <f ca="1">IF($E434="NEW!",Comparison!S434,"")</f>
        <v/>
      </c>
      <c r="B434" t="str">
        <f ca="1">IF($E434="NEW!",Comparison!T434,"")</f>
        <v/>
      </c>
      <c r="C434" t="str">
        <f ca="1">IF($E434="NEW!",Comparison!U434,"")</f>
        <v/>
      </c>
      <c r="E434" t="str">
        <f ca="1">IF(ISREF(INDIRECT(CONCATENATE($J$1,"!$A$1"))),IF(Comparison!AA434=0,"",IF(COUNTIF(INDIRECT(CONCATENATE($J$1,"!$I$2")):INDIRECT(CONCATENATE($J$1,"!$I$1001")),Comparison!AA434)=0,"NEW!","")),"CUD Name!")</f>
        <v/>
      </c>
      <c r="F434" t="str">
        <f ca="1">IF(($E434="NEW!"),IF(COUNTIF(Comparison!#REF!,Comparison!AA434)=0,"Not Found",MATCH(Comparison!AA434,Comparison!#REF!,0)+1),"")</f>
        <v/>
      </c>
      <c r="G434" t="str">
        <f t="shared" ca="1" si="6"/>
        <v/>
      </c>
    </row>
    <row r="435" spans="1:7" x14ac:dyDescent="0.25">
      <c r="A435" t="str">
        <f ca="1">IF($E435="NEW!",Comparison!S435,"")</f>
        <v/>
      </c>
      <c r="B435" t="str">
        <f ca="1">IF($E435="NEW!",Comparison!T435,"")</f>
        <v/>
      </c>
      <c r="C435" t="str">
        <f ca="1">IF($E435="NEW!",Comparison!U435,"")</f>
        <v/>
      </c>
      <c r="E435" t="str">
        <f ca="1">IF(ISREF(INDIRECT(CONCATENATE($J$1,"!$A$1"))),IF(Comparison!AA435=0,"",IF(COUNTIF(INDIRECT(CONCATENATE($J$1,"!$I$2")):INDIRECT(CONCATENATE($J$1,"!$I$1001")),Comparison!AA435)=0,"NEW!","")),"CUD Name!")</f>
        <v/>
      </c>
      <c r="F435" t="str">
        <f ca="1">IF(($E435="NEW!"),IF(COUNTIF(Comparison!#REF!,Comparison!AA435)=0,"Not Found",MATCH(Comparison!AA435,Comparison!#REF!,0)+1),"")</f>
        <v/>
      </c>
      <c r="G435" t="str">
        <f t="shared" ca="1" si="6"/>
        <v/>
      </c>
    </row>
    <row r="436" spans="1:7" x14ac:dyDescent="0.25">
      <c r="A436" t="str">
        <f ca="1">IF($E436="NEW!",Comparison!S436,"")</f>
        <v/>
      </c>
      <c r="B436" t="str">
        <f ca="1">IF($E436="NEW!",Comparison!T436,"")</f>
        <v/>
      </c>
      <c r="C436" t="str">
        <f ca="1">IF($E436="NEW!",Comparison!U436,"")</f>
        <v/>
      </c>
      <c r="E436" t="str">
        <f ca="1">IF(ISREF(INDIRECT(CONCATENATE($J$1,"!$A$1"))),IF(Comparison!AA436=0,"",IF(COUNTIF(INDIRECT(CONCATENATE($J$1,"!$I$2")):INDIRECT(CONCATENATE($J$1,"!$I$1001")),Comparison!AA436)=0,"NEW!","")),"CUD Name!")</f>
        <v/>
      </c>
      <c r="F436" t="str">
        <f ca="1">IF(($E436="NEW!"),IF(COUNTIF(Comparison!#REF!,Comparison!AA436)=0,"Not Found",MATCH(Comparison!AA436,Comparison!#REF!,0)+1),"")</f>
        <v/>
      </c>
      <c r="G436" t="str">
        <f t="shared" ca="1" si="6"/>
        <v/>
      </c>
    </row>
    <row r="437" spans="1:7" x14ac:dyDescent="0.25">
      <c r="A437" t="str">
        <f ca="1">IF($E437="NEW!",Comparison!S437,"")</f>
        <v/>
      </c>
      <c r="B437" t="str">
        <f ca="1">IF($E437="NEW!",Comparison!T437,"")</f>
        <v/>
      </c>
      <c r="C437" t="str">
        <f ca="1">IF($E437="NEW!",Comparison!U437,"")</f>
        <v/>
      </c>
      <c r="E437" t="str">
        <f ca="1">IF(ISREF(INDIRECT(CONCATENATE($J$1,"!$A$1"))),IF(Comparison!AA437=0,"",IF(COUNTIF(INDIRECT(CONCATENATE($J$1,"!$I$2")):INDIRECT(CONCATENATE($J$1,"!$I$1001")),Comparison!AA437)=0,"NEW!","")),"CUD Name!")</f>
        <v/>
      </c>
      <c r="F437" t="str">
        <f ca="1">IF(($E437="NEW!"),IF(COUNTIF(Comparison!#REF!,Comparison!AA437)=0,"Not Found",MATCH(Comparison!AA437,Comparison!#REF!,0)+1),"")</f>
        <v/>
      </c>
      <c r="G437" t="str">
        <f t="shared" ca="1" si="6"/>
        <v/>
      </c>
    </row>
    <row r="438" spans="1:7" x14ac:dyDescent="0.25">
      <c r="A438" t="str">
        <f ca="1">IF($E438="NEW!",Comparison!S438,"")</f>
        <v/>
      </c>
      <c r="B438" t="str">
        <f ca="1">IF($E438="NEW!",Comparison!T438,"")</f>
        <v/>
      </c>
      <c r="C438" t="str">
        <f ca="1">IF($E438="NEW!",Comparison!U438,"")</f>
        <v/>
      </c>
      <c r="E438" t="str">
        <f ca="1">IF(ISREF(INDIRECT(CONCATENATE($J$1,"!$A$1"))),IF(Comparison!AA438=0,"",IF(COUNTIF(INDIRECT(CONCATENATE($J$1,"!$I$2")):INDIRECT(CONCATENATE($J$1,"!$I$1001")),Comparison!AA438)=0,"NEW!","")),"CUD Name!")</f>
        <v/>
      </c>
      <c r="F438" t="str">
        <f ca="1">IF(($E438="NEW!"),IF(COUNTIF(Comparison!#REF!,Comparison!AA438)=0,"Not Found",MATCH(Comparison!AA438,Comparison!#REF!,0)+1),"")</f>
        <v/>
      </c>
      <c r="G438" t="str">
        <f t="shared" ca="1" si="6"/>
        <v/>
      </c>
    </row>
    <row r="439" spans="1:7" x14ac:dyDescent="0.25">
      <c r="A439" t="str">
        <f ca="1">IF($E439="NEW!",Comparison!S439,"")</f>
        <v/>
      </c>
      <c r="B439" t="str">
        <f ca="1">IF($E439="NEW!",Comparison!T439,"")</f>
        <v/>
      </c>
      <c r="C439" t="str">
        <f ca="1">IF($E439="NEW!",Comparison!U439,"")</f>
        <v/>
      </c>
      <c r="E439" t="str">
        <f ca="1">IF(ISREF(INDIRECT(CONCATENATE($J$1,"!$A$1"))),IF(Comparison!AA439=0,"",IF(COUNTIF(INDIRECT(CONCATENATE($J$1,"!$I$2")):INDIRECT(CONCATENATE($J$1,"!$I$1001")),Comparison!AA439)=0,"NEW!","")),"CUD Name!")</f>
        <v/>
      </c>
      <c r="F439" t="str">
        <f ca="1">IF(($E439="NEW!"),IF(COUNTIF(Comparison!#REF!,Comparison!AA439)=0,"Not Found",MATCH(Comparison!AA439,Comparison!#REF!,0)+1),"")</f>
        <v/>
      </c>
      <c r="G439" t="str">
        <f t="shared" ca="1" si="6"/>
        <v/>
      </c>
    </row>
    <row r="440" spans="1:7" x14ac:dyDescent="0.25">
      <c r="A440" t="str">
        <f ca="1">IF($E440="NEW!",Comparison!S440,"")</f>
        <v/>
      </c>
      <c r="B440" t="str">
        <f ca="1">IF($E440="NEW!",Comparison!T440,"")</f>
        <v/>
      </c>
      <c r="C440" t="str">
        <f ca="1">IF($E440="NEW!",Comparison!U440,"")</f>
        <v/>
      </c>
      <c r="E440" t="str">
        <f ca="1">IF(ISREF(INDIRECT(CONCATENATE($J$1,"!$A$1"))),IF(Comparison!AA440=0,"",IF(COUNTIF(INDIRECT(CONCATENATE($J$1,"!$I$2")):INDIRECT(CONCATENATE($J$1,"!$I$1001")),Comparison!AA440)=0,"NEW!","")),"CUD Name!")</f>
        <v/>
      </c>
      <c r="F440" t="str">
        <f ca="1">IF(($E440="NEW!"),IF(COUNTIF(Comparison!#REF!,Comparison!AA440)=0,"Not Found",MATCH(Comparison!AA440,Comparison!#REF!,0)+1),"")</f>
        <v/>
      </c>
      <c r="G440" t="str">
        <f t="shared" ca="1" si="6"/>
        <v/>
      </c>
    </row>
    <row r="441" spans="1:7" x14ac:dyDescent="0.25">
      <c r="A441" t="str">
        <f ca="1">IF($E441="NEW!",Comparison!S441,"")</f>
        <v/>
      </c>
      <c r="B441" t="str">
        <f ca="1">IF($E441="NEW!",Comparison!T441,"")</f>
        <v/>
      </c>
      <c r="C441" t="str">
        <f ca="1">IF($E441="NEW!",Comparison!U441,"")</f>
        <v/>
      </c>
      <c r="E441" t="str">
        <f ca="1">IF(ISREF(INDIRECT(CONCATENATE($J$1,"!$A$1"))),IF(Comparison!AA441=0,"",IF(COUNTIF(INDIRECT(CONCATENATE($J$1,"!$I$2")):INDIRECT(CONCATENATE($J$1,"!$I$1001")),Comparison!AA441)=0,"NEW!","")),"CUD Name!")</f>
        <v/>
      </c>
      <c r="F441" t="str">
        <f ca="1">IF(($E441="NEW!"),IF(COUNTIF(Comparison!#REF!,Comparison!AA441)=0,"Not Found",MATCH(Comparison!AA441,Comparison!#REF!,0)+1),"")</f>
        <v/>
      </c>
      <c r="G441" t="str">
        <f t="shared" ca="1" si="6"/>
        <v/>
      </c>
    </row>
    <row r="442" spans="1:7" x14ac:dyDescent="0.25">
      <c r="A442" t="str">
        <f ca="1">IF($E442="NEW!",Comparison!S442,"")</f>
        <v/>
      </c>
      <c r="B442" t="str">
        <f ca="1">IF($E442="NEW!",Comparison!T442,"")</f>
        <v/>
      </c>
      <c r="C442" t="str">
        <f ca="1">IF($E442="NEW!",Comparison!U442,"")</f>
        <v/>
      </c>
      <c r="E442" t="str">
        <f ca="1">IF(ISREF(INDIRECT(CONCATENATE($J$1,"!$A$1"))),IF(Comparison!AA442=0,"",IF(COUNTIF(INDIRECT(CONCATENATE($J$1,"!$I$2")):INDIRECT(CONCATENATE($J$1,"!$I$1001")),Comparison!AA442)=0,"NEW!","")),"CUD Name!")</f>
        <v/>
      </c>
      <c r="F442" t="str">
        <f ca="1">IF(($E442="NEW!"),IF(COUNTIF(Comparison!#REF!,Comparison!AA442)=0,"Not Found",MATCH(Comparison!AA442,Comparison!#REF!,0)+1),"")</f>
        <v/>
      </c>
      <c r="G442" t="str">
        <f t="shared" ca="1" si="6"/>
        <v/>
      </c>
    </row>
    <row r="443" spans="1:7" x14ac:dyDescent="0.25">
      <c r="A443" t="str">
        <f ca="1">IF($E443="NEW!",Comparison!S443,"")</f>
        <v/>
      </c>
      <c r="B443" t="str">
        <f ca="1">IF($E443="NEW!",Comparison!T443,"")</f>
        <v/>
      </c>
      <c r="C443" t="str">
        <f ca="1">IF($E443="NEW!",Comparison!U443,"")</f>
        <v/>
      </c>
      <c r="E443" t="str">
        <f ca="1">IF(ISREF(INDIRECT(CONCATENATE($J$1,"!$A$1"))),IF(Comparison!AA443=0,"",IF(COUNTIF(INDIRECT(CONCATENATE($J$1,"!$I$2")):INDIRECT(CONCATENATE($J$1,"!$I$1001")),Comparison!AA443)=0,"NEW!","")),"CUD Name!")</f>
        <v/>
      </c>
      <c r="F443" t="str">
        <f ca="1">IF(($E443="NEW!"),IF(COUNTIF(Comparison!#REF!,Comparison!AA443)=0,"Not Found",MATCH(Comparison!AA443,Comparison!#REF!,0)+1),"")</f>
        <v/>
      </c>
      <c r="G443" t="str">
        <f t="shared" ca="1" si="6"/>
        <v/>
      </c>
    </row>
    <row r="444" spans="1:7" x14ac:dyDescent="0.25">
      <c r="A444" t="str">
        <f ca="1">IF($E444="NEW!",Comparison!S444,"")</f>
        <v/>
      </c>
      <c r="B444" t="str">
        <f ca="1">IF($E444="NEW!",Comparison!T444,"")</f>
        <v/>
      </c>
      <c r="C444" t="str">
        <f ca="1">IF($E444="NEW!",Comparison!U444,"")</f>
        <v/>
      </c>
      <c r="E444" t="str">
        <f ca="1">IF(ISREF(INDIRECT(CONCATENATE($J$1,"!$A$1"))),IF(Comparison!AA444=0,"",IF(COUNTIF(INDIRECT(CONCATENATE($J$1,"!$I$2")):INDIRECT(CONCATENATE($J$1,"!$I$1001")),Comparison!AA444)=0,"NEW!","")),"CUD Name!")</f>
        <v/>
      </c>
      <c r="F444" t="str">
        <f ca="1">IF(($E444="NEW!"),IF(COUNTIF(Comparison!#REF!,Comparison!AA444)=0,"Not Found",MATCH(Comparison!AA444,Comparison!#REF!,0)+1),"")</f>
        <v/>
      </c>
      <c r="G444" t="str">
        <f t="shared" ca="1" si="6"/>
        <v/>
      </c>
    </row>
    <row r="445" spans="1:7" x14ac:dyDescent="0.25">
      <c r="A445" t="str">
        <f ca="1">IF($E445="NEW!",Comparison!S445,"")</f>
        <v/>
      </c>
      <c r="B445" t="str">
        <f ca="1">IF($E445="NEW!",Comparison!T445,"")</f>
        <v/>
      </c>
      <c r="C445" t="str">
        <f ca="1">IF($E445="NEW!",Comparison!U445,"")</f>
        <v/>
      </c>
      <c r="E445" t="str">
        <f ca="1">IF(ISREF(INDIRECT(CONCATENATE($J$1,"!$A$1"))),IF(Comparison!AA445=0,"",IF(COUNTIF(INDIRECT(CONCATENATE($J$1,"!$I$2")):INDIRECT(CONCATENATE($J$1,"!$I$1001")),Comparison!AA445)=0,"NEW!","")),"CUD Name!")</f>
        <v/>
      </c>
      <c r="F445" t="str">
        <f ca="1">IF(($E445="NEW!"),IF(COUNTIF(Comparison!#REF!,Comparison!AA445)=0,"Not Found",MATCH(Comparison!AA445,Comparison!#REF!,0)+1),"")</f>
        <v/>
      </c>
      <c r="G445" t="str">
        <f t="shared" ca="1" si="6"/>
        <v/>
      </c>
    </row>
    <row r="446" spans="1:7" x14ac:dyDescent="0.25">
      <c r="A446" t="str">
        <f ca="1">IF($E446="NEW!",Comparison!S446,"")</f>
        <v/>
      </c>
      <c r="B446" t="str">
        <f ca="1">IF($E446="NEW!",Comparison!T446,"")</f>
        <v/>
      </c>
      <c r="C446" t="str">
        <f ca="1">IF($E446="NEW!",Comparison!U446,"")</f>
        <v/>
      </c>
      <c r="E446" t="str">
        <f ca="1">IF(ISREF(INDIRECT(CONCATENATE($J$1,"!$A$1"))),IF(Comparison!AA446=0,"",IF(COUNTIF(INDIRECT(CONCATENATE($J$1,"!$I$2")):INDIRECT(CONCATENATE($J$1,"!$I$1001")),Comparison!AA446)=0,"NEW!","")),"CUD Name!")</f>
        <v/>
      </c>
      <c r="F446" t="str">
        <f ca="1">IF(($E446="NEW!"),IF(COUNTIF(Comparison!#REF!,Comparison!AA446)=0,"Not Found",MATCH(Comparison!AA446,Comparison!#REF!,0)+1),"")</f>
        <v/>
      </c>
      <c r="G446" t="str">
        <f t="shared" ca="1" si="6"/>
        <v/>
      </c>
    </row>
    <row r="447" spans="1:7" x14ac:dyDescent="0.25">
      <c r="A447" t="str">
        <f ca="1">IF($E447="NEW!",Comparison!S447,"")</f>
        <v/>
      </c>
      <c r="B447" t="str">
        <f ca="1">IF($E447="NEW!",Comparison!T447,"")</f>
        <v/>
      </c>
      <c r="C447" t="str">
        <f ca="1">IF($E447="NEW!",Comparison!U447,"")</f>
        <v/>
      </c>
      <c r="E447" t="str">
        <f ca="1">IF(ISREF(INDIRECT(CONCATENATE($J$1,"!$A$1"))),IF(Comparison!AA447=0,"",IF(COUNTIF(INDIRECT(CONCATENATE($J$1,"!$I$2")):INDIRECT(CONCATENATE($J$1,"!$I$1001")),Comparison!AA447)=0,"NEW!","")),"CUD Name!")</f>
        <v/>
      </c>
      <c r="F447" t="str">
        <f ca="1">IF(($E447="NEW!"),IF(COUNTIF(Comparison!#REF!,Comparison!AA447)=0,"Not Found",MATCH(Comparison!AA447,Comparison!#REF!,0)+1),"")</f>
        <v/>
      </c>
      <c r="G447" t="str">
        <f t="shared" ca="1" si="6"/>
        <v/>
      </c>
    </row>
    <row r="448" spans="1:7" x14ac:dyDescent="0.25">
      <c r="A448" t="str">
        <f ca="1">IF($E448="NEW!",Comparison!S448,"")</f>
        <v/>
      </c>
      <c r="B448" t="str">
        <f ca="1">IF($E448="NEW!",Comparison!T448,"")</f>
        <v/>
      </c>
      <c r="C448" t="str">
        <f ca="1">IF($E448="NEW!",Comparison!U448,"")</f>
        <v/>
      </c>
      <c r="E448" t="str">
        <f ca="1">IF(ISREF(INDIRECT(CONCATENATE($J$1,"!$A$1"))),IF(Comparison!AA448=0,"",IF(COUNTIF(INDIRECT(CONCATENATE($J$1,"!$I$2")):INDIRECT(CONCATENATE($J$1,"!$I$1001")),Comparison!AA448)=0,"NEW!","")),"CUD Name!")</f>
        <v/>
      </c>
      <c r="F448" t="str">
        <f ca="1">IF(($E448="NEW!"),IF(COUNTIF(Comparison!#REF!,Comparison!AA448)=0,"Not Found",MATCH(Comparison!AA448,Comparison!#REF!,0)+1),"")</f>
        <v/>
      </c>
      <c r="G448" t="str">
        <f t="shared" ca="1" si="6"/>
        <v/>
      </c>
    </row>
    <row r="449" spans="1:7" x14ac:dyDescent="0.25">
      <c r="A449" t="str">
        <f ca="1">IF($E449="NEW!",Comparison!S449,"")</f>
        <v/>
      </c>
      <c r="B449" t="str">
        <f ca="1">IF($E449="NEW!",Comparison!T449,"")</f>
        <v/>
      </c>
      <c r="C449" t="str">
        <f ca="1">IF($E449="NEW!",Comparison!U449,"")</f>
        <v/>
      </c>
      <c r="E449" t="str">
        <f ca="1">IF(ISREF(INDIRECT(CONCATENATE($J$1,"!$A$1"))),IF(Comparison!AA449=0,"",IF(COUNTIF(INDIRECT(CONCATENATE($J$1,"!$I$2")):INDIRECT(CONCATENATE($J$1,"!$I$1001")),Comparison!AA449)=0,"NEW!","")),"CUD Name!")</f>
        <v/>
      </c>
      <c r="F449" t="str">
        <f ca="1">IF(($E449="NEW!"),IF(COUNTIF(Comparison!#REF!,Comparison!AA449)=0,"Not Found",MATCH(Comparison!AA449,Comparison!#REF!,0)+1),"")</f>
        <v/>
      </c>
      <c r="G449" t="str">
        <f t="shared" ca="1" si="6"/>
        <v/>
      </c>
    </row>
    <row r="450" spans="1:7" x14ac:dyDescent="0.25">
      <c r="A450" t="str">
        <f ca="1">IF($E450="NEW!",Comparison!S450,"")</f>
        <v/>
      </c>
      <c r="B450" t="str">
        <f ca="1">IF($E450="NEW!",Comparison!T450,"")</f>
        <v/>
      </c>
      <c r="C450" t="str">
        <f ca="1">IF($E450="NEW!",Comparison!U450,"")</f>
        <v/>
      </c>
      <c r="E450" t="str">
        <f ca="1">IF(ISREF(INDIRECT(CONCATENATE($J$1,"!$A$1"))),IF(Comparison!AA450=0,"",IF(COUNTIF(INDIRECT(CONCATENATE($J$1,"!$I$2")):INDIRECT(CONCATENATE($J$1,"!$I$1001")),Comparison!AA450)=0,"NEW!","")),"CUD Name!")</f>
        <v/>
      </c>
      <c r="F450" t="str">
        <f ca="1">IF(($E450="NEW!"),IF(COUNTIF(Comparison!#REF!,Comparison!AA450)=0,"Not Found",MATCH(Comparison!AA450,Comparison!#REF!,0)+1),"")</f>
        <v/>
      </c>
      <c r="G450" t="str">
        <f t="shared" ca="1" si="6"/>
        <v/>
      </c>
    </row>
    <row r="451" spans="1:7" x14ac:dyDescent="0.25">
      <c r="A451" t="str">
        <f ca="1">IF($E451="NEW!",Comparison!S451,"")</f>
        <v/>
      </c>
      <c r="B451" t="str">
        <f ca="1">IF($E451="NEW!",Comparison!T451,"")</f>
        <v/>
      </c>
      <c r="C451" t="str">
        <f ca="1">IF($E451="NEW!",Comparison!U451,"")</f>
        <v/>
      </c>
      <c r="E451" t="str">
        <f ca="1">IF(ISREF(INDIRECT(CONCATENATE($J$1,"!$A$1"))),IF(Comparison!AA451=0,"",IF(COUNTIF(INDIRECT(CONCATENATE($J$1,"!$I$2")):INDIRECT(CONCATENATE($J$1,"!$I$1001")),Comparison!AA451)=0,"NEW!","")),"CUD Name!")</f>
        <v/>
      </c>
      <c r="F451" t="str">
        <f ca="1">IF(($E451="NEW!"),IF(COUNTIF(Comparison!#REF!,Comparison!AA451)=0,"Not Found",MATCH(Comparison!AA451,Comparison!#REF!,0)+1),"")</f>
        <v/>
      </c>
      <c r="G451" t="str">
        <f t="shared" ref="G451:G514" ca="1" si="7">IF($E451&lt;&gt;"NEW!","",IF(F451="Not Found","Check AY",IF((INDIRECT(CONCATENATE("Comparison!AQ",F451))="Not Found")*(INDIRECT(CONCATENATE("Comparison!L",F451))&lt;&gt;""),"Check Override",INDIRECT(CONCATENATE("Comparison!AQ",F451)))))</f>
        <v/>
      </c>
    </row>
    <row r="452" spans="1:7" x14ac:dyDescent="0.25">
      <c r="A452" t="str">
        <f ca="1">IF($E452="NEW!",Comparison!S452,"")</f>
        <v/>
      </c>
      <c r="B452" t="str">
        <f ca="1">IF($E452="NEW!",Comparison!T452,"")</f>
        <v/>
      </c>
      <c r="C452" t="str">
        <f ca="1">IF($E452="NEW!",Comparison!U452,"")</f>
        <v/>
      </c>
      <c r="E452" t="str">
        <f ca="1">IF(ISREF(INDIRECT(CONCATENATE($J$1,"!$A$1"))),IF(Comparison!AA452=0,"",IF(COUNTIF(INDIRECT(CONCATENATE($J$1,"!$I$2")):INDIRECT(CONCATENATE($J$1,"!$I$1001")),Comparison!AA452)=0,"NEW!","")),"CUD Name!")</f>
        <v/>
      </c>
      <c r="F452" t="str">
        <f ca="1">IF(($E452="NEW!"),IF(COUNTIF(Comparison!#REF!,Comparison!AA452)=0,"Not Found",MATCH(Comparison!AA452,Comparison!#REF!,0)+1),"")</f>
        <v/>
      </c>
      <c r="G452" t="str">
        <f t="shared" ca="1" si="7"/>
        <v/>
      </c>
    </row>
    <row r="453" spans="1:7" x14ac:dyDescent="0.25">
      <c r="A453" t="str">
        <f ca="1">IF($E453="NEW!",Comparison!S453,"")</f>
        <v/>
      </c>
      <c r="B453" t="str">
        <f ca="1">IF($E453="NEW!",Comparison!T453,"")</f>
        <v/>
      </c>
      <c r="C453" t="str">
        <f ca="1">IF($E453="NEW!",Comparison!U453,"")</f>
        <v/>
      </c>
      <c r="E453" t="str">
        <f ca="1">IF(ISREF(INDIRECT(CONCATENATE($J$1,"!$A$1"))),IF(Comparison!AA453=0,"",IF(COUNTIF(INDIRECT(CONCATENATE($J$1,"!$I$2")):INDIRECT(CONCATENATE($J$1,"!$I$1001")),Comparison!AA453)=0,"NEW!","")),"CUD Name!")</f>
        <v/>
      </c>
      <c r="F453" t="str">
        <f ca="1">IF(($E453="NEW!"),IF(COUNTIF(Comparison!#REF!,Comparison!AA453)=0,"Not Found",MATCH(Comparison!AA453,Comparison!#REF!,0)+1),"")</f>
        <v/>
      </c>
      <c r="G453" t="str">
        <f t="shared" ca="1" si="7"/>
        <v/>
      </c>
    </row>
    <row r="454" spans="1:7" x14ac:dyDescent="0.25">
      <c r="A454" t="str">
        <f ca="1">IF($E454="NEW!",Comparison!S454,"")</f>
        <v/>
      </c>
      <c r="B454" t="str">
        <f ca="1">IF($E454="NEW!",Comparison!T454,"")</f>
        <v/>
      </c>
      <c r="C454" t="str">
        <f ca="1">IF($E454="NEW!",Comparison!U454,"")</f>
        <v/>
      </c>
      <c r="E454" t="str">
        <f ca="1">IF(ISREF(INDIRECT(CONCATENATE($J$1,"!$A$1"))),IF(Comparison!AA454=0,"",IF(COUNTIF(INDIRECT(CONCATENATE($J$1,"!$I$2")):INDIRECT(CONCATENATE($J$1,"!$I$1001")),Comparison!AA454)=0,"NEW!","")),"CUD Name!")</f>
        <v/>
      </c>
      <c r="F454" t="str">
        <f ca="1">IF(($E454="NEW!"),IF(COUNTIF(Comparison!#REF!,Comparison!AA454)=0,"Not Found",MATCH(Comparison!AA454,Comparison!#REF!,0)+1),"")</f>
        <v/>
      </c>
      <c r="G454" t="str">
        <f t="shared" ca="1" si="7"/>
        <v/>
      </c>
    </row>
    <row r="455" spans="1:7" x14ac:dyDescent="0.25">
      <c r="A455" t="str">
        <f ca="1">IF($E455="NEW!",Comparison!S455,"")</f>
        <v/>
      </c>
      <c r="B455" t="str">
        <f ca="1">IF($E455="NEW!",Comparison!T455,"")</f>
        <v/>
      </c>
      <c r="C455" t="str">
        <f ca="1">IF($E455="NEW!",Comparison!U455,"")</f>
        <v/>
      </c>
      <c r="E455" t="str">
        <f ca="1">IF(ISREF(INDIRECT(CONCATENATE($J$1,"!$A$1"))),IF(Comparison!AA455=0,"",IF(COUNTIF(INDIRECT(CONCATENATE($J$1,"!$I$2")):INDIRECT(CONCATENATE($J$1,"!$I$1001")),Comparison!AA455)=0,"NEW!","")),"CUD Name!")</f>
        <v/>
      </c>
      <c r="F455" t="str">
        <f ca="1">IF(($E455="NEW!"),IF(COUNTIF(Comparison!#REF!,Comparison!AA455)=0,"Not Found",MATCH(Comparison!AA455,Comparison!#REF!,0)+1),"")</f>
        <v/>
      </c>
      <c r="G455" t="str">
        <f t="shared" ca="1" si="7"/>
        <v/>
      </c>
    </row>
    <row r="456" spans="1:7" x14ac:dyDescent="0.25">
      <c r="A456" t="str">
        <f ca="1">IF($E456="NEW!",Comparison!S456,"")</f>
        <v/>
      </c>
      <c r="B456" t="str">
        <f ca="1">IF($E456="NEW!",Comparison!T456,"")</f>
        <v/>
      </c>
      <c r="C456" t="str">
        <f ca="1">IF($E456="NEW!",Comparison!U456,"")</f>
        <v/>
      </c>
      <c r="E456" t="str">
        <f ca="1">IF(ISREF(INDIRECT(CONCATENATE($J$1,"!$A$1"))),IF(Comparison!AA456=0,"",IF(COUNTIF(INDIRECT(CONCATENATE($J$1,"!$I$2")):INDIRECT(CONCATENATE($J$1,"!$I$1001")),Comparison!AA456)=0,"NEW!","")),"CUD Name!")</f>
        <v/>
      </c>
      <c r="F456" t="str">
        <f ca="1">IF(($E456="NEW!"),IF(COUNTIF(Comparison!#REF!,Comparison!AA456)=0,"Not Found",MATCH(Comparison!AA456,Comparison!#REF!,0)+1),"")</f>
        <v/>
      </c>
      <c r="G456" t="str">
        <f t="shared" ca="1" si="7"/>
        <v/>
      </c>
    </row>
    <row r="457" spans="1:7" x14ac:dyDescent="0.25">
      <c r="A457" t="str">
        <f ca="1">IF($E457="NEW!",Comparison!S457,"")</f>
        <v/>
      </c>
      <c r="B457" t="str">
        <f ca="1">IF($E457="NEW!",Comparison!T457,"")</f>
        <v/>
      </c>
      <c r="C457" t="str">
        <f ca="1">IF($E457="NEW!",Comparison!U457,"")</f>
        <v/>
      </c>
      <c r="E457" t="str">
        <f ca="1">IF(ISREF(INDIRECT(CONCATENATE($J$1,"!$A$1"))),IF(Comparison!AA457=0,"",IF(COUNTIF(INDIRECT(CONCATENATE($J$1,"!$I$2")):INDIRECT(CONCATENATE($J$1,"!$I$1001")),Comparison!AA457)=0,"NEW!","")),"CUD Name!")</f>
        <v/>
      </c>
      <c r="F457" t="str">
        <f ca="1">IF(($E457="NEW!"),IF(COUNTIF(Comparison!#REF!,Comparison!AA457)=0,"Not Found",MATCH(Comparison!AA457,Comparison!#REF!,0)+1),"")</f>
        <v/>
      </c>
      <c r="G457" t="str">
        <f t="shared" ca="1" si="7"/>
        <v/>
      </c>
    </row>
    <row r="458" spans="1:7" x14ac:dyDescent="0.25">
      <c r="A458" t="str">
        <f ca="1">IF($E458="NEW!",Comparison!S458,"")</f>
        <v/>
      </c>
      <c r="B458" t="str">
        <f ca="1">IF($E458="NEW!",Comparison!T458,"")</f>
        <v/>
      </c>
      <c r="C458" t="str">
        <f ca="1">IF($E458="NEW!",Comparison!U458,"")</f>
        <v/>
      </c>
      <c r="E458" t="str">
        <f ca="1">IF(ISREF(INDIRECT(CONCATENATE($J$1,"!$A$1"))),IF(Comparison!AA458=0,"",IF(COUNTIF(INDIRECT(CONCATENATE($J$1,"!$I$2")):INDIRECT(CONCATENATE($J$1,"!$I$1001")),Comparison!AA458)=0,"NEW!","")),"CUD Name!")</f>
        <v/>
      </c>
      <c r="F458" t="str">
        <f ca="1">IF(($E458="NEW!"),IF(COUNTIF(Comparison!#REF!,Comparison!AA458)=0,"Not Found",MATCH(Comparison!AA458,Comparison!#REF!,0)+1),"")</f>
        <v/>
      </c>
      <c r="G458" t="str">
        <f t="shared" ca="1" si="7"/>
        <v/>
      </c>
    </row>
    <row r="459" spans="1:7" x14ac:dyDescent="0.25">
      <c r="A459" t="str">
        <f ca="1">IF($E459="NEW!",Comparison!S459,"")</f>
        <v/>
      </c>
      <c r="B459" t="str">
        <f ca="1">IF($E459="NEW!",Comparison!T459,"")</f>
        <v/>
      </c>
      <c r="C459" t="str">
        <f ca="1">IF($E459="NEW!",Comparison!U459,"")</f>
        <v/>
      </c>
      <c r="E459" t="str">
        <f ca="1">IF(ISREF(INDIRECT(CONCATENATE($J$1,"!$A$1"))),IF(Comparison!AA459=0,"",IF(COUNTIF(INDIRECT(CONCATENATE($J$1,"!$I$2")):INDIRECT(CONCATENATE($J$1,"!$I$1001")),Comparison!AA459)=0,"NEW!","")),"CUD Name!")</f>
        <v/>
      </c>
      <c r="F459" t="str">
        <f ca="1">IF(($E459="NEW!"),IF(COUNTIF(Comparison!#REF!,Comparison!AA459)=0,"Not Found",MATCH(Comparison!AA459,Comparison!#REF!,0)+1),"")</f>
        <v/>
      </c>
      <c r="G459" t="str">
        <f t="shared" ca="1" si="7"/>
        <v/>
      </c>
    </row>
    <row r="460" spans="1:7" x14ac:dyDescent="0.25">
      <c r="A460" t="str">
        <f ca="1">IF($E460="NEW!",Comparison!S460,"")</f>
        <v/>
      </c>
      <c r="B460" t="str">
        <f ca="1">IF($E460="NEW!",Comparison!T460,"")</f>
        <v/>
      </c>
      <c r="C460" t="str">
        <f ca="1">IF($E460="NEW!",Comparison!U460,"")</f>
        <v/>
      </c>
      <c r="E460" t="str">
        <f ca="1">IF(ISREF(INDIRECT(CONCATENATE($J$1,"!$A$1"))),IF(Comparison!AA460=0,"",IF(COUNTIF(INDIRECT(CONCATENATE($J$1,"!$I$2")):INDIRECT(CONCATENATE($J$1,"!$I$1001")),Comparison!AA460)=0,"NEW!","")),"CUD Name!")</f>
        <v/>
      </c>
      <c r="F460" t="str">
        <f ca="1">IF(($E460="NEW!"),IF(COUNTIF(Comparison!#REF!,Comparison!AA460)=0,"Not Found",MATCH(Comparison!AA460,Comparison!#REF!,0)+1),"")</f>
        <v/>
      </c>
      <c r="G460" t="str">
        <f t="shared" ca="1" si="7"/>
        <v/>
      </c>
    </row>
    <row r="461" spans="1:7" x14ac:dyDescent="0.25">
      <c r="A461" t="str">
        <f ca="1">IF($E461="NEW!",Comparison!S461,"")</f>
        <v/>
      </c>
      <c r="B461" t="str">
        <f ca="1">IF($E461="NEW!",Comparison!T461,"")</f>
        <v/>
      </c>
      <c r="C461" t="str">
        <f ca="1">IF($E461="NEW!",Comparison!U461,"")</f>
        <v/>
      </c>
      <c r="E461" t="str">
        <f ca="1">IF(ISREF(INDIRECT(CONCATENATE($J$1,"!$A$1"))),IF(Comparison!AA461=0,"",IF(COUNTIF(INDIRECT(CONCATENATE($J$1,"!$I$2")):INDIRECT(CONCATENATE($J$1,"!$I$1001")),Comparison!AA461)=0,"NEW!","")),"CUD Name!")</f>
        <v/>
      </c>
      <c r="F461" t="str">
        <f ca="1">IF(($E461="NEW!"),IF(COUNTIF(Comparison!#REF!,Comparison!AA461)=0,"Not Found",MATCH(Comparison!AA461,Comparison!#REF!,0)+1),"")</f>
        <v/>
      </c>
      <c r="G461" t="str">
        <f t="shared" ca="1" si="7"/>
        <v/>
      </c>
    </row>
    <row r="462" spans="1:7" x14ac:dyDescent="0.25">
      <c r="A462" t="str">
        <f ca="1">IF($E462="NEW!",Comparison!S462,"")</f>
        <v/>
      </c>
      <c r="B462" t="str">
        <f ca="1">IF($E462="NEW!",Comparison!T462,"")</f>
        <v/>
      </c>
      <c r="C462" t="str">
        <f ca="1">IF($E462="NEW!",Comparison!U462,"")</f>
        <v/>
      </c>
      <c r="E462" t="str">
        <f ca="1">IF(ISREF(INDIRECT(CONCATENATE($J$1,"!$A$1"))),IF(Comparison!AA462=0,"",IF(COUNTIF(INDIRECT(CONCATENATE($J$1,"!$I$2")):INDIRECT(CONCATENATE($J$1,"!$I$1001")),Comparison!AA462)=0,"NEW!","")),"CUD Name!")</f>
        <v/>
      </c>
      <c r="F462" t="str">
        <f ca="1">IF(($E462="NEW!"),IF(COUNTIF(Comparison!#REF!,Comparison!AA462)=0,"Not Found",MATCH(Comparison!AA462,Comparison!#REF!,0)+1),"")</f>
        <v/>
      </c>
      <c r="G462" t="str">
        <f t="shared" ca="1" si="7"/>
        <v/>
      </c>
    </row>
    <row r="463" spans="1:7" x14ac:dyDescent="0.25">
      <c r="A463" t="str">
        <f ca="1">IF($E463="NEW!",Comparison!S463,"")</f>
        <v/>
      </c>
      <c r="B463" t="str">
        <f ca="1">IF($E463="NEW!",Comparison!T463,"")</f>
        <v/>
      </c>
      <c r="C463" t="str">
        <f ca="1">IF($E463="NEW!",Comparison!U463,"")</f>
        <v/>
      </c>
      <c r="E463" t="str">
        <f ca="1">IF(ISREF(INDIRECT(CONCATENATE($J$1,"!$A$1"))),IF(Comparison!AA463=0,"",IF(COUNTIF(INDIRECT(CONCATENATE($J$1,"!$I$2")):INDIRECT(CONCATENATE($J$1,"!$I$1001")),Comparison!AA463)=0,"NEW!","")),"CUD Name!")</f>
        <v/>
      </c>
      <c r="F463" t="str">
        <f ca="1">IF(($E463="NEW!"),IF(COUNTIF(Comparison!#REF!,Comparison!AA463)=0,"Not Found",MATCH(Comparison!AA463,Comparison!#REF!,0)+1),"")</f>
        <v/>
      </c>
      <c r="G463" t="str">
        <f t="shared" ca="1" si="7"/>
        <v/>
      </c>
    </row>
    <row r="464" spans="1:7" x14ac:dyDescent="0.25">
      <c r="A464" t="str">
        <f ca="1">IF($E464="NEW!",Comparison!S464,"")</f>
        <v/>
      </c>
      <c r="B464" t="str">
        <f ca="1">IF($E464="NEW!",Comparison!T464,"")</f>
        <v/>
      </c>
      <c r="C464" t="str">
        <f ca="1">IF($E464="NEW!",Comparison!U464,"")</f>
        <v/>
      </c>
      <c r="E464" t="str">
        <f ca="1">IF(ISREF(INDIRECT(CONCATENATE($J$1,"!$A$1"))),IF(Comparison!AA464=0,"",IF(COUNTIF(INDIRECT(CONCATENATE($J$1,"!$I$2")):INDIRECT(CONCATENATE($J$1,"!$I$1001")),Comparison!AA464)=0,"NEW!","")),"CUD Name!")</f>
        <v/>
      </c>
      <c r="F464" t="str">
        <f ca="1">IF(($E464="NEW!"),IF(COUNTIF(Comparison!#REF!,Comparison!AA464)=0,"Not Found",MATCH(Comparison!AA464,Comparison!#REF!,0)+1),"")</f>
        <v/>
      </c>
      <c r="G464" t="str">
        <f t="shared" ca="1" si="7"/>
        <v/>
      </c>
    </row>
    <row r="465" spans="1:7" x14ac:dyDescent="0.25">
      <c r="A465" t="str">
        <f ca="1">IF($E465="NEW!",Comparison!S465,"")</f>
        <v/>
      </c>
      <c r="B465" t="str">
        <f ca="1">IF($E465="NEW!",Comparison!T465,"")</f>
        <v/>
      </c>
      <c r="C465" t="str">
        <f ca="1">IF($E465="NEW!",Comparison!U465,"")</f>
        <v/>
      </c>
      <c r="E465" t="str">
        <f ca="1">IF(ISREF(INDIRECT(CONCATENATE($J$1,"!$A$1"))),IF(Comparison!AA465=0,"",IF(COUNTIF(INDIRECT(CONCATENATE($J$1,"!$I$2")):INDIRECT(CONCATENATE($J$1,"!$I$1001")),Comparison!AA465)=0,"NEW!","")),"CUD Name!")</f>
        <v/>
      </c>
      <c r="F465" t="str">
        <f ca="1">IF(($E465="NEW!"),IF(COUNTIF(Comparison!#REF!,Comparison!AA465)=0,"Not Found",MATCH(Comparison!AA465,Comparison!#REF!,0)+1),"")</f>
        <v/>
      </c>
      <c r="G465" t="str">
        <f t="shared" ca="1" si="7"/>
        <v/>
      </c>
    </row>
    <row r="466" spans="1:7" x14ac:dyDescent="0.25">
      <c r="A466" t="str">
        <f ca="1">IF($E466="NEW!",Comparison!S466,"")</f>
        <v/>
      </c>
      <c r="B466" t="str">
        <f ca="1">IF($E466="NEW!",Comparison!T466,"")</f>
        <v/>
      </c>
      <c r="C466" t="str">
        <f ca="1">IF($E466="NEW!",Comparison!U466,"")</f>
        <v/>
      </c>
      <c r="E466" t="str">
        <f ca="1">IF(ISREF(INDIRECT(CONCATENATE($J$1,"!$A$1"))),IF(Comparison!AA466=0,"",IF(COUNTIF(INDIRECT(CONCATENATE($J$1,"!$I$2")):INDIRECT(CONCATENATE($J$1,"!$I$1001")),Comparison!AA466)=0,"NEW!","")),"CUD Name!")</f>
        <v/>
      </c>
      <c r="F466" t="str">
        <f ca="1">IF(($E466="NEW!"),IF(COUNTIF(Comparison!#REF!,Comparison!AA466)=0,"Not Found",MATCH(Comparison!AA466,Comparison!#REF!,0)+1),"")</f>
        <v/>
      </c>
      <c r="G466" t="str">
        <f t="shared" ca="1" si="7"/>
        <v/>
      </c>
    </row>
    <row r="467" spans="1:7" x14ac:dyDescent="0.25">
      <c r="A467" t="str">
        <f ca="1">IF($E467="NEW!",Comparison!S467,"")</f>
        <v/>
      </c>
      <c r="B467" t="str">
        <f ca="1">IF($E467="NEW!",Comparison!T467,"")</f>
        <v/>
      </c>
      <c r="C467" t="str">
        <f ca="1">IF($E467="NEW!",Comparison!U467,"")</f>
        <v/>
      </c>
      <c r="E467" t="str">
        <f ca="1">IF(ISREF(INDIRECT(CONCATENATE($J$1,"!$A$1"))),IF(Comparison!AA467=0,"",IF(COUNTIF(INDIRECT(CONCATENATE($J$1,"!$I$2")):INDIRECT(CONCATENATE($J$1,"!$I$1001")),Comparison!AA467)=0,"NEW!","")),"CUD Name!")</f>
        <v/>
      </c>
      <c r="F467" t="str">
        <f ca="1">IF(($E467="NEW!"),IF(COUNTIF(Comparison!#REF!,Comparison!AA467)=0,"Not Found",MATCH(Comparison!AA467,Comparison!#REF!,0)+1),"")</f>
        <v/>
      </c>
      <c r="G467" t="str">
        <f t="shared" ca="1" si="7"/>
        <v/>
      </c>
    </row>
    <row r="468" spans="1:7" x14ac:dyDescent="0.25">
      <c r="A468" t="str">
        <f ca="1">IF($E468="NEW!",Comparison!S468,"")</f>
        <v/>
      </c>
      <c r="B468" t="str">
        <f ca="1">IF($E468="NEW!",Comparison!T468,"")</f>
        <v/>
      </c>
      <c r="C468" t="str">
        <f ca="1">IF($E468="NEW!",Comparison!U468,"")</f>
        <v/>
      </c>
      <c r="E468" t="str">
        <f ca="1">IF(ISREF(INDIRECT(CONCATENATE($J$1,"!$A$1"))),IF(Comparison!AA468=0,"",IF(COUNTIF(INDIRECT(CONCATENATE($J$1,"!$I$2")):INDIRECT(CONCATENATE($J$1,"!$I$1001")),Comparison!AA468)=0,"NEW!","")),"CUD Name!")</f>
        <v/>
      </c>
      <c r="F468" t="str">
        <f ca="1">IF(($E468="NEW!"),IF(COUNTIF(Comparison!#REF!,Comparison!AA468)=0,"Not Found",MATCH(Comparison!AA468,Comparison!#REF!,0)+1),"")</f>
        <v/>
      </c>
      <c r="G468" t="str">
        <f t="shared" ca="1" si="7"/>
        <v/>
      </c>
    </row>
    <row r="469" spans="1:7" x14ac:dyDescent="0.25">
      <c r="A469" t="str">
        <f ca="1">IF($E469="NEW!",Comparison!S469,"")</f>
        <v/>
      </c>
      <c r="B469" t="str">
        <f ca="1">IF($E469="NEW!",Comparison!T469,"")</f>
        <v/>
      </c>
      <c r="C469" t="str">
        <f ca="1">IF($E469="NEW!",Comparison!U469,"")</f>
        <v/>
      </c>
      <c r="E469" t="str">
        <f ca="1">IF(ISREF(INDIRECT(CONCATENATE($J$1,"!$A$1"))),IF(Comparison!AA469=0,"",IF(COUNTIF(INDIRECT(CONCATENATE($J$1,"!$I$2")):INDIRECT(CONCATENATE($J$1,"!$I$1001")),Comparison!AA469)=0,"NEW!","")),"CUD Name!")</f>
        <v/>
      </c>
      <c r="F469" t="str">
        <f ca="1">IF(($E469="NEW!"),IF(COUNTIF(Comparison!#REF!,Comparison!AA469)=0,"Not Found",MATCH(Comparison!AA469,Comparison!#REF!,0)+1),"")</f>
        <v/>
      </c>
      <c r="G469" t="str">
        <f t="shared" ca="1" si="7"/>
        <v/>
      </c>
    </row>
    <row r="470" spans="1:7" x14ac:dyDescent="0.25">
      <c r="A470" t="str">
        <f ca="1">IF($E470="NEW!",Comparison!S470,"")</f>
        <v/>
      </c>
      <c r="B470" t="str">
        <f ca="1">IF($E470="NEW!",Comparison!T470,"")</f>
        <v/>
      </c>
      <c r="C470" t="str">
        <f ca="1">IF($E470="NEW!",Comparison!U470,"")</f>
        <v/>
      </c>
      <c r="E470" t="str">
        <f ca="1">IF(ISREF(INDIRECT(CONCATENATE($J$1,"!$A$1"))),IF(Comparison!AA470=0,"",IF(COUNTIF(INDIRECT(CONCATENATE($J$1,"!$I$2")):INDIRECT(CONCATENATE($J$1,"!$I$1001")),Comparison!AA470)=0,"NEW!","")),"CUD Name!")</f>
        <v/>
      </c>
      <c r="F470" t="str">
        <f ca="1">IF(($E470="NEW!"),IF(COUNTIF(Comparison!#REF!,Comparison!AA470)=0,"Not Found",MATCH(Comparison!AA470,Comparison!#REF!,0)+1),"")</f>
        <v/>
      </c>
      <c r="G470" t="str">
        <f t="shared" ca="1" si="7"/>
        <v/>
      </c>
    </row>
    <row r="471" spans="1:7" x14ac:dyDescent="0.25">
      <c r="A471" t="str">
        <f ca="1">IF($E471="NEW!",Comparison!S471,"")</f>
        <v/>
      </c>
      <c r="B471" t="str">
        <f ca="1">IF($E471="NEW!",Comparison!T471,"")</f>
        <v/>
      </c>
      <c r="C471" t="str">
        <f ca="1">IF($E471="NEW!",Comparison!U471,"")</f>
        <v/>
      </c>
      <c r="E471" t="str">
        <f ca="1">IF(ISREF(INDIRECT(CONCATENATE($J$1,"!$A$1"))),IF(Comparison!AA471=0,"",IF(COUNTIF(INDIRECT(CONCATENATE($J$1,"!$I$2")):INDIRECT(CONCATENATE($J$1,"!$I$1001")),Comparison!AA471)=0,"NEW!","")),"CUD Name!")</f>
        <v/>
      </c>
      <c r="F471" t="str">
        <f ca="1">IF(($E471="NEW!"),IF(COUNTIF(Comparison!#REF!,Comparison!AA471)=0,"Not Found",MATCH(Comparison!AA471,Comparison!#REF!,0)+1),"")</f>
        <v/>
      </c>
      <c r="G471" t="str">
        <f t="shared" ca="1" si="7"/>
        <v/>
      </c>
    </row>
    <row r="472" spans="1:7" x14ac:dyDescent="0.25">
      <c r="A472" t="str">
        <f ca="1">IF($E472="NEW!",Comparison!S472,"")</f>
        <v/>
      </c>
      <c r="B472" t="str">
        <f ca="1">IF($E472="NEW!",Comparison!T472,"")</f>
        <v/>
      </c>
      <c r="C472" t="str">
        <f ca="1">IF($E472="NEW!",Comparison!U472,"")</f>
        <v/>
      </c>
      <c r="E472" t="str">
        <f ca="1">IF(ISREF(INDIRECT(CONCATENATE($J$1,"!$A$1"))),IF(Comparison!AA472=0,"",IF(COUNTIF(INDIRECT(CONCATENATE($J$1,"!$I$2")):INDIRECT(CONCATENATE($J$1,"!$I$1001")),Comparison!AA472)=0,"NEW!","")),"CUD Name!")</f>
        <v/>
      </c>
      <c r="F472" t="str">
        <f ca="1">IF(($E472="NEW!"),IF(COUNTIF(Comparison!#REF!,Comparison!AA472)=0,"Not Found",MATCH(Comparison!AA472,Comparison!#REF!,0)+1),"")</f>
        <v/>
      </c>
      <c r="G472" t="str">
        <f t="shared" ca="1" si="7"/>
        <v/>
      </c>
    </row>
    <row r="473" spans="1:7" x14ac:dyDescent="0.25">
      <c r="A473" t="str">
        <f ca="1">IF($E473="NEW!",Comparison!S473,"")</f>
        <v/>
      </c>
      <c r="B473" t="str">
        <f ca="1">IF($E473="NEW!",Comparison!T473,"")</f>
        <v/>
      </c>
      <c r="C473" t="str">
        <f ca="1">IF($E473="NEW!",Comparison!U473,"")</f>
        <v/>
      </c>
      <c r="E473" t="str">
        <f ca="1">IF(ISREF(INDIRECT(CONCATENATE($J$1,"!$A$1"))),IF(Comparison!AA473=0,"",IF(COUNTIF(INDIRECT(CONCATENATE($J$1,"!$I$2")):INDIRECT(CONCATENATE($J$1,"!$I$1001")),Comparison!AA473)=0,"NEW!","")),"CUD Name!")</f>
        <v/>
      </c>
      <c r="F473" t="str">
        <f ca="1">IF(($E473="NEW!"),IF(COUNTIF(Comparison!#REF!,Comparison!AA473)=0,"Not Found",MATCH(Comparison!AA473,Comparison!#REF!,0)+1),"")</f>
        <v/>
      </c>
      <c r="G473" t="str">
        <f t="shared" ca="1" si="7"/>
        <v/>
      </c>
    </row>
    <row r="474" spans="1:7" x14ac:dyDescent="0.25">
      <c r="A474" t="str">
        <f ca="1">IF($E474="NEW!",Comparison!S474,"")</f>
        <v/>
      </c>
      <c r="B474" t="str">
        <f ca="1">IF($E474="NEW!",Comparison!T474,"")</f>
        <v/>
      </c>
      <c r="C474" t="str">
        <f ca="1">IF($E474="NEW!",Comparison!U474,"")</f>
        <v/>
      </c>
      <c r="E474" t="str">
        <f ca="1">IF(ISREF(INDIRECT(CONCATENATE($J$1,"!$A$1"))),IF(Comparison!AA474=0,"",IF(COUNTIF(INDIRECT(CONCATENATE($J$1,"!$I$2")):INDIRECT(CONCATENATE($J$1,"!$I$1001")),Comparison!AA474)=0,"NEW!","")),"CUD Name!")</f>
        <v/>
      </c>
      <c r="F474" t="str">
        <f ca="1">IF(($E474="NEW!"),IF(COUNTIF(Comparison!#REF!,Comparison!AA474)=0,"Not Found",MATCH(Comparison!AA474,Comparison!#REF!,0)+1),"")</f>
        <v/>
      </c>
      <c r="G474" t="str">
        <f t="shared" ca="1" si="7"/>
        <v/>
      </c>
    </row>
    <row r="475" spans="1:7" x14ac:dyDescent="0.25">
      <c r="A475" t="str">
        <f ca="1">IF($E475="NEW!",Comparison!S475,"")</f>
        <v/>
      </c>
      <c r="B475" t="str">
        <f ca="1">IF($E475="NEW!",Comparison!T475,"")</f>
        <v/>
      </c>
      <c r="C475" t="str">
        <f ca="1">IF($E475="NEW!",Comparison!U475,"")</f>
        <v/>
      </c>
      <c r="E475" t="str">
        <f ca="1">IF(ISREF(INDIRECT(CONCATENATE($J$1,"!$A$1"))),IF(Comparison!AA475=0,"",IF(COUNTIF(INDIRECT(CONCATENATE($J$1,"!$I$2")):INDIRECT(CONCATENATE($J$1,"!$I$1001")),Comparison!AA475)=0,"NEW!","")),"CUD Name!")</f>
        <v/>
      </c>
      <c r="F475" t="str">
        <f ca="1">IF(($E475="NEW!"),IF(COUNTIF(Comparison!#REF!,Comparison!AA475)=0,"Not Found",MATCH(Comparison!AA475,Comparison!#REF!,0)+1),"")</f>
        <v/>
      </c>
      <c r="G475" t="str">
        <f t="shared" ca="1" si="7"/>
        <v/>
      </c>
    </row>
    <row r="476" spans="1:7" x14ac:dyDescent="0.25">
      <c r="A476" t="str">
        <f ca="1">IF($E476="NEW!",Comparison!S476,"")</f>
        <v/>
      </c>
      <c r="B476" t="str">
        <f ca="1">IF($E476="NEW!",Comparison!T476,"")</f>
        <v/>
      </c>
      <c r="C476" t="str">
        <f ca="1">IF($E476="NEW!",Comparison!U476,"")</f>
        <v/>
      </c>
      <c r="E476" t="str">
        <f ca="1">IF(ISREF(INDIRECT(CONCATENATE($J$1,"!$A$1"))),IF(Comparison!AA476=0,"",IF(COUNTIF(INDIRECT(CONCATENATE($J$1,"!$I$2")):INDIRECT(CONCATENATE($J$1,"!$I$1001")),Comparison!AA476)=0,"NEW!","")),"CUD Name!")</f>
        <v/>
      </c>
      <c r="F476" t="str">
        <f ca="1">IF(($E476="NEW!"),IF(COUNTIF(Comparison!#REF!,Comparison!AA476)=0,"Not Found",MATCH(Comparison!AA476,Comparison!#REF!,0)+1),"")</f>
        <v/>
      </c>
      <c r="G476" t="str">
        <f t="shared" ca="1" si="7"/>
        <v/>
      </c>
    </row>
    <row r="477" spans="1:7" x14ac:dyDescent="0.25">
      <c r="A477" t="str">
        <f ca="1">IF($E477="NEW!",Comparison!S477,"")</f>
        <v/>
      </c>
      <c r="B477" t="str">
        <f ca="1">IF($E477="NEW!",Comparison!T477,"")</f>
        <v/>
      </c>
      <c r="C477" t="str">
        <f ca="1">IF($E477="NEW!",Comparison!U477,"")</f>
        <v/>
      </c>
      <c r="E477" t="str">
        <f ca="1">IF(ISREF(INDIRECT(CONCATENATE($J$1,"!$A$1"))),IF(Comparison!AA477=0,"",IF(COUNTIF(INDIRECT(CONCATENATE($J$1,"!$I$2")):INDIRECT(CONCATENATE($J$1,"!$I$1001")),Comparison!AA477)=0,"NEW!","")),"CUD Name!")</f>
        <v/>
      </c>
      <c r="F477" t="str">
        <f ca="1">IF(($E477="NEW!"),IF(COUNTIF(Comparison!#REF!,Comparison!AA477)=0,"Not Found",MATCH(Comparison!AA477,Comparison!#REF!,0)+1),"")</f>
        <v/>
      </c>
      <c r="G477" t="str">
        <f t="shared" ca="1" si="7"/>
        <v/>
      </c>
    </row>
    <row r="478" spans="1:7" x14ac:dyDescent="0.25">
      <c r="A478" t="str">
        <f ca="1">IF($E478="NEW!",Comparison!S478,"")</f>
        <v/>
      </c>
      <c r="B478" t="str">
        <f ca="1">IF($E478="NEW!",Comparison!T478,"")</f>
        <v/>
      </c>
      <c r="C478" t="str">
        <f ca="1">IF($E478="NEW!",Comparison!U478,"")</f>
        <v/>
      </c>
      <c r="E478" t="str">
        <f ca="1">IF(ISREF(INDIRECT(CONCATENATE($J$1,"!$A$1"))),IF(Comparison!AA478=0,"",IF(COUNTIF(INDIRECT(CONCATENATE($J$1,"!$I$2")):INDIRECT(CONCATENATE($J$1,"!$I$1001")),Comparison!AA478)=0,"NEW!","")),"CUD Name!")</f>
        <v/>
      </c>
      <c r="F478" t="str">
        <f ca="1">IF(($E478="NEW!"),IF(COUNTIF(Comparison!#REF!,Comparison!AA478)=0,"Not Found",MATCH(Comparison!AA478,Comparison!#REF!,0)+1),"")</f>
        <v/>
      </c>
      <c r="G478" t="str">
        <f t="shared" ca="1" si="7"/>
        <v/>
      </c>
    </row>
    <row r="479" spans="1:7" x14ac:dyDescent="0.25">
      <c r="A479" t="str">
        <f ca="1">IF($E479="NEW!",Comparison!S479,"")</f>
        <v/>
      </c>
      <c r="B479" t="str">
        <f ca="1">IF($E479="NEW!",Comparison!T479,"")</f>
        <v/>
      </c>
      <c r="C479" t="str">
        <f ca="1">IF($E479="NEW!",Comparison!U479,"")</f>
        <v/>
      </c>
      <c r="E479" t="str">
        <f ca="1">IF(ISREF(INDIRECT(CONCATENATE($J$1,"!$A$1"))),IF(Comparison!AA479=0,"",IF(COUNTIF(INDIRECT(CONCATENATE($J$1,"!$I$2")):INDIRECT(CONCATENATE($J$1,"!$I$1001")),Comparison!AA479)=0,"NEW!","")),"CUD Name!")</f>
        <v/>
      </c>
      <c r="F479" t="str">
        <f ca="1">IF(($E479="NEW!"),IF(COUNTIF(Comparison!#REF!,Comparison!AA479)=0,"Not Found",MATCH(Comparison!AA479,Comparison!#REF!,0)+1),"")</f>
        <v/>
      </c>
      <c r="G479" t="str">
        <f t="shared" ca="1" si="7"/>
        <v/>
      </c>
    </row>
    <row r="480" spans="1:7" x14ac:dyDescent="0.25">
      <c r="A480" t="str">
        <f ca="1">IF($E480="NEW!",Comparison!S480,"")</f>
        <v/>
      </c>
      <c r="B480" t="str">
        <f ca="1">IF($E480="NEW!",Comparison!T480,"")</f>
        <v/>
      </c>
      <c r="C480" t="str">
        <f ca="1">IF($E480="NEW!",Comparison!U480,"")</f>
        <v/>
      </c>
      <c r="E480" t="str">
        <f ca="1">IF(ISREF(INDIRECT(CONCATENATE($J$1,"!$A$1"))),IF(Comparison!AA480=0,"",IF(COUNTIF(INDIRECT(CONCATENATE($J$1,"!$I$2")):INDIRECT(CONCATENATE($J$1,"!$I$1001")),Comparison!AA480)=0,"NEW!","")),"CUD Name!")</f>
        <v/>
      </c>
      <c r="F480" t="str">
        <f ca="1">IF(($E480="NEW!"),IF(COUNTIF(Comparison!#REF!,Comparison!AA480)=0,"Not Found",MATCH(Comparison!AA480,Comparison!#REF!,0)+1),"")</f>
        <v/>
      </c>
      <c r="G480" t="str">
        <f t="shared" ca="1" si="7"/>
        <v/>
      </c>
    </row>
    <row r="481" spans="1:7" x14ac:dyDescent="0.25">
      <c r="A481" t="str">
        <f ca="1">IF($E481="NEW!",Comparison!S481,"")</f>
        <v/>
      </c>
      <c r="B481" t="str">
        <f ca="1">IF($E481="NEW!",Comparison!T481,"")</f>
        <v/>
      </c>
      <c r="C481" t="str">
        <f ca="1">IF($E481="NEW!",Comparison!U481,"")</f>
        <v/>
      </c>
      <c r="E481" t="str">
        <f ca="1">IF(ISREF(INDIRECT(CONCATENATE($J$1,"!$A$1"))),IF(Comparison!AA481=0,"",IF(COUNTIF(INDIRECT(CONCATENATE($J$1,"!$I$2")):INDIRECT(CONCATENATE($J$1,"!$I$1001")),Comparison!AA481)=0,"NEW!","")),"CUD Name!")</f>
        <v/>
      </c>
      <c r="F481" t="str">
        <f ca="1">IF(($E481="NEW!"),IF(COUNTIF(Comparison!#REF!,Comparison!AA481)=0,"Not Found",MATCH(Comparison!AA481,Comparison!#REF!,0)+1),"")</f>
        <v/>
      </c>
      <c r="G481" t="str">
        <f t="shared" ca="1" si="7"/>
        <v/>
      </c>
    </row>
    <row r="482" spans="1:7" x14ac:dyDescent="0.25">
      <c r="A482" t="str">
        <f ca="1">IF($E482="NEW!",Comparison!S482,"")</f>
        <v/>
      </c>
      <c r="B482" t="str">
        <f ca="1">IF($E482="NEW!",Comparison!T482,"")</f>
        <v/>
      </c>
      <c r="C482" t="str">
        <f ca="1">IF($E482="NEW!",Comparison!U482,"")</f>
        <v/>
      </c>
      <c r="E482" t="str">
        <f ca="1">IF(ISREF(INDIRECT(CONCATENATE($J$1,"!$A$1"))),IF(Comparison!AA482=0,"",IF(COUNTIF(INDIRECT(CONCATENATE($J$1,"!$I$2")):INDIRECT(CONCATENATE($J$1,"!$I$1001")),Comparison!AA482)=0,"NEW!","")),"CUD Name!")</f>
        <v/>
      </c>
      <c r="F482" t="str">
        <f ca="1">IF(($E482="NEW!"),IF(COUNTIF(Comparison!#REF!,Comparison!AA482)=0,"Not Found",MATCH(Comparison!AA482,Comparison!#REF!,0)+1),"")</f>
        <v/>
      </c>
      <c r="G482" t="str">
        <f t="shared" ca="1" si="7"/>
        <v/>
      </c>
    </row>
    <row r="483" spans="1:7" x14ac:dyDescent="0.25">
      <c r="A483" t="str">
        <f ca="1">IF($E483="NEW!",Comparison!S483,"")</f>
        <v/>
      </c>
      <c r="B483" t="str">
        <f ca="1">IF($E483="NEW!",Comparison!T483,"")</f>
        <v/>
      </c>
      <c r="C483" t="str">
        <f ca="1">IF($E483="NEW!",Comparison!U483,"")</f>
        <v/>
      </c>
      <c r="E483" t="str">
        <f ca="1">IF(ISREF(INDIRECT(CONCATENATE($J$1,"!$A$1"))),IF(Comparison!AA483=0,"",IF(COUNTIF(INDIRECT(CONCATENATE($J$1,"!$I$2")):INDIRECT(CONCATENATE($J$1,"!$I$1001")),Comparison!AA483)=0,"NEW!","")),"CUD Name!")</f>
        <v/>
      </c>
      <c r="F483" t="str">
        <f ca="1">IF(($E483="NEW!"),IF(COUNTIF(Comparison!#REF!,Comparison!AA483)=0,"Not Found",MATCH(Comparison!AA483,Comparison!#REF!,0)+1),"")</f>
        <v/>
      </c>
      <c r="G483" t="str">
        <f t="shared" ca="1" si="7"/>
        <v/>
      </c>
    </row>
    <row r="484" spans="1:7" x14ac:dyDescent="0.25">
      <c r="A484" t="str">
        <f ca="1">IF($E484="NEW!",Comparison!S484,"")</f>
        <v/>
      </c>
      <c r="B484" t="str">
        <f ca="1">IF($E484="NEW!",Comparison!T484,"")</f>
        <v/>
      </c>
      <c r="C484" t="str">
        <f ca="1">IF($E484="NEW!",Comparison!U484,"")</f>
        <v/>
      </c>
      <c r="E484" t="str">
        <f ca="1">IF(ISREF(INDIRECT(CONCATENATE($J$1,"!$A$1"))),IF(Comparison!AA484=0,"",IF(COUNTIF(INDIRECT(CONCATENATE($J$1,"!$I$2")):INDIRECT(CONCATENATE($J$1,"!$I$1001")),Comparison!AA484)=0,"NEW!","")),"CUD Name!")</f>
        <v/>
      </c>
      <c r="F484" t="str">
        <f ca="1">IF(($E484="NEW!"),IF(COUNTIF(Comparison!#REF!,Comparison!AA484)=0,"Not Found",MATCH(Comparison!AA484,Comparison!#REF!,0)+1),"")</f>
        <v/>
      </c>
      <c r="G484" t="str">
        <f t="shared" ca="1" si="7"/>
        <v/>
      </c>
    </row>
    <row r="485" spans="1:7" x14ac:dyDescent="0.25">
      <c r="A485" t="str">
        <f ca="1">IF($E485="NEW!",Comparison!S485,"")</f>
        <v/>
      </c>
      <c r="B485" t="str">
        <f ca="1">IF($E485="NEW!",Comparison!T485,"")</f>
        <v/>
      </c>
      <c r="C485" t="str">
        <f ca="1">IF($E485="NEW!",Comparison!U485,"")</f>
        <v/>
      </c>
      <c r="E485" t="str">
        <f ca="1">IF(ISREF(INDIRECT(CONCATENATE($J$1,"!$A$1"))),IF(Comparison!AA485=0,"",IF(COUNTIF(INDIRECT(CONCATENATE($J$1,"!$I$2")):INDIRECT(CONCATENATE($J$1,"!$I$1001")),Comparison!AA485)=0,"NEW!","")),"CUD Name!")</f>
        <v/>
      </c>
      <c r="F485" t="str">
        <f ca="1">IF(($E485="NEW!"),IF(COUNTIF(Comparison!#REF!,Comparison!AA485)=0,"Not Found",MATCH(Comparison!AA485,Comparison!#REF!,0)+1),"")</f>
        <v/>
      </c>
      <c r="G485" t="str">
        <f t="shared" ca="1" si="7"/>
        <v/>
      </c>
    </row>
    <row r="486" spans="1:7" x14ac:dyDescent="0.25">
      <c r="A486" t="str">
        <f ca="1">IF($E486="NEW!",Comparison!S486,"")</f>
        <v/>
      </c>
      <c r="B486" t="str">
        <f ca="1">IF($E486="NEW!",Comparison!T486,"")</f>
        <v/>
      </c>
      <c r="C486" t="str">
        <f ca="1">IF($E486="NEW!",Comparison!U486,"")</f>
        <v/>
      </c>
      <c r="E486" t="str">
        <f ca="1">IF(ISREF(INDIRECT(CONCATENATE($J$1,"!$A$1"))),IF(Comparison!AA486=0,"",IF(COUNTIF(INDIRECT(CONCATENATE($J$1,"!$I$2")):INDIRECT(CONCATENATE($J$1,"!$I$1001")),Comparison!AA486)=0,"NEW!","")),"CUD Name!")</f>
        <v/>
      </c>
      <c r="F486" t="str">
        <f ca="1">IF(($E486="NEW!"),IF(COUNTIF(Comparison!#REF!,Comparison!AA486)=0,"Not Found",MATCH(Comparison!AA486,Comparison!#REF!,0)+1),"")</f>
        <v/>
      </c>
      <c r="G486" t="str">
        <f t="shared" ca="1" si="7"/>
        <v/>
      </c>
    </row>
    <row r="487" spans="1:7" x14ac:dyDescent="0.25">
      <c r="A487" t="str">
        <f ca="1">IF($E487="NEW!",Comparison!S487,"")</f>
        <v/>
      </c>
      <c r="B487" t="str">
        <f ca="1">IF($E487="NEW!",Comparison!T487,"")</f>
        <v/>
      </c>
      <c r="C487" t="str">
        <f ca="1">IF($E487="NEW!",Comparison!U487,"")</f>
        <v/>
      </c>
      <c r="E487" t="str">
        <f ca="1">IF(ISREF(INDIRECT(CONCATENATE($J$1,"!$A$1"))),IF(Comparison!AA487=0,"",IF(COUNTIF(INDIRECT(CONCATENATE($J$1,"!$I$2")):INDIRECT(CONCATENATE($J$1,"!$I$1001")),Comparison!AA487)=0,"NEW!","")),"CUD Name!")</f>
        <v/>
      </c>
      <c r="F487" t="str">
        <f ca="1">IF(($E487="NEW!"),IF(COUNTIF(Comparison!#REF!,Comparison!AA487)=0,"Not Found",MATCH(Comparison!AA487,Comparison!#REF!,0)+1),"")</f>
        <v/>
      </c>
      <c r="G487" t="str">
        <f t="shared" ca="1" si="7"/>
        <v/>
      </c>
    </row>
    <row r="488" spans="1:7" x14ac:dyDescent="0.25">
      <c r="A488" t="str">
        <f ca="1">IF($E488="NEW!",Comparison!S488,"")</f>
        <v/>
      </c>
      <c r="B488" t="str">
        <f ca="1">IF($E488="NEW!",Comparison!T488,"")</f>
        <v/>
      </c>
      <c r="C488" t="str">
        <f ca="1">IF($E488="NEW!",Comparison!U488,"")</f>
        <v/>
      </c>
      <c r="E488" t="str">
        <f ca="1">IF(ISREF(INDIRECT(CONCATENATE($J$1,"!$A$1"))),IF(Comparison!AA488=0,"",IF(COUNTIF(INDIRECT(CONCATENATE($J$1,"!$I$2")):INDIRECT(CONCATENATE($J$1,"!$I$1001")),Comparison!AA488)=0,"NEW!","")),"CUD Name!")</f>
        <v/>
      </c>
      <c r="F488" t="str">
        <f ca="1">IF(($E488="NEW!"),IF(COUNTIF(Comparison!#REF!,Comparison!AA488)=0,"Not Found",MATCH(Comparison!AA488,Comparison!#REF!,0)+1),"")</f>
        <v/>
      </c>
      <c r="G488" t="str">
        <f t="shared" ca="1" si="7"/>
        <v/>
      </c>
    </row>
    <row r="489" spans="1:7" x14ac:dyDescent="0.25">
      <c r="A489" t="str">
        <f ca="1">IF($E489="NEW!",Comparison!S489,"")</f>
        <v/>
      </c>
      <c r="B489" t="str">
        <f ca="1">IF($E489="NEW!",Comparison!T489,"")</f>
        <v/>
      </c>
      <c r="C489" t="str">
        <f ca="1">IF($E489="NEW!",Comparison!U489,"")</f>
        <v/>
      </c>
      <c r="E489" t="str">
        <f ca="1">IF(ISREF(INDIRECT(CONCATENATE($J$1,"!$A$1"))),IF(Comparison!AA489=0,"",IF(COUNTIF(INDIRECT(CONCATENATE($J$1,"!$I$2")):INDIRECT(CONCATENATE($J$1,"!$I$1001")),Comparison!AA489)=0,"NEW!","")),"CUD Name!")</f>
        <v/>
      </c>
      <c r="F489" t="str">
        <f ca="1">IF(($E489="NEW!"),IF(COUNTIF(Comparison!#REF!,Comparison!AA489)=0,"Not Found",MATCH(Comparison!AA489,Comparison!#REF!,0)+1),"")</f>
        <v/>
      </c>
      <c r="G489" t="str">
        <f t="shared" ca="1" si="7"/>
        <v/>
      </c>
    </row>
    <row r="490" spans="1:7" x14ac:dyDescent="0.25">
      <c r="A490" t="str">
        <f ca="1">IF($E490="NEW!",Comparison!S490,"")</f>
        <v/>
      </c>
      <c r="B490" t="str">
        <f ca="1">IF($E490="NEW!",Comparison!T490,"")</f>
        <v/>
      </c>
      <c r="C490" t="str">
        <f ca="1">IF($E490="NEW!",Comparison!U490,"")</f>
        <v/>
      </c>
      <c r="E490" t="str">
        <f ca="1">IF(ISREF(INDIRECT(CONCATENATE($J$1,"!$A$1"))),IF(Comparison!AA490=0,"",IF(COUNTIF(INDIRECT(CONCATENATE($J$1,"!$I$2")):INDIRECT(CONCATENATE($J$1,"!$I$1001")),Comparison!AA490)=0,"NEW!","")),"CUD Name!")</f>
        <v/>
      </c>
      <c r="F490" t="str">
        <f ca="1">IF(($E490="NEW!"),IF(COUNTIF(Comparison!#REF!,Comparison!AA490)=0,"Not Found",MATCH(Comparison!AA490,Comparison!#REF!,0)+1),"")</f>
        <v/>
      </c>
      <c r="G490" t="str">
        <f t="shared" ca="1" si="7"/>
        <v/>
      </c>
    </row>
    <row r="491" spans="1:7" x14ac:dyDescent="0.25">
      <c r="A491" t="str">
        <f ca="1">IF($E491="NEW!",Comparison!S491,"")</f>
        <v/>
      </c>
      <c r="B491" t="str">
        <f ca="1">IF($E491="NEW!",Comparison!T491,"")</f>
        <v/>
      </c>
      <c r="C491" t="str">
        <f ca="1">IF($E491="NEW!",Comparison!U491,"")</f>
        <v/>
      </c>
      <c r="E491" t="str">
        <f ca="1">IF(ISREF(INDIRECT(CONCATENATE($J$1,"!$A$1"))),IF(Comparison!AA491=0,"",IF(COUNTIF(INDIRECT(CONCATENATE($J$1,"!$I$2")):INDIRECT(CONCATENATE($J$1,"!$I$1001")),Comparison!AA491)=0,"NEW!","")),"CUD Name!")</f>
        <v/>
      </c>
      <c r="F491" t="str">
        <f ca="1">IF(($E491="NEW!"),IF(COUNTIF(Comparison!#REF!,Comparison!AA491)=0,"Not Found",MATCH(Comparison!AA491,Comparison!#REF!,0)+1),"")</f>
        <v/>
      </c>
      <c r="G491" t="str">
        <f t="shared" ca="1" si="7"/>
        <v/>
      </c>
    </row>
    <row r="492" spans="1:7" x14ac:dyDescent="0.25">
      <c r="A492" t="str">
        <f ca="1">IF($E492="NEW!",Comparison!S492,"")</f>
        <v/>
      </c>
      <c r="B492" t="str">
        <f ca="1">IF($E492="NEW!",Comparison!T492,"")</f>
        <v/>
      </c>
      <c r="C492" t="str">
        <f ca="1">IF($E492="NEW!",Comparison!U492,"")</f>
        <v/>
      </c>
      <c r="E492" t="str">
        <f ca="1">IF(ISREF(INDIRECT(CONCATENATE($J$1,"!$A$1"))),IF(Comparison!AA492=0,"",IF(COUNTIF(INDIRECT(CONCATENATE($J$1,"!$I$2")):INDIRECT(CONCATENATE($J$1,"!$I$1001")),Comparison!AA492)=0,"NEW!","")),"CUD Name!")</f>
        <v/>
      </c>
      <c r="F492" t="str">
        <f ca="1">IF(($E492="NEW!"),IF(COUNTIF(Comparison!#REF!,Comparison!AA492)=0,"Not Found",MATCH(Comparison!AA492,Comparison!#REF!,0)+1),"")</f>
        <v/>
      </c>
      <c r="G492" t="str">
        <f t="shared" ca="1" si="7"/>
        <v/>
      </c>
    </row>
    <row r="493" spans="1:7" x14ac:dyDescent="0.25">
      <c r="A493" t="str">
        <f ca="1">IF($E493="NEW!",Comparison!S493,"")</f>
        <v/>
      </c>
      <c r="B493" t="str">
        <f ca="1">IF($E493="NEW!",Comparison!T493,"")</f>
        <v/>
      </c>
      <c r="C493" t="str">
        <f ca="1">IF($E493="NEW!",Comparison!U493,"")</f>
        <v/>
      </c>
      <c r="E493" t="str">
        <f ca="1">IF(ISREF(INDIRECT(CONCATENATE($J$1,"!$A$1"))),IF(Comparison!AA493=0,"",IF(COUNTIF(INDIRECT(CONCATENATE($J$1,"!$I$2")):INDIRECT(CONCATENATE($J$1,"!$I$1001")),Comparison!AA493)=0,"NEW!","")),"CUD Name!")</f>
        <v/>
      </c>
      <c r="F493" t="str">
        <f ca="1">IF(($E493="NEW!"),IF(COUNTIF(Comparison!#REF!,Comparison!AA493)=0,"Not Found",MATCH(Comparison!AA493,Comparison!#REF!,0)+1),"")</f>
        <v/>
      </c>
      <c r="G493" t="str">
        <f t="shared" ca="1" si="7"/>
        <v/>
      </c>
    </row>
    <row r="494" spans="1:7" x14ac:dyDescent="0.25">
      <c r="A494" t="str">
        <f ca="1">IF($E494="NEW!",Comparison!S494,"")</f>
        <v/>
      </c>
      <c r="B494" t="str">
        <f ca="1">IF($E494="NEW!",Comparison!T494,"")</f>
        <v/>
      </c>
      <c r="C494" t="str">
        <f ca="1">IF($E494="NEW!",Comparison!U494,"")</f>
        <v/>
      </c>
      <c r="E494" t="str">
        <f ca="1">IF(ISREF(INDIRECT(CONCATENATE($J$1,"!$A$1"))),IF(Comparison!AA494=0,"",IF(COUNTIF(INDIRECT(CONCATENATE($J$1,"!$I$2")):INDIRECT(CONCATENATE($J$1,"!$I$1001")),Comparison!AA494)=0,"NEW!","")),"CUD Name!")</f>
        <v/>
      </c>
      <c r="F494" t="str">
        <f ca="1">IF(($E494="NEW!"),IF(COUNTIF(Comparison!#REF!,Comparison!AA494)=0,"Not Found",MATCH(Comparison!AA494,Comparison!#REF!,0)+1),"")</f>
        <v/>
      </c>
      <c r="G494" t="str">
        <f t="shared" ca="1" si="7"/>
        <v/>
      </c>
    </row>
    <row r="495" spans="1:7" x14ac:dyDescent="0.25">
      <c r="A495" t="str">
        <f ca="1">IF($E495="NEW!",Comparison!S495,"")</f>
        <v/>
      </c>
      <c r="B495" t="str">
        <f ca="1">IF($E495="NEW!",Comparison!T495,"")</f>
        <v/>
      </c>
      <c r="C495" t="str">
        <f ca="1">IF($E495="NEW!",Comparison!U495,"")</f>
        <v/>
      </c>
      <c r="E495" t="str">
        <f ca="1">IF(ISREF(INDIRECT(CONCATENATE($J$1,"!$A$1"))),IF(Comparison!AA495=0,"",IF(COUNTIF(INDIRECT(CONCATENATE($J$1,"!$I$2")):INDIRECT(CONCATENATE($J$1,"!$I$1001")),Comparison!AA495)=0,"NEW!","")),"CUD Name!")</f>
        <v/>
      </c>
      <c r="F495" t="str">
        <f ca="1">IF(($E495="NEW!"),IF(COUNTIF(Comparison!#REF!,Comparison!AA495)=0,"Not Found",MATCH(Comparison!AA495,Comparison!#REF!,0)+1),"")</f>
        <v/>
      </c>
      <c r="G495" t="str">
        <f t="shared" ca="1" si="7"/>
        <v/>
      </c>
    </row>
    <row r="496" spans="1:7" x14ac:dyDescent="0.25">
      <c r="A496" t="str">
        <f ca="1">IF($E496="NEW!",Comparison!S496,"")</f>
        <v/>
      </c>
      <c r="B496" t="str">
        <f ca="1">IF($E496="NEW!",Comparison!T496,"")</f>
        <v/>
      </c>
      <c r="C496" t="str">
        <f ca="1">IF($E496="NEW!",Comparison!U496,"")</f>
        <v/>
      </c>
      <c r="E496" t="str">
        <f ca="1">IF(ISREF(INDIRECT(CONCATENATE($J$1,"!$A$1"))),IF(Comparison!AA496=0,"",IF(COUNTIF(INDIRECT(CONCATENATE($J$1,"!$I$2")):INDIRECT(CONCATENATE($J$1,"!$I$1001")),Comparison!AA496)=0,"NEW!","")),"CUD Name!")</f>
        <v/>
      </c>
      <c r="F496" t="str">
        <f ca="1">IF(($E496="NEW!"),IF(COUNTIF(Comparison!#REF!,Comparison!AA496)=0,"Not Found",MATCH(Comparison!AA496,Comparison!#REF!,0)+1),"")</f>
        <v/>
      </c>
      <c r="G496" t="str">
        <f t="shared" ca="1" si="7"/>
        <v/>
      </c>
    </row>
    <row r="497" spans="1:7" x14ac:dyDescent="0.25">
      <c r="A497" t="str">
        <f ca="1">IF($E497="NEW!",Comparison!S497,"")</f>
        <v/>
      </c>
      <c r="B497" t="str">
        <f ca="1">IF($E497="NEW!",Comparison!T497,"")</f>
        <v/>
      </c>
      <c r="C497" t="str">
        <f ca="1">IF($E497="NEW!",Comparison!U497,"")</f>
        <v/>
      </c>
      <c r="E497" t="str">
        <f ca="1">IF(ISREF(INDIRECT(CONCATENATE($J$1,"!$A$1"))),IF(Comparison!AA497=0,"",IF(COUNTIF(INDIRECT(CONCATENATE($J$1,"!$I$2")):INDIRECT(CONCATENATE($J$1,"!$I$1001")),Comparison!AA497)=0,"NEW!","")),"CUD Name!")</f>
        <v/>
      </c>
      <c r="F497" t="str">
        <f ca="1">IF(($E497="NEW!"),IF(COUNTIF(Comparison!#REF!,Comparison!AA497)=0,"Not Found",MATCH(Comparison!AA497,Comparison!#REF!,0)+1),"")</f>
        <v/>
      </c>
      <c r="G497" t="str">
        <f t="shared" ca="1" si="7"/>
        <v/>
      </c>
    </row>
    <row r="498" spans="1:7" x14ac:dyDescent="0.25">
      <c r="A498" t="str">
        <f ca="1">IF($E498="NEW!",Comparison!S498,"")</f>
        <v/>
      </c>
      <c r="B498" t="str">
        <f ca="1">IF($E498="NEW!",Comparison!T498,"")</f>
        <v/>
      </c>
      <c r="C498" t="str">
        <f ca="1">IF($E498="NEW!",Comparison!U498,"")</f>
        <v/>
      </c>
      <c r="E498" t="str">
        <f ca="1">IF(ISREF(INDIRECT(CONCATENATE($J$1,"!$A$1"))),IF(Comparison!AA498=0,"",IF(COUNTIF(INDIRECT(CONCATENATE($J$1,"!$I$2")):INDIRECT(CONCATENATE($J$1,"!$I$1001")),Comparison!AA498)=0,"NEW!","")),"CUD Name!")</f>
        <v/>
      </c>
      <c r="F498" t="str">
        <f ca="1">IF(($E498="NEW!"),IF(COUNTIF(Comparison!#REF!,Comparison!AA498)=0,"Not Found",MATCH(Comparison!AA498,Comparison!#REF!,0)+1),"")</f>
        <v/>
      </c>
      <c r="G498" t="str">
        <f t="shared" ca="1" si="7"/>
        <v/>
      </c>
    </row>
    <row r="499" spans="1:7" x14ac:dyDescent="0.25">
      <c r="A499" t="str">
        <f ca="1">IF($E499="NEW!",Comparison!S499,"")</f>
        <v/>
      </c>
      <c r="B499" t="str">
        <f ca="1">IF($E499="NEW!",Comparison!T499,"")</f>
        <v/>
      </c>
      <c r="C499" t="str">
        <f ca="1">IF($E499="NEW!",Comparison!U499,"")</f>
        <v/>
      </c>
      <c r="E499" t="str">
        <f ca="1">IF(ISREF(INDIRECT(CONCATENATE($J$1,"!$A$1"))),IF(Comparison!AA499=0,"",IF(COUNTIF(INDIRECT(CONCATENATE($J$1,"!$I$2")):INDIRECT(CONCATENATE($J$1,"!$I$1001")),Comparison!AA499)=0,"NEW!","")),"CUD Name!")</f>
        <v/>
      </c>
      <c r="F499" t="str">
        <f ca="1">IF(($E499="NEW!"),IF(COUNTIF(Comparison!#REF!,Comparison!AA499)=0,"Not Found",MATCH(Comparison!AA499,Comparison!#REF!,0)+1),"")</f>
        <v/>
      </c>
      <c r="G499" t="str">
        <f t="shared" ca="1" si="7"/>
        <v/>
      </c>
    </row>
    <row r="500" spans="1:7" x14ac:dyDescent="0.25">
      <c r="A500" t="str">
        <f ca="1">IF($E500="NEW!",Comparison!S500,"")</f>
        <v/>
      </c>
      <c r="B500" t="str">
        <f ca="1">IF($E500="NEW!",Comparison!T500,"")</f>
        <v/>
      </c>
      <c r="C500" t="str">
        <f ca="1">IF($E500="NEW!",Comparison!U500,"")</f>
        <v/>
      </c>
      <c r="E500" t="str">
        <f ca="1">IF(ISREF(INDIRECT(CONCATENATE($J$1,"!$A$1"))),IF(Comparison!AA500=0,"",IF(COUNTIF(INDIRECT(CONCATENATE($J$1,"!$I$2")):INDIRECT(CONCATENATE($J$1,"!$I$1001")),Comparison!AA500)=0,"NEW!","")),"CUD Name!")</f>
        <v/>
      </c>
      <c r="F500" t="str">
        <f ca="1">IF(($E500="NEW!"),IF(COUNTIF(Comparison!#REF!,Comparison!AA500)=0,"Not Found",MATCH(Comparison!AA500,Comparison!#REF!,0)+1),"")</f>
        <v/>
      </c>
      <c r="G500" t="str">
        <f t="shared" ca="1" si="7"/>
        <v/>
      </c>
    </row>
    <row r="501" spans="1:7" x14ac:dyDescent="0.25">
      <c r="A501" t="str">
        <f ca="1">IF($E501="NEW!",Comparison!S501,"")</f>
        <v/>
      </c>
      <c r="B501" t="str">
        <f ca="1">IF($E501="NEW!",Comparison!T501,"")</f>
        <v/>
      </c>
      <c r="C501" t="str">
        <f ca="1">IF($E501="NEW!",Comparison!U501,"")</f>
        <v/>
      </c>
      <c r="E501" t="str">
        <f ca="1">IF(ISREF(INDIRECT(CONCATENATE($J$1,"!$A$1"))),IF(Comparison!AA501=0,"",IF(COUNTIF(INDIRECT(CONCATENATE($J$1,"!$I$2")):INDIRECT(CONCATENATE($J$1,"!$I$1001")),Comparison!AA501)=0,"NEW!","")),"CUD Name!")</f>
        <v/>
      </c>
      <c r="F501" t="str">
        <f ca="1">IF(($E501="NEW!"),IF(COUNTIF(Comparison!#REF!,Comparison!AA501)=0,"Not Found",MATCH(Comparison!AA501,Comparison!#REF!,0)+1),"")</f>
        <v/>
      </c>
      <c r="G501" t="str">
        <f t="shared" ca="1" si="7"/>
        <v/>
      </c>
    </row>
    <row r="502" spans="1:7" x14ac:dyDescent="0.25">
      <c r="A502" t="str">
        <f ca="1">IF($E502="NEW!",Comparison!S502,"")</f>
        <v/>
      </c>
      <c r="B502" t="str">
        <f ca="1">IF($E502="NEW!",Comparison!T502,"")</f>
        <v/>
      </c>
      <c r="C502" t="str">
        <f ca="1">IF($E502="NEW!",Comparison!U502,"")</f>
        <v/>
      </c>
      <c r="E502" t="str">
        <f ca="1">IF(ISREF(INDIRECT(CONCATENATE($J$1,"!$A$1"))),IF(Comparison!AA502=0,"",IF(COUNTIF(INDIRECT(CONCATENATE($J$1,"!$I$2")):INDIRECT(CONCATENATE($J$1,"!$I$1001")),Comparison!AA502)=0,"NEW!","")),"CUD Name!")</f>
        <v/>
      </c>
      <c r="F502" t="str">
        <f ca="1">IF(($E502="NEW!"),IF(COUNTIF(Comparison!#REF!,Comparison!AA502)=0,"Not Found",MATCH(Comparison!AA502,Comparison!#REF!,0)+1),"")</f>
        <v/>
      </c>
      <c r="G502" t="str">
        <f t="shared" ca="1" si="7"/>
        <v/>
      </c>
    </row>
    <row r="503" spans="1:7" x14ac:dyDescent="0.25">
      <c r="A503" t="str">
        <f ca="1">IF($E503="NEW!",Comparison!S503,"")</f>
        <v/>
      </c>
      <c r="B503" t="str">
        <f ca="1">IF($E503="NEW!",Comparison!T503,"")</f>
        <v/>
      </c>
      <c r="C503" t="str">
        <f ca="1">IF($E503="NEW!",Comparison!U503,"")</f>
        <v/>
      </c>
      <c r="E503" t="str">
        <f ca="1">IF(ISREF(INDIRECT(CONCATENATE($J$1,"!$A$1"))),IF(Comparison!AA503=0,"",IF(COUNTIF(INDIRECT(CONCATENATE($J$1,"!$I$2")):INDIRECT(CONCATENATE($J$1,"!$I$1001")),Comparison!AA503)=0,"NEW!","")),"CUD Name!")</f>
        <v/>
      </c>
      <c r="F503" t="str">
        <f ca="1">IF(($E503="NEW!"),IF(COUNTIF(Comparison!#REF!,Comparison!AA503)=0,"Not Found",MATCH(Comparison!AA503,Comparison!#REF!,0)+1),"")</f>
        <v/>
      </c>
      <c r="G503" t="str">
        <f t="shared" ca="1" si="7"/>
        <v/>
      </c>
    </row>
    <row r="504" spans="1:7" x14ac:dyDescent="0.25">
      <c r="A504" t="str">
        <f ca="1">IF($E504="NEW!",Comparison!S504,"")</f>
        <v/>
      </c>
      <c r="B504" t="str">
        <f ca="1">IF($E504="NEW!",Comparison!T504,"")</f>
        <v/>
      </c>
      <c r="C504" t="str">
        <f ca="1">IF($E504="NEW!",Comparison!U504,"")</f>
        <v/>
      </c>
      <c r="E504" t="str">
        <f ca="1">IF(ISREF(INDIRECT(CONCATENATE($J$1,"!$A$1"))),IF(Comparison!AA504=0,"",IF(COUNTIF(INDIRECT(CONCATENATE($J$1,"!$I$2")):INDIRECT(CONCATENATE($J$1,"!$I$1001")),Comparison!AA504)=0,"NEW!","")),"CUD Name!")</f>
        <v/>
      </c>
      <c r="F504" t="str">
        <f ca="1">IF(($E504="NEW!"),IF(COUNTIF(Comparison!#REF!,Comparison!AA504)=0,"Not Found",MATCH(Comparison!AA504,Comparison!#REF!,0)+1),"")</f>
        <v/>
      </c>
      <c r="G504" t="str">
        <f t="shared" ca="1" si="7"/>
        <v/>
      </c>
    </row>
    <row r="505" spans="1:7" x14ac:dyDescent="0.25">
      <c r="A505" t="str">
        <f ca="1">IF($E505="NEW!",Comparison!S505,"")</f>
        <v/>
      </c>
      <c r="B505" t="str">
        <f ca="1">IF($E505="NEW!",Comparison!T505,"")</f>
        <v/>
      </c>
      <c r="C505" t="str">
        <f ca="1">IF($E505="NEW!",Comparison!U505,"")</f>
        <v/>
      </c>
      <c r="E505" t="str">
        <f ca="1">IF(ISREF(INDIRECT(CONCATENATE($J$1,"!$A$1"))),IF(Comparison!AA505=0,"",IF(COUNTIF(INDIRECT(CONCATENATE($J$1,"!$I$2")):INDIRECT(CONCATENATE($J$1,"!$I$1001")),Comparison!AA505)=0,"NEW!","")),"CUD Name!")</f>
        <v/>
      </c>
      <c r="F505" t="str">
        <f ca="1">IF(($E505="NEW!"),IF(COUNTIF(Comparison!#REF!,Comparison!AA505)=0,"Not Found",MATCH(Comparison!AA505,Comparison!#REF!,0)+1),"")</f>
        <v/>
      </c>
      <c r="G505" t="str">
        <f t="shared" ca="1" si="7"/>
        <v/>
      </c>
    </row>
    <row r="506" spans="1:7" x14ac:dyDescent="0.25">
      <c r="A506" t="str">
        <f ca="1">IF($E506="NEW!",Comparison!S506,"")</f>
        <v/>
      </c>
      <c r="B506" t="str">
        <f ca="1">IF($E506="NEW!",Comparison!T506,"")</f>
        <v/>
      </c>
      <c r="C506" t="str">
        <f ca="1">IF($E506="NEW!",Comparison!U506,"")</f>
        <v/>
      </c>
      <c r="E506" t="str">
        <f ca="1">IF(ISREF(INDIRECT(CONCATENATE($J$1,"!$A$1"))),IF(Comparison!AA506=0,"",IF(COUNTIF(INDIRECT(CONCATENATE($J$1,"!$I$2")):INDIRECT(CONCATENATE($J$1,"!$I$1001")),Comparison!AA506)=0,"NEW!","")),"CUD Name!")</f>
        <v/>
      </c>
      <c r="F506" t="str">
        <f ca="1">IF(($E506="NEW!"),IF(COUNTIF(Comparison!#REF!,Comparison!AA506)=0,"Not Found",MATCH(Comparison!AA506,Comparison!#REF!,0)+1),"")</f>
        <v/>
      </c>
      <c r="G506" t="str">
        <f t="shared" ca="1" si="7"/>
        <v/>
      </c>
    </row>
    <row r="507" spans="1:7" x14ac:dyDescent="0.25">
      <c r="A507" t="str">
        <f ca="1">IF($E507="NEW!",Comparison!S507,"")</f>
        <v/>
      </c>
      <c r="B507" t="str">
        <f ca="1">IF($E507="NEW!",Comparison!T507,"")</f>
        <v/>
      </c>
      <c r="C507" t="str">
        <f ca="1">IF($E507="NEW!",Comparison!U507,"")</f>
        <v/>
      </c>
      <c r="E507" t="str">
        <f ca="1">IF(ISREF(INDIRECT(CONCATENATE($J$1,"!$A$1"))),IF(Comparison!AA507=0,"",IF(COUNTIF(INDIRECT(CONCATENATE($J$1,"!$I$2")):INDIRECT(CONCATENATE($J$1,"!$I$1001")),Comparison!AA507)=0,"NEW!","")),"CUD Name!")</f>
        <v/>
      </c>
      <c r="F507" t="str">
        <f ca="1">IF(($E507="NEW!"),IF(COUNTIF(Comparison!#REF!,Comparison!AA507)=0,"Not Found",MATCH(Comparison!AA507,Comparison!#REF!,0)+1),"")</f>
        <v/>
      </c>
      <c r="G507" t="str">
        <f t="shared" ca="1" si="7"/>
        <v/>
      </c>
    </row>
    <row r="508" spans="1:7" x14ac:dyDescent="0.25">
      <c r="A508" t="str">
        <f ca="1">IF($E508="NEW!",Comparison!S508,"")</f>
        <v/>
      </c>
      <c r="B508" t="str">
        <f ca="1">IF($E508="NEW!",Comparison!T508,"")</f>
        <v/>
      </c>
      <c r="C508" t="str">
        <f ca="1">IF($E508="NEW!",Comparison!U508,"")</f>
        <v/>
      </c>
      <c r="E508" t="str">
        <f ca="1">IF(ISREF(INDIRECT(CONCATENATE($J$1,"!$A$1"))),IF(Comparison!AA508=0,"",IF(COUNTIF(INDIRECT(CONCATENATE($J$1,"!$I$2")):INDIRECT(CONCATENATE($J$1,"!$I$1001")),Comparison!AA508)=0,"NEW!","")),"CUD Name!")</f>
        <v/>
      </c>
      <c r="F508" t="str">
        <f ca="1">IF(($E508="NEW!"),IF(COUNTIF(Comparison!#REF!,Comparison!AA508)=0,"Not Found",MATCH(Comparison!AA508,Comparison!#REF!,0)+1),"")</f>
        <v/>
      </c>
      <c r="G508" t="str">
        <f t="shared" ca="1" si="7"/>
        <v/>
      </c>
    </row>
    <row r="509" spans="1:7" x14ac:dyDescent="0.25">
      <c r="A509" t="str">
        <f ca="1">IF($E509="NEW!",Comparison!S509,"")</f>
        <v/>
      </c>
      <c r="B509" t="str">
        <f ca="1">IF($E509="NEW!",Comparison!T509,"")</f>
        <v/>
      </c>
      <c r="C509" t="str">
        <f ca="1">IF($E509="NEW!",Comparison!U509,"")</f>
        <v/>
      </c>
      <c r="E509" t="str">
        <f ca="1">IF(ISREF(INDIRECT(CONCATENATE($J$1,"!$A$1"))),IF(Comparison!AA509=0,"",IF(COUNTIF(INDIRECT(CONCATENATE($J$1,"!$I$2")):INDIRECT(CONCATENATE($J$1,"!$I$1001")),Comparison!AA509)=0,"NEW!","")),"CUD Name!")</f>
        <v/>
      </c>
      <c r="F509" t="str">
        <f ca="1">IF(($E509="NEW!"),IF(COUNTIF(Comparison!#REF!,Comparison!AA509)=0,"Not Found",MATCH(Comparison!AA509,Comparison!#REF!,0)+1),"")</f>
        <v/>
      </c>
      <c r="G509" t="str">
        <f t="shared" ca="1" si="7"/>
        <v/>
      </c>
    </row>
    <row r="510" spans="1:7" x14ac:dyDescent="0.25">
      <c r="A510" t="str">
        <f ca="1">IF($E510="NEW!",Comparison!S510,"")</f>
        <v/>
      </c>
      <c r="B510" t="str">
        <f ca="1">IF($E510="NEW!",Comparison!T510,"")</f>
        <v/>
      </c>
      <c r="C510" t="str">
        <f ca="1">IF($E510="NEW!",Comparison!U510,"")</f>
        <v/>
      </c>
      <c r="E510" t="str">
        <f ca="1">IF(ISREF(INDIRECT(CONCATENATE($J$1,"!$A$1"))),IF(Comparison!AA510=0,"",IF(COUNTIF(INDIRECT(CONCATENATE($J$1,"!$I$2")):INDIRECT(CONCATENATE($J$1,"!$I$1001")),Comparison!AA510)=0,"NEW!","")),"CUD Name!")</f>
        <v/>
      </c>
      <c r="F510" t="str">
        <f ca="1">IF(($E510="NEW!"),IF(COUNTIF(Comparison!#REF!,Comparison!AA510)=0,"Not Found",MATCH(Comparison!AA510,Comparison!#REF!,0)+1),"")</f>
        <v/>
      </c>
      <c r="G510" t="str">
        <f t="shared" ca="1" si="7"/>
        <v/>
      </c>
    </row>
    <row r="511" spans="1:7" x14ac:dyDescent="0.25">
      <c r="A511" t="str">
        <f ca="1">IF($E511="NEW!",Comparison!S511,"")</f>
        <v/>
      </c>
      <c r="B511" t="str">
        <f ca="1">IF($E511="NEW!",Comparison!T511,"")</f>
        <v/>
      </c>
      <c r="C511" t="str">
        <f ca="1">IF($E511="NEW!",Comparison!U511,"")</f>
        <v/>
      </c>
      <c r="E511" t="str">
        <f ca="1">IF(ISREF(INDIRECT(CONCATENATE($J$1,"!$A$1"))),IF(Comparison!AA511=0,"",IF(COUNTIF(INDIRECT(CONCATENATE($J$1,"!$I$2")):INDIRECT(CONCATENATE($J$1,"!$I$1001")),Comparison!AA511)=0,"NEW!","")),"CUD Name!")</f>
        <v/>
      </c>
      <c r="F511" t="str">
        <f ca="1">IF(($E511="NEW!"),IF(COUNTIF(Comparison!#REF!,Comparison!AA511)=0,"Not Found",MATCH(Comparison!AA511,Comparison!#REF!,0)+1),"")</f>
        <v/>
      </c>
      <c r="G511" t="str">
        <f t="shared" ca="1" si="7"/>
        <v/>
      </c>
    </row>
    <row r="512" spans="1:7" x14ac:dyDescent="0.25">
      <c r="A512" t="str">
        <f ca="1">IF($E512="NEW!",Comparison!S512,"")</f>
        <v/>
      </c>
      <c r="B512" t="str">
        <f ca="1">IF($E512="NEW!",Comparison!T512,"")</f>
        <v/>
      </c>
      <c r="C512" t="str">
        <f ca="1">IF($E512="NEW!",Comparison!U512,"")</f>
        <v/>
      </c>
      <c r="E512" t="str">
        <f ca="1">IF(ISREF(INDIRECT(CONCATENATE($J$1,"!$A$1"))),IF(Comparison!AA512=0,"",IF(COUNTIF(INDIRECT(CONCATENATE($J$1,"!$I$2")):INDIRECT(CONCATENATE($J$1,"!$I$1001")),Comparison!AA512)=0,"NEW!","")),"CUD Name!")</f>
        <v/>
      </c>
      <c r="F512" t="str">
        <f ca="1">IF(($E512="NEW!"),IF(COUNTIF(Comparison!#REF!,Comparison!AA512)=0,"Not Found",MATCH(Comparison!AA512,Comparison!#REF!,0)+1),"")</f>
        <v/>
      </c>
      <c r="G512" t="str">
        <f t="shared" ca="1" si="7"/>
        <v/>
      </c>
    </row>
    <row r="513" spans="1:7" x14ac:dyDescent="0.25">
      <c r="A513" t="str">
        <f ca="1">IF($E513="NEW!",Comparison!S513,"")</f>
        <v/>
      </c>
      <c r="B513" t="str">
        <f ca="1">IF($E513="NEW!",Comparison!T513,"")</f>
        <v/>
      </c>
      <c r="C513" t="str">
        <f ca="1">IF($E513="NEW!",Comparison!U513,"")</f>
        <v/>
      </c>
      <c r="E513" t="str">
        <f ca="1">IF(ISREF(INDIRECT(CONCATENATE($J$1,"!$A$1"))),IF(Comparison!AA513=0,"",IF(COUNTIF(INDIRECT(CONCATENATE($J$1,"!$I$2")):INDIRECT(CONCATENATE($J$1,"!$I$1001")),Comparison!AA513)=0,"NEW!","")),"CUD Name!")</f>
        <v/>
      </c>
      <c r="F513" t="str">
        <f ca="1">IF(($E513="NEW!"),IF(COUNTIF(Comparison!#REF!,Comparison!AA513)=0,"Not Found",MATCH(Comparison!AA513,Comparison!#REF!,0)+1),"")</f>
        <v/>
      </c>
      <c r="G513" t="str">
        <f t="shared" ca="1" si="7"/>
        <v/>
      </c>
    </row>
    <row r="514" spans="1:7" x14ac:dyDescent="0.25">
      <c r="A514" t="str">
        <f ca="1">IF($E514="NEW!",Comparison!S514,"")</f>
        <v/>
      </c>
      <c r="B514" t="str">
        <f ca="1">IF($E514="NEW!",Comparison!T514,"")</f>
        <v/>
      </c>
      <c r="C514" t="str">
        <f ca="1">IF($E514="NEW!",Comparison!U514,"")</f>
        <v/>
      </c>
      <c r="E514" t="str">
        <f ca="1">IF(ISREF(INDIRECT(CONCATENATE($J$1,"!$A$1"))),IF(Comparison!AA514=0,"",IF(COUNTIF(INDIRECT(CONCATENATE($J$1,"!$I$2")):INDIRECT(CONCATENATE($J$1,"!$I$1001")),Comparison!AA514)=0,"NEW!","")),"CUD Name!")</f>
        <v/>
      </c>
      <c r="F514" t="str">
        <f ca="1">IF(($E514="NEW!"),IF(COUNTIF(Comparison!#REF!,Comparison!AA514)=0,"Not Found",MATCH(Comparison!AA514,Comparison!#REF!,0)+1),"")</f>
        <v/>
      </c>
      <c r="G514" t="str">
        <f t="shared" ca="1" si="7"/>
        <v/>
      </c>
    </row>
    <row r="515" spans="1:7" x14ac:dyDescent="0.25">
      <c r="A515" t="str">
        <f ca="1">IF($E515="NEW!",Comparison!S515,"")</f>
        <v/>
      </c>
      <c r="B515" t="str">
        <f ca="1">IF($E515="NEW!",Comparison!T515,"")</f>
        <v/>
      </c>
      <c r="C515" t="str">
        <f ca="1">IF($E515="NEW!",Comparison!U515,"")</f>
        <v/>
      </c>
      <c r="E515" t="str">
        <f ca="1">IF(ISREF(INDIRECT(CONCATENATE($J$1,"!$A$1"))),IF(Comparison!AA515=0,"",IF(COUNTIF(INDIRECT(CONCATENATE($J$1,"!$I$2")):INDIRECT(CONCATENATE($J$1,"!$I$1001")),Comparison!AA515)=0,"NEW!","")),"CUD Name!")</f>
        <v/>
      </c>
      <c r="F515" t="str">
        <f ca="1">IF(($E515="NEW!"),IF(COUNTIF(Comparison!#REF!,Comparison!AA515)=0,"Not Found",MATCH(Comparison!AA515,Comparison!#REF!,0)+1),"")</f>
        <v/>
      </c>
      <c r="G515" t="str">
        <f t="shared" ref="G515:G578" ca="1" si="8">IF($E515&lt;&gt;"NEW!","",IF(F515="Not Found","Check AY",IF((INDIRECT(CONCATENATE("Comparison!AQ",F515))="Not Found")*(INDIRECT(CONCATENATE("Comparison!L",F515))&lt;&gt;""),"Check Override",INDIRECT(CONCATENATE("Comparison!AQ",F515)))))</f>
        <v/>
      </c>
    </row>
    <row r="516" spans="1:7" x14ac:dyDescent="0.25">
      <c r="A516" t="str">
        <f ca="1">IF($E516="NEW!",Comparison!S516,"")</f>
        <v/>
      </c>
      <c r="B516" t="str">
        <f ca="1">IF($E516="NEW!",Comparison!T516,"")</f>
        <v/>
      </c>
      <c r="C516" t="str">
        <f ca="1">IF($E516="NEW!",Comparison!U516,"")</f>
        <v/>
      </c>
      <c r="E516" t="str">
        <f ca="1">IF(ISREF(INDIRECT(CONCATENATE($J$1,"!$A$1"))),IF(Comparison!AA516=0,"",IF(COUNTIF(INDIRECT(CONCATENATE($J$1,"!$I$2")):INDIRECT(CONCATENATE($J$1,"!$I$1001")),Comparison!AA516)=0,"NEW!","")),"CUD Name!")</f>
        <v/>
      </c>
      <c r="F516" t="str">
        <f ca="1">IF(($E516="NEW!"),IF(COUNTIF(Comparison!#REF!,Comparison!AA516)=0,"Not Found",MATCH(Comparison!AA516,Comparison!#REF!,0)+1),"")</f>
        <v/>
      </c>
      <c r="G516" t="str">
        <f t="shared" ca="1" si="8"/>
        <v/>
      </c>
    </row>
    <row r="517" spans="1:7" x14ac:dyDescent="0.25">
      <c r="A517" t="str">
        <f ca="1">IF($E517="NEW!",Comparison!S517,"")</f>
        <v/>
      </c>
      <c r="B517" t="str">
        <f ca="1">IF($E517="NEW!",Comparison!T517,"")</f>
        <v/>
      </c>
      <c r="C517" t="str">
        <f ca="1">IF($E517="NEW!",Comparison!U517,"")</f>
        <v/>
      </c>
      <c r="E517" t="str">
        <f ca="1">IF(ISREF(INDIRECT(CONCATENATE($J$1,"!$A$1"))),IF(Comparison!AA517=0,"",IF(COUNTIF(INDIRECT(CONCATENATE($J$1,"!$I$2")):INDIRECT(CONCATENATE($J$1,"!$I$1001")),Comparison!AA517)=0,"NEW!","")),"CUD Name!")</f>
        <v/>
      </c>
      <c r="F517" t="str">
        <f ca="1">IF(($E517="NEW!"),IF(COUNTIF(Comparison!#REF!,Comparison!AA517)=0,"Not Found",MATCH(Comparison!AA517,Comparison!#REF!,0)+1),"")</f>
        <v/>
      </c>
      <c r="G517" t="str">
        <f t="shared" ca="1" si="8"/>
        <v/>
      </c>
    </row>
    <row r="518" spans="1:7" x14ac:dyDescent="0.25">
      <c r="A518" t="str">
        <f ca="1">IF($E518="NEW!",Comparison!S518,"")</f>
        <v/>
      </c>
      <c r="B518" t="str">
        <f ca="1">IF($E518="NEW!",Comparison!T518,"")</f>
        <v/>
      </c>
      <c r="C518" t="str">
        <f ca="1">IF($E518="NEW!",Comparison!U518,"")</f>
        <v/>
      </c>
      <c r="E518" t="str">
        <f ca="1">IF(ISREF(INDIRECT(CONCATENATE($J$1,"!$A$1"))),IF(Comparison!AA518=0,"",IF(COUNTIF(INDIRECT(CONCATENATE($J$1,"!$I$2")):INDIRECT(CONCATENATE($J$1,"!$I$1001")),Comparison!AA518)=0,"NEW!","")),"CUD Name!")</f>
        <v/>
      </c>
      <c r="F518" t="str">
        <f ca="1">IF(($E518="NEW!"),IF(COUNTIF(Comparison!#REF!,Comparison!AA518)=0,"Not Found",MATCH(Comparison!AA518,Comparison!#REF!,0)+1),"")</f>
        <v/>
      </c>
      <c r="G518" t="str">
        <f t="shared" ca="1" si="8"/>
        <v/>
      </c>
    </row>
    <row r="519" spans="1:7" x14ac:dyDescent="0.25">
      <c r="A519" t="str">
        <f ca="1">IF($E519="NEW!",Comparison!S519,"")</f>
        <v/>
      </c>
      <c r="B519" t="str">
        <f ca="1">IF($E519="NEW!",Comparison!T519,"")</f>
        <v/>
      </c>
      <c r="C519" t="str">
        <f ca="1">IF($E519="NEW!",Comparison!U519,"")</f>
        <v/>
      </c>
      <c r="E519" t="str">
        <f ca="1">IF(ISREF(INDIRECT(CONCATENATE($J$1,"!$A$1"))),IF(Comparison!AA519=0,"",IF(COUNTIF(INDIRECT(CONCATENATE($J$1,"!$I$2")):INDIRECT(CONCATENATE($J$1,"!$I$1001")),Comparison!AA519)=0,"NEW!","")),"CUD Name!")</f>
        <v/>
      </c>
      <c r="F519" t="str">
        <f ca="1">IF(($E519="NEW!"),IF(COUNTIF(Comparison!#REF!,Comparison!AA519)=0,"Not Found",MATCH(Comparison!AA519,Comparison!#REF!,0)+1),"")</f>
        <v/>
      </c>
      <c r="G519" t="str">
        <f t="shared" ca="1" si="8"/>
        <v/>
      </c>
    </row>
    <row r="520" spans="1:7" x14ac:dyDescent="0.25">
      <c r="A520" t="str">
        <f ca="1">IF($E520="NEW!",Comparison!S520,"")</f>
        <v/>
      </c>
      <c r="B520" t="str">
        <f ca="1">IF($E520="NEW!",Comparison!T520,"")</f>
        <v/>
      </c>
      <c r="C520" t="str">
        <f ca="1">IF($E520="NEW!",Comparison!U520,"")</f>
        <v/>
      </c>
      <c r="E520" t="str">
        <f ca="1">IF(ISREF(INDIRECT(CONCATENATE($J$1,"!$A$1"))),IF(Comparison!AA520=0,"",IF(COUNTIF(INDIRECT(CONCATENATE($J$1,"!$I$2")):INDIRECT(CONCATENATE($J$1,"!$I$1001")),Comparison!AA520)=0,"NEW!","")),"CUD Name!")</f>
        <v/>
      </c>
      <c r="F520" t="str">
        <f ca="1">IF(($E520="NEW!"),IF(COUNTIF(Comparison!#REF!,Comparison!AA520)=0,"Not Found",MATCH(Comparison!AA520,Comparison!#REF!,0)+1),"")</f>
        <v/>
      </c>
      <c r="G520" t="str">
        <f t="shared" ca="1" si="8"/>
        <v/>
      </c>
    </row>
    <row r="521" spans="1:7" x14ac:dyDescent="0.25">
      <c r="A521" t="str">
        <f ca="1">IF($E521="NEW!",Comparison!S521,"")</f>
        <v/>
      </c>
      <c r="B521" t="str">
        <f ca="1">IF($E521="NEW!",Comparison!T521,"")</f>
        <v/>
      </c>
      <c r="C521" t="str">
        <f ca="1">IF($E521="NEW!",Comparison!U521,"")</f>
        <v/>
      </c>
      <c r="E521" t="str">
        <f ca="1">IF(ISREF(INDIRECT(CONCATENATE($J$1,"!$A$1"))),IF(Comparison!AA521=0,"",IF(COUNTIF(INDIRECT(CONCATENATE($J$1,"!$I$2")):INDIRECT(CONCATENATE($J$1,"!$I$1001")),Comparison!AA521)=0,"NEW!","")),"CUD Name!")</f>
        <v/>
      </c>
      <c r="F521" t="str">
        <f ca="1">IF(($E521="NEW!"),IF(COUNTIF(Comparison!#REF!,Comparison!AA521)=0,"Not Found",MATCH(Comparison!AA521,Comparison!#REF!,0)+1),"")</f>
        <v/>
      </c>
      <c r="G521" t="str">
        <f t="shared" ca="1" si="8"/>
        <v/>
      </c>
    </row>
    <row r="522" spans="1:7" x14ac:dyDescent="0.25">
      <c r="A522" t="str">
        <f ca="1">IF($E522="NEW!",Comparison!S522,"")</f>
        <v/>
      </c>
      <c r="B522" t="str">
        <f ca="1">IF($E522="NEW!",Comparison!T522,"")</f>
        <v/>
      </c>
      <c r="C522" t="str">
        <f ca="1">IF($E522="NEW!",Comparison!U522,"")</f>
        <v/>
      </c>
      <c r="E522" t="str">
        <f ca="1">IF(ISREF(INDIRECT(CONCATENATE($J$1,"!$A$1"))),IF(Comparison!AA522=0,"",IF(COUNTIF(INDIRECT(CONCATENATE($J$1,"!$I$2")):INDIRECT(CONCATENATE($J$1,"!$I$1001")),Comparison!AA522)=0,"NEW!","")),"CUD Name!")</f>
        <v/>
      </c>
      <c r="F522" t="str">
        <f ca="1">IF(($E522="NEW!"),IF(COUNTIF(Comparison!#REF!,Comparison!AA522)=0,"Not Found",MATCH(Comparison!AA522,Comparison!#REF!,0)+1),"")</f>
        <v/>
      </c>
      <c r="G522" t="str">
        <f t="shared" ca="1" si="8"/>
        <v/>
      </c>
    </row>
    <row r="523" spans="1:7" x14ac:dyDescent="0.25">
      <c r="A523" t="str">
        <f ca="1">IF($E523="NEW!",Comparison!S523,"")</f>
        <v/>
      </c>
      <c r="B523" t="str">
        <f ca="1">IF($E523="NEW!",Comparison!T523,"")</f>
        <v/>
      </c>
      <c r="C523" t="str">
        <f ca="1">IF($E523="NEW!",Comparison!U523,"")</f>
        <v/>
      </c>
      <c r="E523" t="str">
        <f ca="1">IF(ISREF(INDIRECT(CONCATENATE($J$1,"!$A$1"))),IF(Comparison!AA523=0,"",IF(COUNTIF(INDIRECT(CONCATENATE($J$1,"!$I$2")):INDIRECT(CONCATENATE($J$1,"!$I$1001")),Comparison!AA523)=0,"NEW!","")),"CUD Name!")</f>
        <v/>
      </c>
      <c r="F523" t="str">
        <f ca="1">IF(($E523="NEW!"),IF(COUNTIF(Comparison!#REF!,Comparison!AA523)=0,"Not Found",MATCH(Comparison!AA523,Comparison!#REF!,0)+1),"")</f>
        <v/>
      </c>
      <c r="G523" t="str">
        <f t="shared" ca="1" si="8"/>
        <v/>
      </c>
    </row>
    <row r="524" spans="1:7" x14ac:dyDescent="0.25">
      <c r="A524" t="str">
        <f ca="1">IF($E524="NEW!",Comparison!S524,"")</f>
        <v/>
      </c>
      <c r="B524" t="str">
        <f ca="1">IF($E524="NEW!",Comparison!T524,"")</f>
        <v/>
      </c>
      <c r="C524" t="str">
        <f ca="1">IF($E524="NEW!",Comparison!U524,"")</f>
        <v/>
      </c>
      <c r="E524" t="str">
        <f ca="1">IF(ISREF(INDIRECT(CONCATENATE($J$1,"!$A$1"))),IF(Comparison!AA524=0,"",IF(COUNTIF(INDIRECT(CONCATENATE($J$1,"!$I$2")):INDIRECT(CONCATENATE($J$1,"!$I$1001")),Comparison!AA524)=0,"NEW!","")),"CUD Name!")</f>
        <v/>
      </c>
      <c r="F524" t="str">
        <f ca="1">IF(($E524="NEW!"),IF(COUNTIF(Comparison!#REF!,Comparison!AA524)=0,"Not Found",MATCH(Comparison!AA524,Comparison!#REF!,0)+1),"")</f>
        <v/>
      </c>
      <c r="G524" t="str">
        <f t="shared" ca="1" si="8"/>
        <v/>
      </c>
    </row>
    <row r="525" spans="1:7" x14ac:dyDescent="0.25">
      <c r="A525" t="str">
        <f ca="1">IF($E525="NEW!",Comparison!S525,"")</f>
        <v/>
      </c>
      <c r="B525" t="str">
        <f ca="1">IF($E525="NEW!",Comparison!T525,"")</f>
        <v/>
      </c>
      <c r="C525" t="str">
        <f ca="1">IF($E525="NEW!",Comparison!U525,"")</f>
        <v/>
      </c>
      <c r="E525" t="str">
        <f ca="1">IF(ISREF(INDIRECT(CONCATENATE($J$1,"!$A$1"))),IF(Comparison!AA525=0,"",IF(COUNTIF(INDIRECT(CONCATENATE($J$1,"!$I$2")):INDIRECT(CONCATENATE($J$1,"!$I$1001")),Comparison!AA525)=0,"NEW!","")),"CUD Name!")</f>
        <v/>
      </c>
      <c r="F525" t="str">
        <f ca="1">IF(($E525="NEW!"),IF(COUNTIF(Comparison!#REF!,Comparison!AA525)=0,"Not Found",MATCH(Comparison!AA525,Comparison!#REF!,0)+1),"")</f>
        <v/>
      </c>
      <c r="G525" t="str">
        <f t="shared" ca="1" si="8"/>
        <v/>
      </c>
    </row>
    <row r="526" spans="1:7" x14ac:dyDescent="0.25">
      <c r="A526" t="str">
        <f ca="1">IF($E526="NEW!",Comparison!S526,"")</f>
        <v/>
      </c>
      <c r="B526" t="str">
        <f ca="1">IF($E526="NEW!",Comparison!T526,"")</f>
        <v/>
      </c>
      <c r="C526" t="str">
        <f ca="1">IF($E526="NEW!",Comparison!U526,"")</f>
        <v/>
      </c>
      <c r="E526" t="str">
        <f ca="1">IF(ISREF(INDIRECT(CONCATENATE($J$1,"!$A$1"))),IF(Comparison!AA526=0,"",IF(COUNTIF(INDIRECT(CONCATENATE($J$1,"!$I$2")):INDIRECT(CONCATENATE($J$1,"!$I$1001")),Comparison!AA526)=0,"NEW!","")),"CUD Name!")</f>
        <v/>
      </c>
      <c r="F526" t="str">
        <f ca="1">IF(($E526="NEW!"),IF(COUNTIF(Comparison!#REF!,Comparison!AA526)=0,"Not Found",MATCH(Comparison!AA526,Comparison!#REF!,0)+1),"")</f>
        <v/>
      </c>
      <c r="G526" t="str">
        <f t="shared" ca="1" si="8"/>
        <v/>
      </c>
    </row>
    <row r="527" spans="1:7" x14ac:dyDescent="0.25">
      <c r="A527" t="str">
        <f ca="1">IF($E527="NEW!",Comparison!S527,"")</f>
        <v/>
      </c>
      <c r="B527" t="str">
        <f ca="1">IF($E527="NEW!",Comparison!T527,"")</f>
        <v/>
      </c>
      <c r="C527" t="str">
        <f ca="1">IF($E527="NEW!",Comparison!U527,"")</f>
        <v/>
      </c>
      <c r="E527" t="str">
        <f ca="1">IF(ISREF(INDIRECT(CONCATENATE($J$1,"!$A$1"))),IF(Comparison!AA527=0,"",IF(COUNTIF(INDIRECT(CONCATENATE($J$1,"!$I$2")):INDIRECT(CONCATENATE($J$1,"!$I$1001")),Comparison!AA527)=0,"NEW!","")),"CUD Name!")</f>
        <v/>
      </c>
      <c r="F527" t="str">
        <f ca="1">IF(($E527="NEW!"),IF(COUNTIF(Comparison!#REF!,Comparison!AA527)=0,"Not Found",MATCH(Comparison!AA527,Comparison!#REF!,0)+1),"")</f>
        <v/>
      </c>
      <c r="G527" t="str">
        <f t="shared" ca="1" si="8"/>
        <v/>
      </c>
    </row>
    <row r="528" spans="1:7" x14ac:dyDescent="0.25">
      <c r="A528" t="str">
        <f ca="1">IF($E528="NEW!",Comparison!S528,"")</f>
        <v/>
      </c>
      <c r="B528" t="str">
        <f ca="1">IF($E528="NEW!",Comparison!T528,"")</f>
        <v/>
      </c>
      <c r="C528" t="str">
        <f ca="1">IF($E528="NEW!",Comparison!U528,"")</f>
        <v/>
      </c>
      <c r="E528" t="str">
        <f ca="1">IF(ISREF(INDIRECT(CONCATENATE($J$1,"!$A$1"))),IF(Comparison!AA528=0,"",IF(COUNTIF(INDIRECT(CONCATENATE($J$1,"!$I$2")):INDIRECT(CONCATENATE($J$1,"!$I$1001")),Comparison!AA528)=0,"NEW!","")),"CUD Name!")</f>
        <v/>
      </c>
      <c r="F528" t="str">
        <f ca="1">IF(($E528="NEW!"),IF(COUNTIF(Comparison!#REF!,Comparison!AA528)=0,"Not Found",MATCH(Comparison!AA528,Comparison!#REF!,0)+1),"")</f>
        <v/>
      </c>
      <c r="G528" t="str">
        <f t="shared" ca="1" si="8"/>
        <v/>
      </c>
    </row>
    <row r="529" spans="1:7" x14ac:dyDescent="0.25">
      <c r="A529" t="str">
        <f ca="1">IF($E529="NEW!",Comparison!S529,"")</f>
        <v/>
      </c>
      <c r="B529" t="str">
        <f ca="1">IF($E529="NEW!",Comparison!T529,"")</f>
        <v/>
      </c>
      <c r="C529" t="str">
        <f ca="1">IF($E529="NEW!",Comparison!U529,"")</f>
        <v/>
      </c>
      <c r="E529" t="str">
        <f ca="1">IF(ISREF(INDIRECT(CONCATENATE($J$1,"!$A$1"))),IF(Comparison!AA529=0,"",IF(COUNTIF(INDIRECT(CONCATENATE($J$1,"!$I$2")):INDIRECT(CONCATENATE($J$1,"!$I$1001")),Comparison!AA529)=0,"NEW!","")),"CUD Name!")</f>
        <v/>
      </c>
      <c r="F529" t="str">
        <f ca="1">IF(($E529="NEW!"),IF(COUNTIF(Comparison!#REF!,Comparison!AA529)=0,"Not Found",MATCH(Comparison!AA529,Comparison!#REF!,0)+1),"")</f>
        <v/>
      </c>
      <c r="G529" t="str">
        <f t="shared" ca="1" si="8"/>
        <v/>
      </c>
    </row>
    <row r="530" spans="1:7" x14ac:dyDescent="0.25">
      <c r="A530" t="str">
        <f ca="1">IF($E530="NEW!",Comparison!S530,"")</f>
        <v/>
      </c>
      <c r="B530" t="str">
        <f ca="1">IF($E530="NEW!",Comparison!T530,"")</f>
        <v/>
      </c>
      <c r="C530" t="str">
        <f ca="1">IF($E530="NEW!",Comparison!U530,"")</f>
        <v/>
      </c>
      <c r="E530" t="str">
        <f ca="1">IF(ISREF(INDIRECT(CONCATENATE($J$1,"!$A$1"))),IF(Comparison!AA530=0,"",IF(COUNTIF(INDIRECT(CONCATENATE($J$1,"!$I$2")):INDIRECT(CONCATENATE($J$1,"!$I$1001")),Comparison!AA530)=0,"NEW!","")),"CUD Name!")</f>
        <v/>
      </c>
      <c r="F530" t="str">
        <f ca="1">IF(($E530="NEW!"),IF(COUNTIF(Comparison!#REF!,Comparison!AA530)=0,"Not Found",MATCH(Comparison!AA530,Comparison!#REF!,0)+1),"")</f>
        <v/>
      </c>
      <c r="G530" t="str">
        <f t="shared" ca="1" si="8"/>
        <v/>
      </c>
    </row>
    <row r="531" spans="1:7" x14ac:dyDescent="0.25">
      <c r="A531" t="str">
        <f ca="1">IF($E531="NEW!",Comparison!S531,"")</f>
        <v/>
      </c>
      <c r="B531" t="str">
        <f ca="1">IF($E531="NEW!",Comparison!T531,"")</f>
        <v/>
      </c>
      <c r="C531" t="str">
        <f ca="1">IF($E531="NEW!",Comparison!U531,"")</f>
        <v/>
      </c>
      <c r="E531" t="str">
        <f ca="1">IF(ISREF(INDIRECT(CONCATENATE($J$1,"!$A$1"))),IF(Comparison!AA531=0,"",IF(COUNTIF(INDIRECT(CONCATENATE($J$1,"!$I$2")):INDIRECT(CONCATENATE($J$1,"!$I$1001")),Comparison!AA531)=0,"NEW!","")),"CUD Name!")</f>
        <v/>
      </c>
      <c r="F531" t="str">
        <f ca="1">IF(($E531="NEW!"),IF(COUNTIF(Comparison!#REF!,Comparison!AA531)=0,"Not Found",MATCH(Comparison!AA531,Comparison!#REF!,0)+1),"")</f>
        <v/>
      </c>
      <c r="G531" t="str">
        <f t="shared" ca="1" si="8"/>
        <v/>
      </c>
    </row>
    <row r="532" spans="1:7" x14ac:dyDescent="0.25">
      <c r="A532" t="str">
        <f ca="1">IF($E532="NEW!",Comparison!S532,"")</f>
        <v/>
      </c>
      <c r="B532" t="str">
        <f ca="1">IF($E532="NEW!",Comparison!T532,"")</f>
        <v/>
      </c>
      <c r="C532" t="str">
        <f ca="1">IF($E532="NEW!",Comparison!U532,"")</f>
        <v/>
      </c>
      <c r="E532" t="str">
        <f ca="1">IF(ISREF(INDIRECT(CONCATENATE($J$1,"!$A$1"))),IF(Comparison!AA532=0,"",IF(COUNTIF(INDIRECT(CONCATENATE($J$1,"!$I$2")):INDIRECT(CONCATENATE($J$1,"!$I$1001")),Comparison!AA532)=0,"NEW!","")),"CUD Name!")</f>
        <v/>
      </c>
      <c r="F532" t="str">
        <f ca="1">IF(($E532="NEW!"),IF(COUNTIF(Comparison!#REF!,Comparison!AA532)=0,"Not Found",MATCH(Comparison!AA532,Comparison!#REF!,0)+1),"")</f>
        <v/>
      </c>
      <c r="G532" t="str">
        <f t="shared" ca="1" si="8"/>
        <v/>
      </c>
    </row>
    <row r="533" spans="1:7" x14ac:dyDescent="0.25">
      <c r="A533" t="str">
        <f ca="1">IF($E533="NEW!",Comparison!S533,"")</f>
        <v/>
      </c>
      <c r="B533" t="str">
        <f ca="1">IF($E533="NEW!",Comparison!T533,"")</f>
        <v/>
      </c>
      <c r="C533" t="str">
        <f ca="1">IF($E533="NEW!",Comparison!U533,"")</f>
        <v/>
      </c>
      <c r="E533" t="str">
        <f ca="1">IF(ISREF(INDIRECT(CONCATENATE($J$1,"!$A$1"))),IF(Comparison!AA533=0,"",IF(COUNTIF(INDIRECT(CONCATENATE($J$1,"!$I$2")):INDIRECT(CONCATENATE($J$1,"!$I$1001")),Comparison!AA533)=0,"NEW!","")),"CUD Name!")</f>
        <v/>
      </c>
      <c r="F533" t="str">
        <f ca="1">IF(($E533="NEW!"),IF(COUNTIF(Comparison!#REF!,Comparison!AA533)=0,"Not Found",MATCH(Comparison!AA533,Comparison!#REF!,0)+1),"")</f>
        <v/>
      </c>
      <c r="G533" t="str">
        <f t="shared" ca="1" si="8"/>
        <v/>
      </c>
    </row>
    <row r="534" spans="1:7" x14ac:dyDescent="0.25">
      <c r="A534" t="str">
        <f ca="1">IF($E534="NEW!",Comparison!S534,"")</f>
        <v/>
      </c>
      <c r="B534" t="str">
        <f ca="1">IF($E534="NEW!",Comparison!T534,"")</f>
        <v/>
      </c>
      <c r="C534" t="str">
        <f ca="1">IF($E534="NEW!",Comparison!U534,"")</f>
        <v/>
      </c>
      <c r="E534" t="str">
        <f ca="1">IF(ISREF(INDIRECT(CONCATENATE($J$1,"!$A$1"))),IF(Comparison!AA534=0,"",IF(COUNTIF(INDIRECT(CONCATENATE($J$1,"!$I$2")):INDIRECT(CONCATENATE($J$1,"!$I$1001")),Comparison!AA534)=0,"NEW!","")),"CUD Name!")</f>
        <v/>
      </c>
      <c r="F534" t="str">
        <f ca="1">IF(($E534="NEW!"),IF(COUNTIF(Comparison!#REF!,Comparison!AA534)=0,"Not Found",MATCH(Comparison!AA534,Comparison!#REF!,0)+1),"")</f>
        <v/>
      </c>
      <c r="G534" t="str">
        <f t="shared" ca="1" si="8"/>
        <v/>
      </c>
    </row>
    <row r="535" spans="1:7" x14ac:dyDescent="0.25">
      <c r="A535" t="str">
        <f ca="1">IF($E535="NEW!",Comparison!S535,"")</f>
        <v/>
      </c>
      <c r="B535" t="str">
        <f ca="1">IF($E535="NEW!",Comparison!T535,"")</f>
        <v/>
      </c>
      <c r="C535" t="str">
        <f ca="1">IF($E535="NEW!",Comparison!U535,"")</f>
        <v/>
      </c>
      <c r="E535" t="str">
        <f ca="1">IF(ISREF(INDIRECT(CONCATENATE($J$1,"!$A$1"))),IF(Comparison!AA535=0,"",IF(COUNTIF(INDIRECT(CONCATENATE($J$1,"!$I$2")):INDIRECT(CONCATENATE($J$1,"!$I$1001")),Comparison!AA535)=0,"NEW!","")),"CUD Name!")</f>
        <v/>
      </c>
      <c r="F535" t="str">
        <f ca="1">IF(($E535="NEW!"),IF(COUNTIF(Comparison!#REF!,Comparison!AA535)=0,"Not Found",MATCH(Comparison!AA535,Comparison!#REF!,0)+1),"")</f>
        <v/>
      </c>
      <c r="G535" t="str">
        <f t="shared" ca="1" si="8"/>
        <v/>
      </c>
    </row>
    <row r="536" spans="1:7" x14ac:dyDescent="0.25">
      <c r="A536" t="str">
        <f ca="1">IF($E536="NEW!",Comparison!S536,"")</f>
        <v/>
      </c>
      <c r="B536" t="str">
        <f ca="1">IF($E536="NEW!",Comparison!T536,"")</f>
        <v/>
      </c>
      <c r="C536" t="str">
        <f ca="1">IF($E536="NEW!",Comparison!U536,"")</f>
        <v/>
      </c>
      <c r="E536" t="str">
        <f ca="1">IF(ISREF(INDIRECT(CONCATENATE($J$1,"!$A$1"))),IF(Comparison!AA536=0,"",IF(COUNTIF(INDIRECT(CONCATENATE($J$1,"!$I$2")):INDIRECT(CONCATENATE($J$1,"!$I$1001")),Comparison!AA536)=0,"NEW!","")),"CUD Name!")</f>
        <v/>
      </c>
      <c r="F536" t="str">
        <f ca="1">IF(($E536="NEW!"),IF(COUNTIF(Comparison!#REF!,Comparison!AA536)=0,"Not Found",MATCH(Comparison!AA536,Comparison!#REF!,0)+1),"")</f>
        <v/>
      </c>
      <c r="G536" t="str">
        <f t="shared" ca="1" si="8"/>
        <v/>
      </c>
    </row>
    <row r="537" spans="1:7" x14ac:dyDescent="0.25">
      <c r="A537" t="str">
        <f ca="1">IF($E537="NEW!",Comparison!S537,"")</f>
        <v/>
      </c>
      <c r="B537" t="str">
        <f ca="1">IF($E537="NEW!",Comparison!T537,"")</f>
        <v/>
      </c>
      <c r="C537" t="str">
        <f ca="1">IF($E537="NEW!",Comparison!U537,"")</f>
        <v/>
      </c>
      <c r="E537" t="str">
        <f ca="1">IF(ISREF(INDIRECT(CONCATENATE($J$1,"!$A$1"))),IF(Comparison!AA537=0,"",IF(COUNTIF(INDIRECT(CONCATENATE($J$1,"!$I$2")):INDIRECT(CONCATENATE($J$1,"!$I$1001")),Comparison!AA537)=0,"NEW!","")),"CUD Name!")</f>
        <v/>
      </c>
      <c r="F537" t="str">
        <f ca="1">IF(($E537="NEW!"),IF(COUNTIF(Comparison!#REF!,Comparison!AA537)=0,"Not Found",MATCH(Comparison!AA537,Comparison!#REF!,0)+1),"")</f>
        <v/>
      </c>
      <c r="G537" t="str">
        <f t="shared" ca="1" si="8"/>
        <v/>
      </c>
    </row>
    <row r="538" spans="1:7" x14ac:dyDescent="0.25">
      <c r="A538" t="str">
        <f ca="1">IF($E538="NEW!",Comparison!S538,"")</f>
        <v/>
      </c>
      <c r="B538" t="str">
        <f ca="1">IF($E538="NEW!",Comparison!T538,"")</f>
        <v/>
      </c>
      <c r="C538" t="str">
        <f ca="1">IF($E538="NEW!",Comparison!U538,"")</f>
        <v/>
      </c>
      <c r="E538" t="str">
        <f ca="1">IF(ISREF(INDIRECT(CONCATENATE($J$1,"!$A$1"))),IF(Comparison!AA538=0,"",IF(COUNTIF(INDIRECT(CONCATENATE($J$1,"!$I$2")):INDIRECT(CONCATENATE($J$1,"!$I$1001")),Comparison!AA538)=0,"NEW!","")),"CUD Name!")</f>
        <v/>
      </c>
      <c r="F538" t="str">
        <f ca="1">IF(($E538="NEW!"),IF(COUNTIF(Comparison!#REF!,Comparison!AA538)=0,"Not Found",MATCH(Comparison!AA538,Comparison!#REF!,0)+1),"")</f>
        <v/>
      </c>
      <c r="G538" t="str">
        <f t="shared" ca="1" si="8"/>
        <v/>
      </c>
    </row>
    <row r="539" spans="1:7" x14ac:dyDescent="0.25">
      <c r="A539" t="str">
        <f ca="1">IF($E539="NEW!",Comparison!S539,"")</f>
        <v/>
      </c>
      <c r="B539" t="str">
        <f ca="1">IF($E539="NEW!",Comparison!T539,"")</f>
        <v/>
      </c>
      <c r="C539" t="str">
        <f ca="1">IF($E539="NEW!",Comparison!U539,"")</f>
        <v/>
      </c>
      <c r="E539" t="str">
        <f ca="1">IF(ISREF(INDIRECT(CONCATENATE($J$1,"!$A$1"))),IF(Comparison!AA539=0,"",IF(COUNTIF(INDIRECT(CONCATENATE($J$1,"!$I$2")):INDIRECT(CONCATENATE($J$1,"!$I$1001")),Comparison!AA539)=0,"NEW!","")),"CUD Name!")</f>
        <v/>
      </c>
      <c r="F539" t="str">
        <f ca="1">IF(($E539="NEW!"),IF(COUNTIF(Comparison!#REF!,Comparison!AA539)=0,"Not Found",MATCH(Comparison!AA539,Comparison!#REF!,0)+1),"")</f>
        <v/>
      </c>
      <c r="G539" t="str">
        <f t="shared" ca="1" si="8"/>
        <v/>
      </c>
    </row>
    <row r="540" spans="1:7" x14ac:dyDescent="0.25">
      <c r="A540" t="str">
        <f ca="1">IF($E540="NEW!",Comparison!S540,"")</f>
        <v/>
      </c>
      <c r="B540" t="str">
        <f ca="1">IF($E540="NEW!",Comparison!T540,"")</f>
        <v/>
      </c>
      <c r="C540" t="str">
        <f ca="1">IF($E540="NEW!",Comparison!U540,"")</f>
        <v/>
      </c>
      <c r="E540" t="str">
        <f ca="1">IF(ISREF(INDIRECT(CONCATENATE($J$1,"!$A$1"))),IF(Comparison!AA540=0,"",IF(COUNTIF(INDIRECT(CONCATENATE($J$1,"!$I$2")):INDIRECT(CONCATENATE($J$1,"!$I$1001")),Comparison!AA540)=0,"NEW!","")),"CUD Name!")</f>
        <v/>
      </c>
      <c r="F540" t="str">
        <f ca="1">IF(($E540="NEW!"),IF(COUNTIF(Comparison!#REF!,Comparison!AA540)=0,"Not Found",MATCH(Comparison!AA540,Comparison!#REF!,0)+1),"")</f>
        <v/>
      </c>
      <c r="G540" t="str">
        <f t="shared" ca="1" si="8"/>
        <v/>
      </c>
    </row>
    <row r="541" spans="1:7" x14ac:dyDescent="0.25">
      <c r="A541" t="str">
        <f ca="1">IF($E541="NEW!",Comparison!S541,"")</f>
        <v/>
      </c>
      <c r="B541" t="str">
        <f ca="1">IF($E541="NEW!",Comparison!T541,"")</f>
        <v/>
      </c>
      <c r="C541" t="str">
        <f ca="1">IF($E541="NEW!",Comparison!U541,"")</f>
        <v/>
      </c>
      <c r="E541" t="str">
        <f ca="1">IF(ISREF(INDIRECT(CONCATENATE($J$1,"!$A$1"))),IF(Comparison!AA541=0,"",IF(COUNTIF(INDIRECT(CONCATENATE($J$1,"!$I$2")):INDIRECT(CONCATENATE($J$1,"!$I$1001")),Comparison!AA541)=0,"NEW!","")),"CUD Name!")</f>
        <v/>
      </c>
      <c r="F541" t="str">
        <f ca="1">IF(($E541="NEW!"),IF(COUNTIF(Comparison!#REF!,Comparison!AA541)=0,"Not Found",MATCH(Comparison!AA541,Comparison!#REF!,0)+1),"")</f>
        <v/>
      </c>
      <c r="G541" t="str">
        <f t="shared" ca="1" si="8"/>
        <v/>
      </c>
    </row>
    <row r="542" spans="1:7" x14ac:dyDescent="0.25">
      <c r="A542" t="str">
        <f ca="1">IF($E542="NEW!",Comparison!S542,"")</f>
        <v/>
      </c>
      <c r="B542" t="str">
        <f ca="1">IF($E542="NEW!",Comparison!T542,"")</f>
        <v/>
      </c>
      <c r="C542" t="str">
        <f ca="1">IF($E542="NEW!",Comparison!U542,"")</f>
        <v/>
      </c>
      <c r="E542" t="str">
        <f ca="1">IF(ISREF(INDIRECT(CONCATENATE($J$1,"!$A$1"))),IF(Comparison!AA542=0,"",IF(COUNTIF(INDIRECT(CONCATENATE($J$1,"!$I$2")):INDIRECT(CONCATENATE($J$1,"!$I$1001")),Comparison!AA542)=0,"NEW!","")),"CUD Name!")</f>
        <v/>
      </c>
      <c r="F542" t="str">
        <f ca="1">IF(($E542="NEW!"),IF(COUNTIF(Comparison!#REF!,Comparison!AA542)=0,"Not Found",MATCH(Comparison!AA542,Comparison!#REF!,0)+1),"")</f>
        <v/>
      </c>
      <c r="G542" t="str">
        <f t="shared" ca="1" si="8"/>
        <v/>
      </c>
    </row>
    <row r="543" spans="1:7" x14ac:dyDescent="0.25">
      <c r="A543" t="str">
        <f ca="1">IF($E543="NEW!",Comparison!S543,"")</f>
        <v/>
      </c>
      <c r="B543" t="str">
        <f ca="1">IF($E543="NEW!",Comparison!T543,"")</f>
        <v/>
      </c>
      <c r="C543" t="str">
        <f ca="1">IF($E543="NEW!",Comparison!U543,"")</f>
        <v/>
      </c>
      <c r="E543" t="str">
        <f ca="1">IF(ISREF(INDIRECT(CONCATENATE($J$1,"!$A$1"))),IF(Comparison!AA543=0,"",IF(COUNTIF(INDIRECT(CONCATENATE($J$1,"!$I$2")):INDIRECT(CONCATENATE($J$1,"!$I$1001")),Comparison!AA543)=0,"NEW!","")),"CUD Name!")</f>
        <v/>
      </c>
      <c r="F543" t="str">
        <f ca="1">IF(($E543="NEW!"),IF(COUNTIF(Comparison!#REF!,Comparison!AA543)=0,"Not Found",MATCH(Comparison!AA543,Comparison!#REF!,0)+1),"")</f>
        <v/>
      </c>
      <c r="G543" t="str">
        <f t="shared" ca="1" si="8"/>
        <v/>
      </c>
    </row>
    <row r="544" spans="1:7" x14ac:dyDescent="0.25">
      <c r="A544" t="str">
        <f ca="1">IF($E544="NEW!",Comparison!S544,"")</f>
        <v/>
      </c>
      <c r="B544" t="str">
        <f ca="1">IF($E544="NEW!",Comparison!T544,"")</f>
        <v/>
      </c>
      <c r="C544" t="str">
        <f ca="1">IF($E544="NEW!",Comparison!U544,"")</f>
        <v/>
      </c>
      <c r="E544" t="str">
        <f ca="1">IF(ISREF(INDIRECT(CONCATENATE($J$1,"!$A$1"))),IF(Comparison!AA544=0,"",IF(COUNTIF(INDIRECT(CONCATENATE($J$1,"!$I$2")):INDIRECT(CONCATENATE($J$1,"!$I$1001")),Comparison!AA544)=0,"NEW!","")),"CUD Name!")</f>
        <v/>
      </c>
      <c r="F544" t="str">
        <f ca="1">IF(($E544="NEW!"),IF(COUNTIF(Comparison!#REF!,Comparison!AA544)=0,"Not Found",MATCH(Comparison!AA544,Comparison!#REF!,0)+1),"")</f>
        <v/>
      </c>
      <c r="G544" t="str">
        <f t="shared" ca="1" si="8"/>
        <v/>
      </c>
    </row>
    <row r="545" spans="1:7" x14ac:dyDescent="0.25">
      <c r="A545" t="str">
        <f ca="1">IF($E545="NEW!",Comparison!S545,"")</f>
        <v/>
      </c>
      <c r="B545" t="str">
        <f ca="1">IF($E545="NEW!",Comparison!T545,"")</f>
        <v/>
      </c>
      <c r="C545" t="str">
        <f ca="1">IF($E545="NEW!",Comparison!U545,"")</f>
        <v/>
      </c>
      <c r="E545" t="str">
        <f ca="1">IF(ISREF(INDIRECT(CONCATENATE($J$1,"!$A$1"))),IF(Comparison!AA545=0,"",IF(COUNTIF(INDIRECT(CONCATENATE($J$1,"!$I$2")):INDIRECT(CONCATENATE($J$1,"!$I$1001")),Comparison!AA545)=0,"NEW!","")),"CUD Name!")</f>
        <v/>
      </c>
      <c r="F545" t="str">
        <f ca="1">IF(($E545="NEW!"),IF(COUNTIF(Comparison!#REF!,Comparison!AA545)=0,"Not Found",MATCH(Comparison!AA545,Comparison!#REF!,0)+1),"")</f>
        <v/>
      </c>
      <c r="G545" t="str">
        <f t="shared" ca="1" si="8"/>
        <v/>
      </c>
    </row>
    <row r="546" spans="1:7" x14ac:dyDescent="0.25">
      <c r="A546" t="str">
        <f ca="1">IF($E546="NEW!",Comparison!S546,"")</f>
        <v/>
      </c>
      <c r="B546" t="str">
        <f ca="1">IF($E546="NEW!",Comparison!T546,"")</f>
        <v/>
      </c>
      <c r="C546" t="str">
        <f ca="1">IF($E546="NEW!",Comparison!U546,"")</f>
        <v/>
      </c>
      <c r="E546" t="str">
        <f ca="1">IF(ISREF(INDIRECT(CONCATENATE($J$1,"!$A$1"))),IF(Comparison!AA546=0,"",IF(COUNTIF(INDIRECT(CONCATENATE($J$1,"!$I$2")):INDIRECT(CONCATENATE($J$1,"!$I$1001")),Comparison!AA546)=0,"NEW!","")),"CUD Name!")</f>
        <v/>
      </c>
      <c r="F546" t="str">
        <f ca="1">IF(($E546="NEW!"),IF(COUNTIF(Comparison!#REF!,Comparison!AA546)=0,"Not Found",MATCH(Comparison!AA546,Comparison!#REF!,0)+1),"")</f>
        <v/>
      </c>
      <c r="G546" t="str">
        <f t="shared" ca="1" si="8"/>
        <v/>
      </c>
    </row>
    <row r="547" spans="1:7" x14ac:dyDescent="0.25">
      <c r="A547" t="str">
        <f ca="1">IF($E547="NEW!",Comparison!S547,"")</f>
        <v/>
      </c>
      <c r="B547" t="str">
        <f ca="1">IF($E547="NEW!",Comparison!T547,"")</f>
        <v/>
      </c>
      <c r="C547" t="str">
        <f ca="1">IF($E547="NEW!",Comparison!U547,"")</f>
        <v/>
      </c>
      <c r="E547" t="str">
        <f ca="1">IF(ISREF(INDIRECT(CONCATENATE($J$1,"!$A$1"))),IF(Comparison!AA547=0,"",IF(COUNTIF(INDIRECT(CONCATENATE($J$1,"!$I$2")):INDIRECT(CONCATENATE($J$1,"!$I$1001")),Comparison!AA547)=0,"NEW!","")),"CUD Name!")</f>
        <v/>
      </c>
      <c r="F547" t="str">
        <f ca="1">IF(($E547="NEW!"),IF(COUNTIF(Comparison!#REF!,Comparison!AA547)=0,"Not Found",MATCH(Comparison!AA547,Comparison!#REF!,0)+1),"")</f>
        <v/>
      </c>
      <c r="G547" t="str">
        <f t="shared" ca="1" si="8"/>
        <v/>
      </c>
    </row>
    <row r="548" spans="1:7" x14ac:dyDescent="0.25">
      <c r="A548" t="str">
        <f ca="1">IF($E548="NEW!",Comparison!S548,"")</f>
        <v/>
      </c>
      <c r="B548" t="str">
        <f ca="1">IF($E548="NEW!",Comparison!T548,"")</f>
        <v/>
      </c>
      <c r="C548" t="str">
        <f ca="1">IF($E548="NEW!",Comparison!U548,"")</f>
        <v/>
      </c>
      <c r="E548" t="str">
        <f ca="1">IF(ISREF(INDIRECT(CONCATENATE($J$1,"!$A$1"))),IF(Comparison!AA548=0,"",IF(COUNTIF(INDIRECT(CONCATENATE($J$1,"!$I$2")):INDIRECT(CONCATENATE($J$1,"!$I$1001")),Comparison!AA548)=0,"NEW!","")),"CUD Name!")</f>
        <v/>
      </c>
      <c r="F548" t="str">
        <f ca="1">IF(($E548="NEW!"),IF(COUNTIF(Comparison!#REF!,Comparison!AA548)=0,"Not Found",MATCH(Comparison!AA548,Comparison!#REF!,0)+1),"")</f>
        <v/>
      </c>
      <c r="G548" t="str">
        <f t="shared" ca="1" si="8"/>
        <v/>
      </c>
    </row>
    <row r="549" spans="1:7" x14ac:dyDescent="0.25">
      <c r="A549" t="str">
        <f ca="1">IF($E549="NEW!",Comparison!S549,"")</f>
        <v/>
      </c>
      <c r="B549" t="str">
        <f ca="1">IF($E549="NEW!",Comparison!T549,"")</f>
        <v/>
      </c>
      <c r="C549" t="str">
        <f ca="1">IF($E549="NEW!",Comparison!U549,"")</f>
        <v/>
      </c>
      <c r="E549" t="str">
        <f ca="1">IF(ISREF(INDIRECT(CONCATENATE($J$1,"!$A$1"))),IF(Comparison!AA549=0,"",IF(COUNTIF(INDIRECT(CONCATENATE($J$1,"!$I$2")):INDIRECT(CONCATENATE($J$1,"!$I$1001")),Comparison!AA549)=0,"NEW!","")),"CUD Name!")</f>
        <v/>
      </c>
      <c r="F549" t="str">
        <f ca="1">IF(($E549="NEW!"),IF(COUNTIF(Comparison!#REF!,Comparison!AA549)=0,"Not Found",MATCH(Comparison!AA549,Comparison!#REF!,0)+1),"")</f>
        <v/>
      </c>
      <c r="G549" t="str">
        <f t="shared" ca="1" si="8"/>
        <v/>
      </c>
    </row>
    <row r="550" spans="1:7" x14ac:dyDescent="0.25">
      <c r="A550" t="str">
        <f ca="1">IF($E550="NEW!",Comparison!S550,"")</f>
        <v/>
      </c>
      <c r="B550" t="str">
        <f ca="1">IF($E550="NEW!",Comparison!T550,"")</f>
        <v/>
      </c>
      <c r="C550" t="str">
        <f ca="1">IF($E550="NEW!",Comparison!U550,"")</f>
        <v/>
      </c>
      <c r="E550" t="str">
        <f ca="1">IF(ISREF(INDIRECT(CONCATENATE($J$1,"!$A$1"))),IF(Comparison!AA550=0,"",IF(COUNTIF(INDIRECT(CONCATENATE($J$1,"!$I$2")):INDIRECT(CONCATENATE($J$1,"!$I$1001")),Comparison!AA550)=0,"NEW!","")),"CUD Name!")</f>
        <v/>
      </c>
      <c r="F550" t="str">
        <f ca="1">IF(($E550="NEW!"),IF(COUNTIF(Comparison!#REF!,Comparison!AA550)=0,"Not Found",MATCH(Comparison!AA550,Comparison!#REF!,0)+1),"")</f>
        <v/>
      </c>
      <c r="G550" t="str">
        <f t="shared" ca="1" si="8"/>
        <v/>
      </c>
    </row>
    <row r="551" spans="1:7" x14ac:dyDescent="0.25">
      <c r="A551" t="str">
        <f ca="1">IF($E551="NEW!",Comparison!S551,"")</f>
        <v/>
      </c>
      <c r="B551" t="str">
        <f ca="1">IF($E551="NEW!",Comparison!T551,"")</f>
        <v/>
      </c>
      <c r="C551" t="str">
        <f ca="1">IF($E551="NEW!",Comparison!U551,"")</f>
        <v/>
      </c>
      <c r="E551" t="str">
        <f ca="1">IF(ISREF(INDIRECT(CONCATENATE($J$1,"!$A$1"))),IF(Comparison!AA551=0,"",IF(COUNTIF(INDIRECT(CONCATENATE($J$1,"!$I$2")):INDIRECT(CONCATENATE($J$1,"!$I$1001")),Comparison!AA551)=0,"NEW!","")),"CUD Name!")</f>
        <v/>
      </c>
      <c r="F551" t="str">
        <f ca="1">IF(($E551="NEW!"),IF(COUNTIF(Comparison!#REF!,Comparison!AA551)=0,"Not Found",MATCH(Comparison!AA551,Comparison!#REF!,0)+1),"")</f>
        <v/>
      </c>
      <c r="G551" t="str">
        <f t="shared" ca="1" si="8"/>
        <v/>
      </c>
    </row>
    <row r="552" spans="1:7" x14ac:dyDescent="0.25">
      <c r="A552" t="str">
        <f ca="1">IF($E552="NEW!",Comparison!S552,"")</f>
        <v/>
      </c>
      <c r="B552" t="str">
        <f ca="1">IF($E552="NEW!",Comparison!T552,"")</f>
        <v/>
      </c>
      <c r="C552" t="str">
        <f ca="1">IF($E552="NEW!",Comparison!U552,"")</f>
        <v/>
      </c>
      <c r="E552" t="str">
        <f ca="1">IF(ISREF(INDIRECT(CONCATENATE($J$1,"!$A$1"))),IF(Comparison!AA552=0,"",IF(COUNTIF(INDIRECT(CONCATENATE($J$1,"!$I$2")):INDIRECT(CONCATENATE($J$1,"!$I$1001")),Comparison!AA552)=0,"NEW!","")),"CUD Name!")</f>
        <v/>
      </c>
      <c r="F552" t="str">
        <f ca="1">IF(($E552="NEW!"),IF(COUNTIF(Comparison!#REF!,Comparison!AA552)=0,"Not Found",MATCH(Comparison!AA552,Comparison!#REF!,0)+1),"")</f>
        <v/>
      </c>
      <c r="G552" t="str">
        <f t="shared" ca="1" si="8"/>
        <v/>
      </c>
    </row>
    <row r="553" spans="1:7" x14ac:dyDescent="0.25">
      <c r="A553" t="str">
        <f ca="1">IF($E553="NEW!",Comparison!S553,"")</f>
        <v/>
      </c>
      <c r="B553" t="str">
        <f ca="1">IF($E553="NEW!",Comparison!T553,"")</f>
        <v/>
      </c>
      <c r="C553" t="str">
        <f ca="1">IF($E553="NEW!",Comparison!U553,"")</f>
        <v/>
      </c>
      <c r="E553" t="str">
        <f ca="1">IF(ISREF(INDIRECT(CONCATENATE($J$1,"!$A$1"))),IF(Comparison!AA553=0,"",IF(COUNTIF(INDIRECT(CONCATENATE($J$1,"!$I$2")):INDIRECT(CONCATENATE($J$1,"!$I$1001")),Comparison!AA553)=0,"NEW!","")),"CUD Name!")</f>
        <v/>
      </c>
      <c r="F553" t="str">
        <f ca="1">IF(($E553="NEW!"),IF(COUNTIF(Comparison!#REF!,Comparison!AA553)=0,"Not Found",MATCH(Comparison!AA553,Comparison!#REF!,0)+1),"")</f>
        <v/>
      </c>
      <c r="G553" t="str">
        <f t="shared" ca="1" si="8"/>
        <v/>
      </c>
    </row>
    <row r="554" spans="1:7" x14ac:dyDescent="0.25">
      <c r="A554" t="str">
        <f ca="1">IF($E554="NEW!",Comparison!S554,"")</f>
        <v/>
      </c>
      <c r="B554" t="str">
        <f ca="1">IF($E554="NEW!",Comparison!T554,"")</f>
        <v/>
      </c>
      <c r="C554" t="str">
        <f ca="1">IF($E554="NEW!",Comparison!U554,"")</f>
        <v/>
      </c>
      <c r="E554" t="str">
        <f ca="1">IF(ISREF(INDIRECT(CONCATENATE($J$1,"!$A$1"))),IF(Comparison!AA554=0,"",IF(COUNTIF(INDIRECT(CONCATENATE($J$1,"!$I$2")):INDIRECT(CONCATENATE($J$1,"!$I$1001")),Comparison!AA554)=0,"NEW!","")),"CUD Name!")</f>
        <v/>
      </c>
      <c r="F554" t="str">
        <f ca="1">IF(($E554="NEW!"),IF(COUNTIF(Comparison!#REF!,Comparison!AA554)=0,"Not Found",MATCH(Comparison!AA554,Comparison!#REF!,0)+1),"")</f>
        <v/>
      </c>
      <c r="G554" t="str">
        <f t="shared" ca="1" si="8"/>
        <v/>
      </c>
    </row>
    <row r="555" spans="1:7" x14ac:dyDescent="0.25">
      <c r="A555" t="str">
        <f ca="1">IF($E555="NEW!",Comparison!S555,"")</f>
        <v/>
      </c>
      <c r="B555" t="str">
        <f ca="1">IF($E555="NEW!",Comparison!T555,"")</f>
        <v/>
      </c>
      <c r="C555" t="str">
        <f ca="1">IF($E555="NEW!",Comparison!U555,"")</f>
        <v/>
      </c>
      <c r="E555" t="str">
        <f ca="1">IF(ISREF(INDIRECT(CONCATENATE($J$1,"!$A$1"))),IF(Comparison!AA555=0,"",IF(COUNTIF(INDIRECT(CONCATENATE($J$1,"!$I$2")):INDIRECT(CONCATENATE($J$1,"!$I$1001")),Comparison!AA555)=0,"NEW!","")),"CUD Name!")</f>
        <v/>
      </c>
      <c r="F555" t="str">
        <f ca="1">IF(($E555="NEW!"),IF(COUNTIF(Comparison!#REF!,Comparison!AA555)=0,"Not Found",MATCH(Comparison!AA555,Comparison!#REF!,0)+1),"")</f>
        <v/>
      </c>
      <c r="G555" t="str">
        <f t="shared" ca="1" si="8"/>
        <v/>
      </c>
    </row>
    <row r="556" spans="1:7" x14ac:dyDescent="0.25">
      <c r="A556" t="str">
        <f ca="1">IF($E556="NEW!",Comparison!S556,"")</f>
        <v/>
      </c>
      <c r="B556" t="str">
        <f ca="1">IF($E556="NEW!",Comparison!T556,"")</f>
        <v/>
      </c>
      <c r="C556" t="str">
        <f ca="1">IF($E556="NEW!",Comparison!U556,"")</f>
        <v/>
      </c>
      <c r="E556" t="str">
        <f ca="1">IF(ISREF(INDIRECT(CONCATENATE($J$1,"!$A$1"))),IF(Comparison!AA556=0,"",IF(COUNTIF(INDIRECT(CONCATENATE($J$1,"!$I$2")):INDIRECT(CONCATENATE($J$1,"!$I$1001")),Comparison!AA556)=0,"NEW!","")),"CUD Name!")</f>
        <v/>
      </c>
      <c r="F556" t="str">
        <f ca="1">IF(($E556="NEW!"),IF(COUNTIF(Comparison!#REF!,Comparison!AA556)=0,"Not Found",MATCH(Comparison!AA556,Comparison!#REF!,0)+1),"")</f>
        <v/>
      </c>
      <c r="G556" t="str">
        <f t="shared" ca="1" si="8"/>
        <v/>
      </c>
    </row>
    <row r="557" spans="1:7" x14ac:dyDescent="0.25">
      <c r="A557" t="str">
        <f ca="1">IF($E557="NEW!",Comparison!S557,"")</f>
        <v/>
      </c>
      <c r="B557" t="str">
        <f ca="1">IF($E557="NEW!",Comparison!T557,"")</f>
        <v/>
      </c>
      <c r="C557" t="str">
        <f ca="1">IF($E557="NEW!",Comparison!U557,"")</f>
        <v/>
      </c>
      <c r="E557" t="str">
        <f ca="1">IF(ISREF(INDIRECT(CONCATENATE($J$1,"!$A$1"))),IF(Comparison!AA557=0,"",IF(COUNTIF(INDIRECT(CONCATENATE($J$1,"!$I$2")):INDIRECT(CONCATENATE($J$1,"!$I$1001")),Comparison!AA557)=0,"NEW!","")),"CUD Name!")</f>
        <v/>
      </c>
      <c r="F557" t="str">
        <f ca="1">IF(($E557="NEW!"),IF(COUNTIF(Comparison!#REF!,Comparison!AA557)=0,"Not Found",MATCH(Comparison!AA557,Comparison!#REF!,0)+1),"")</f>
        <v/>
      </c>
      <c r="G557" t="str">
        <f t="shared" ca="1" si="8"/>
        <v/>
      </c>
    </row>
    <row r="558" spans="1:7" x14ac:dyDescent="0.25">
      <c r="A558" t="str">
        <f ca="1">IF($E558="NEW!",Comparison!S558,"")</f>
        <v/>
      </c>
      <c r="B558" t="str">
        <f ca="1">IF($E558="NEW!",Comparison!T558,"")</f>
        <v/>
      </c>
      <c r="C558" t="str">
        <f ca="1">IF($E558="NEW!",Comparison!U558,"")</f>
        <v/>
      </c>
      <c r="E558" t="str">
        <f ca="1">IF(ISREF(INDIRECT(CONCATENATE($J$1,"!$A$1"))),IF(Comparison!AA558=0,"",IF(COUNTIF(INDIRECT(CONCATENATE($J$1,"!$I$2")):INDIRECT(CONCATENATE($J$1,"!$I$1001")),Comparison!AA558)=0,"NEW!","")),"CUD Name!")</f>
        <v/>
      </c>
      <c r="F558" t="str">
        <f ca="1">IF(($E558="NEW!"),IF(COUNTIF(Comparison!#REF!,Comparison!AA558)=0,"Not Found",MATCH(Comparison!AA558,Comparison!#REF!,0)+1),"")</f>
        <v/>
      </c>
      <c r="G558" t="str">
        <f t="shared" ca="1" si="8"/>
        <v/>
      </c>
    </row>
    <row r="559" spans="1:7" x14ac:dyDescent="0.25">
      <c r="A559" t="str">
        <f ca="1">IF($E559="NEW!",Comparison!S559,"")</f>
        <v/>
      </c>
      <c r="B559" t="str">
        <f ca="1">IF($E559="NEW!",Comparison!T559,"")</f>
        <v/>
      </c>
      <c r="C559" t="str">
        <f ca="1">IF($E559="NEW!",Comparison!U559,"")</f>
        <v/>
      </c>
      <c r="E559" t="str">
        <f ca="1">IF(ISREF(INDIRECT(CONCATENATE($J$1,"!$A$1"))),IF(Comparison!AA559=0,"",IF(COUNTIF(INDIRECT(CONCATENATE($J$1,"!$I$2")):INDIRECT(CONCATENATE($J$1,"!$I$1001")),Comparison!AA559)=0,"NEW!","")),"CUD Name!")</f>
        <v/>
      </c>
      <c r="F559" t="str">
        <f ca="1">IF(($E559="NEW!"),IF(COUNTIF(Comparison!#REF!,Comparison!AA559)=0,"Not Found",MATCH(Comparison!AA559,Comparison!#REF!,0)+1),"")</f>
        <v/>
      </c>
      <c r="G559" t="str">
        <f t="shared" ca="1" si="8"/>
        <v/>
      </c>
    </row>
    <row r="560" spans="1:7" x14ac:dyDescent="0.25">
      <c r="A560" t="str">
        <f ca="1">IF($E560="NEW!",Comparison!S560,"")</f>
        <v/>
      </c>
      <c r="B560" t="str">
        <f ca="1">IF($E560="NEW!",Comparison!T560,"")</f>
        <v/>
      </c>
      <c r="C560" t="str">
        <f ca="1">IF($E560="NEW!",Comparison!U560,"")</f>
        <v/>
      </c>
      <c r="E560" t="str">
        <f ca="1">IF(ISREF(INDIRECT(CONCATENATE($J$1,"!$A$1"))),IF(Comparison!AA560=0,"",IF(COUNTIF(INDIRECT(CONCATENATE($J$1,"!$I$2")):INDIRECT(CONCATENATE($J$1,"!$I$1001")),Comparison!AA560)=0,"NEW!","")),"CUD Name!")</f>
        <v/>
      </c>
      <c r="F560" t="str">
        <f ca="1">IF(($E560="NEW!"),IF(COUNTIF(Comparison!#REF!,Comparison!AA560)=0,"Not Found",MATCH(Comparison!AA560,Comparison!#REF!,0)+1),"")</f>
        <v/>
      </c>
      <c r="G560" t="str">
        <f t="shared" ca="1" si="8"/>
        <v/>
      </c>
    </row>
    <row r="561" spans="1:7" x14ac:dyDescent="0.25">
      <c r="A561" t="str">
        <f ca="1">IF($E561="NEW!",Comparison!S561,"")</f>
        <v/>
      </c>
      <c r="B561" t="str">
        <f ca="1">IF($E561="NEW!",Comparison!T561,"")</f>
        <v/>
      </c>
      <c r="C561" t="str">
        <f ca="1">IF($E561="NEW!",Comparison!U561,"")</f>
        <v/>
      </c>
      <c r="E561" t="str">
        <f ca="1">IF(ISREF(INDIRECT(CONCATENATE($J$1,"!$A$1"))),IF(Comparison!AA561=0,"",IF(COUNTIF(INDIRECT(CONCATENATE($J$1,"!$I$2")):INDIRECT(CONCATENATE($J$1,"!$I$1001")),Comparison!AA561)=0,"NEW!","")),"CUD Name!")</f>
        <v/>
      </c>
      <c r="F561" t="str">
        <f ca="1">IF(($E561="NEW!"),IF(COUNTIF(Comparison!#REF!,Comparison!AA561)=0,"Not Found",MATCH(Comparison!AA561,Comparison!#REF!,0)+1),"")</f>
        <v/>
      </c>
      <c r="G561" t="str">
        <f t="shared" ca="1" si="8"/>
        <v/>
      </c>
    </row>
    <row r="562" spans="1:7" x14ac:dyDescent="0.25">
      <c r="A562" t="str">
        <f ca="1">IF($E562="NEW!",Comparison!S562,"")</f>
        <v/>
      </c>
      <c r="B562" t="str">
        <f ca="1">IF($E562="NEW!",Comparison!T562,"")</f>
        <v/>
      </c>
      <c r="C562" t="str">
        <f ca="1">IF($E562="NEW!",Comparison!U562,"")</f>
        <v/>
      </c>
      <c r="E562" t="str">
        <f ca="1">IF(ISREF(INDIRECT(CONCATENATE($J$1,"!$A$1"))),IF(Comparison!AA562=0,"",IF(COUNTIF(INDIRECT(CONCATENATE($J$1,"!$I$2")):INDIRECT(CONCATENATE($J$1,"!$I$1001")),Comparison!AA562)=0,"NEW!","")),"CUD Name!")</f>
        <v/>
      </c>
      <c r="F562" t="str">
        <f ca="1">IF(($E562="NEW!"),IF(COUNTIF(Comparison!#REF!,Comparison!AA562)=0,"Not Found",MATCH(Comparison!AA562,Comparison!#REF!,0)+1),"")</f>
        <v/>
      </c>
      <c r="G562" t="str">
        <f t="shared" ca="1" si="8"/>
        <v/>
      </c>
    </row>
    <row r="563" spans="1:7" x14ac:dyDescent="0.25">
      <c r="A563" t="str">
        <f ca="1">IF($E563="NEW!",Comparison!S563,"")</f>
        <v/>
      </c>
      <c r="B563" t="str">
        <f ca="1">IF($E563="NEW!",Comparison!T563,"")</f>
        <v/>
      </c>
      <c r="C563" t="str">
        <f ca="1">IF($E563="NEW!",Comparison!U563,"")</f>
        <v/>
      </c>
      <c r="E563" t="str">
        <f ca="1">IF(ISREF(INDIRECT(CONCATENATE($J$1,"!$A$1"))),IF(Comparison!AA563=0,"",IF(COUNTIF(INDIRECT(CONCATENATE($J$1,"!$I$2")):INDIRECT(CONCATENATE($J$1,"!$I$1001")),Comparison!AA563)=0,"NEW!","")),"CUD Name!")</f>
        <v/>
      </c>
      <c r="F563" t="str">
        <f ca="1">IF(($E563="NEW!"),IF(COUNTIF(Comparison!#REF!,Comparison!AA563)=0,"Not Found",MATCH(Comparison!AA563,Comparison!#REF!,0)+1),"")</f>
        <v/>
      </c>
      <c r="G563" t="str">
        <f t="shared" ca="1" si="8"/>
        <v/>
      </c>
    </row>
    <row r="564" spans="1:7" x14ac:dyDescent="0.25">
      <c r="A564" t="str">
        <f ca="1">IF($E564="NEW!",Comparison!S564,"")</f>
        <v/>
      </c>
      <c r="B564" t="str">
        <f ca="1">IF($E564="NEW!",Comparison!T564,"")</f>
        <v/>
      </c>
      <c r="C564" t="str">
        <f ca="1">IF($E564="NEW!",Comparison!U564,"")</f>
        <v/>
      </c>
      <c r="E564" t="str">
        <f ca="1">IF(ISREF(INDIRECT(CONCATENATE($J$1,"!$A$1"))),IF(Comparison!AA564=0,"",IF(COUNTIF(INDIRECT(CONCATENATE($J$1,"!$I$2")):INDIRECT(CONCATENATE($J$1,"!$I$1001")),Comparison!AA564)=0,"NEW!","")),"CUD Name!")</f>
        <v/>
      </c>
      <c r="F564" t="str">
        <f ca="1">IF(($E564="NEW!"),IF(COUNTIF(Comparison!#REF!,Comparison!AA564)=0,"Not Found",MATCH(Comparison!AA564,Comparison!#REF!,0)+1),"")</f>
        <v/>
      </c>
      <c r="G564" t="str">
        <f t="shared" ca="1" si="8"/>
        <v/>
      </c>
    </row>
    <row r="565" spans="1:7" x14ac:dyDescent="0.25">
      <c r="A565" t="str">
        <f ca="1">IF($E565="NEW!",Comparison!S565,"")</f>
        <v/>
      </c>
      <c r="B565" t="str">
        <f ca="1">IF($E565="NEW!",Comparison!T565,"")</f>
        <v/>
      </c>
      <c r="C565" t="str">
        <f ca="1">IF($E565="NEW!",Comparison!U565,"")</f>
        <v/>
      </c>
      <c r="E565" t="str">
        <f ca="1">IF(ISREF(INDIRECT(CONCATENATE($J$1,"!$A$1"))),IF(Comparison!AA565=0,"",IF(COUNTIF(INDIRECT(CONCATENATE($J$1,"!$I$2")):INDIRECT(CONCATENATE($J$1,"!$I$1001")),Comparison!AA565)=0,"NEW!","")),"CUD Name!")</f>
        <v/>
      </c>
      <c r="F565" t="str">
        <f ca="1">IF(($E565="NEW!"),IF(COUNTIF(Comparison!#REF!,Comparison!AA565)=0,"Not Found",MATCH(Comparison!AA565,Comparison!#REF!,0)+1),"")</f>
        <v/>
      </c>
      <c r="G565" t="str">
        <f t="shared" ca="1" si="8"/>
        <v/>
      </c>
    </row>
    <row r="566" spans="1:7" x14ac:dyDescent="0.25">
      <c r="A566" t="str">
        <f ca="1">IF($E566="NEW!",Comparison!S566,"")</f>
        <v/>
      </c>
      <c r="B566" t="str">
        <f ca="1">IF($E566="NEW!",Comparison!T566,"")</f>
        <v/>
      </c>
      <c r="C566" t="str">
        <f ca="1">IF($E566="NEW!",Comparison!U566,"")</f>
        <v/>
      </c>
      <c r="E566" t="str">
        <f ca="1">IF(ISREF(INDIRECT(CONCATENATE($J$1,"!$A$1"))),IF(Comparison!AA566=0,"",IF(COUNTIF(INDIRECT(CONCATENATE($J$1,"!$I$2")):INDIRECT(CONCATENATE($J$1,"!$I$1001")),Comparison!AA566)=0,"NEW!","")),"CUD Name!")</f>
        <v/>
      </c>
      <c r="F566" t="str">
        <f ca="1">IF(($E566="NEW!"),IF(COUNTIF(Comparison!#REF!,Comparison!AA566)=0,"Not Found",MATCH(Comparison!AA566,Comparison!#REF!,0)+1),"")</f>
        <v/>
      </c>
      <c r="G566" t="str">
        <f t="shared" ca="1" si="8"/>
        <v/>
      </c>
    </row>
    <row r="567" spans="1:7" x14ac:dyDescent="0.25">
      <c r="A567" t="str">
        <f ca="1">IF($E567="NEW!",Comparison!S567,"")</f>
        <v/>
      </c>
      <c r="B567" t="str">
        <f ca="1">IF($E567="NEW!",Comparison!T567,"")</f>
        <v/>
      </c>
      <c r="C567" t="str">
        <f ca="1">IF($E567="NEW!",Comparison!U567,"")</f>
        <v/>
      </c>
      <c r="E567" t="str">
        <f ca="1">IF(ISREF(INDIRECT(CONCATENATE($J$1,"!$A$1"))),IF(Comparison!AA567=0,"",IF(COUNTIF(INDIRECT(CONCATENATE($J$1,"!$I$2")):INDIRECT(CONCATENATE($J$1,"!$I$1001")),Comparison!AA567)=0,"NEW!","")),"CUD Name!")</f>
        <v/>
      </c>
      <c r="F567" t="str">
        <f ca="1">IF(($E567="NEW!"),IF(COUNTIF(Comparison!#REF!,Comparison!AA567)=0,"Not Found",MATCH(Comparison!AA567,Comparison!#REF!,0)+1),"")</f>
        <v/>
      </c>
      <c r="G567" t="str">
        <f t="shared" ca="1" si="8"/>
        <v/>
      </c>
    </row>
    <row r="568" spans="1:7" x14ac:dyDescent="0.25">
      <c r="A568" t="str">
        <f ca="1">IF($E568="NEW!",Comparison!S568,"")</f>
        <v/>
      </c>
      <c r="B568" t="str">
        <f ca="1">IF($E568="NEW!",Comparison!T568,"")</f>
        <v/>
      </c>
      <c r="C568" t="str">
        <f ca="1">IF($E568="NEW!",Comparison!U568,"")</f>
        <v/>
      </c>
      <c r="E568" t="str">
        <f ca="1">IF(ISREF(INDIRECT(CONCATENATE($J$1,"!$A$1"))),IF(Comparison!AA568=0,"",IF(COUNTIF(INDIRECT(CONCATENATE($J$1,"!$I$2")):INDIRECT(CONCATENATE($J$1,"!$I$1001")),Comparison!AA568)=0,"NEW!","")),"CUD Name!")</f>
        <v/>
      </c>
      <c r="F568" t="str">
        <f ca="1">IF(($E568="NEW!"),IF(COUNTIF(Comparison!#REF!,Comparison!AA568)=0,"Not Found",MATCH(Comparison!AA568,Comparison!#REF!,0)+1),"")</f>
        <v/>
      </c>
      <c r="G568" t="str">
        <f t="shared" ca="1" si="8"/>
        <v/>
      </c>
    </row>
    <row r="569" spans="1:7" x14ac:dyDescent="0.25">
      <c r="A569" t="str">
        <f ca="1">IF($E569="NEW!",Comparison!S569,"")</f>
        <v/>
      </c>
      <c r="B569" t="str">
        <f ca="1">IF($E569="NEW!",Comparison!T569,"")</f>
        <v/>
      </c>
      <c r="C569" t="str">
        <f ca="1">IF($E569="NEW!",Comparison!U569,"")</f>
        <v/>
      </c>
      <c r="E569" t="str">
        <f ca="1">IF(ISREF(INDIRECT(CONCATENATE($J$1,"!$A$1"))),IF(Comparison!AA569=0,"",IF(COUNTIF(INDIRECT(CONCATENATE($J$1,"!$I$2")):INDIRECT(CONCATENATE($J$1,"!$I$1001")),Comparison!AA569)=0,"NEW!","")),"CUD Name!")</f>
        <v/>
      </c>
      <c r="F569" t="str">
        <f ca="1">IF(($E569="NEW!"),IF(COUNTIF(Comparison!#REF!,Comparison!AA569)=0,"Not Found",MATCH(Comparison!AA569,Comparison!#REF!,0)+1),"")</f>
        <v/>
      </c>
      <c r="G569" t="str">
        <f t="shared" ca="1" si="8"/>
        <v/>
      </c>
    </row>
    <row r="570" spans="1:7" x14ac:dyDescent="0.25">
      <c r="A570" t="str">
        <f ca="1">IF($E570="NEW!",Comparison!S570,"")</f>
        <v/>
      </c>
      <c r="B570" t="str">
        <f ca="1">IF($E570="NEW!",Comparison!T570,"")</f>
        <v/>
      </c>
      <c r="C570" t="str">
        <f ca="1">IF($E570="NEW!",Comparison!U570,"")</f>
        <v/>
      </c>
      <c r="E570" t="str">
        <f ca="1">IF(ISREF(INDIRECT(CONCATENATE($J$1,"!$A$1"))),IF(Comparison!AA570=0,"",IF(COUNTIF(INDIRECT(CONCATENATE($J$1,"!$I$2")):INDIRECT(CONCATENATE($J$1,"!$I$1001")),Comparison!AA570)=0,"NEW!","")),"CUD Name!")</f>
        <v/>
      </c>
      <c r="F570" t="str">
        <f ca="1">IF(($E570="NEW!"),IF(COUNTIF(Comparison!#REF!,Comparison!AA570)=0,"Not Found",MATCH(Comparison!AA570,Comparison!#REF!,0)+1),"")</f>
        <v/>
      </c>
      <c r="G570" t="str">
        <f t="shared" ca="1" si="8"/>
        <v/>
      </c>
    </row>
    <row r="571" spans="1:7" x14ac:dyDescent="0.25">
      <c r="A571" t="str">
        <f ca="1">IF($E571="NEW!",Comparison!S571,"")</f>
        <v/>
      </c>
      <c r="B571" t="str">
        <f ca="1">IF($E571="NEW!",Comparison!T571,"")</f>
        <v/>
      </c>
      <c r="C571" t="str">
        <f ca="1">IF($E571="NEW!",Comparison!U571,"")</f>
        <v/>
      </c>
      <c r="E571" t="str">
        <f ca="1">IF(ISREF(INDIRECT(CONCATENATE($J$1,"!$A$1"))),IF(Comparison!AA571=0,"",IF(COUNTIF(INDIRECT(CONCATENATE($J$1,"!$I$2")):INDIRECT(CONCATENATE($J$1,"!$I$1001")),Comparison!AA571)=0,"NEW!","")),"CUD Name!")</f>
        <v/>
      </c>
      <c r="F571" t="str">
        <f ca="1">IF(($E571="NEW!"),IF(COUNTIF(Comparison!#REF!,Comparison!AA571)=0,"Not Found",MATCH(Comparison!AA571,Comparison!#REF!,0)+1),"")</f>
        <v/>
      </c>
      <c r="G571" t="str">
        <f t="shared" ca="1" si="8"/>
        <v/>
      </c>
    </row>
    <row r="572" spans="1:7" x14ac:dyDescent="0.25">
      <c r="A572" t="str">
        <f ca="1">IF($E572="NEW!",Comparison!S572,"")</f>
        <v/>
      </c>
      <c r="B572" t="str">
        <f ca="1">IF($E572="NEW!",Comparison!T572,"")</f>
        <v/>
      </c>
      <c r="C572" t="str">
        <f ca="1">IF($E572="NEW!",Comparison!U572,"")</f>
        <v/>
      </c>
      <c r="E572" t="str">
        <f ca="1">IF(ISREF(INDIRECT(CONCATENATE($J$1,"!$A$1"))),IF(Comparison!AA572=0,"",IF(COUNTIF(INDIRECT(CONCATENATE($J$1,"!$I$2")):INDIRECT(CONCATENATE($J$1,"!$I$1001")),Comparison!AA572)=0,"NEW!","")),"CUD Name!")</f>
        <v/>
      </c>
      <c r="F572" t="str">
        <f ca="1">IF(($E572="NEW!"),IF(COUNTIF(Comparison!#REF!,Comparison!AA572)=0,"Not Found",MATCH(Comparison!AA572,Comparison!#REF!,0)+1),"")</f>
        <v/>
      </c>
      <c r="G572" t="str">
        <f t="shared" ca="1" si="8"/>
        <v/>
      </c>
    </row>
    <row r="573" spans="1:7" x14ac:dyDescent="0.25">
      <c r="A573" t="str">
        <f ca="1">IF($E573="NEW!",Comparison!S573,"")</f>
        <v/>
      </c>
      <c r="B573" t="str">
        <f ca="1">IF($E573="NEW!",Comparison!T573,"")</f>
        <v/>
      </c>
      <c r="C573" t="str">
        <f ca="1">IF($E573="NEW!",Comparison!U573,"")</f>
        <v/>
      </c>
      <c r="E573" t="str">
        <f ca="1">IF(ISREF(INDIRECT(CONCATENATE($J$1,"!$A$1"))),IF(Comparison!AA573=0,"",IF(COUNTIF(INDIRECT(CONCATENATE($J$1,"!$I$2")):INDIRECT(CONCATENATE($J$1,"!$I$1001")),Comparison!AA573)=0,"NEW!","")),"CUD Name!")</f>
        <v/>
      </c>
      <c r="F573" t="str">
        <f ca="1">IF(($E573="NEW!"),IF(COUNTIF(Comparison!#REF!,Comparison!AA573)=0,"Not Found",MATCH(Comparison!AA573,Comparison!#REF!,0)+1),"")</f>
        <v/>
      </c>
      <c r="G573" t="str">
        <f t="shared" ca="1" si="8"/>
        <v/>
      </c>
    </row>
    <row r="574" spans="1:7" x14ac:dyDescent="0.25">
      <c r="A574" t="str">
        <f ca="1">IF($E574="NEW!",Comparison!S574,"")</f>
        <v/>
      </c>
      <c r="B574" t="str">
        <f ca="1">IF($E574="NEW!",Comparison!T574,"")</f>
        <v/>
      </c>
      <c r="C574" t="str">
        <f ca="1">IF($E574="NEW!",Comparison!U574,"")</f>
        <v/>
      </c>
      <c r="E574" t="str">
        <f ca="1">IF(ISREF(INDIRECT(CONCATENATE($J$1,"!$A$1"))),IF(Comparison!AA574=0,"",IF(COUNTIF(INDIRECT(CONCATENATE($J$1,"!$I$2")):INDIRECT(CONCATENATE($J$1,"!$I$1001")),Comparison!AA574)=0,"NEW!","")),"CUD Name!")</f>
        <v/>
      </c>
      <c r="F574" t="str">
        <f ca="1">IF(($E574="NEW!"),IF(COUNTIF(Comparison!#REF!,Comparison!AA574)=0,"Not Found",MATCH(Comparison!AA574,Comparison!#REF!,0)+1),"")</f>
        <v/>
      </c>
      <c r="G574" t="str">
        <f t="shared" ca="1" si="8"/>
        <v/>
      </c>
    </row>
    <row r="575" spans="1:7" x14ac:dyDescent="0.25">
      <c r="A575" t="str">
        <f ca="1">IF($E575="NEW!",Comparison!S575,"")</f>
        <v/>
      </c>
      <c r="B575" t="str">
        <f ca="1">IF($E575="NEW!",Comparison!T575,"")</f>
        <v/>
      </c>
      <c r="C575" t="str">
        <f ca="1">IF($E575="NEW!",Comparison!U575,"")</f>
        <v/>
      </c>
      <c r="E575" t="str">
        <f ca="1">IF(ISREF(INDIRECT(CONCATENATE($J$1,"!$A$1"))),IF(Comparison!AA575=0,"",IF(COUNTIF(INDIRECT(CONCATENATE($J$1,"!$I$2")):INDIRECT(CONCATENATE($J$1,"!$I$1001")),Comparison!AA575)=0,"NEW!","")),"CUD Name!")</f>
        <v/>
      </c>
      <c r="F575" t="str">
        <f ca="1">IF(($E575="NEW!"),IF(COUNTIF(Comparison!#REF!,Comparison!AA575)=0,"Not Found",MATCH(Comparison!AA575,Comparison!#REF!,0)+1),"")</f>
        <v/>
      </c>
      <c r="G575" t="str">
        <f t="shared" ca="1" si="8"/>
        <v/>
      </c>
    </row>
    <row r="576" spans="1:7" x14ac:dyDescent="0.25">
      <c r="A576" t="str">
        <f ca="1">IF($E576="NEW!",Comparison!S576,"")</f>
        <v/>
      </c>
      <c r="B576" t="str">
        <f ca="1">IF($E576="NEW!",Comparison!T576,"")</f>
        <v/>
      </c>
      <c r="C576" t="str">
        <f ca="1">IF($E576="NEW!",Comparison!U576,"")</f>
        <v/>
      </c>
      <c r="E576" t="str">
        <f ca="1">IF(ISREF(INDIRECT(CONCATENATE($J$1,"!$A$1"))),IF(Comparison!AA576=0,"",IF(COUNTIF(INDIRECT(CONCATENATE($J$1,"!$I$2")):INDIRECT(CONCATENATE($J$1,"!$I$1001")),Comparison!AA576)=0,"NEW!","")),"CUD Name!")</f>
        <v/>
      </c>
      <c r="F576" t="str">
        <f ca="1">IF(($E576="NEW!"),IF(COUNTIF(Comparison!#REF!,Comparison!AA576)=0,"Not Found",MATCH(Comparison!AA576,Comparison!#REF!,0)+1),"")</f>
        <v/>
      </c>
      <c r="G576" t="str">
        <f t="shared" ca="1" si="8"/>
        <v/>
      </c>
    </row>
    <row r="577" spans="1:7" x14ac:dyDescent="0.25">
      <c r="A577" t="str">
        <f ca="1">IF($E577="NEW!",Comparison!S577,"")</f>
        <v/>
      </c>
      <c r="B577" t="str">
        <f ca="1">IF($E577="NEW!",Comparison!T577,"")</f>
        <v/>
      </c>
      <c r="C577" t="str">
        <f ca="1">IF($E577="NEW!",Comparison!U577,"")</f>
        <v/>
      </c>
      <c r="E577" t="str">
        <f ca="1">IF(ISREF(INDIRECT(CONCATENATE($J$1,"!$A$1"))),IF(Comparison!AA577=0,"",IF(COUNTIF(INDIRECT(CONCATENATE($J$1,"!$I$2")):INDIRECT(CONCATENATE($J$1,"!$I$1001")),Comparison!AA577)=0,"NEW!","")),"CUD Name!")</f>
        <v/>
      </c>
      <c r="F577" t="str">
        <f ca="1">IF(($E577="NEW!"),IF(COUNTIF(Comparison!#REF!,Comparison!AA577)=0,"Not Found",MATCH(Comparison!AA577,Comparison!#REF!,0)+1),"")</f>
        <v/>
      </c>
      <c r="G577" t="str">
        <f t="shared" ca="1" si="8"/>
        <v/>
      </c>
    </row>
    <row r="578" spans="1:7" x14ac:dyDescent="0.25">
      <c r="A578" t="str">
        <f ca="1">IF($E578="NEW!",Comparison!S578,"")</f>
        <v/>
      </c>
      <c r="B578" t="str">
        <f ca="1">IF($E578="NEW!",Comparison!T578,"")</f>
        <v/>
      </c>
      <c r="C578" t="str">
        <f ca="1">IF($E578="NEW!",Comparison!U578,"")</f>
        <v/>
      </c>
      <c r="E578" t="str">
        <f ca="1">IF(ISREF(INDIRECT(CONCATENATE($J$1,"!$A$1"))),IF(Comparison!AA578=0,"",IF(COUNTIF(INDIRECT(CONCATENATE($J$1,"!$I$2")):INDIRECT(CONCATENATE($J$1,"!$I$1001")),Comparison!AA578)=0,"NEW!","")),"CUD Name!")</f>
        <v/>
      </c>
      <c r="F578" t="str">
        <f ca="1">IF(($E578="NEW!"),IF(COUNTIF(Comparison!#REF!,Comparison!AA578)=0,"Not Found",MATCH(Comparison!AA578,Comparison!#REF!,0)+1),"")</f>
        <v/>
      </c>
      <c r="G578" t="str">
        <f t="shared" ca="1" si="8"/>
        <v/>
      </c>
    </row>
    <row r="579" spans="1:7" x14ac:dyDescent="0.25">
      <c r="A579" t="str">
        <f ca="1">IF($E579="NEW!",Comparison!S579,"")</f>
        <v/>
      </c>
      <c r="B579" t="str">
        <f ca="1">IF($E579="NEW!",Comparison!T579,"")</f>
        <v/>
      </c>
      <c r="C579" t="str">
        <f ca="1">IF($E579="NEW!",Comparison!U579,"")</f>
        <v/>
      </c>
      <c r="E579" t="str">
        <f ca="1">IF(ISREF(INDIRECT(CONCATENATE($J$1,"!$A$1"))),IF(Comparison!AA579=0,"",IF(COUNTIF(INDIRECT(CONCATENATE($J$1,"!$I$2")):INDIRECT(CONCATENATE($J$1,"!$I$1001")),Comparison!AA579)=0,"NEW!","")),"CUD Name!")</f>
        <v/>
      </c>
      <c r="F579" t="str">
        <f ca="1">IF(($E579="NEW!"),IF(COUNTIF(Comparison!#REF!,Comparison!AA579)=0,"Not Found",MATCH(Comparison!AA579,Comparison!#REF!,0)+1),"")</f>
        <v/>
      </c>
      <c r="G579" t="str">
        <f t="shared" ref="G579:G642" ca="1" si="9">IF($E579&lt;&gt;"NEW!","",IF(F579="Not Found","Check AY",IF((INDIRECT(CONCATENATE("Comparison!AQ",F579))="Not Found")*(INDIRECT(CONCATENATE("Comparison!L",F579))&lt;&gt;""),"Check Override",INDIRECT(CONCATENATE("Comparison!AQ",F579)))))</f>
        <v/>
      </c>
    </row>
    <row r="580" spans="1:7" x14ac:dyDescent="0.25">
      <c r="A580" t="str">
        <f ca="1">IF($E580="NEW!",Comparison!S580,"")</f>
        <v/>
      </c>
      <c r="B580" t="str">
        <f ca="1">IF($E580="NEW!",Comparison!T580,"")</f>
        <v/>
      </c>
      <c r="C580" t="str">
        <f ca="1">IF($E580="NEW!",Comparison!U580,"")</f>
        <v/>
      </c>
      <c r="E580" t="str">
        <f ca="1">IF(ISREF(INDIRECT(CONCATENATE($J$1,"!$A$1"))),IF(Comparison!AA580=0,"",IF(COUNTIF(INDIRECT(CONCATENATE($J$1,"!$I$2")):INDIRECT(CONCATENATE($J$1,"!$I$1001")),Comparison!AA580)=0,"NEW!","")),"CUD Name!")</f>
        <v/>
      </c>
      <c r="F580" t="str">
        <f ca="1">IF(($E580="NEW!"),IF(COUNTIF(Comparison!#REF!,Comparison!AA580)=0,"Not Found",MATCH(Comparison!AA580,Comparison!#REF!,0)+1),"")</f>
        <v/>
      </c>
      <c r="G580" t="str">
        <f t="shared" ca="1" si="9"/>
        <v/>
      </c>
    </row>
    <row r="581" spans="1:7" x14ac:dyDescent="0.25">
      <c r="A581" t="str">
        <f ca="1">IF($E581="NEW!",Comparison!S581,"")</f>
        <v/>
      </c>
      <c r="B581" t="str">
        <f ca="1">IF($E581="NEW!",Comparison!T581,"")</f>
        <v/>
      </c>
      <c r="C581" t="str">
        <f ca="1">IF($E581="NEW!",Comparison!U581,"")</f>
        <v/>
      </c>
      <c r="E581" t="str">
        <f ca="1">IF(ISREF(INDIRECT(CONCATENATE($J$1,"!$A$1"))),IF(Comparison!AA581=0,"",IF(COUNTIF(INDIRECT(CONCATENATE($J$1,"!$I$2")):INDIRECT(CONCATENATE($J$1,"!$I$1001")),Comparison!AA581)=0,"NEW!","")),"CUD Name!")</f>
        <v/>
      </c>
      <c r="F581" t="str">
        <f ca="1">IF(($E581="NEW!"),IF(COUNTIF(Comparison!#REF!,Comparison!AA581)=0,"Not Found",MATCH(Comparison!AA581,Comparison!#REF!,0)+1),"")</f>
        <v/>
      </c>
      <c r="G581" t="str">
        <f t="shared" ca="1" si="9"/>
        <v/>
      </c>
    </row>
    <row r="582" spans="1:7" x14ac:dyDescent="0.25">
      <c r="A582" t="str">
        <f ca="1">IF($E582="NEW!",Comparison!S582,"")</f>
        <v/>
      </c>
      <c r="B582" t="str">
        <f ca="1">IF($E582="NEW!",Comparison!T582,"")</f>
        <v/>
      </c>
      <c r="C582" t="str">
        <f ca="1">IF($E582="NEW!",Comparison!U582,"")</f>
        <v/>
      </c>
      <c r="E582" t="str">
        <f ca="1">IF(ISREF(INDIRECT(CONCATENATE($J$1,"!$A$1"))),IF(Comparison!AA582=0,"",IF(COUNTIF(INDIRECT(CONCATENATE($J$1,"!$I$2")):INDIRECT(CONCATENATE($J$1,"!$I$1001")),Comparison!AA582)=0,"NEW!","")),"CUD Name!")</f>
        <v/>
      </c>
      <c r="F582" t="str">
        <f ca="1">IF(($E582="NEW!"),IF(COUNTIF(Comparison!#REF!,Comparison!AA582)=0,"Not Found",MATCH(Comparison!AA582,Comparison!#REF!,0)+1),"")</f>
        <v/>
      </c>
      <c r="G582" t="str">
        <f t="shared" ca="1" si="9"/>
        <v/>
      </c>
    </row>
    <row r="583" spans="1:7" x14ac:dyDescent="0.25">
      <c r="A583" t="str">
        <f ca="1">IF($E583="NEW!",Comparison!S583,"")</f>
        <v/>
      </c>
      <c r="B583" t="str">
        <f ca="1">IF($E583="NEW!",Comparison!T583,"")</f>
        <v/>
      </c>
      <c r="C583" t="str">
        <f ca="1">IF($E583="NEW!",Comparison!U583,"")</f>
        <v/>
      </c>
      <c r="E583" t="str">
        <f ca="1">IF(ISREF(INDIRECT(CONCATENATE($J$1,"!$A$1"))),IF(Comparison!AA583=0,"",IF(COUNTIF(INDIRECT(CONCATENATE($J$1,"!$I$2")):INDIRECT(CONCATENATE($J$1,"!$I$1001")),Comparison!AA583)=0,"NEW!","")),"CUD Name!")</f>
        <v/>
      </c>
      <c r="F583" t="str">
        <f ca="1">IF(($E583="NEW!"),IF(COUNTIF(Comparison!#REF!,Comparison!AA583)=0,"Not Found",MATCH(Comparison!AA583,Comparison!#REF!,0)+1),"")</f>
        <v/>
      </c>
      <c r="G583" t="str">
        <f t="shared" ca="1" si="9"/>
        <v/>
      </c>
    </row>
    <row r="584" spans="1:7" x14ac:dyDescent="0.25">
      <c r="A584" t="str">
        <f ca="1">IF($E584="NEW!",Comparison!S584,"")</f>
        <v/>
      </c>
      <c r="B584" t="str">
        <f ca="1">IF($E584="NEW!",Comparison!T584,"")</f>
        <v/>
      </c>
      <c r="C584" t="str">
        <f ca="1">IF($E584="NEW!",Comparison!U584,"")</f>
        <v/>
      </c>
      <c r="E584" t="str">
        <f ca="1">IF(ISREF(INDIRECT(CONCATENATE($J$1,"!$A$1"))),IF(Comparison!AA584=0,"",IF(COUNTIF(INDIRECT(CONCATENATE($J$1,"!$I$2")):INDIRECT(CONCATENATE($J$1,"!$I$1001")),Comparison!AA584)=0,"NEW!","")),"CUD Name!")</f>
        <v/>
      </c>
      <c r="F584" t="str">
        <f ca="1">IF(($E584="NEW!"),IF(COUNTIF(Comparison!#REF!,Comparison!AA584)=0,"Not Found",MATCH(Comparison!AA584,Comparison!#REF!,0)+1),"")</f>
        <v/>
      </c>
      <c r="G584" t="str">
        <f t="shared" ca="1" si="9"/>
        <v/>
      </c>
    </row>
    <row r="585" spans="1:7" x14ac:dyDescent="0.25">
      <c r="A585" t="str">
        <f ca="1">IF($E585="NEW!",Comparison!S585,"")</f>
        <v/>
      </c>
      <c r="B585" t="str">
        <f ca="1">IF($E585="NEW!",Comparison!T585,"")</f>
        <v/>
      </c>
      <c r="C585" t="str">
        <f ca="1">IF($E585="NEW!",Comparison!U585,"")</f>
        <v/>
      </c>
      <c r="E585" t="str">
        <f ca="1">IF(ISREF(INDIRECT(CONCATENATE($J$1,"!$A$1"))),IF(Comparison!AA585=0,"",IF(COUNTIF(INDIRECT(CONCATENATE($J$1,"!$I$2")):INDIRECT(CONCATENATE($J$1,"!$I$1001")),Comparison!AA585)=0,"NEW!","")),"CUD Name!")</f>
        <v/>
      </c>
      <c r="F585" t="str">
        <f ca="1">IF(($E585="NEW!"),IF(COUNTIF(Comparison!#REF!,Comparison!AA585)=0,"Not Found",MATCH(Comparison!AA585,Comparison!#REF!,0)+1),"")</f>
        <v/>
      </c>
      <c r="G585" t="str">
        <f t="shared" ca="1" si="9"/>
        <v/>
      </c>
    </row>
    <row r="586" spans="1:7" x14ac:dyDescent="0.25">
      <c r="A586" t="str">
        <f ca="1">IF($E586="NEW!",Comparison!S586,"")</f>
        <v/>
      </c>
      <c r="B586" t="str">
        <f ca="1">IF($E586="NEW!",Comparison!T586,"")</f>
        <v/>
      </c>
      <c r="C586" t="str">
        <f ca="1">IF($E586="NEW!",Comparison!U586,"")</f>
        <v/>
      </c>
      <c r="E586" t="str">
        <f ca="1">IF(ISREF(INDIRECT(CONCATENATE($J$1,"!$A$1"))),IF(Comparison!AA586=0,"",IF(COUNTIF(INDIRECT(CONCATENATE($J$1,"!$I$2")):INDIRECT(CONCATENATE($J$1,"!$I$1001")),Comparison!AA586)=0,"NEW!","")),"CUD Name!")</f>
        <v/>
      </c>
      <c r="F586" t="str">
        <f ca="1">IF(($E586="NEW!"),IF(COUNTIF(Comparison!#REF!,Comparison!AA586)=0,"Not Found",MATCH(Comparison!AA586,Comparison!#REF!,0)+1),"")</f>
        <v/>
      </c>
      <c r="G586" t="str">
        <f t="shared" ca="1" si="9"/>
        <v/>
      </c>
    </row>
    <row r="587" spans="1:7" x14ac:dyDescent="0.25">
      <c r="A587" t="str">
        <f ca="1">IF($E587="NEW!",Comparison!S587,"")</f>
        <v/>
      </c>
      <c r="B587" t="str">
        <f ca="1">IF($E587="NEW!",Comparison!T587,"")</f>
        <v/>
      </c>
      <c r="C587" t="str">
        <f ca="1">IF($E587="NEW!",Comparison!U587,"")</f>
        <v/>
      </c>
      <c r="E587" t="str">
        <f ca="1">IF(ISREF(INDIRECT(CONCATENATE($J$1,"!$A$1"))),IF(Comparison!AA587=0,"",IF(COUNTIF(INDIRECT(CONCATENATE($J$1,"!$I$2")):INDIRECT(CONCATENATE($J$1,"!$I$1001")),Comparison!AA587)=0,"NEW!","")),"CUD Name!")</f>
        <v/>
      </c>
      <c r="F587" t="str">
        <f ca="1">IF(($E587="NEW!"),IF(COUNTIF(Comparison!#REF!,Comparison!AA587)=0,"Not Found",MATCH(Comparison!AA587,Comparison!#REF!,0)+1),"")</f>
        <v/>
      </c>
      <c r="G587" t="str">
        <f t="shared" ca="1" si="9"/>
        <v/>
      </c>
    </row>
    <row r="588" spans="1:7" x14ac:dyDescent="0.25">
      <c r="A588" t="str">
        <f ca="1">IF($E588="NEW!",Comparison!S588,"")</f>
        <v/>
      </c>
      <c r="B588" t="str">
        <f ca="1">IF($E588="NEW!",Comparison!T588,"")</f>
        <v/>
      </c>
      <c r="C588" t="str">
        <f ca="1">IF($E588="NEW!",Comparison!U588,"")</f>
        <v/>
      </c>
      <c r="E588" t="str">
        <f ca="1">IF(ISREF(INDIRECT(CONCATENATE($J$1,"!$A$1"))),IF(Comparison!AA588=0,"",IF(COUNTIF(INDIRECT(CONCATENATE($J$1,"!$I$2")):INDIRECT(CONCATENATE($J$1,"!$I$1001")),Comparison!AA588)=0,"NEW!","")),"CUD Name!")</f>
        <v/>
      </c>
      <c r="F588" t="str">
        <f ca="1">IF(($E588="NEW!"),IF(COUNTIF(Comparison!#REF!,Comparison!AA588)=0,"Not Found",MATCH(Comparison!AA588,Comparison!#REF!,0)+1),"")</f>
        <v/>
      </c>
      <c r="G588" t="str">
        <f t="shared" ca="1" si="9"/>
        <v/>
      </c>
    </row>
    <row r="589" spans="1:7" x14ac:dyDescent="0.25">
      <c r="A589" t="str">
        <f ca="1">IF($E589="NEW!",Comparison!S589,"")</f>
        <v/>
      </c>
      <c r="B589" t="str">
        <f ca="1">IF($E589="NEW!",Comparison!T589,"")</f>
        <v/>
      </c>
      <c r="C589" t="str">
        <f ca="1">IF($E589="NEW!",Comparison!U589,"")</f>
        <v/>
      </c>
      <c r="E589" t="str">
        <f ca="1">IF(ISREF(INDIRECT(CONCATENATE($J$1,"!$A$1"))),IF(Comparison!AA589=0,"",IF(COUNTIF(INDIRECT(CONCATENATE($J$1,"!$I$2")):INDIRECT(CONCATENATE($J$1,"!$I$1001")),Comparison!AA589)=0,"NEW!","")),"CUD Name!")</f>
        <v/>
      </c>
      <c r="F589" t="str">
        <f ca="1">IF(($E589="NEW!"),IF(COUNTIF(Comparison!#REF!,Comparison!AA589)=0,"Not Found",MATCH(Comparison!AA589,Comparison!#REF!,0)+1),"")</f>
        <v/>
      </c>
      <c r="G589" t="str">
        <f t="shared" ca="1" si="9"/>
        <v/>
      </c>
    </row>
    <row r="590" spans="1:7" x14ac:dyDescent="0.25">
      <c r="A590" t="str">
        <f ca="1">IF($E590="NEW!",Comparison!S590,"")</f>
        <v/>
      </c>
      <c r="B590" t="str">
        <f ca="1">IF($E590="NEW!",Comparison!T590,"")</f>
        <v/>
      </c>
      <c r="C590" t="str">
        <f ca="1">IF($E590="NEW!",Comparison!U590,"")</f>
        <v/>
      </c>
      <c r="E590" t="str">
        <f ca="1">IF(ISREF(INDIRECT(CONCATENATE($J$1,"!$A$1"))),IF(Comparison!AA590=0,"",IF(COUNTIF(INDIRECT(CONCATENATE($J$1,"!$I$2")):INDIRECT(CONCATENATE($J$1,"!$I$1001")),Comparison!AA590)=0,"NEW!","")),"CUD Name!")</f>
        <v/>
      </c>
      <c r="F590" t="str">
        <f ca="1">IF(($E590="NEW!"),IF(COUNTIF(Comparison!#REF!,Comparison!AA590)=0,"Not Found",MATCH(Comparison!AA590,Comparison!#REF!,0)+1),"")</f>
        <v/>
      </c>
      <c r="G590" t="str">
        <f t="shared" ca="1" si="9"/>
        <v/>
      </c>
    </row>
    <row r="591" spans="1:7" x14ac:dyDescent="0.25">
      <c r="A591" t="str">
        <f ca="1">IF($E591="NEW!",Comparison!S591,"")</f>
        <v/>
      </c>
      <c r="B591" t="str">
        <f ca="1">IF($E591="NEW!",Comparison!T591,"")</f>
        <v/>
      </c>
      <c r="C591" t="str">
        <f ca="1">IF($E591="NEW!",Comparison!U591,"")</f>
        <v/>
      </c>
      <c r="E591" t="str">
        <f ca="1">IF(ISREF(INDIRECT(CONCATENATE($J$1,"!$A$1"))),IF(Comparison!AA591=0,"",IF(COUNTIF(INDIRECT(CONCATENATE($J$1,"!$I$2")):INDIRECT(CONCATENATE($J$1,"!$I$1001")),Comparison!AA591)=0,"NEW!","")),"CUD Name!")</f>
        <v/>
      </c>
      <c r="F591" t="str">
        <f ca="1">IF(($E591="NEW!"),IF(COUNTIF(Comparison!#REF!,Comparison!AA591)=0,"Not Found",MATCH(Comparison!AA591,Comparison!#REF!,0)+1),"")</f>
        <v/>
      </c>
      <c r="G591" t="str">
        <f t="shared" ca="1" si="9"/>
        <v/>
      </c>
    </row>
    <row r="592" spans="1:7" x14ac:dyDescent="0.25">
      <c r="A592" t="str">
        <f ca="1">IF($E592="NEW!",Comparison!S592,"")</f>
        <v/>
      </c>
      <c r="B592" t="str">
        <f ca="1">IF($E592="NEW!",Comparison!T592,"")</f>
        <v/>
      </c>
      <c r="C592" t="str">
        <f ca="1">IF($E592="NEW!",Comparison!U592,"")</f>
        <v/>
      </c>
      <c r="E592" t="str">
        <f ca="1">IF(ISREF(INDIRECT(CONCATENATE($J$1,"!$A$1"))),IF(Comparison!AA592=0,"",IF(COUNTIF(INDIRECT(CONCATENATE($J$1,"!$I$2")):INDIRECT(CONCATENATE($J$1,"!$I$1001")),Comparison!AA592)=0,"NEW!","")),"CUD Name!")</f>
        <v/>
      </c>
      <c r="F592" t="str">
        <f ca="1">IF(($E592="NEW!"),IF(COUNTIF(Comparison!#REF!,Comparison!AA592)=0,"Not Found",MATCH(Comparison!AA592,Comparison!#REF!,0)+1),"")</f>
        <v/>
      </c>
      <c r="G592" t="str">
        <f t="shared" ca="1" si="9"/>
        <v/>
      </c>
    </row>
    <row r="593" spans="1:7" x14ac:dyDescent="0.25">
      <c r="A593" t="str">
        <f ca="1">IF($E593="NEW!",Comparison!S593,"")</f>
        <v/>
      </c>
      <c r="B593" t="str">
        <f ca="1">IF($E593="NEW!",Comparison!T593,"")</f>
        <v/>
      </c>
      <c r="C593" t="str">
        <f ca="1">IF($E593="NEW!",Comparison!U593,"")</f>
        <v/>
      </c>
      <c r="E593" t="str">
        <f ca="1">IF(ISREF(INDIRECT(CONCATENATE($J$1,"!$A$1"))),IF(Comparison!AA593=0,"",IF(COUNTIF(INDIRECT(CONCATENATE($J$1,"!$I$2")):INDIRECT(CONCATENATE($J$1,"!$I$1001")),Comparison!AA593)=0,"NEW!","")),"CUD Name!")</f>
        <v/>
      </c>
      <c r="F593" t="str">
        <f ca="1">IF(($E593="NEW!"),IF(COUNTIF(Comparison!#REF!,Comparison!AA593)=0,"Not Found",MATCH(Comparison!AA593,Comparison!#REF!,0)+1),"")</f>
        <v/>
      </c>
      <c r="G593" t="str">
        <f t="shared" ca="1" si="9"/>
        <v/>
      </c>
    </row>
    <row r="594" spans="1:7" x14ac:dyDescent="0.25">
      <c r="A594" t="str">
        <f ca="1">IF($E594="NEW!",Comparison!S594,"")</f>
        <v/>
      </c>
      <c r="B594" t="str">
        <f ca="1">IF($E594="NEW!",Comparison!T594,"")</f>
        <v/>
      </c>
      <c r="C594" t="str">
        <f ca="1">IF($E594="NEW!",Comparison!U594,"")</f>
        <v/>
      </c>
      <c r="E594" t="str">
        <f ca="1">IF(ISREF(INDIRECT(CONCATENATE($J$1,"!$A$1"))),IF(Comparison!AA594=0,"",IF(COUNTIF(INDIRECT(CONCATENATE($J$1,"!$I$2")):INDIRECT(CONCATENATE($J$1,"!$I$1001")),Comparison!AA594)=0,"NEW!","")),"CUD Name!")</f>
        <v/>
      </c>
      <c r="F594" t="str">
        <f ca="1">IF(($E594="NEW!"),IF(COUNTIF(Comparison!#REF!,Comparison!AA594)=0,"Not Found",MATCH(Comparison!AA594,Comparison!#REF!,0)+1),"")</f>
        <v/>
      </c>
      <c r="G594" t="str">
        <f t="shared" ca="1" si="9"/>
        <v/>
      </c>
    </row>
    <row r="595" spans="1:7" x14ac:dyDescent="0.25">
      <c r="A595" t="str">
        <f ca="1">IF($E595="NEW!",Comparison!S595,"")</f>
        <v/>
      </c>
      <c r="B595" t="str">
        <f ca="1">IF($E595="NEW!",Comparison!T595,"")</f>
        <v/>
      </c>
      <c r="C595" t="str">
        <f ca="1">IF($E595="NEW!",Comparison!U595,"")</f>
        <v/>
      </c>
      <c r="E595" t="str">
        <f ca="1">IF(ISREF(INDIRECT(CONCATENATE($J$1,"!$A$1"))),IF(Comparison!AA595=0,"",IF(COUNTIF(INDIRECT(CONCATENATE($J$1,"!$I$2")):INDIRECT(CONCATENATE($J$1,"!$I$1001")),Comparison!AA595)=0,"NEW!","")),"CUD Name!")</f>
        <v/>
      </c>
      <c r="F595" t="str">
        <f ca="1">IF(($E595="NEW!"),IF(COUNTIF(Comparison!#REF!,Comparison!AA595)=0,"Not Found",MATCH(Comparison!AA595,Comparison!#REF!,0)+1),"")</f>
        <v/>
      </c>
      <c r="G595" t="str">
        <f t="shared" ca="1" si="9"/>
        <v/>
      </c>
    </row>
    <row r="596" spans="1:7" x14ac:dyDescent="0.25">
      <c r="A596" t="str">
        <f ca="1">IF($E596="NEW!",Comparison!S596,"")</f>
        <v/>
      </c>
      <c r="B596" t="str">
        <f ca="1">IF($E596="NEW!",Comparison!T596,"")</f>
        <v/>
      </c>
      <c r="C596" t="str">
        <f ca="1">IF($E596="NEW!",Comparison!U596,"")</f>
        <v/>
      </c>
      <c r="E596" t="str">
        <f ca="1">IF(ISREF(INDIRECT(CONCATENATE($J$1,"!$A$1"))),IF(Comparison!AA596=0,"",IF(COUNTIF(INDIRECT(CONCATENATE($J$1,"!$I$2")):INDIRECT(CONCATENATE($J$1,"!$I$1001")),Comparison!AA596)=0,"NEW!","")),"CUD Name!")</f>
        <v/>
      </c>
      <c r="F596" t="str">
        <f ca="1">IF(($E596="NEW!"),IF(COUNTIF(Comparison!#REF!,Comparison!AA596)=0,"Not Found",MATCH(Comparison!AA596,Comparison!#REF!,0)+1),"")</f>
        <v/>
      </c>
      <c r="G596" t="str">
        <f t="shared" ca="1" si="9"/>
        <v/>
      </c>
    </row>
    <row r="597" spans="1:7" x14ac:dyDescent="0.25">
      <c r="A597" t="str">
        <f ca="1">IF($E597="NEW!",Comparison!S597,"")</f>
        <v/>
      </c>
      <c r="B597" t="str">
        <f ca="1">IF($E597="NEW!",Comparison!T597,"")</f>
        <v/>
      </c>
      <c r="C597" t="str">
        <f ca="1">IF($E597="NEW!",Comparison!U597,"")</f>
        <v/>
      </c>
      <c r="E597" t="str">
        <f ca="1">IF(ISREF(INDIRECT(CONCATENATE($J$1,"!$A$1"))),IF(Comparison!AA597=0,"",IF(COUNTIF(INDIRECT(CONCATENATE($J$1,"!$I$2")):INDIRECT(CONCATENATE($J$1,"!$I$1001")),Comparison!AA597)=0,"NEW!","")),"CUD Name!")</f>
        <v/>
      </c>
      <c r="F597" t="str">
        <f ca="1">IF(($E597="NEW!"),IF(COUNTIF(Comparison!#REF!,Comparison!AA597)=0,"Not Found",MATCH(Comparison!AA597,Comparison!#REF!,0)+1),"")</f>
        <v/>
      </c>
      <c r="G597" t="str">
        <f t="shared" ca="1" si="9"/>
        <v/>
      </c>
    </row>
    <row r="598" spans="1:7" x14ac:dyDescent="0.25">
      <c r="A598" t="str">
        <f ca="1">IF($E598="NEW!",Comparison!S598,"")</f>
        <v/>
      </c>
      <c r="B598" t="str">
        <f ca="1">IF($E598="NEW!",Comparison!T598,"")</f>
        <v/>
      </c>
      <c r="C598" t="str">
        <f ca="1">IF($E598="NEW!",Comparison!U598,"")</f>
        <v/>
      </c>
      <c r="E598" t="str">
        <f ca="1">IF(ISREF(INDIRECT(CONCATENATE($J$1,"!$A$1"))),IF(Comparison!AA598=0,"",IF(COUNTIF(INDIRECT(CONCATENATE($J$1,"!$I$2")):INDIRECT(CONCATENATE($J$1,"!$I$1001")),Comparison!AA598)=0,"NEW!","")),"CUD Name!")</f>
        <v/>
      </c>
      <c r="F598" t="str">
        <f ca="1">IF(($E598="NEW!"),IF(COUNTIF(Comparison!#REF!,Comparison!AA598)=0,"Not Found",MATCH(Comparison!AA598,Comparison!#REF!,0)+1),"")</f>
        <v/>
      </c>
      <c r="G598" t="str">
        <f t="shared" ca="1" si="9"/>
        <v/>
      </c>
    </row>
    <row r="599" spans="1:7" x14ac:dyDescent="0.25">
      <c r="A599" t="str">
        <f ca="1">IF($E599="NEW!",Comparison!S599,"")</f>
        <v/>
      </c>
      <c r="B599" t="str">
        <f ca="1">IF($E599="NEW!",Comparison!T599,"")</f>
        <v/>
      </c>
      <c r="C599" t="str">
        <f ca="1">IF($E599="NEW!",Comparison!U599,"")</f>
        <v/>
      </c>
      <c r="E599" t="str">
        <f ca="1">IF(ISREF(INDIRECT(CONCATENATE($J$1,"!$A$1"))),IF(Comparison!AA599=0,"",IF(COUNTIF(INDIRECT(CONCATENATE($J$1,"!$I$2")):INDIRECT(CONCATENATE($J$1,"!$I$1001")),Comparison!AA599)=0,"NEW!","")),"CUD Name!")</f>
        <v/>
      </c>
      <c r="F599" t="str">
        <f ca="1">IF(($E599="NEW!"),IF(COUNTIF(Comparison!#REF!,Comparison!AA599)=0,"Not Found",MATCH(Comparison!AA599,Comparison!#REF!,0)+1),"")</f>
        <v/>
      </c>
      <c r="G599" t="str">
        <f t="shared" ca="1" si="9"/>
        <v/>
      </c>
    </row>
    <row r="600" spans="1:7" x14ac:dyDescent="0.25">
      <c r="A600" t="str">
        <f ca="1">IF($E600="NEW!",Comparison!S600,"")</f>
        <v/>
      </c>
      <c r="B600" t="str">
        <f ca="1">IF($E600="NEW!",Comparison!T600,"")</f>
        <v/>
      </c>
      <c r="C600" t="str">
        <f ca="1">IF($E600="NEW!",Comparison!U600,"")</f>
        <v/>
      </c>
      <c r="E600" t="str">
        <f ca="1">IF(ISREF(INDIRECT(CONCATENATE($J$1,"!$A$1"))),IF(Comparison!AA600=0,"",IF(COUNTIF(INDIRECT(CONCATENATE($J$1,"!$I$2")):INDIRECT(CONCATENATE($J$1,"!$I$1001")),Comparison!AA600)=0,"NEW!","")),"CUD Name!")</f>
        <v/>
      </c>
      <c r="F600" t="str">
        <f ca="1">IF(($E600="NEW!"),IF(COUNTIF(Comparison!#REF!,Comparison!AA600)=0,"Not Found",MATCH(Comparison!AA600,Comparison!#REF!,0)+1),"")</f>
        <v/>
      </c>
      <c r="G600" t="str">
        <f t="shared" ca="1" si="9"/>
        <v/>
      </c>
    </row>
    <row r="601" spans="1:7" x14ac:dyDescent="0.25">
      <c r="A601" t="str">
        <f ca="1">IF($E601="NEW!",Comparison!S601,"")</f>
        <v/>
      </c>
      <c r="B601" t="str">
        <f ca="1">IF($E601="NEW!",Comparison!T601,"")</f>
        <v/>
      </c>
      <c r="C601" t="str">
        <f ca="1">IF($E601="NEW!",Comparison!U601,"")</f>
        <v/>
      </c>
      <c r="E601" t="str">
        <f ca="1">IF(ISREF(INDIRECT(CONCATENATE($J$1,"!$A$1"))),IF(Comparison!AA601=0,"",IF(COUNTIF(INDIRECT(CONCATENATE($J$1,"!$I$2")):INDIRECT(CONCATENATE($J$1,"!$I$1001")),Comparison!AA601)=0,"NEW!","")),"CUD Name!")</f>
        <v/>
      </c>
      <c r="F601" t="str">
        <f ca="1">IF(($E601="NEW!"),IF(COUNTIF(Comparison!#REF!,Comparison!AA601)=0,"Not Found",MATCH(Comparison!AA601,Comparison!#REF!,0)+1),"")</f>
        <v/>
      </c>
      <c r="G601" t="str">
        <f t="shared" ca="1" si="9"/>
        <v/>
      </c>
    </row>
    <row r="602" spans="1:7" x14ac:dyDescent="0.25">
      <c r="A602" t="str">
        <f ca="1">IF($E602="NEW!",Comparison!S602,"")</f>
        <v/>
      </c>
      <c r="B602" t="str">
        <f ca="1">IF($E602="NEW!",Comparison!T602,"")</f>
        <v/>
      </c>
      <c r="C602" t="str">
        <f ca="1">IF($E602="NEW!",Comparison!U602,"")</f>
        <v/>
      </c>
      <c r="E602" t="str">
        <f ca="1">IF(ISREF(INDIRECT(CONCATENATE($J$1,"!$A$1"))),IF(Comparison!AA602=0,"",IF(COUNTIF(INDIRECT(CONCATENATE($J$1,"!$I$2")):INDIRECT(CONCATENATE($J$1,"!$I$1001")),Comparison!AA602)=0,"NEW!","")),"CUD Name!")</f>
        <v/>
      </c>
      <c r="F602" t="str">
        <f ca="1">IF(($E602="NEW!"),IF(COUNTIF(Comparison!#REF!,Comparison!AA602)=0,"Not Found",MATCH(Comparison!AA602,Comparison!#REF!,0)+1),"")</f>
        <v/>
      </c>
      <c r="G602" t="str">
        <f t="shared" ca="1" si="9"/>
        <v/>
      </c>
    </row>
    <row r="603" spans="1:7" x14ac:dyDescent="0.25">
      <c r="A603" t="str">
        <f ca="1">IF($E603="NEW!",Comparison!S603,"")</f>
        <v/>
      </c>
      <c r="B603" t="str">
        <f ca="1">IF($E603="NEW!",Comparison!T603,"")</f>
        <v/>
      </c>
      <c r="C603" t="str">
        <f ca="1">IF($E603="NEW!",Comparison!U603,"")</f>
        <v/>
      </c>
      <c r="E603" t="str">
        <f ca="1">IF(ISREF(INDIRECT(CONCATENATE($J$1,"!$A$1"))),IF(Comparison!AA603=0,"",IF(COUNTIF(INDIRECT(CONCATENATE($J$1,"!$I$2")):INDIRECT(CONCATENATE($J$1,"!$I$1001")),Comparison!AA603)=0,"NEW!","")),"CUD Name!")</f>
        <v/>
      </c>
      <c r="F603" t="str">
        <f ca="1">IF(($E603="NEW!"),IF(COUNTIF(Comparison!#REF!,Comparison!AA603)=0,"Not Found",MATCH(Comparison!AA603,Comparison!#REF!,0)+1),"")</f>
        <v/>
      </c>
      <c r="G603" t="str">
        <f t="shared" ca="1" si="9"/>
        <v/>
      </c>
    </row>
    <row r="604" spans="1:7" x14ac:dyDescent="0.25">
      <c r="A604" t="str">
        <f ca="1">IF($E604="NEW!",Comparison!S604,"")</f>
        <v/>
      </c>
      <c r="B604" t="str">
        <f ca="1">IF($E604="NEW!",Comparison!T604,"")</f>
        <v/>
      </c>
      <c r="C604" t="str">
        <f ca="1">IF($E604="NEW!",Comparison!U604,"")</f>
        <v/>
      </c>
      <c r="E604" t="str">
        <f ca="1">IF(ISREF(INDIRECT(CONCATENATE($J$1,"!$A$1"))),IF(Comparison!AA604=0,"",IF(COUNTIF(INDIRECT(CONCATENATE($J$1,"!$I$2")):INDIRECT(CONCATENATE($J$1,"!$I$1001")),Comparison!AA604)=0,"NEW!","")),"CUD Name!")</f>
        <v/>
      </c>
      <c r="F604" t="str">
        <f ca="1">IF(($E604="NEW!"),IF(COUNTIF(Comparison!#REF!,Comparison!AA604)=0,"Not Found",MATCH(Comparison!AA604,Comparison!#REF!,0)+1),"")</f>
        <v/>
      </c>
      <c r="G604" t="str">
        <f t="shared" ca="1" si="9"/>
        <v/>
      </c>
    </row>
    <row r="605" spans="1:7" x14ac:dyDescent="0.25">
      <c r="A605" t="str">
        <f ca="1">IF($E605="NEW!",Comparison!S605,"")</f>
        <v/>
      </c>
      <c r="B605" t="str">
        <f ca="1">IF($E605="NEW!",Comparison!T605,"")</f>
        <v/>
      </c>
      <c r="C605" t="str">
        <f ca="1">IF($E605="NEW!",Comparison!U605,"")</f>
        <v/>
      </c>
      <c r="E605" t="str">
        <f ca="1">IF(ISREF(INDIRECT(CONCATENATE($J$1,"!$A$1"))),IF(Comparison!AA605=0,"",IF(COUNTIF(INDIRECT(CONCATENATE($J$1,"!$I$2")):INDIRECT(CONCATENATE($J$1,"!$I$1001")),Comparison!AA605)=0,"NEW!","")),"CUD Name!")</f>
        <v/>
      </c>
      <c r="F605" t="str">
        <f ca="1">IF(($E605="NEW!"),IF(COUNTIF(Comparison!#REF!,Comparison!AA605)=0,"Not Found",MATCH(Comparison!AA605,Comparison!#REF!,0)+1),"")</f>
        <v/>
      </c>
      <c r="G605" t="str">
        <f t="shared" ca="1" si="9"/>
        <v/>
      </c>
    </row>
    <row r="606" spans="1:7" x14ac:dyDescent="0.25">
      <c r="A606" t="str">
        <f ca="1">IF($E606="NEW!",Comparison!S606,"")</f>
        <v/>
      </c>
      <c r="B606" t="str">
        <f ca="1">IF($E606="NEW!",Comparison!T606,"")</f>
        <v/>
      </c>
      <c r="C606" t="str">
        <f ca="1">IF($E606="NEW!",Comparison!U606,"")</f>
        <v/>
      </c>
      <c r="E606" t="str">
        <f ca="1">IF(ISREF(INDIRECT(CONCATENATE($J$1,"!$A$1"))),IF(Comparison!AA606=0,"",IF(COUNTIF(INDIRECT(CONCATENATE($J$1,"!$I$2")):INDIRECT(CONCATENATE($J$1,"!$I$1001")),Comparison!AA606)=0,"NEW!","")),"CUD Name!")</f>
        <v/>
      </c>
      <c r="F606" t="str">
        <f ca="1">IF(($E606="NEW!"),IF(COUNTIF(Comparison!#REF!,Comparison!AA606)=0,"Not Found",MATCH(Comparison!AA606,Comparison!#REF!,0)+1),"")</f>
        <v/>
      </c>
      <c r="G606" t="str">
        <f t="shared" ca="1" si="9"/>
        <v/>
      </c>
    </row>
    <row r="607" spans="1:7" x14ac:dyDescent="0.25">
      <c r="A607" t="str">
        <f ca="1">IF($E607="NEW!",Comparison!S607,"")</f>
        <v/>
      </c>
      <c r="B607" t="str">
        <f ca="1">IF($E607="NEW!",Comparison!T607,"")</f>
        <v/>
      </c>
      <c r="C607" t="str">
        <f ca="1">IF($E607="NEW!",Comparison!U607,"")</f>
        <v/>
      </c>
      <c r="E607" t="str">
        <f ca="1">IF(ISREF(INDIRECT(CONCATENATE($J$1,"!$A$1"))),IF(Comparison!AA607=0,"",IF(COUNTIF(INDIRECT(CONCATENATE($J$1,"!$I$2")):INDIRECT(CONCATENATE($J$1,"!$I$1001")),Comparison!AA607)=0,"NEW!","")),"CUD Name!")</f>
        <v/>
      </c>
      <c r="F607" t="str">
        <f ca="1">IF(($E607="NEW!"),IF(COUNTIF(Comparison!#REF!,Comparison!AA607)=0,"Not Found",MATCH(Comparison!AA607,Comparison!#REF!,0)+1),"")</f>
        <v/>
      </c>
      <c r="G607" t="str">
        <f t="shared" ca="1" si="9"/>
        <v/>
      </c>
    </row>
    <row r="608" spans="1:7" x14ac:dyDescent="0.25">
      <c r="A608" t="str">
        <f ca="1">IF($E608="NEW!",Comparison!S608,"")</f>
        <v/>
      </c>
      <c r="B608" t="str">
        <f ca="1">IF($E608="NEW!",Comparison!T608,"")</f>
        <v/>
      </c>
      <c r="C608" t="str">
        <f ca="1">IF($E608="NEW!",Comparison!U608,"")</f>
        <v/>
      </c>
      <c r="E608" t="str">
        <f ca="1">IF(ISREF(INDIRECT(CONCATENATE($J$1,"!$A$1"))),IF(Comparison!AA608=0,"",IF(COUNTIF(INDIRECT(CONCATENATE($J$1,"!$I$2")):INDIRECT(CONCATENATE($J$1,"!$I$1001")),Comparison!AA608)=0,"NEW!","")),"CUD Name!")</f>
        <v/>
      </c>
      <c r="F608" t="str">
        <f ca="1">IF(($E608="NEW!"),IF(COUNTIF(Comparison!#REF!,Comparison!AA608)=0,"Not Found",MATCH(Comparison!AA608,Comparison!#REF!,0)+1),"")</f>
        <v/>
      </c>
      <c r="G608" t="str">
        <f t="shared" ca="1" si="9"/>
        <v/>
      </c>
    </row>
    <row r="609" spans="1:7" x14ac:dyDescent="0.25">
      <c r="A609" t="str">
        <f ca="1">IF($E609="NEW!",Comparison!S609,"")</f>
        <v/>
      </c>
      <c r="B609" t="str">
        <f ca="1">IF($E609="NEW!",Comparison!T609,"")</f>
        <v/>
      </c>
      <c r="C609" t="str">
        <f ca="1">IF($E609="NEW!",Comparison!U609,"")</f>
        <v/>
      </c>
      <c r="E609" t="str">
        <f ca="1">IF(ISREF(INDIRECT(CONCATENATE($J$1,"!$A$1"))),IF(Comparison!AA609=0,"",IF(COUNTIF(INDIRECT(CONCATENATE($J$1,"!$I$2")):INDIRECT(CONCATENATE($J$1,"!$I$1001")),Comparison!AA609)=0,"NEW!","")),"CUD Name!")</f>
        <v/>
      </c>
      <c r="F609" t="str">
        <f ca="1">IF(($E609="NEW!"),IF(COUNTIF(Comparison!#REF!,Comparison!AA609)=0,"Not Found",MATCH(Comparison!AA609,Comparison!#REF!,0)+1),"")</f>
        <v/>
      </c>
      <c r="G609" t="str">
        <f t="shared" ca="1" si="9"/>
        <v/>
      </c>
    </row>
    <row r="610" spans="1:7" x14ac:dyDescent="0.25">
      <c r="A610" t="str">
        <f ca="1">IF($E610="NEW!",Comparison!S610,"")</f>
        <v/>
      </c>
      <c r="B610" t="str">
        <f ca="1">IF($E610="NEW!",Comparison!T610,"")</f>
        <v/>
      </c>
      <c r="C610" t="str">
        <f ca="1">IF($E610="NEW!",Comparison!U610,"")</f>
        <v/>
      </c>
      <c r="E610" t="str">
        <f ca="1">IF(ISREF(INDIRECT(CONCATENATE($J$1,"!$A$1"))),IF(Comparison!AA610=0,"",IF(COUNTIF(INDIRECT(CONCATENATE($J$1,"!$I$2")):INDIRECT(CONCATENATE($J$1,"!$I$1001")),Comparison!AA610)=0,"NEW!","")),"CUD Name!")</f>
        <v/>
      </c>
      <c r="F610" t="str">
        <f ca="1">IF(($E610="NEW!"),IF(COUNTIF(Comparison!#REF!,Comparison!AA610)=0,"Not Found",MATCH(Comparison!AA610,Comparison!#REF!,0)+1),"")</f>
        <v/>
      </c>
      <c r="G610" t="str">
        <f t="shared" ca="1" si="9"/>
        <v/>
      </c>
    </row>
    <row r="611" spans="1:7" x14ac:dyDescent="0.25">
      <c r="A611" t="str">
        <f ca="1">IF($E611="NEW!",Comparison!S611,"")</f>
        <v/>
      </c>
      <c r="B611" t="str">
        <f ca="1">IF($E611="NEW!",Comparison!T611,"")</f>
        <v/>
      </c>
      <c r="C611" t="str">
        <f ca="1">IF($E611="NEW!",Comparison!U611,"")</f>
        <v/>
      </c>
      <c r="E611" t="str">
        <f ca="1">IF(ISREF(INDIRECT(CONCATENATE($J$1,"!$A$1"))),IF(Comparison!AA611=0,"",IF(COUNTIF(INDIRECT(CONCATENATE($J$1,"!$I$2")):INDIRECT(CONCATENATE($J$1,"!$I$1001")),Comparison!AA611)=0,"NEW!","")),"CUD Name!")</f>
        <v/>
      </c>
      <c r="F611" t="str">
        <f ca="1">IF(($E611="NEW!"),IF(COUNTIF(Comparison!#REF!,Comparison!AA611)=0,"Not Found",MATCH(Comparison!AA611,Comparison!#REF!,0)+1),"")</f>
        <v/>
      </c>
      <c r="G611" t="str">
        <f t="shared" ca="1" si="9"/>
        <v/>
      </c>
    </row>
    <row r="612" spans="1:7" x14ac:dyDescent="0.25">
      <c r="A612" t="str">
        <f ca="1">IF($E612="NEW!",Comparison!S612,"")</f>
        <v/>
      </c>
      <c r="B612" t="str">
        <f ca="1">IF($E612="NEW!",Comparison!T612,"")</f>
        <v/>
      </c>
      <c r="C612" t="str">
        <f ca="1">IF($E612="NEW!",Comparison!U612,"")</f>
        <v/>
      </c>
      <c r="E612" t="str">
        <f ca="1">IF(ISREF(INDIRECT(CONCATENATE($J$1,"!$A$1"))),IF(Comparison!AA612=0,"",IF(COUNTIF(INDIRECT(CONCATENATE($J$1,"!$I$2")):INDIRECT(CONCATENATE($J$1,"!$I$1001")),Comparison!AA612)=0,"NEW!","")),"CUD Name!")</f>
        <v/>
      </c>
      <c r="F612" t="str">
        <f ca="1">IF(($E612="NEW!"),IF(COUNTIF(Comparison!#REF!,Comparison!AA612)=0,"Not Found",MATCH(Comparison!AA612,Comparison!#REF!,0)+1),"")</f>
        <v/>
      </c>
      <c r="G612" t="str">
        <f t="shared" ca="1" si="9"/>
        <v/>
      </c>
    </row>
    <row r="613" spans="1:7" x14ac:dyDescent="0.25">
      <c r="A613" t="str">
        <f ca="1">IF($E613="NEW!",Comparison!S613,"")</f>
        <v/>
      </c>
      <c r="B613" t="str">
        <f ca="1">IF($E613="NEW!",Comparison!T613,"")</f>
        <v/>
      </c>
      <c r="C613" t="str">
        <f ca="1">IF($E613="NEW!",Comparison!U613,"")</f>
        <v/>
      </c>
      <c r="E613" t="str">
        <f ca="1">IF(ISREF(INDIRECT(CONCATENATE($J$1,"!$A$1"))),IF(Comparison!AA613=0,"",IF(COUNTIF(INDIRECT(CONCATENATE($J$1,"!$I$2")):INDIRECT(CONCATENATE($J$1,"!$I$1001")),Comparison!AA613)=0,"NEW!","")),"CUD Name!")</f>
        <v/>
      </c>
      <c r="F613" t="str">
        <f ca="1">IF(($E613="NEW!"),IF(COUNTIF(Comparison!#REF!,Comparison!AA613)=0,"Not Found",MATCH(Comparison!AA613,Comparison!#REF!,0)+1),"")</f>
        <v/>
      </c>
      <c r="G613" t="str">
        <f t="shared" ca="1" si="9"/>
        <v/>
      </c>
    </row>
    <row r="614" spans="1:7" x14ac:dyDescent="0.25">
      <c r="A614" t="str">
        <f ca="1">IF($E614="NEW!",Comparison!S614,"")</f>
        <v/>
      </c>
      <c r="B614" t="str">
        <f ca="1">IF($E614="NEW!",Comparison!T614,"")</f>
        <v/>
      </c>
      <c r="C614" t="str">
        <f ca="1">IF($E614="NEW!",Comparison!U614,"")</f>
        <v/>
      </c>
      <c r="E614" t="str">
        <f ca="1">IF(ISREF(INDIRECT(CONCATENATE($J$1,"!$A$1"))),IF(Comparison!AA614=0,"",IF(COUNTIF(INDIRECT(CONCATENATE($J$1,"!$I$2")):INDIRECT(CONCATENATE($J$1,"!$I$1001")),Comparison!AA614)=0,"NEW!","")),"CUD Name!")</f>
        <v/>
      </c>
      <c r="F614" t="str">
        <f ca="1">IF(($E614="NEW!"),IF(COUNTIF(Comparison!#REF!,Comparison!AA614)=0,"Not Found",MATCH(Comparison!AA614,Comparison!#REF!,0)+1),"")</f>
        <v/>
      </c>
      <c r="G614" t="str">
        <f t="shared" ca="1" si="9"/>
        <v/>
      </c>
    </row>
    <row r="615" spans="1:7" x14ac:dyDescent="0.25">
      <c r="A615" t="str">
        <f ca="1">IF($E615="NEW!",Comparison!S615,"")</f>
        <v/>
      </c>
      <c r="B615" t="str">
        <f ca="1">IF($E615="NEW!",Comparison!T615,"")</f>
        <v/>
      </c>
      <c r="C615" t="str">
        <f ca="1">IF($E615="NEW!",Comparison!U615,"")</f>
        <v/>
      </c>
      <c r="E615" t="str">
        <f ca="1">IF(ISREF(INDIRECT(CONCATENATE($J$1,"!$A$1"))),IF(Comparison!AA615=0,"",IF(COUNTIF(INDIRECT(CONCATENATE($J$1,"!$I$2")):INDIRECT(CONCATENATE($J$1,"!$I$1001")),Comparison!AA615)=0,"NEW!","")),"CUD Name!")</f>
        <v/>
      </c>
      <c r="F615" t="str">
        <f ca="1">IF(($E615="NEW!"),IF(COUNTIF(Comparison!#REF!,Comparison!AA615)=0,"Not Found",MATCH(Comparison!AA615,Comparison!#REF!,0)+1),"")</f>
        <v/>
      </c>
      <c r="G615" t="str">
        <f t="shared" ca="1" si="9"/>
        <v/>
      </c>
    </row>
    <row r="616" spans="1:7" x14ac:dyDescent="0.25">
      <c r="A616" t="str">
        <f ca="1">IF($E616="NEW!",Comparison!S616,"")</f>
        <v/>
      </c>
      <c r="B616" t="str">
        <f ca="1">IF($E616="NEW!",Comparison!T616,"")</f>
        <v/>
      </c>
      <c r="C616" t="str">
        <f ca="1">IF($E616="NEW!",Comparison!U616,"")</f>
        <v/>
      </c>
      <c r="E616" t="str">
        <f ca="1">IF(ISREF(INDIRECT(CONCATENATE($J$1,"!$A$1"))),IF(Comparison!AA616=0,"",IF(COUNTIF(INDIRECT(CONCATENATE($J$1,"!$I$2")):INDIRECT(CONCATENATE($J$1,"!$I$1001")),Comparison!AA616)=0,"NEW!","")),"CUD Name!")</f>
        <v/>
      </c>
      <c r="F616" t="str">
        <f ca="1">IF(($E616="NEW!"),IF(COUNTIF(Comparison!#REF!,Comparison!AA616)=0,"Not Found",MATCH(Comparison!AA616,Comparison!#REF!,0)+1),"")</f>
        <v/>
      </c>
      <c r="G616" t="str">
        <f t="shared" ca="1" si="9"/>
        <v/>
      </c>
    </row>
    <row r="617" spans="1:7" x14ac:dyDescent="0.25">
      <c r="A617" t="str">
        <f ca="1">IF($E617="NEW!",Comparison!S617,"")</f>
        <v/>
      </c>
      <c r="B617" t="str">
        <f ca="1">IF($E617="NEW!",Comparison!T617,"")</f>
        <v/>
      </c>
      <c r="C617" t="str">
        <f ca="1">IF($E617="NEW!",Comparison!U617,"")</f>
        <v/>
      </c>
      <c r="E617" t="str">
        <f ca="1">IF(ISREF(INDIRECT(CONCATENATE($J$1,"!$A$1"))),IF(Comparison!AA617=0,"",IF(COUNTIF(INDIRECT(CONCATENATE($J$1,"!$I$2")):INDIRECT(CONCATENATE($J$1,"!$I$1001")),Comparison!AA617)=0,"NEW!","")),"CUD Name!")</f>
        <v/>
      </c>
      <c r="F617" t="str">
        <f ca="1">IF(($E617="NEW!"),IF(COUNTIF(Comparison!#REF!,Comparison!AA617)=0,"Not Found",MATCH(Comparison!AA617,Comparison!#REF!,0)+1),"")</f>
        <v/>
      </c>
      <c r="G617" t="str">
        <f t="shared" ca="1" si="9"/>
        <v/>
      </c>
    </row>
    <row r="618" spans="1:7" x14ac:dyDescent="0.25">
      <c r="A618" t="str">
        <f ca="1">IF($E618="NEW!",Comparison!S618,"")</f>
        <v/>
      </c>
      <c r="B618" t="str">
        <f ca="1">IF($E618="NEW!",Comparison!T618,"")</f>
        <v/>
      </c>
      <c r="C618" t="str">
        <f ca="1">IF($E618="NEW!",Comparison!U618,"")</f>
        <v/>
      </c>
      <c r="E618" t="str">
        <f ca="1">IF(ISREF(INDIRECT(CONCATENATE($J$1,"!$A$1"))),IF(Comparison!AA618=0,"",IF(COUNTIF(INDIRECT(CONCATENATE($J$1,"!$I$2")):INDIRECT(CONCATENATE($J$1,"!$I$1001")),Comparison!AA618)=0,"NEW!","")),"CUD Name!")</f>
        <v/>
      </c>
      <c r="F618" t="str">
        <f ca="1">IF(($E618="NEW!"),IF(COUNTIF(Comparison!#REF!,Comparison!AA618)=0,"Not Found",MATCH(Comparison!AA618,Comparison!#REF!,0)+1),"")</f>
        <v/>
      </c>
      <c r="G618" t="str">
        <f t="shared" ca="1" si="9"/>
        <v/>
      </c>
    </row>
    <row r="619" spans="1:7" x14ac:dyDescent="0.25">
      <c r="A619" t="str">
        <f ca="1">IF($E619="NEW!",Comparison!S619,"")</f>
        <v/>
      </c>
      <c r="B619" t="str">
        <f ca="1">IF($E619="NEW!",Comparison!T619,"")</f>
        <v/>
      </c>
      <c r="C619" t="str">
        <f ca="1">IF($E619="NEW!",Comparison!U619,"")</f>
        <v/>
      </c>
      <c r="E619" t="str">
        <f ca="1">IF(ISREF(INDIRECT(CONCATENATE($J$1,"!$A$1"))),IF(Comparison!AA619=0,"",IF(COUNTIF(INDIRECT(CONCATENATE($J$1,"!$I$2")):INDIRECT(CONCATENATE($J$1,"!$I$1001")),Comparison!AA619)=0,"NEW!","")),"CUD Name!")</f>
        <v/>
      </c>
      <c r="F619" t="str">
        <f ca="1">IF(($E619="NEW!"),IF(COUNTIF(Comparison!#REF!,Comparison!AA619)=0,"Not Found",MATCH(Comparison!AA619,Comparison!#REF!,0)+1),"")</f>
        <v/>
      </c>
      <c r="G619" t="str">
        <f t="shared" ca="1" si="9"/>
        <v/>
      </c>
    </row>
    <row r="620" spans="1:7" x14ac:dyDescent="0.25">
      <c r="A620" t="str">
        <f ca="1">IF($E620="NEW!",Comparison!S620,"")</f>
        <v/>
      </c>
      <c r="B620" t="str">
        <f ca="1">IF($E620="NEW!",Comparison!T620,"")</f>
        <v/>
      </c>
      <c r="C620" t="str">
        <f ca="1">IF($E620="NEW!",Comparison!U620,"")</f>
        <v/>
      </c>
      <c r="E620" t="str">
        <f ca="1">IF(ISREF(INDIRECT(CONCATENATE($J$1,"!$A$1"))),IF(Comparison!AA620=0,"",IF(COUNTIF(INDIRECT(CONCATENATE($J$1,"!$I$2")):INDIRECT(CONCATENATE($J$1,"!$I$1001")),Comparison!AA620)=0,"NEW!","")),"CUD Name!")</f>
        <v/>
      </c>
      <c r="F620" t="str">
        <f ca="1">IF(($E620="NEW!"),IF(COUNTIF(Comparison!#REF!,Comparison!AA620)=0,"Not Found",MATCH(Comparison!AA620,Comparison!#REF!,0)+1),"")</f>
        <v/>
      </c>
      <c r="G620" t="str">
        <f t="shared" ca="1" si="9"/>
        <v/>
      </c>
    </row>
    <row r="621" spans="1:7" x14ac:dyDescent="0.25">
      <c r="A621" t="str">
        <f ca="1">IF($E621="NEW!",Comparison!S621,"")</f>
        <v/>
      </c>
      <c r="B621" t="str">
        <f ca="1">IF($E621="NEW!",Comparison!T621,"")</f>
        <v/>
      </c>
      <c r="C621" t="str">
        <f ca="1">IF($E621="NEW!",Comparison!U621,"")</f>
        <v/>
      </c>
      <c r="E621" t="str">
        <f ca="1">IF(ISREF(INDIRECT(CONCATENATE($J$1,"!$A$1"))),IF(Comparison!AA621=0,"",IF(COUNTIF(INDIRECT(CONCATENATE($J$1,"!$I$2")):INDIRECT(CONCATENATE($J$1,"!$I$1001")),Comparison!AA621)=0,"NEW!","")),"CUD Name!")</f>
        <v/>
      </c>
      <c r="F621" t="str">
        <f ca="1">IF(($E621="NEW!"),IF(COUNTIF(Comparison!#REF!,Comparison!AA621)=0,"Not Found",MATCH(Comparison!AA621,Comparison!#REF!,0)+1),"")</f>
        <v/>
      </c>
      <c r="G621" t="str">
        <f t="shared" ca="1" si="9"/>
        <v/>
      </c>
    </row>
    <row r="622" spans="1:7" x14ac:dyDescent="0.25">
      <c r="A622" t="str">
        <f ca="1">IF($E622="NEW!",Comparison!S622,"")</f>
        <v/>
      </c>
      <c r="B622" t="str">
        <f ca="1">IF($E622="NEW!",Comparison!T622,"")</f>
        <v/>
      </c>
      <c r="C622" t="str">
        <f ca="1">IF($E622="NEW!",Comparison!U622,"")</f>
        <v/>
      </c>
      <c r="E622" t="str">
        <f ca="1">IF(ISREF(INDIRECT(CONCATENATE($J$1,"!$A$1"))),IF(Comparison!AA622=0,"",IF(COUNTIF(INDIRECT(CONCATENATE($J$1,"!$I$2")):INDIRECT(CONCATENATE($J$1,"!$I$1001")),Comparison!AA622)=0,"NEW!","")),"CUD Name!")</f>
        <v/>
      </c>
      <c r="F622" t="str">
        <f ca="1">IF(($E622="NEW!"),IF(COUNTIF(Comparison!#REF!,Comparison!AA622)=0,"Not Found",MATCH(Comparison!AA622,Comparison!#REF!,0)+1),"")</f>
        <v/>
      </c>
      <c r="G622" t="str">
        <f t="shared" ca="1" si="9"/>
        <v/>
      </c>
    </row>
    <row r="623" spans="1:7" x14ac:dyDescent="0.25">
      <c r="A623" t="str">
        <f ca="1">IF($E623="NEW!",Comparison!S623,"")</f>
        <v/>
      </c>
      <c r="B623" t="str">
        <f ca="1">IF($E623="NEW!",Comparison!T623,"")</f>
        <v/>
      </c>
      <c r="C623" t="str">
        <f ca="1">IF($E623="NEW!",Comparison!U623,"")</f>
        <v/>
      </c>
      <c r="E623" t="str">
        <f ca="1">IF(ISREF(INDIRECT(CONCATENATE($J$1,"!$A$1"))),IF(Comparison!AA623=0,"",IF(COUNTIF(INDIRECT(CONCATENATE($J$1,"!$I$2")):INDIRECT(CONCATENATE($J$1,"!$I$1001")),Comparison!AA623)=0,"NEW!","")),"CUD Name!")</f>
        <v/>
      </c>
      <c r="F623" t="str">
        <f ca="1">IF(($E623="NEW!"),IF(COUNTIF(Comparison!#REF!,Comparison!AA623)=0,"Not Found",MATCH(Comparison!AA623,Comparison!#REF!,0)+1),"")</f>
        <v/>
      </c>
      <c r="G623" t="str">
        <f t="shared" ca="1" si="9"/>
        <v/>
      </c>
    </row>
    <row r="624" spans="1:7" x14ac:dyDescent="0.25">
      <c r="A624" t="str">
        <f ca="1">IF($E624="NEW!",Comparison!S624,"")</f>
        <v/>
      </c>
      <c r="B624" t="str">
        <f ca="1">IF($E624="NEW!",Comparison!T624,"")</f>
        <v/>
      </c>
      <c r="C624" t="str">
        <f ca="1">IF($E624="NEW!",Comparison!U624,"")</f>
        <v/>
      </c>
      <c r="E624" t="str">
        <f ca="1">IF(ISREF(INDIRECT(CONCATENATE($J$1,"!$A$1"))),IF(Comparison!AA624=0,"",IF(COUNTIF(INDIRECT(CONCATENATE($J$1,"!$I$2")):INDIRECT(CONCATENATE($J$1,"!$I$1001")),Comparison!AA624)=0,"NEW!","")),"CUD Name!")</f>
        <v/>
      </c>
      <c r="F624" t="str">
        <f ca="1">IF(($E624="NEW!"),IF(COUNTIF(Comparison!#REF!,Comparison!AA624)=0,"Not Found",MATCH(Comparison!AA624,Comparison!#REF!,0)+1),"")</f>
        <v/>
      </c>
      <c r="G624" t="str">
        <f t="shared" ca="1" si="9"/>
        <v/>
      </c>
    </row>
    <row r="625" spans="1:7" x14ac:dyDescent="0.25">
      <c r="A625" t="str">
        <f ca="1">IF($E625="NEW!",Comparison!S625,"")</f>
        <v/>
      </c>
      <c r="B625" t="str">
        <f ca="1">IF($E625="NEW!",Comparison!T625,"")</f>
        <v/>
      </c>
      <c r="C625" t="str">
        <f ca="1">IF($E625="NEW!",Comparison!U625,"")</f>
        <v/>
      </c>
      <c r="E625" t="str">
        <f ca="1">IF(ISREF(INDIRECT(CONCATENATE($J$1,"!$A$1"))),IF(Comparison!AA625=0,"",IF(COUNTIF(INDIRECT(CONCATENATE($J$1,"!$I$2")):INDIRECT(CONCATENATE($J$1,"!$I$1001")),Comparison!AA625)=0,"NEW!","")),"CUD Name!")</f>
        <v/>
      </c>
      <c r="F625" t="str">
        <f ca="1">IF(($E625="NEW!"),IF(COUNTIF(Comparison!#REF!,Comparison!AA625)=0,"Not Found",MATCH(Comparison!AA625,Comparison!#REF!,0)+1),"")</f>
        <v/>
      </c>
      <c r="G625" t="str">
        <f t="shared" ca="1" si="9"/>
        <v/>
      </c>
    </row>
    <row r="626" spans="1:7" x14ac:dyDescent="0.25">
      <c r="A626" t="str">
        <f ca="1">IF($E626="NEW!",Comparison!S626,"")</f>
        <v/>
      </c>
      <c r="B626" t="str">
        <f ca="1">IF($E626="NEW!",Comparison!T626,"")</f>
        <v/>
      </c>
      <c r="C626" t="str">
        <f ca="1">IF($E626="NEW!",Comparison!U626,"")</f>
        <v/>
      </c>
      <c r="E626" t="str">
        <f ca="1">IF(ISREF(INDIRECT(CONCATENATE($J$1,"!$A$1"))),IF(Comparison!AA626=0,"",IF(COUNTIF(INDIRECT(CONCATENATE($J$1,"!$I$2")):INDIRECT(CONCATENATE($J$1,"!$I$1001")),Comparison!AA626)=0,"NEW!","")),"CUD Name!")</f>
        <v/>
      </c>
      <c r="F626" t="str">
        <f ca="1">IF(($E626="NEW!"),IF(COUNTIF(Comparison!#REF!,Comparison!AA626)=0,"Not Found",MATCH(Comparison!AA626,Comparison!#REF!,0)+1),"")</f>
        <v/>
      </c>
      <c r="G626" t="str">
        <f t="shared" ca="1" si="9"/>
        <v/>
      </c>
    </row>
    <row r="627" spans="1:7" x14ac:dyDescent="0.25">
      <c r="A627" t="str">
        <f ca="1">IF($E627="NEW!",Comparison!S627,"")</f>
        <v/>
      </c>
      <c r="B627" t="str">
        <f ca="1">IF($E627="NEW!",Comparison!T627,"")</f>
        <v/>
      </c>
      <c r="C627" t="str">
        <f ca="1">IF($E627="NEW!",Comparison!U627,"")</f>
        <v/>
      </c>
      <c r="E627" t="str">
        <f ca="1">IF(ISREF(INDIRECT(CONCATENATE($J$1,"!$A$1"))),IF(Comparison!AA627=0,"",IF(COUNTIF(INDIRECT(CONCATENATE($J$1,"!$I$2")):INDIRECT(CONCATENATE($J$1,"!$I$1001")),Comparison!AA627)=0,"NEW!","")),"CUD Name!")</f>
        <v/>
      </c>
      <c r="F627" t="str">
        <f ca="1">IF(($E627="NEW!"),IF(COUNTIF(Comparison!#REF!,Comparison!AA627)=0,"Not Found",MATCH(Comparison!AA627,Comparison!#REF!,0)+1),"")</f>
        <v/>
      </c>
      <c r="G627" t="str">
        <f t="shared" ca="1" si="9"/>
        <v/>
      </c>
    </row>
    <row r="628" spans="1:7" x14ac:dyDescent="0.25">
      <c r="A628" t="str">
        <f ca="1">IF($E628="NEW!",Comparison!S628,"")</f>
        <v/>
      </c>
      <c r="B628" t="str">
        <f ca="1">IF($E628="NEW!",Comparison!T628,"")</f>
        <v/>
      </c>
      <c r="C628" t="str">
        <f ca="1">IF($E628="NEW!",Comparison!U628,"")</f>
        <v/>
      </c>
      <c r="E628" t="str">
        <f ca="1">IF(ISREF(INDIRECT(CONCATENATE($J$1,"!$A$1"))),IF(Comparison!AA628=0,"",IF(COUNTIF(INDIRECT(CONCATENATE($J$1,"!$I$2")):INDIRECT(CONCATENATE($J$1,"!$I$1001")),Comparison!AA628)=0,"NEW!","")),"CUD Name!")</f>
        <v/>
      </c>
      <c r="F628" t="str">
        <f ca="1">IF(($E628="NEW!"),IF(COUNTIF(Comparison!#REF!,Comparison!AA628)=0,"Not Found",MATCH(Comparison!AA628,Comparison!#REF!,0)+1),"")</f>
        <v/>
      </c>
      <c r="G628" t="str">
        <f t="shared" ca="1" si="9"/>
        <v/>
      </c>
    </row>
    <row r="629" spans="1:7" x14ac:dyDescent="0.25">
      <c r="A629" t="str">
        <f ca="1">IF($E629="NEW!",Comparison!S629,"")</f>
        <v/>
      </c>
      <c r="B629" t="str">
        <f ca="1">IF($E629="NEW!",Comparison!T629,"")</f>
        <v/>
      </c>
      <c r="C629" t="str">
        <f ca="1">IF($E629="NEW!",Comparison!U629,"")</f>
        <v/>
      </c>
      <c r="E629" t="str">
        <f ca="1">IF(ISREF(INDIRECT(CONCATENATE($J$1,"!$A$1"))),IF(Comparison!AA629=0,"",IF(COUNTIF(INDIRECT(CONCATENATE($J$1,"!$I$2")):INDIRECT(CONCATENATE($J$1,"!$I$1001")),Comparison!AA629)=0,"NEW!","")),"CUD Name!")</f>
        <v/>
      </c>
      <c r="F629" t="str">
        <f ca="1">IF(($E629="NEW!"),IF(COUNTIF(Comparison!#REF!,Comparison!AA629)=0,"Not Found",MATCH(Comparison!AA629,Comparison!#REF!,0)+1),"")</f>
        <v/>
      </c>
      <c r="G629" t="str">
        <f t="shared" ca="1" si="9"/>
        <v/>
      </c>
    </row>
    <row r="630" spans="1:7" x14ac:dyDescent="0.25">
      <c r="A630" t="str">
        <f ca="1">IF($E630="NEW!",Comparison!S630,"")</f>
        <v/>
      </c>
      <c r="B630" t="str">
        <f ca="1">IF($E630="NEW!",Comparison!T630,"")</f>
        <v/>
      </c>
      <c r="C630" t="str">
        <f ca="1">IF($E630="NEW!",Comparison!U630,"")</f>
        <v/>
      </c>
      <c r="E630" t="str">
        <f ca="1">IF(ISREF(INDIRECT(CONCATENATE($J$1,"!$A$1"))),IF(Comparison!AA630=0,"",IF(COUNTIF(INDIRECT(CONCATENATE($J$1,"!$I$2")):INDIRECT(CONCATENATE($J$1,"!$I$1001")),Comparison!AA630)=0,"NEW!","")),"CUD Name!")</f>
        <v/>
      </c>
      <c r="F630" t="str">
        <f ca="1">IF(($E630="NEW!"),IF(COUNTIF(Comparison!#REF!,Comparison!AA630)=0,"Not Found",MATCH(Comparison!AA630,Comparison!#REF!,0)+1),"")</f>
        <v/>
      </c>
      <c r="G630" t="str">
        <f t="shared" ca="1" si="9"/>
        <v/>
      </c>
    </row>
    <row r="631" spans="1:7" x14ac:dyDescent="0.25">
      <c r="A631" t="str">
        <f ca="1">IF($E631="NEW!",Comparison!S631,"")</f>
        <v/>
      </c>
      <c r="B631" t="str">
        <f ca="1">IF($E631="NEW!",Comparison!T631,"")</f>
        <v/>
      </c>
      <c r="C631" t="str">
        <f ca="1">IF($E631="NEW!",Comparison!U631,"")</f>
        <v/>
      </c>
      <c r="E631" t="str">
        <f ca="1">IF(ISREF(INDIRECT(CONCATENATE($J$1,"!$A$1"))),IF(Comparison!AA631=0,"",IF(COUNTIF(INDIRECT(CONCATENATE($J$1,"!$I$2")):INDIRECT(CONCATENATE($J$1,"!$I$1001")),Comparison!AA631)=0,"NEW!","")),"CUD Name!")</f>
        <v/>
      </c>
      <c r="F631" t="str">
        <f ca="1">IF(($E631="NEW!"),IF(COUNTIF(Comparison!#REF!,Comparison!AA631)=0,"Not Found",MATCH(Comparison!AA631,Comparison!#REF!,0)+1),"")</f>
        <v/>
      </c>
      <c r="G631" t="str">
        <f t="shared" ca="1" si="9"/>
        <v/>
      </c>
    </row>
    <row r="632" spans="1:7" x14ac:dyDescent="0.25">
      <c r="A632" t="str">
        <f ca="1">IF($E632="NEW!",Comparison!S632,"")</f>
        <v/>
      </c>
      <c r="B632" t="str">
        <f ca="1">IF($E632="NEW!",Comparison!T632,"")</f>
        <v/>
      </c>
      <c r="C632" t="str">
        <f ca="1">IF($E632="NEW!",Comparison!U632,"")</f>
        <v/>
      </c>
      <c r="E632" t="str">
        <f ca="1">IF(ISREF(INDIRECT(CONCATENATE($J$1,"!$A$1"))),IF(Comparison!AA632=0,"",IF(COUNTIF(INDIRECT(CONCATENATE($J$1,"!$I$2")):INDIRECT(CONCATENATE($J$1,"!$I$1001")),Comparison!AA632)=0,"NEW!","")),"CUD Name!")</f>
        <v/>
      </c>
      <c r="F632" t="str">
        <f ca="1">IF(($E632="NEW!"),IF(COUNTIF(Comparison!#REF!,Comparison!AA632)=0,"Not Found",MATCH(Comparison!AA632,Comparison!#REF!,0)+1),"")</f>
        <v/>
      </c>
      <c r="G632" t="str">
        <f t="shared" ca="1" si="9"/>
        <v/>
      </c>
    </row>
    <row r="633" spans="1:7" x14ac:dyDescent="0.25">
      <c r="A633" t="str">
        <f ca="1">IF($E633="NEW!",Comparison!S633,"")</f>
        <v/>
      </c>
      <c r="B633" t="str">
        <f ca="1">IF($E633="NEW!",Comparison!T633,"")</f>
        <v/>
      </c>
      <c r="C633" t="str">
        <f ca="1">IF($E633="NEW!",Comparison!U633,"")</f>
        <v/>
      </c>
      <c r="E633" t="str">
        <f ca="1">IF(ISREF(INDIRECT(CONCATENATE($J$1,"!$A$1"))),IF(Comparison!AA633=0,"",IF(COUNTIF(INDIRECT(CONCATENATE($J$1,"!$I$2")):INDIRECT(CONCATENATE($J$1,"!$I$1001")),Comparison!AA633)=0,"NEW!","")),"CUD Name!")</f>
        <v/>
      </c>
      <c r="F633" t="str">
        <f ca="1">IF(($E633="NEW!"),IF(COUNTIF(Comparison!#REF!,Comparison!AA633)=0,"Not Found",MATCH(Comparison!AA633,Comparison!#REF!,0)+1),"")</f>
        <v/>
      </c>
      <c r="G633" t="str">
        <f t="shared" ca="1" si="9"/>
        <v/>
      </c>
    </row>
    <row r="634" spans="1:7" x14ac:dyDescent="0.25">
      <c r="A634" t="str">
        <f ca="1">IF($E634="NEW!",Comparison!S634,"")</f>
        <v/>
      </c>
      <c r="B634" t="str">
        <f ca="1">IF($E634="NEW!",Comparison!T634,"")</f>
        <v/>
      </c>
      <c r="C634" t="str">
        <f ca="1">IF($E634="NEW!",Comparison!U634,"")</f>
        <v/>
      </c>
      <c r="E634" t="str">
        <f ca="1">IF(ISREF(INDIRECT(CONCATENATE($J$1,"!$A$1"))),IF(Comparison!AA634=0,"",IF(COUNTIF(INDIRECT(CONCATENATE($J$1,"!$I$2")):INDIRECT(CONCATENATE($J$1,"!$I$1001")),Comparison!AA634)=0,"NEW!","")),"CUD Name!")</f>
        <v/>
      </c>
      <c r="F634" t="str">
        <f ca="1">IF(($E634="NEW!"),IF(COUNTIF(Comparison!#REF!,Comparison!AA634)=0,"Not Found",MATCH(Comparison!AA634,Comparison!#REF!,0)+1),"")</f>
        <v/>
      </c>
      <c r="G634" t="str">
        <f t="shared" ca="1" si="9"/>
        <v/>
      </c>
    </row>
    <row r="635" spans="1:7" x14ac:dyDescent="0.25">
      <c r="A635" t="str">
        <f ca="1">IF($E635="NEW!",Comparison!S635,"")</f>
        <v/>
      </c>
      <c r="B635" t="str">
        <f ca="1">IF($E635="NEW!",Comparison!T635,"")</f>
        <v/>
      </c>
      <c r="C635" t="str">
        <f ca="1">IF($E635="NEW!",Comparison!U635,"")</f>
        <v/>
      </c>
      <c r="E635" t="str">
        <f ca="1">IF(ISREF(INDIRECT(CONCATENATE($J$1,"!$A$1"))),IF(Comparison!AA635=0,"",IF(COUNTIF(INDIRECT(CONCATENATE($J$1,"!$I$2")):INDIRECT(CONCATENATE($J$1,"!$I$1001")),Comparison!AA635)=0,"NEW!","")),"CUD Name!")</f>
        <v/>
      </c>
      <c r="F635" t="str">
        <f ca="1">IF(($E635="NEW!"),IF(COUNTIF(Comparison!#REF!,Comparison!AA635)=0,"Not Found",MATCH(Comparison!AA635,Comparison!#REF!,0)+1),"")</f>
        <v/>
      </c>
      <c r="G635" t="str">
        <f t="shared" ca="1" si="9"/>
        <v/>
      </c>
    </row>
    <row r="636" spans="1:7" x14ac:dyDescent="0.25">
      <c r="A636" t="str">
        <f ca="1">IF($E636="NEW!",Comparison!S636,"")</f>
        <v/>
      </c>
      <c r="B636" t="str">
        <f ca="1">IF($E636="NEW!",Comparison!T636,"")</f>
        <v/>
      </c>
      <c r="C636" t="str">
        <f ca="1">IF($E636="NEW!",Comparison!U636,"")</f>
        <v/>
      </c>
      <c r="E636" t="str">
        <f ca="1">IF(ISREF(INDIRECT(CONCATENATE($J$1,"!$A$1"))),IF(Comparison!AA636=0,"",IF(COUNTIF(INDIRECT(CONCATENATE($J$1,"!$I$2")):INDIRECT(CONCATENATE($J$1,"!$I$1001")),Comparison!AA636)=0,"NEW!","")),"CUD Name!")</f>
        <v/>
      </c>
      <c r="F636" t="str">
        <f ca="1">IF(($E636="NEW!"),IF(COUNTIF(Comparison!#REF!,Comparison!AA636)=0,"Not Found",MATCH(Comparison!AA636,Comparison!#REF!,0)+1),"")</f>
        <v/>
      </c>
      <c r="G636" t="str">
        <f t="shared" ca="1" si="9"/>
        <v/>
      </c>
    </row>
    <row r="637" spans="1:7" x14ac:dyDescent="0.25">
      <c r="A637" t="str">
        <f ca="1">IF($E637="NEW!",Comparison!S637,"")</f>
        <v/>
      </c>
      <c r="B637" t="str">
        <f ca="1">IF($E637="NEW!",Comparison!T637,"")</f>
        <v/>
      </c>
      <c r="C637" t="str">
        <f ca="1">IF($E637="NEW!",Comparison!U637,"")</f>
        <v/>
      </c>
      <c r="E637" t="str">
        <f ca="1">IF(ISREF(INDIRECT(CONCATENATE($J$1,"!$A$1"))),IF(Comparison!AA637=0,"",IF(COUNTIF(INDIRECT(CONCATENATE($J$1,"!$I$2")):INDIRECT(CONCATENATE($J$1,"!$I$1001")),Comparison!AA637)=0,"NEW!","")),"CUD Name!")</f>
        <v/>
      </c>
      <c r="F637" t="str">
        <f ca="1">IF(($E637="NEW!"),IF(COUNTIF(Comparison!#REF!,Comparison!AA637)=0,"Not Found",MATCH(Comparison!AA637,Comparison!#REF!,0)+1),"")</f>
        <v/>
      </c>
      <c r="G637" t="str">
        <f t="shared" ca="1" si="9"/>
        <v/>
      </c>
    </row>
    <row r="638" spans="1:7" x14ac:dyDescent="0.25">
      <c r="A638" t="str">
        <f ca="1">IF($E638="NEW!",Comparison!S638,"")</f>
        <v/>
      </c>
      <c r="B638" t="str">
        <f ca="1">IF($E638="NEW!",Comparison!T638,"")</f>
        <v/>
      </c>
      <c r="C638" t="str">
        <f ca="1">IF($E638="NEW!",Comparison!U638,"")</f>
        <v/>
      </c>
      <c r="E638" t="str">
        <f ca="1">IF(ISREF(INDIRECT(CONCATENATE($J$1,"!$A$1"))),IF(Comparison!AA638=0,"",IF(COUNTIF(INDIRECT(CONCATENATE($J$1,"!$I$2")):INDIRECT(CONCATENATE($J$1,"!$I$1001")),Comparison!AA638)=0,"NEW!","")),"CUD Name!")</f>
        <v/>
      </c>
      <c r="F638" t="str">
        <f ca="1">IF(($E638="NEW!"),IF(COUNTIF(Comparison!#REF!,Comparison!AA638)=0,"Not Found",MATCH(Comparison!AA638,Comparison!#REF!,0)+1),"")</f>
        <v/>
      </c>
      <c r="G638" t="str">
        <f t="shared" ca="1" si="9"/>
        <v/>
      </c>
    </row>
    <row r="639" spans="1:7" x14ac:dyDescent="0.25">
      <c r="A639" t="str">
        <f ca="1">IF($E639="NEW!",Comparison!S639,"")</f>
        <v/>
      </c>
      <c r="B639" t="str">
        <f ca="1">IF($E639="NEW!",Comparison!T639,"")</f>
        <v/>
      </c>
      <c r="C639" t="str">
        <f ca="1">IF($E639="NEW!",Comparison!U639,"")</f>
        <v/>
      </c>
      <c r="E639" t="str">
        <f ca="1">IF(ISREF(INDIRECT(CONCATENATE($J$1,"!$A$1"))),IF(Comparison!AA639=0,"",IF(COUNTIF(INDIRECT(CONCATENATE($J$1,"!$I$2")):INDIRECT(CONCATENATE($J$1,"!$I$1001")),Comparison!AA639)=0,"NEW!","")),"CUD Name!")</f>
        <v/>
      </c>
      <c r="F639" t="str">
        <f ca="1">IF(($E639="NEW!"),IF(COUNTIF(Comparison!#REF!,Comparison!AA639)=0,"Not Found",MATCH(Comparison!AA639,Comparison!#REF!,0)+1),"")</f>
        <v/>
      </c>
      <c r="G639" t="str">
        <f t="shared" ca="1" si="9"/>
        <v/>
      </c>
    </row>
    <row r="640" spans="1:7" x14ac:dyDescent="0.25">
      <c r="A640" t="str">
        <f ca="1">IF($E640="NEW!",Comparison!S640,"")</f>
        <v/>
      </c>
      <c r="B640" t="str">
        <f ca="1">IF($E640="NEW!",Comparison!T640,"")</f>
        <v/>
      </c>
      <c r="C640" t="str">
        <f ca="1">IF($E640="NEW!",Comparison!U640,"")</f>
        <v/>
      </c>
      <c r="E640" t="str">
        <f ca="1">IF(ISREF(INDIRECT(CONCATENATE($J$1,"!$A$1"))),IF(Comparison!AA640=0,"",IF(COUNTIF(INDIRECT(CONCATENATE($J$1,"!$I$2")):INDIRECT(CONCATENATE($J$1,"!$I$1001")),Comparison!AA640)=0,"NEW!","")),"CUD Name!")</f>
        <v/>
      </c>
      <c r="F640" t="str">
        <f ca="1">IF(($E640="NEW!"),IF(COUNTIF(Comparison!#REF!,Comparison!AA640)=0,"Not Found",MATCH(Comparison!AA640,Comparison!#REF!,0)+1),"")</f>
        <v/>
      </c>
      <c r="G640" t="str">
        <f t="shared" ca="1" si="9"/>
        <v/>
      </c>
    </row>
    <row r="641" spans="1:7" x14ac:dyDescent="0.25">
      <c r="A641" t="str">
        <f ca="1">IF($E641="NEW!",Comparison!S641,"")</f>
        <v/>
      </c>
      <c r="B641" t="str">
        <f ca="1">IF($E641="NEW!",Comparison!T641,"")</f>
        <v/>
      </c>
      <c r="C641" t="str">
        <f ca="1">IF($E641="NEW!",Comparison!U641,"")</f>
        <v/>
      </c>
      <c r="E641" t="str">
        <f ca="1">IF(ISREF(INDIRECT(CONCATENATE($J$1,"!$A$1"))),IF(Comparison!AA641=0,"",IF(COUNTIF(INDIRECT(CONCATENATE($J$1,"!$I$2")):INDIRECT(CONCATENATE($J$1,"!$I$1001")),Comparison!AA641)=0,"NEW!","")),"CUD Name!")</f>
        <v/>
      </c>
      <c r="F641" t="str">
        <f ca="1">IF(($E641="NEW!"),IF(COUNTIF(Comparison!#REF!,Comparison!AA641)=0,"Not Found",MATCH(Comparison!AA641,Comparison!#REF!,0)+1),"")</f>
        <v/>
      </c>
      <c r="G641" t="str">
        <f t="shared" ca="1" si="9"/>
        <v/>
      </c>
    </row>
    <row r="642" spans="1:7" x14ac:dyDescent="0.25">
      <c r="A642" t="str">
        <f ca="1">IF($E642="NEW!",Comparison!S642,"")</f>
        <v/>
      </c>
      <c r="B642" t="str">
        <f ca="1">IF($E642="NEW!",Comparison!T642,"")</f>
        <v/>
      </c>
      <c r="C642" t="str">
        <f ca="1">IF($E642="NEW!",Comparison!U642,"")</f>
        <v/>
      </c>
      <c r="E642" t="str">
        <f ca="1">IF(ISREF(INDIRECT(CONCATENATE($J$1,"!$A$1"))),IF(Comparison!AA642=0,"",IF(COUNTIF(INDIRECT(CONCATENATE($J$1,"!$I$2")):INDIRECT(CONCATENATE($J$1,"!$I$1001")),Comparison!AA642)=0,"NEW!","")),"CUD Name!")</f>
        <v/>
      </c>
      <c r="F642" t="str">
        <f ca="1">IF(($E642="NEW!"),IF(COUNTIF(Comparison!#REF!,Comparison!AA642)=0,"Not Found",MATCH(Comparison!AA642,Comparison!#REF!,0)+1),"")</f>
        <v/>
      </c>
      <c r="G642" t="str">
        <f t="shared" ca="1" si="9"/>
        <v/>
      </c>
    </row>
    <row r="643" spans="1:7" x14ac:dyDescent="0.25">
      <c r="A643" t="str">
        <f ca="1">IF($E643="NEW!",Comparison!S643,"")</f>
        <v/>
      </c>
      <c r="B643" t="str">
        <f ca="1">IF($E643="NEW!",Comparison!T643,"")</f>
        <v/>
      </c>
      <c r="C643" t="str">
        <f ca="1">IF($E643="NEW!",Comparison!U643,"")</f>
        <v/>
      </c>
      <c r="E643" t="str">
        <f ca="1">IF(ISREF(INDIRECT(CONCATENATE($J$1,"!$A$1"))),IF(Comparison!AA643=0,"",IF(COUNTIF(INDIRECT(CONCATENATE($J$1,"!$I$2")):INDIRECT(CONCATENATE($J$1,"!$I$1001")),Comparison!AA643)=0,"NEW!","")),"CUD Name!")</f>
        <v/>
      </c>
      <c r="F643" t="str">
        <f ca="1">IF(($E643="NEW!"),IF(COUNTIF(Comparison!#REF!,Comparison!AA643)=0,"Not Found",MATCH(Comparison!AA643,Comparison!#REF!,0)+1),"")</f>
        <v/>
      </c>
      <c r="G643" t="str">
        <f t="shared" ref="G643:G706" ca="1" si="10">IF($E643&lt;&gt;"NEW!","",IF(F643="Not Found","Check AY",IF((INDIRECT(CONCATENATE("Comparison!AQ",F643))="Not Found")*(INDIRECT(CONCATENATE("Comparison!L",F643))&lt;&gt;""),"Check Override",INDIRECT(CONCATENATE("Comparison!AQ",F643)))))</f>
        <v/>
      </c>
    </row>
    <row r="644" spans="1:7" x14ac:dyDescent="0.25">
      <c r="A644" t="str">
        <f ca="1">IF($E644="NEW!",Comparison!S644,"")</f>
        <v/>
      </c>
      <c r="B644" t="str">
        <f ca="1">IF($E644="NEW!",Comparison!T644,"")</f>
        <v/>
      </c>
      <c r="C644" t="str">
        <f ca="1">IF($E644="NEW!",Comparison!U644,"")</f>
        <v/>
      </c>
      <c r="E644" t="str">
        <f ca="1">IF(ISREF(INDIRECT(CONCATENATE($J$1,"!$A$1"))),IF(Comparison!AA644=0,"",IF(COUNTIF(INDIRECT(CONCATENATE($J$1,"!$I$2")):INDIRECT(CONCATENATE($J$1,"!$I$1001")),Comparison!AA644)=0,"NEW!","")),"CUD Name!")</f>
        <v/>
      </c>
      <c r="F644" t="str">
        <f ca="1">IF(($E644="NEW!"),IF(COUNTIF(Comparison!#REF!,Comparison!AA644)=0,"Not Found",MATCH(Comparison!AA644,Comparison!#REF!,0)+1),"")</f>
        <v/>
      </c>
      <c r="G644" t="str">
        <f t="shared" ca="1" si="10"/>
        <v/>
      </c>
    </row>
    <row r="645" spans="1:7" x14ac:dyDescent="0.25">
      <c r="A645" t="str">
        <f ca="1">IF($E645="NEW!",Comparison!S645,"")</f>
        <v/>
      </c>
      <c r="B645" t="str">
        <f ca="1">IF($E645="NEW!",Comparison!T645,"")</f>
        <v/>
      </c>
      <c r="C645" t="str">
        <f ca="1">IF($E645="NEW!",Comparison!U645,"")</f>
        <v/>
      </c>
      <c r="E645" t="str">
        <f ca="1">IF(ISREF(INDIRECT(CONCATENATE($J$1,"!$A$1"))),IF(Comparison!AA645=0,"",IF(COUNTIF(INDIRECT(CONCATENATE($J$1,"!$I$2")):INDIRECT(CONCATENATE($J$1,"!$I$1001")),Comparison!AA645)=0,"NEW!","")),"CUD Name!")</f>
        <v/>
      </c>
      <c r="F645" t="str">
        <f ca="1">IF(($E645="NEW!"),IF(COUNTIF(Comparison!#REF!,Comparison!AA645)=0,"Not Found",MATCH(Comparison!AA645,Comparison!#REF!,0)+1),"")</f>
        <v/>
      </c>
      <c r="G645" t="str">
        <f t="shared" ca="1" si="10"/>
        <v/>
      </c>
    </row>
    <row r="646" spans="1:7" x14ac:dyDescent="0.25">
      <c r="A646" t="str">
        <f ca="1">IF($E646="NEW!",Comparison!S646,"")</f>
        <v/>
      </c>
      <c r="B646" t="str">
        <f ca="1">IF($E646="NEW!",Comparison!T646,"")</f>
        <v/>
      </c>
      <c r="C646" t="str">
        <f ca="1">IF($E646="NEW!",Comparison!U646,"")</f>
        <v/>
      </c>
      <c r="E646" t="str">
        <f ca="1">IF(ISREF(INDIRECT(CONCATENATE($J$1,"!$A$1"))),IF(Comparison!AA646=0,"",IF(COUNTIF(INDIRECT(CONCATENATE($J$1,"!$I$2")):INDIRECT(CONCATENATE($J$1,"!$I$1001")),Comparison!AA646)=0,"NEW!","")),"CUD Name!")</f>
        <v/>
      </c>
      <c r="F646" t="str">
        <f ca="1">IF(($E646="NEW!"),IF(COUNTIF(Comparison!#REF!,Comparison!AA646)=0,"Not Found",MATCH(Comparison!AA646,Comparison!#REF!,0)+1),"")</f>
        <v/>
      </c>
      <c r="G646" t="str">
        <f t="shared" ca="1" si="10"/>
        <v/>
      </c>
    </row>
    <row r="647" spans="1:7" x14ac:dyDescent="0.25">
      <c r="A647" t="str">
        <f ca="1">IF($E647="NEW!",Comparison!S647,"")</f>
        <v/>
      </c>
      <c r="B647" t="str">
        <f ca="1">IF($E647="NEW!",Comparison!T647,"")</f>
        <v/>
      </c>
      <c r="C647" t="str">
        <f ca="1">IF($E647="NEW!",Comparison!U647,"")</f>
        <v/>
      </c>
      <c r="E647" t="str">
        <f ca="1">IF(ISREF(INDIRECT(CONCATENATE($J$1,"!$A$1"))),IF(Comparison!AA647=0,"",IF(COUNTIF(INDIRECT(CONCATENATE($J$1,"!$I$2")):INDIRECT(CONCATENATE($J$1,"!$I$1001")),Comparison!AA647)=0,"NEW!","")),"CUD Name!")</f>
        <v/>
      </c>
      <c r="F647" t="str">
        <f ca="1">IF(($E647="NEW!"),IF(COUNTIF(Comparison!#REF!,Comparison!AA647)=0,"Not Found",MATCH(Comparison!AA647,Comparison!#REF!,0)+1),"")</f>
        <v/>
      </c>
      <c r="G647" t="str">
        <f t="shared" ca="1" si="10"/>
        <v/>
      </c>
    </row>
    <row r="648" spans="1:7" x14ac:dyDescent="0.25">
      <c r="A648" t="str">
        <f ca="1">IF($E648="NEW!",Comparison!S648,"")</f>
        <v/>
      </c>
      <c r="B648" t="str">
        <f ca="1">IF($E648="NEW!",Comparison!T648,"")</f>
        <v/>
      </c>
      <c r="C648" t="str">
        <f ca="1">IF($E648="NEW!",Comparison!U648,"")</f>
        <v/>
      </c>
      <c r="E648" t="str">
        <f ca="1">IF(ISREF(INDIRECT(CONCATENATE($J$1,"!$A$1"))),IF(Comparison!AA648=0,"",IF(COUNTIF(INDIRECT(CONCATENATE($J$1,"!$I$2")):INDIRECT(CONCATENATE($J$1,"!$I$1001")),Comparison!AA648)=0,"NEW!","")),"CUD Name!")</f>
        <v/>
      </c>
      <c r="F648" t="str">
        <f ca="1">IF(($E648="NEW!"),IF(COUNTIF(Comparison!#REF!,Comparison!AA648)=0,"Not Found",MATCH(Comparison!AA648,Comparison!#REF!,0)+1),"")</f>
        <v/>
      </c>
      <c r="G648" t="str">
        <f t="shared" ca="1" si="10"/>
        <v/>
      </c>
    </row>
    <row r="649" spans="1:7" x14ac:dyDescent="0.25">
      <c r="A649" t="str">
        <f ca="1">IF($E649="NEW!",Comparison!S649,"")</f>
        <v/>
      </c>
      <c r="B649" t="str">
        <f ca="1">IF($E649="NEW!",Comparison!T649,"")</f>
        <v/>
      </c>
      <c r="C649" t="str">
        <f ca="1">IF($E649="NEW!",Comparison!U649,"")</f>
        <v/>
      </c>
      <c r="E649" t="str">
        <f ca="1">IF(ISREF(INDIRECT(CONCATENATE($J$1,"!$A$1"))),IF(Comparison!AA649=0,"",IF(COUNTIF(INDIRECT(CONCATENATE($J$1,"!$I$2")):INDIRECT(CONCATENATE($J$1,"!$I$1001")),Comparison!AA649)=0,"NEW!","")),"CUD Name!")</f>
        <v/>
      </c>
      <c r="F649" t="str">
        <f ca="1">IF(($E649="NEW!"),IF(COUNTIF(Comparison!#REF!,Comparison!AA649)=0,"Not Found",MATCH(Comparison!AA649,Comparison!#REF!,0)+1),"")</f>
        <v/>
      </c>
      <c r="G649" t="str">
        <f t="shared" ca="1" si="10"/>
        <v/>
      </c>
    </row>
    <row r="650" spans="1:7" x14ac:dyDescent="0.25">
      <c r="A650" t="str">
        <f ca="1">IF($E650="NEW!",Comparison!S650,"")</f>
        <v/>
      </c>
      <c r="B650" t="str">
        <f ca="1">IF($E650="NEW!",Comparison!T650,"")</f>
        <v/>
      </c>
      <c r="C650" t="str">
        <f ca="1">IF($E650="NEW!",Comparison!U650,"")</f>
        <v/>
      </c>
      <c r="E650" t="str">
        <f ca="1">IF(ISREF(INDIRECT(CONCATENATE($J$1,"!$A$1"))),IF(Comparison!AA650=0,"",IF(COUNTIF(INDIRECT(CONCATENATE($J$1,"!$I$2")):INDIRECT(CONCATENATE($J$1,"!$I$1001")),Comparison!AA650)=0,"NEW!","")),"CUD Name!")</f>
        <v/>
      </c>
      <c r="F650" t="str">
        <f ca="1">IF(($E650="NEW!"),IF(COUNTIF(Comparison!#REF!,Comparison!AA650)=0,"Not Found",MATCH(Comparison!AA650,Comparison!#REF!,0)+1),"")</f>
        <v/>
      </c>
      <c r="G650" t="str">
        <f t="shared" ca="1" si="10"/>
        <v/>
      </c>
    </row>
    <row r="651" spans="1:7" x14ac:dyDescent="0.25">
      <c r="A651" t="str">
        <f ca="1">IF($E651="NEW!",Comparison!S651,"")</f>
        <v/>
      </c>
      <c r="B651" t="str">
        <f ca="1">IF($E651="NEW!",Comparison!T651,"")</f>
        <v/>
      </c>
      <c r="C651" t="str">
        <f ca="1">IF($E651="NEW!",Comparison!U651,"")</f>
        <v/>
      </c>
      <c r="E651" t="str">
        <f ca="1">IF(ISREF(INDIRECT(CONCATENATE($J$1,"!$A$1"))),IF(Comparison!AA651=0,"",IF(COUNTIF(INDIRECT(CONCATENATE($J$1,"!$I$2")):INDIRECT(CONCATENATE($J$1,"!$I$1001")),Comparison!AA651)=0,"NEW!","")),"CUD Name!")</f>
        <v/>
      </c>
      <c r="F651" t="str">
        <f ca="1">IF(($E651="NEW!"),IF(COUNTIF(Comparison!#REF!,Comparison!AA651)=0,"Not Found",MATCH(Comparison!AA651,Comparison!#REF!,0)+1),"")</f>
        <v/>
      </c>
      <c r="G651" t="str">
        <f t="shared" ca="1" si="10"/>
        <v/>
      </c>
    </row>
    <row r="652" spans="1:7" x14ac:dyDescent="0.25">
      <c r="A652" t="str">
        <f ca="1">IF($E652="NEW!",Comparison!S652,"")</f>
        <v/>
      </c>
      <c r="B652" t="str">
        <f ca="1">IF($E652="NEW!",Comparison!T652,"")</f>
        <v/>
      </c>
      <c r="C652" t="str">
        <f ca="1">IF($E652="NEW!",Comparison!U652,"")</f>
        <v/>
      </c>
      <c r="E652" t="str">
        <f ca="1">IF(ISREF(INDIRECT(CONCATENATE($J$1,"!$A$1"))),IF(Comparison!AA652=0,"",IF(COUNTIF(INDIRECT(CONCATENATE($J$1,"!$I$2")):INDIRECT(CONCATENATE($J$1,"!$I$1001")),Comparison!AA652)=0,"NEW!","")),"CUD Name!")</f>
        <v/>
      </c>
      <c r="F652" t="str">
        <f ca="1">IF(($E652="NEW!"),IF(COUNTIF(Comparison!#REF!,Comparison!AA652)=0,"Not Found",MATCH(Comparison!AA652,Comparison!#REF!,0)+1),"")</f>
        <v/>
      </c>
      <c r="G652" t="str">
        <f t="shared" ca="1" si="10"/>
        <v/>
      </c>
    </row>
    <row r="653" spans="1:7" x14ac:dyDescent="0.25">
      <c r="A653" t="str">
        <f ca="1">IF($E653="NEW!",Comparison!S653,"")</f>
        <v/>
      </c>
      <c r="B653" t="str">
        <f ca="1">IF($E653="NEW!",Comparison!T653,"")</f>
        <v/>
      </c>
      <c r="C653" t="str">
        <f ca="1">IF($E653="NEW!",Comparison!U653,"")</f>
        <v/>
      </c>
      <c r="E653" t="str">
        <f ca="1">IF(ISREF(INDIRECT(CONCATENATE($J$1,"!$A$1"))),IF(Comparison!AA653=0,"",IF(COUNTIF(INDIRECT(CONCATENATE($J$1,"!$I$2")):INDIRECT(CONCATENATE($J$1,"!$I$1001")),Comparison!AA653)=0,"NEW!","")),"CUD Name!")</f>
        <v/>
      </c>
      <c r="F653" t="str">
        <f ca="1">IF(($E653="NEW!"),IF(COUNTIF(Comparison!#REF!,Comparison!AA653)=0,"Not Found",MATCH(Comparison!AA653,Comparison!#REF!,0)+1),"")</f>
        <v/>
      </c>
      <c r="G653" t="str">
        <f t="shared" ca="1" si="10"/>
        <v/>
      </c>
    </row>
    <row r="654" spans="1:7" x14ac:dyDescent="0.25">
      <c r="A654" t="str">
        <f ca="1">IF($E654="NEW!",Comparison!S654,"")</f>
        <v/>
      </c>
      <c r="B654" t="str">
        <f ca="1">IF($E654="NEW!",Comparison!T654,"")</f>
        <v/>
      </c>
      <c r="C654" t="str">
        <f ca="1">IF($E654="NEW!",Comparison!U654,"")</f>
        <v/>
      </c>
      <c r="E654" t="str">
        <f ca="1">IF(ISREF(INDIRECT(CONCATENATE($J$1,"!$A$1"))),IF(Comparison!AA654=0,"",IF(COUNTIF(INDIRECT(CONCATENATE($J$1,"!$I$2")):INDIRECT(CONCATENATE($J$1,"!$I$1001")),Comparison!AA654)=0,"NEW!","")),"CUD Name!")</f>
        <v/>
      </c>
      <c r="F654" t="str">
        <f ca="1">IF(($E654="NEW!"),IF(COUNTIF(Comparison!#REF!,Comparison!AA654)=0,"Not Found",MATCH(Comparison!AA654,Comparison!#REF!,0)+1),"")</f>
        <v/>
      </c>
      <c r="G654" t="str">
        <f t="shared" ca="1" si="10"/>
        <v/>
      </c>
    </row>
    <row r="655" spans="1:7" x14ac:dyDescent="0.25">
      <c r="A655" t="str">
        <f ca="1">IF($E655="NEW!",Comparison!S655,"")</f>
        <v/>
      </c>
      <c r="B655" t="str">
        <f ca="1">IF($E655="NEW!",Comparison!T655,"")</f>
        <v/>
      </c>
      <c r="C655" t="str">
        <f ca="1">IF($E655="NEW!",Comparison!U655,"")</f>
        <v/>
      </c>
      <c r="E655" t="str">
        <f ca="1">IF(ISREF(INDIRECT(CONCATENATE($J$1,"!$A$1"))),IF(Comparison!AA655=0,"",IF(COUNTIF(INDIRECT(CONCATENATE($J$1,"!$I$2")):INDIRECT(CONCATENATE($J$1,"!$I$1001")),Comparison!AA655)=0,"NEW!","")),"CUD Name!")</f>
        <v/>
      </c>
      <c r="F655" t="str">
        <f ca="1">IF(($E655="NEW!"),IF(COUNTIF(Comparison!#REF!,Comparison!AA655)=0,"Not Found",MATCH(Comparison!AA655,Comparison!#REF!,0)+1),"")</f>
        <v/>
      </c>
      <c r="G655" t="str">
        <f t="shared" ca="1" si="10"/>
        <v/>
      </c>
    </row>
    <row r="656" spans="1:7" x14ac:dyDescent="0.25">
      <c r="A656" t="str">
        <f ca="1">IF($E656="NEW!",Comparison!S656,"")</f>
        <v/>
      </c>
      <c r="B656" t="str">
        <f ca="1">IF($E656="NEW!",Comparison!T656,"")</f>
        <v/>
      </c>
      <c r="C656" t="str">
        <f ca="1">IF($E656="NEW!",Comparison!U656,"")</f>
        <v/>
      </c>
      <c r="E656" t="str">
        <f ca="1">IF(ISREF(INDIRECT(CONCATENATE($J$1,"!$A$1"))),IF(Comparison!AA656=0,"",IF(COUNTIF(INDIRECT(CONCATENATE($J$1,"!$I$2")):INDIRECT(CONCATENATE($J$1,"!$I$1001")),Comparison!AA656)=0,"NEW!","")),"CUD Name!")</f>
        <v/>
      </c>
      <c r="F656" t="str">
        <f ca="1">IF(($E656="NEW!"),IF(COUNTIF(Comparison!#REF!,Comparison!AA656)=0,"Not Found",MATCH(Comparison!AA656,Comparison!#REF!,0)+1),"")</f>
        <v/>
      </c>
      <c r="G656" t="str">
        <f t="shared" ca="1" si="10"/>
        <v/>
      </c>
    </row>
    <row r="657" spans="1:7" x14ac:dyDescent="0.25">
      <c r="A657" t="str">
        <f ca="1">IF($E657="NEW!",Comparison!S657,"")</f>
        <v/>
      </c>
      <c r="B657" t="str">
        <f ca="1">IF($E657="NEW!",Comparison!T657,"")</f>
        <v/>
      </c>
      <c r="C657" t="str">
        <f ca="1">IF($E657="NEW!",Comparison!U657,"")</f>
        <v/>
      </c>
      <c r="E657" t="str">
        <f ca="1">IF(ISREF(INDIRECT(CONCATENATE($J$1,"!$A$1"))),IF(Comparison!AA657=0,"",IF(COUNTIF(INDIRECT(CONCATENATE($J$1,"!$I$2")):INDIRECT(CONCATENATE($J$1,"!$I$1001")),Comparison!AA657)=0,"NEW!","")),"CUD Name!")</f>
        <v/>
      </c>
      <c r="F657" t="str">
        <f ca="1">IF(($E657="NEW!"),IF(COUNTIF(Comparison!#REF!,Comparison!AA657)=0,"Not Found",MATCH(Comparison!AA657,Comparison!#REF!,0)+1),"")</f>
        <v/>
      </c>
      <c r="G657" t="str">
        <f t="shared" ca="1" si="10"/>
        <v/>
      </c>
    </row>
    <row r="658" spans="1:7" x14ac:dyDescent="0.25">
      <c r="A658" t="str">
        <f ca="1">IF($E658="NEW!",Comparison!S658,"")</f>
        <v/>
      </c>
      <c r="B658" t="str">
        <f ca="1">IF($E658="NEW!",Comparison!T658,"")</f>
        <v/>
      </c>
      <c r="C658" t="str">
        <f ca="1">IF($E658="NEW!",Comparison!U658,"")</f>
        <v/>
      </c>
      <c r="E658" t="str">
        <f ca="1">IF(ISREF(INDIRECT(CONCATENATE($J$1,"!$A$1"))),IF(Comparison!AA658=0,"",IF(COUNTIF(INDIRECT(CONCATENATE($J$1,"!$I$2")):INDIRECT(CONCATENATE($J$1,"!$I$1001")),Comparison!AA658)=0,"NEW!","")),"CUD Name!")</f>
        <v/>
      </c>
      <c r="F658" t="str">
        <f ca="1">IF(($E658="NEW!"),IF(COUNTIF(Comparison!#REF!,Comparison!AA658)=0,"Not Found",MATCH(Comparison!AA658,Comparison!#REF!,0)+1),"")</f>
        <v/>
      </c>
      <c r="G658" t="str">
        <f t="shared" ca="1" si="10"/>
        <v/>
      </c>
    </row>
    <row r="659" spans="1:7" x14ac:dyDescent="0.25">
      <c r="A659" t="str">
        <f ca="1">IF($E659="NEW!",Comparison!S659,"")</f>
        <v/>
      </c>
      <c r="B659" t="str">
        <f ca="1">IF($E659="NEW!",Comparison!T659,"")</f>
        <v/>
      </c>
      <c r="C659" t="str">
        <f ca="1">IF($E659="NEW!",Comparison!U659,"")</f>
        <v/>
      </c>
      <c r="E659" t="str">
        <f ca="1">IF(ISREF(INDIRECT(CONCATENATE($J$1,"!$A$1"))),IF(Comparison!AA659=0,"",IF(COUNTIF(INDIRECT(CONCATENATE($J$1,"!$I$2")):INDIRECT(CONCATENATE($J$1,"!$I$1001")),Comparison!AA659)=0,"NEW!","")),"CUD Name!")</f>
        <v/>
      </c>
      <c r="F659" t="str">
        <f ca="1">IF(($E659="NEW!"),IF(COUNTIF(Comparison!#REF!,Comparison!AA659)=0,"Not Found",MATCH(Comparison!AA659,Comparison!#REF!,0)+1),"")</f>
        <v/>
      </c>
      <c r="G659" t="str">
        <f t="shared" ca="1" si="10"/>
        <v/>
      </c>
    </row>
    <row r="660" spans="1:7" x14ac:dyDescent="0.25">
      <c r="A660" t="str">
        <f ca="1">IF($E660="NEW!",Comparison!S660,"")</f>
        <v/>
      </c>
      <c r="B660" t="str">
        <f ca="1">IF($E660="NEW!",Comparison!T660,"")</f>
        <v/>
      </c>
      <c r="C660" t="str">
        <f ca="1">IF($E660="NEW!",Comparison!U660,"")</f>
        <v/>
      </c>
      <c r="E660" t="str">
        <f ca="1">IF(ISREF(INDIRECT(CONCATENATE($J$1,"!$A$1"))),IF(Comparison!AA660=0,"",IF(COUNTIF(INDIRECT(CONCATENATE($J$1,"!$I$2")):INDIRECT(CONCATENATE($J$1,"!$I$1001")),Comparison!AA660)=0,"NEW!","")),"CUD Name!")</f>
        <v/>
      </c>
      <c r="F660" t="str">
        <f ca="1">IF(($E660="NEW!"),IF(COUNTIF(Comparison!#REF!,Comparison!AA660)=0,"Not Found",MATCH(Comparison!AA660,Comparison!#REF!,0)+1),"")</f>
        <v/>
      </c>
      <c r="G660" t="str">
        <f t="shared" ca="1" si="10"/>
        <v/>
      </c>
    </row>
    <row r="661" spans="1:7" x14ac:dyDescent="0.25">
      <c r="A661" t="str">
        <f ca="1">IF($E661="NEW!",Comparison!S661,"")</f>
        <v/>
      </c>
      <c r="B661" t="str">
        <f ca="1">IF($E661="NEW!",Comparison!T661,"")</f>
        <v/>
      </c>
      <c r="C661" t="str">
        <f ca="1">IF($E661="NEW!",Comparison!U661,"")</f>
        <v/>
      </c>
      <c r="E661" t="str">
        <f ca="1">IF(ISREF(INDIRECT(CONCATENATE($J$1,"!$A$1"))),IF(Comparison!AA661=0,"",IF(COUNTIF(INDIRECT(CONCATENATE($J$1,"!$I$2")):INDIRECT(CONCATENATE($J$1,"!$I$1001")),Comparison!AA661)=0,"NEW!","")),"CUD Name!")</f>
        <v/>
      </c>
      <c r="F661" t="str">
        <f ca="1">IF(($E661="NEW!"),IF(COUNTIF(Comparison!#REF!,Comparison!AA661)=0,"Not Found",MATCH(Comparison!AA661,Comparison!#REF!,0)+1),"")</f>
        <v/>
      </c>
      <c r="G661" t="str">
        <f t="shared" ca="1" si="10"/>
        <v/>
      </c>
    </row>
    <row r="662" spans="1:7" x14ac:dyDescent="0.25">
      <c r="A662" t="str">
        <f ca="1">IF($E662="NEW!",Comparison!S662,"")</f>
        <v/>
      </c>
      <c r="B662" t="str">
        <f ca="1">IF($E662="NEW!",Comparison!T662,"")</f>
        <v/>
      </c>
      <c r="C662" t="str">
        <f ca="1">IF($E662="NEW!",Comparison!U662,"")</f>
        <v/>
      </c>
      <c r="E662" t="str">
        <f ca="1">IF(ISREF(INDIRECT(CONCATENATE($J$1,"!$A$1"))),IF(Comparison!AA662=0,"",IF(COUNTIF(INDIRECT(CONCATENATE($J$1,"!$I$2")):INDIRECT(CONCATENATE($J$1,"!$I$1001")),Comparison!AA662)=0,"NEW!","")),"CUD Name!")</f>
        <v/>
      </c>
      <c r="F662" t="str">
        <f ca="1">IF(($E662="NEW!"),IF(COUNTIF(Comparison!#REF!,Comparison!AA662)=0,"Not Found",MATCH(Comparison!AA662,Comparison!#REF!,0)+1),"")</f>
        <v/>
      </c>
      <c r="G662" t="str">
        <f t="shared" ca="1" si="10"/>
        <v/>
      </c>
    </row>
    <row r="663" spans="1:7" x14ac:dyDescent="0.25">
      <c r="A663" t="str">
        <f ca="1">IF($E663="NEW!",Comparison!S663,"")</f>
        <v/>
      </c>
      <c r="B663" t="str">
        <f ca="1">IF($E663="NEW!",Comparison!T663,"")</f>
        <v/>
      </c>
      <c r="C663" t="str">
        <f ca="1">IF($E663="NEW!",Comparison!U663,"")</f>
        <v/>
      </c>
      <c r="E663" t="str">
        <f ca="1">IF(ISREF(INDIRECT(CONCATENATE($J$1,"!$A$1"))),IF(Comparison!AA663=0,"",IF(COUNTIF(INDIRECT(CONCATENATE($J$1,"!$I$2")):INDIRECT(CONCATENATE($J$1,"!$I$1001")),Comparison!AA663)=0,"NEW!","")),"CUD Name!")</f>
        <v/>
      </c>
      <c r="F663" t="str">
        <f ca="1">IF(($E663="NEW!"),IF(COUNTIF(Comparison!#REF!,Comparison!AA663)=0,"Not Found",MATCH(Comparison!AA663,Comparison!#REF!,0)+1),"")</f>
        <v/>
      </c>
      <c r="G663" t="str">
        <f t="shared" ca="1" si="10"/>
        <v/>
      </c>
    </row>
    <row r="664" spans="1:7" x14ac:dyDescent="0.25">
      <c r="A664" t="str">
        <f ca="1">IF($E664="NEW!",Comparison!S664,"")</f>
        <v/>
      </c>
      <c r="B664" t="str">
        <f ca="1">IF($E664="NEW!",Comparison!T664,"")</f>
        <v/>
      </c>
      <c r="C664" t="str">
        <f ca="1">IF($E664="NEW!",Comparison!U664,"")</f>
        <v/>
      </c>
      <c r="E664" t="str">
        <f ca="1">IF(ISREF(INDIRECT(CONCATENATE($J$1,"!$A$1"))),IF(Comparison!AA664=0,"",IF(COUNTIF(INDIRECT(CONCATENATE($J$1,"!$I$2")):INDIRECT(CONCATENATE($J$1,"!$I$1001")),Comparison!AA664)=0,"NEW!","")),"CUD Name!")</f>
        <v/>
      </c>
      <c r="F664" t="str">
        <f ca="1">IF(($E664="NEW!"),IF(COUNTIF(Comparison!#REF!,Comparison!AA664)=0,"Not Found",MATCH(Comparison!AA664,Comparison!#REF!,0)+1),"")</f>
        <v/>
      </c>
      <c r="G664" t="str">
        <f t="shared" ca="1" si="10"/>
        <v/>
      </c>
    </row>
    <row r="665" spans="1:7" x14ac:dyDescent="0.25">
      <c r="A665" t="str">
        <f ca="1">IF($E665="NEW!",Comparison!S665,"")</f>
        <v/>
      </c>
      <c r="B665" t="str">
        <f ca="1">IF($E665="NEW!",Comparison!T665,"")</f>
        <v/>
      </c>
      <c r="C665" t="str">
        <f ca="1">IF($E665="NEW!",Comparison!U665,"")</f>
        <v/>
      </c>
      <c r="E665" t="str">
        <f ca="1">IF(ISREF(INDIRECT(CONCATENATE($J$1,"!$A$1"))),IF(Comparison!AA665=0,"",IF(COUNTIF(INDIRECT(CONCATENATE($J$1,"!$I$2")):INDIRECT(CONCATENATE($J$1,"!$I$1001")),Comparison!AA665)=0,"NEW!","")),"CUD Name!")</f>
        <v/>
      </c>
      <c r="F665" t="str">
        <f ca="1">IF(($E665="NEW!"),IF(COUNTIF(Comparison!#REF!,Comparison!AA665)=0,"Not Found",MATCH(Comparison!AA665,Comparison!#REF!,0)+1),"")</f>
        <v/>
      </c>
      <c r="G665" t="str">
        <f t="shared" ca="1" si="10"/>
        <v/>
      </c>
    </row>
    <row r="666" spans="1:7" x14ac:dyDescent="0.25">
      <c r="A666" t="str">
        <f ca="1">IF($E666="NEW!",Comparison!S666,"")</f>
        <v/>
      </c>
      <c r="B666" t="str">
        <f ca="1">IF($E666="NEW!",Comparison!T666,"")</f>
        <v/>
      </c>
      <c r="C666" t="str">
        <f ca="1">IF($E666="NEW!",Comparison!U666,"")</f>
        <v/>
      </c>
      <c r="E666" t="str">
        <f ca="1">IF(ISREF(INDIRECT(CONCATENATE($J$1,"!$A$1"))),IF(Comparison!AA666=0,"",IF(COUNTIF(INDIRECT(CONCATENATE($J$1,"!$I$2")):INDIRECT(CONCATENATE($J$1,"!$I$1001")),Comparison!AA666)=0,"NEW!","")),"CUD Name!")</f>
        <v/>
      </c>
      <c r="F666" t="str">
        <f ca="1">IF(($E666="NEW!"),IF(COUNTIF(Comparison!#REF!,Comparison!AA666)=0,"Not Found",MATCH(Comparison!AA666,Comparison!#REF!,0)+1),"")</f>
        <v/>
      </c>
      <c r="G666" t="str">
        <f t="shared" ca="1" si="10"/>
        <v/>
      </c>
    </row>
    <row r="667" spans="1:7" x14ac:dyDescent="0.25">
      <c r="A667" t="str">
        <f ca="1">IF($E667="NEW!",Comparison!S667,"")</f>
        <v/>
      </c>
      <c r="B667" t="str">
        <f ca="1">IF($E667="NEW!",Comparison!T667,"")</f>
        <v/>
      </c>
      <c r="C667" t="str">
        <f ca="1">IF($E667="NEW!",Comparison!U667,"")</f>
        <v/>
      </c>
      <c r="E667" t="str">
        <f ca="1">IF(ISREF(INDIRECT(CONCATENATE($J$1,"!$A$1"))),IF(Comparison!AA667=0,"",IF(COUNTIF(INDIRECT(CONCATENATE($J$1,"!$I$2")):INDIRECT(CONCATENATE($J$1,"!$I$1001")),Comparison!AA667)=0,"NEW!","")),"CUD Name!")</f>
        <v/>
      </c>
      <c r="F667" t="str">
        <f ca="1">IF(($E667="NEW!"),IF(COUNTIF(Comparison!#REF!,Comparison!AA667)=0,"Not Found",MATCH(Comparison!AA667,Comparison!#REF!,0)+1),"")</f>
        <v/>
      </c>
      <c r="G667" t="str">
        <f t="shared" ca="1" si="10"/>
        <v/>
      </c>
    </row>
    <row r="668" spans="1:7" x14ac:dyDescent="0.25">
      <c r="A668" t="str">
        <f ca="1">IF($E668="NEW!",Comparison!S668,"")</f>
        <v/>
      </c>
      <c r="B668" t="str">
        <f ca="1">IF($E668="NEW!",Comparison!T668,"")</f>
        <v/>
      </c>
      <c r="C668" t="str">
        <f ca="1">IF($E668="NEW!",Comparison!U668,"")</f>
        <v/>
      </c>
      <c r="E668" t="str">
        <f ca="1">IF(ISREF(INDIRECT(CONCATENATE($J$1,"!$A$1"))),IF(Comparison!AA668=0,"",IF(COUNTIF(INDIRECT(CONCATENATE($J$1,"!$I$2")):INDIRECT(CONCATENATE($J$1,"!$I$1001")),Comparison!AA668)=0,"NEW!","")),"CUD Name!")</f>
        <v/>
      </c>
      <c r="F668" t="str">
        <f ca="1">IF(($E668="NEW!"),IF(COUNTIF(Comparison!#REF!,Comparison!AA668)=0,"Not Found",MATCH(Comparison!AA668,Comparison!#REF!,0)+1),"")</f>
        <v/>
      </c>
      <c r="G668" t="str">
        <f t="shared" ca="1" si="10"/>
        <v/>
      </c>
    </row>
    <row r="669" spans="1:7" x14ac:dyDescent="0.25">
      <c r="A669" t="str">
        <f ca="1">IF($E669="NEW!",Comparison!S669,"")</f>
        <v/>
      </c>
      <c r="B669" t="str">
        <f ca="1">IF($E669="NEW!",Comparison!T669,"")</f>
        <v/>
      </c>
      <c r="C669" t="str">
        <f ca="1">IF($E669="NEW!",Comparison!U669,"")</f>
        <v/>
      </c>
      <c r="E669" t="str">
        <f ca="1">IF(ISREF(INDIRECT(CONCATENATE($J$1,"!$A$1"))),IF(Comparison!AA669=0,"",IF(COUNTIF(INDIRECT(CONCATENATE($J$1,"!$I$2")):INDIRECT(CONCATENATE($J$1,"!$I$1001")),Comparison!AA669)=0,"NEW!","")),"CUD Name!")</f>
        <v/>
      </c>
      <c r="F669" t="str">
        <f ca="1">IF(($E669="NEW!"),IF(COUNTIF(Comparison!#REF!,Comparison!AA669)=0,"Not Found",MATCH(Comparison!AA669,Comparison!#REF!,0)+1),"")</f>
        <v/>
      </c>
      <c r="G669" t="str">
        <f t="shared" ca="1" si="10"/>
        <v/>
      </c>
    </row>
    <row r="670" spans="1:7" x14ac:dyDescent="0.25">
      <c r="A670" t="str">
        <f ca="1">IF($E670="NEW!",Comparison!S670,"")</f>
        <v/>
      </c>
      <c r="B670" t="str">
        <f ca="1">IF($E670="NEW!",Comparison!T670,"")</f>
        <v/>
      </c>
      <c r="C670" t="str">
        <f ca="1">IF($E670="NEW!",Comparison!U670,"")</f>
        <v/>
      </c>
      <c r="E670" t="str">
        <f ca="1">IF(ISREF(INDIRECT(CONCATENATE($J$1,"!$A$1"))),IF(Comparison!AA670=0,"",IF(COUNTIF(INDIRECT(CONCATENATE($J$1,"!$I$2")):INDIRECT(CONCATENATE($J$1,"!$I$1001")),Comparison!AA670)=0,"NEW!","")),"CUD Name!")</f>
        <v/>
      </c>
      <c r="F670" t="str">
        <f ca="1">IF(($E670="NEW!"),IF(COUNTIF(Comparison!#REF!,Comparison!AA670)=0,"Not Found",MATCH(Comparison!AA670,Comparison!#REF!,0)+1),"")</f>
        <v/>
      </c>
      <c r="G670" t="str">
        <f t="shared" ca="1" si="10"/>
        <v/>
      </c>
    </row>
    <row r="671" spans="1:7" x14ac:dyDescent="0.25">
      <c r="A671" t="str">
        <f ca="1">IF($E671="NEW!",Comparison!S671,"")</f>
        <v/>
      </c>
      <c r="B671" t="str">
        <f ca="1">IF($E671="NEW!",Comparison!T671,"")</f>
        <v/>
      </c>
      <c r="C671" t="str">
        <f ca="1">IF($E671="NEW!",Comparison!U671,"")</f>
        <v/>
      </c>
      <c r="E671" t="str">
        <f ca="1">IF(ISREF(INDIRECT(CONCATENATE($J$1,"!$A$1"))),IF(Comparison!AA671=0,"",IF(COUNTIF(INDIRECT(CONCATENATE($J$1,"!$I$2")):INDIRECT(CONCATENATE($J$1,"!$I$1001")),Comparison!AA671)=0,"NEW!","")),"CUD Name!")</f>
        <v/>
      </c>
      <c r="F671" t="str">
        <f ca="1">IF(($E671="NEW!"),IF(COUNTIF(Comparison!#REF!,Comparison!AA671)=0,"Not Found",MATCH(Comparison!AA671,Comparison!#REF!,0)+1),"")</f>
        <v/>
      </c>
      <c r="G671" t="str">
        <f t="shared" ca="1" si="10"/>
        <v/>
      </c>
    </row>
    <row r="672" spans="1:7" x14ac:dyDescent="0.25">
      <c r="A672" t="str">
        <f ca="1">IF($E672="NEW!",Comparison!S672,"")</f>
        <v/>
      </c>
      <c r="B672" t="str">
        <f ca="1">IF($E672="NEW!",Comparison!T672,"")</f>
        <v/>
      </c>
      <c r="C672" t="str">
        <f ca="1">IF($E672="NEW!",Comparison!U672,"")</f>
        <v/>
      </c>
      <c r="E672" t="str">
        <f ca="1">IF(ISREF(INDIRECT(CONCATENATE($J$1,"!$A$1"))),IF(Comparison!AA672=0,"",IF(COUNTIF(INDIRECT(CONCATENATE($J$1,"!$I$2")):INDIRECT(CONCATENATE($J$1,"!$I$1001")),Comparison!AA672)=0,"NEW!","")),"CUD Name!")</f>
        <v/>
      </c>
      <c r="F672" t="str">
        <f ca="1">IF(($E672="NEW!"),IF(COUNTIF(Comparison!#REF!,Comparison!AA672)=0,"Not Found",MATCH(Comparison!AA672,Comparison!#REF!,0)+1),"")</f>
        <v/>
      </c>
      <c r="G672" t="str">
        <f t="shared" ca="1" si="10"/>
        <v/>
      </c>
    </row>
    <row r="673" spans="1:7" x14ac:dyDescent="0.25">
      <c r="A673" t="str">
        <f ca="1">IF($E673="NEW!",Comparison!S673,"")</f>
        <v/>
      </c>
      <c r="B673" t="str">
        <f ca="1">IF($E673="NEW!",Comparison!T673,"")</f>
        <v/>
      </c>
      <c r="C673" t="str">
        <f ca="1">IF($E673="NEW!",Comparison!U673,"")</f>
        <v/>
      </c>
      <c r="E673" t="str">
        <f ca="1">IF(ISREF(INDIRECT(CONCATENATE($J$1,"!$A$1"))),IF(Comparison!AA673=0,"",IF(COUNTIF(INDIRECT(CONCATENATE($J$1,"!$I$2")):INDIRECT(CONCATENATE($J$1,"!$I$1001")),Comparison!AA673)=0,"NEW!","")),"CUD Name!")</f>
        <v/>
      </c>
      <c r="F673" t="str">
        <f ca="1">IF(($E673="NEW!"),IF(COUNTIF(Comparison!#REF!,Comparison!AA673)=0,"Not Found",MATCH(Comparison!AA673,Comparison!#REF!,0)+1),"")</f>
        <v/>
      </c>
      <c r="G673" t="str">
        <f t="shared" ca="1" si="10"/>
        <v/>
      </c>
    </row>
    <row r="674" spans="1:7" x14ac:dyDescent="0.25">
      <c r="A674" t="str">
        <f ca="1">IF($E674="NEW!",Comparison!S674,"")</f>
        <v/>
      </c>
      <c r="B674" t="str">
        <f ca="1">IF($E674="NEW!",Comparison!T674,"")</f>
        <v/>
      </c>
      <c r="C674" t="str">
        <f ca="1">IF($E674="NEW!",Comparison!U674,"")</f>
        <v/>
      </c>
      <c r="E674" t="str">
        <f ca="1">IF(ISREF(INDIRECT(CONCATENATE($J$1,"!$A$1"))),IF(Comparison!AA674=0,"",IF(COUNTIF(INDIRECT(CONCATENATE($J$1,"!$I$2")):INDIRECT(CONCATENATE($J$1,"!$I$1001")),Comparison!AA674)=0,"NEW!","")),"CUD Name!")</f>
        <v/>
      </c>
      <c r="F674" t="str">
        <f ca="1">IF(($E674="NEW!"),IF(COUNTIF(Comparison!#REF!,Comparison!AA674)=0,"Not Found",MATCH(Comparison!AA674,Comparison!#REF!,0)+1),"")</f>
        <v/>
      </c>
      <c r="G674" t="str">
        <f t="shared" ca="1" si="10"/>
        <v/>
      </c>
    </row>
    <row r="675" spans="1:7" x14ac:dyDescent="0.25">
      <c r="A675" t="str">
        <f ca="1">IF($E675="NEW!",Comparison!S675,"")</f>
        <v/>
      </c>
      <c r="B675" t="str">
        <f ca="1">IF($E675="NEW!",Comparison!T675,"")</f>
        <v/>
      </c>
      <c r="C675" t="str">
        <f ca="1">IF($E675="NEW!",Comparison!U675,"")</f>
        <v/>
      </c>
      <c r="E675" t="str">
        <f ca="1">IF(ISREF(INDIRECT(CONCATENATE($J$1,"!$A$1"))),IF(Comparison!AA675=0,"",IF(COUNTIF(INDIRECT(CONCATENATE($J$1,"!$I$2")):INDIRECT(CONCATENATE($J$1,"!$I$1001")),Comparison!AA675)=0,"NEW!","")),"CUD Name!")</f>
        <v/>
      </c>
      <c r="F675" t="str">
        <f ca="1">IF(($E675="NEW!"),IF(COUNTIF(Comparison!#REF!,Comparison!AA675)=0,"Not Found",MATCH(Comparison!AA675,Comparison!#REF!,0)+1),"")</f>
        <v/>
      </c>
      <c r="G675" t="str">
        <f t="shared" ca="1" si="10"/>
        <v/>
      </c>
    </row>
    <row r="676" spans="1:7" x14ac:dyDescent="0.25">
      <c r="A676" t="str">
        <f ca="1">IF($E676="NEW!",Comparison!S676,"")</f>
        <v/>
      </c>
      <c r="B676" t="str">
        <f ca="1">IF($E676="NEW!",Comparison!T676,"")</f>
        <v/>
      </c>
      <c r="C676" t="str">
        <f ca="1">IF($E676="NEW!",Comparison!U676,"")</f>
        <v/>
      </c>
      <c r="E676" t="str">
        <f ca="1">IF(ISREF(INDIRECT(CONCATENATE($J$1,"!$A$1"))),IF(Comparison!AA676=0,"",IF(COUNTIF(INDIRECT(CONCATENATE($J$1,"!$I$2")):INDIRECT(CONCATENATE($J$1,"!$I$1001")),Comparison!AA676)=0,"NEW!","")),"CUD Name!")</f>
        <v/>
      </c>
      <c r="F676" t="str">
        <f ca="1">IF(($E676="NEW!"),IF(COUNTIF(Comparison!#REF!,Comparison!AA676)=0,"Not Found",MATCH(Comparison!AA676,Comparison!#REF!,0)+1),"")</f>
        <v/>
      </c>
      <c r="G676" t="str">
        <f t="shared" ca="1" si="10"/>
        <v/>
      </c>
    </row>
    <row r="677" spans="1:7" x14ac:dyDescent="0.25">
      <c r="A677" t="str">
        <f ca="1">IF($E677="NEW!",Comparison!S677,"")</f>
        <v/>
      </c>
      <c r="B677" t="str">
        <f ca="1">IF($E677="NEW!",Comparison!T677,"")</f>
        <v/>
      </c>
      <c r="C677" t="str">
        <f ca="1">IF($E677="NEW!",Comparison!U677,"")</f>
        <v/>
      </c>
      <c r="E677" t="str">
        <f ca="1">IF(ISREF(INDIRECT(CONCATENATE($J$1,"!$A$1"))),IF(Comparison!AA677=0,"",IF(COUNTIF(INDIRECT(CONCATENATE($J$1,"!$I$2")):INDIRECT(CONCATENATE($J$1,"!$I$1001")),Comparison!AA677)=0,"NEW!","")),"CUD Name!")</f>
        <v/>
      </c>
      <c r="F677" t="str">
        <f ca="1">IF(($E677="NEW!"),IF(COUNTIF(Comparison!#REF!,Comparison!AA677)=0,"Not Found",MATCH(Comparison!AA677,Comparison!#REF!,0)+1),"")</f>
        <v/>
      </c>
      <c r="G677" t="str">
        <f t="shared" ca="1" si="10"/>
        <v/>
      </c>
    </row>
    <row r="678" spans="1:7" x14ac:dyDescent="0.25">
      <c r="A678" t="str">
        <f ca="1">IF($E678="NEW!",Comparison!S678,"")</f>
        <v/>
      </c>
      <c r="B678" t="str">
        <f ca="1">IF($E678="NEW!",Comparison!T678,"")</f>
        <v/>
      </c>
      <c r="C678" t="str">
        <f ca="1">IF($E678="NEW!",Comparison!U678,"")</f>
        <v/>
      </c>
      <c r="E678" t="str">
        <f ca="1">IF(ISREF(INDIRECT(CONCATENATE($J$1,"!$A$1"))),IF(Comparison!AA678=0,"",IF(COUNTIF(INDIRECT(CONCATENATE($J$1,"!$I$2")):INDIRECT(CONCATENATE($J$1,"!$I$1001")),Comparison!AA678)=0,"NEW!","")),"CUD Name!")</f>
        <v/>
      </c>
      <c r="F678" t="str">
        <f ca="1">IF(($E678="NEW!"),IF(COUNTIF(Comparison!#REF!,Comparison!AA678)=0,"Not Found",MATCH(Comparison!AA678,Comparison!#REF!,0)+1),"")</f>
        <v/>
      </c>
      <c r="G678" t="str">
        <f t="shared" ca="1" si="10"/>
        <v/>
      </c>
    </row>
    <row r="679" spans="1:7" x14ac:dyDescent="0.25">
      <c r="A679" t="str">
        <f ca="1">IF($E679="NEW!",Comparison!S679,"")</f>
        <v/>
      </c>
      <c r="B679" t="str">
        <f ca="1">IF($E679="NEW!",Comparison!T679,"")</f>
        <v/>
      </c>
      <c r="C679" t="str">
        <f ca="1">IF($E679="NEW!",Comparison!U679,"")</f>
        <v/>
      </c>
      <c r="E679" t="str">
        <f ca="1">IF(ISREF(INDIRECT(CONCATENATE($J$1,"!$A$1"))),IF(Comparison!AA679=0,"",IF(COUNTIF(INDIRECT(CONCATENATE($J$1,"!$I$2")):INDIRECT(CONCATENATE($J$1,"!$I$1001")),Comparison!AA679)=0,"NEW!","")),"CUD Name!")</f>
        <v/>
      </c>
      <c r="F679" t="str">
        <f ca="1">IF(($E679="NEW!"),IF(COUNTIF(Comparison!#REF!,Comparison!AA679)=0,"Not Found",MATCH(Comparison!AA679,Comparison!#REF!,0)+1),"")</f>
        <v/>
      </c>
      <c r="G679" t="str">
        <f t="shared" ca="1" si="10"/>
        <v/>
      </c>
    </row>
    <row r="680" spans="1:7" x14ac:dyDescent="0.25">
      <c r="A680" t="str">
        <f ca="1">IF($E680="NEW!",Comparison!S680,"")</f>
        <v/>
      </c>
      <c r="B680" t="str">
        <f ca="1">IF($E680="NEW!",Comparison!T680,"")</f>
        <v/>
      </c>
      <c r="C680" t="str">
        <f ca="1">IF($E680="NEW!",Comparison!U680,"")</f>
        <v/>
      </c>
      <c r="E680" t="str">
        <f ca="1">IF(ISREF(INDIRECT(CONCATENATE($J$1,"!$A$1"))),IF(Comparison!AA680=0,"",IF(COUNTIF(INDIRECT(CONCATENATE($J$1,"!$I$2")):INDIRECT(CONCATENATE($J$1,"!$I$1001")),Comparison!AA680)=0,"NEW!","")),"CUD Name!")</f>
        <v/>
      </c>
      <c r="F680" t="str">
        <f ca="1">IF(($E680="NEW!"),IF(COUNTIF(Comparison!#REF!,Comparison!AA680)=0,"Not Found",MATCH(Comparison!AA680,Comparison!#REF!,0)+1),"")</f>
        <v/>
      </c>
      <c r="G680" t="str">
        <f t="shared" ca="1" si="10"/>
        <v/>
      </c>
    </row>
    <row r="681" spans="1:7" x14ac:dyDescent="0.25">
      <c r="A681" t="str">
        <f ca="1">IF($E681="NEW!",Comparison!S681,"")</f>
        <v/>
      </c>
      <c r="B681" t="str">
        <f ca="1">IF($E681="NEW!",Comparison!T681,"")</f>
        <v/>
      </c>
      <c r="C681" t="str">
        <f ca="1">IF($E681="NEW!",Comparison!U681,"")</f>
        <v/>
      </c>
      <c r="E681" t="str">
        <f ca="1">IF(ISREF(INDIRECT(CONCATENATE($J$1,"!$A$1"))),IF(Comparison!AA681=0,"",IF(COUNTIF(INDIRECT(CONCATENATE($J$1,"!$I$2")):INDIRECT(CONCATENATE($J$1,"!$I$1001")),Comparison!AA681)=0,"NEW!","")),"CUD Name!")</f>
        <v/>
      </c>
      <c r="F681" t="str">
        <f ca="1">IF(($E681="NEW!"),IF(COUNTIF(Comparison!#REF!,Comparison!AA681)=0,"Not Found",MATCH(Comparison!AA681,Comparison!#REF!,0)+1),"")</f>
        <v/>
      </c>
      <c r="G681" t="str">
        <f t="shared" ca="1" si="10"/>
        <v/>
      </c>
    </row>
    <row r="682" spans="1:7" x14ac:dyDescent="0.25">
      <c r="A682" t="str">
        <f ca="1">IF($E682="NEW!",Comparison!S682,"")</f>
        <v/>
      </c>
      <c r="B682" t="str">
        <f ca="1">IF($E682="NEW!",Comparison!T682,"")</f>
        <v/>
      </c>
      <c r="C682" t="str">
        <f ca="1">IF($E682="NEW!",Comparison!U682,"")</f>
        <v/>
      </c>
      <c r="E682" t="str">
        <f ca="1">IF(ISREF(INDIRECT(CONCATENATE($J$1,"!$A$1"))),IF(Comparison!AA682=0,"",IF(COUNTIF(INDIRECT(CONCATENATE($J$1,"!$I$2")):INDIRECT(CONCATENATE($J$1,"!$I$1001")),Comparison!AA682)=0,"NEW!","")),"CUD Name!")</f>
        <v/>
      </c>
      <c r="F682" t="str">
        <f ca="1">IF(($E682="NEW!"),IF(COUNTIF(Comparison!#REF!,Comparison!AA682)=0,"Not Found",MATCH(Comparison!AA682,Comparison!#REF!,0)+1),"")</f>
        <v/>
      </c>
      <c r="G682" t="str">
        <f t="shared" ca="1" si="10"/>
        <v/>
      </c>
    </row>
    <row r="683" spans="1:7" x14ac:dyDescent="0.25">
      <c r="A683" t="str">
        <f ca="1">IF($E683="NEW!",Comparison!S683,"")</f>
        <v/>
      </c>
      <c r="B683" t="str">
        <f ca="1">IF($E683="NEW!",Comparison!T683,"")</f>
        <v/>
      </c>
      <c r="C683" t="str">
        <f ca="1">IF($E683="NEW!",Comparison!U683,"")</f>
        <v/>
      </c>
      <c r="E683" t="str">
        <f ca="1">IF(ISREF(INDIRECT(CONCATENATE($J$1,"!$A$1"))),IF(Comparison!AA683=0,"",IF(COUNTIF(INDIRECT(CONCATENATE($J$1,"!$I$2")):INDIRECT(CONCATENATE($J$1,"!$I$1001")),Comparison!AA683)=0,"NEW!","")),"CUD Name!")</f>
        <v/>
      </c>
      <c r="F683" t="str">
        <f ca="1">IF(($E683="NEW!"),IF(COUNTIF(Comparison!#REF!,Comparison!AA683)=0,"Not Found",MATCH(Comparison!AA683,Comparison!#REF!,0)+1),"")</f>
        <v/>
      </c>
      <c r="G683" t="str">
        <f t="shared" ca="1" si="10"/>
        <v/>
      </c>
    </row>
    <row r="684" spans="1:7" x14ac:dyDescent="0.25">
      <c r="A684" t="str">
        <f ca="1">IF($E684="NEW!",Comparison!S684,"")</f>
        <v/>
      </c>
      <c r="B684" t="str">
        <f ca="1">IF($E684="NEW!",Comparison!T684,"")</f>
        <v/>
      </c>
      <c r="C684" t="str">
        <f ca="1">IF($E684="NEW!",Comparison!U684,"")</f>
        <v/>
      </c>
      <c r="E684" t="str">
        <f ca="1">IF(ISREF(INDIRECT(CONCATENATE($J$1,"!$A$1"))),IF(Comparison!AA684=0,"",IF(COUNTIF(INDIRECT(CONCATENATE($J$1,"!$I$2")):INDIRECT(CONCATENATE($J$1,"!$I$1001")),Comparison!AA684)=0,"NEW!","")),"CUD Name!")</f>
        <v/>
      </c>
      <c r="F684" t="str">
        <f ca="1">IF(($E684="NEW!"),IF(COUNTIF(Comparison!#REF!,Comparison!AA684)=0,"Not Found",MATCH(Comparison!AA684,Comparison!#REF!,0)+1),"")</f>
        <v/>
      </c>
      <c r="G684" t="str">
        <f t="shared" ca="1" si="10"/>
        <v/>
      </c>
    </row>
    <row r="685" spans="1:7" x14ac:dyDescent="0.25">
      <c r="A685" t="str">
        <f ca="1">IF($E685="NEW!",Comparison!S685,"")</f>
        <v/>
      </c>
      <c r="B685" t="str">
        <f ca="1">IF($E685="NEW!",Comparison!T685,"")</f>
        <v/>
      </c>
      <c r="C685" t="str">
        <f ca="1">IF($E685="NEW!",Comparison!U685,"")</f>
        <v/>
      </c>
      <c r="E685" t="str">
        <f ca="1">IF(ISREF(INDIRECT(CONCATENATE($J$1,"!$A$1"))),IF(Comparison!AA685=0,"",IF(COUNTIF(INDIRECT(CONCATENATE($J$1,"!$I$2")):INDIRECT(CONCATENATE($J$1,"!$I$1001")),Comparison!AA685)=0,"NEW!","")),"CUD Name!")</f>
        <v/>
      </c>
      <c r="F685" t="str">
        <f ca="1">IF(($E685="NEW!"),IF(COUNTIF(Comparison!#REF!,Comparison!AA685)=0,"Not Found",MATCH(Comparison!AA685,Comparison!#REF!,0)+1),"")</f>
        <v/>
      </c>
      <c r="G685" t="str">
        <f t="shared" ca="1" si="10"/>
        <v/>
      </c>
    </row>
    <row r="686" spans="1:7" x14ac:dyDescent="0.25">
      <c r="A686" t="str">
        <f ca="1">IF($E686="NEW!",Comparison!S686,"")</f>
        <v/>
      </c>
      <c r="B686" t="str">
        <f ca="1">IF($E686="NEW!",Comparison!T686,"")</f>
        <v/>
      </c>
      <c r="C686" t="str">
        <f ca="1">IF($E686="NEW!",Comparison!U686,"")</f>
        <v/>
      </c>
      <c r="E686" t="str">
        <f ca="1">IF(ISREF(INDIRECT(CONCATENATE($J$1,"!$A$1"))),IF(Comparison!AA686=0,"",IF(COUNTIF(INDIRECT(CONCATENATE($J$1,"!$I$2")):INDIRECT(CONCATENATE($J$1,"!$I$1001")),Comparison!AA686)=0,"NEW!","")),"CUD Name!")</f>
        <v/>
      </c>
      <c r="F686" t="str">
        <f ca="1">IF(($E686="NEW!"),IF(COUNTIF(Comparison!#REF!,Comparison!AA686)=0,"Not Found",MATCH(Comparison!AA686,Comparison!#REF!,0)+1),"")</f>
        <v/>
      </c>
      <c r="G686" t="str">
        <f t="shared" ca="1" si="10"/>
        <v/>
      </c>
    </row>
    <row r="687" spans="1:7" x14ac:dyDescent="0.25">
      <c r="A687" t="str">
        <f ca="1">IF($E687="NEW!",Comparison!S687,"")</f>
        <v/>
      </c>
      <c r="B687" t="str">
        <f ca="1">IF($E687="NEW!",Comparison!T687,"")</f>
        <v/>
      </c>
      <c r="C687" t="str">
        <f ca="1">IF($E687="NEW!",Comparison!U687,"")</f>
        <v/>
      </c>
      <c r="E687" t="str">
        <f ca="1">IF(ISREF(INDIRECT(CONCATENATE($J$1,"!$A$1"))),IF(Comparison!AA687=0,"",IF(COUNTIF(INDIRECT(CONCATENATE($J$1,"!$I$2")):INDIRECT(CONCATENATE($J$1,"!$I$1001")),Comparison!AA687)=0,"NEW!","")),"CUD Name!")</f>
        <v/>
      </c>
      <c r="F687" t="str">
        <f ca="1">IF(($E687="NEW!"),IF(COUNTIF(Comparison!#REF!,Comparison!AA687)=0,"Not Found",MATCH(Comparison!AA687,Comparison!#REF!,0)+1),"")</f>
        <v/>
      </c>
      <c r="G687" t="str">
        <f t="shared" ca="1" si="10"/>
        <v/>
      </c>
    </row>
    <row r="688" spans="1:7" x14ac:dyDescent="0.25">
      <c r="A688" t="str">
        <f ca="1">IF($E688="NEW!",Comparison!S688,"")</f>
        <v/>
      </c>
      <c r="B688" t="str">
        <f ca="1">IF($E688="NEW!",Comparison!T688,"")</f>
        <v/>
      </c>
      <c r="C688" t="str">
        <f ca="1">IF($E688="NEW!",Comparison!U688,"")</f>
        <v/>
      </c>
      <c r="E688" t="str">
        <f ca="1">IF(ISREF(INDIRECT(CONCATENATE($J$1,"!$A$1"))),IF(Comparison!AA688=0,"",IF(COUNTIF(INDIRECT(CONCATENATE($J$1,"!$I$2")):INDIRECT(CONCATENATE($J$1,"!$I$1001")),Comparison!AA688)=0,"NEW!","")),"CUD Name!")</f>
        <v/>
      </c>
      <c r="F688" t="str">
        <f ca="1">IF(($E688="NEW!"),IF(COUNTIF(Comparison!#REF!,Comparison!AA688)=0,"Not Found",MATCH(Comparison!AA688,Comparison!#REF!,0)+1),"")</f>
        <v/>
      </c>
      <c r="G688" t="str">
        <f t="shared" ca="1" si="10"/>
        <v/>
      </c>
    </row>
    <row r="689" spans="1:7" x14ac:dyDescent="0.25">
      <c r="A689" t="str">
        <f ca="1">IF($E689="NEW!",Comparison!S689,"")</f>
        <v/>
      </c>
      <c r="B689" t="str">
        <f ca="1">IF($E689="NEW!",Comparison!T689,"")</f>
        <v/>
      </c>
      <c r="C689" t="str">
        <f ca="1">IF($E689="NEW!",Comparison!U689,"")</f>
        <v/>
      </c>
      <c r="E689" t="str">
        <f ca="1">IF(ISREF(INDIRECT(CONCATENATE($J$1,"!$A$1"))),IF(Comparison!AA689=0,"",IF(COUNTIF(INDIRECT(CONCATENATE($J$1,"!$I$2")):INDIRECT(CONCATENATE($J$1,"!$I$1001")),Comparison!AA689)=0,"NEW!","")),"CUD Name!")</f>
        <v/>
      </c>
      <c r="F689" t="str">
        <f ca="1">IF(($E689="NEW!"),IF(COUNTIF(Comparison!#REF!,Comparison!AA689)=0,"Not Found",MATCH(Comparison!AA689,Comparison!#REF!,0)+1),"")</f>
        <v/>
      </c>
      <c r="G689" t="str">
        <f t="shared" ca="1" si="10"/>
        <v/>
      </c>
    </row>
    <row r="690" spans="1:7" x14ac:dyDescent="0.25">
      <c r="A690" t="str">
        <f ca="1">IF($E690="NEW!",Comparison!S690,"")</f>
        <v/>
      </c>
      <c r="B690" t="str">
        <f ca="1">IF($E690="NEW!",Comparison!T690,"")</f>
        <v/>
      </c>
      <c r="C690" t="str">
        <f ca="1">IF($E690="NEW!",Comparison!U690,"")</f>
        <v/>
      </c>
      <c r="E690" t="str">
        <f ca="1">IF(ISREF(INDIRECT(CONCATENATE($J$1,"!$A$1"))),IF(Comparison!AA690=0,"",IF(COUNTIF(INDIRECT(CONCATENATE($J$1,"!$I$2")):INDIRECT(CONCATENATE($J$1,"!$I$1001")),Comparison!AA690)=0,"NEW!","")),"CUD Name!")</f>
        <v/>
      </c>
      <c r="F690" t="str">
        <f ca="1">IF(($E690="NEW!"),IF(COUNTIF(Comparison!#REF!,Comparison!AA690)=0,"Not Found",MATCH(Comparison!AA690,Comparison!#REF!,0)+1),"")</f>
        <v/>
      </c>
      <c r="G690" t="str">
        <f t="shared" ca="1" si="10"/>
        <v/>
      </c>
    </row>
    <row r="691" spans="1:7" x14ac:dyDescent="0.25">
      <c r="A691" t="str">
        <f ca="1">IF($E691="NEW!",Comparison!S691,"")</f>
        <v/>
      </c>
      <c r="B691" t="str">
        <f ca="1">IF($E691="NEW!",Comparison!T691,"")</f>
        <v/>
      </c>
      <c r="C691" t="str">
        <f ca="1">IF($E691="NEW!",Comparison!U691,"")</f>
        <v/>
      </c>
      <c r="E691" t="str">
        <f ca="1">IF(ISREF(INDIRECT(CONCATENATE($J$1,"!$A$1"))),IF(Comparison!AA691=0,"",IF(COUNTIF(INDIRECT(CONCATENATE($J$1,"!$I$2")):INDIRECT(CONCATENATE($J$1,"!$I$1001")),Comparison!AA691)=0,"NEW!","")),"CUD Name!")</f>
        <v/>
      </c>
      <c r="F691" t="str">
        <f ca="1">IF(($E691="NEW!"),IF(COUNTIF(Comparison!#REF!,Comparison!AA691)=0,"Not Found",MATCH(Comparison!AA691,Comparison!#REF!,0)+1),"")</f>
        <v/>
      </c>
      <c r="G691" t="str">
        <f t="shared" ca="1" si="10"/>
        <v/>
      </c>
    </row>
    <row r="692" spans="1:7" x14ac:dyDescent="0.25">
      <c r="A692" t="str">
        <f ca="1">IF($E692="NEW!",Comparison!S692,"")</f>
        <v/>
      </c>
      <c r="B692" t="str">
        <f ca="1">IF($E692="NEW!",Comparison!T692,"")</f>
        <v/>
      </c>
      <c r="C692" t="str">
        <f ca="1">IF($E692="NEW!",Comparison!U692,"")</f>
        <v/>
      </c>
      <c r="E692" t="str">
        <f ca="1">IF(ISREF(INDIRECT(CONCATENATE($J$1,"!$A$1"))),IF(Comparison!AA692=0,"",IF(COUNTIF(INDIRECT(CONCATENATE($J$1,"!$I$2")):INDIRECT(CONCATENATE($J$1,"!$I$1001")),Comparison!AA692)=0,"NEW!","")),"CUD Name!")</f>
        <v/>
      </c>
      <c r="F692" t="str">
        <f ca="1">IF(($E692="NEW!"),IF(COUNTIF(Comparison!#REF!,Comparison!AA692)=0,"Not Found",MATCH(Comparison!AA692,Comparison!#REF!,0)+1),"")</f>
        <v/>
      </c>
      <c r="G692" t="str">
        <f t="shared" ca="1" si="10"/>
        <v/>
      </c>
    </row>
    <row r="693" spans="1:7" x14ac:dyDescent="0.25">
      <c r="A693" t="str">
        <f ca="1">IF($E693="NEW!",Comparison!S693,"")</f>
        <v/>
      </c>
      <c r="B693" t="str">
        <f ca="1">IF($E693="NEW!",Comparison!T693,"")</f>
        <v/>
      </c>
      <c r="C693" t="str">
        <f ca="1">IF($E693="NEW!",Comparison!U693,"")</f>
        <v/>
      </c>
      <c r="E693" t="str">
        <f ca="1">IF(ISREF(INDIRECT(CONCATENATE($J$1,"!$A$1"))),IF(Comparison!AA693=0,"",IF(COUNTIF(INDIRECT(CONCATENATE($J$1,"!$I$2")):INDIRECT(CONCATENATE($J$1,"!$I$1001")),Comparison!AA693)=0,"NEW!","")),"CUD Name!")</f>
        <v/>
      </c>
      <c r="F693" t="str">
        <f ca="1">IF(($E693="NEW!"),IF(COUNTIF(Comparison!#REF!,Comparison!AA693)=0,"Not Found",MATCH(Comparison!AA693,Comparison!#REF!,0)+1),"")</f>
        <v/>
      </c>
      <c r="G693" t="str">
        <f t="shared" ca="1" si="10"/>
        <v/>
      </c>
    </row>
    <row r="694" spans="1:7" x14ac:dyDescent="0.25">
      <c r="A694" t="str">
        <f ca="1">IF($E694="NEW!",Comparison!S694,"")</f>
        <v/>
      </c>
      <c r="B694" t="str">
        <f ca="1">IF($E694="NEW!",Comparison!T694,"")</f>
        <v/>
      </c>
      <c r="C694" t="str">
        <f ca="1">IF($E694="NEW!",Comparison!U694,"")</f>
        <v/>
      </c>
      <c r="E694" t="str">
        <f ca="1">IF(ISREF(INDIRECT(CONCATENATE($J$1,"!$A$1"))),IF(Comparison!AA694=0,"",IF(COUNTIF(INDIRECT(CONCATENATE($J$1,"!$I$2")):INDIRECT(CONCATENATE($J$1,"!$I$1001")),Comparison!AA694)=0,"NEW!","")),"CUD Name!")</f>
        <v/>
      </c>
      <c r="F694" t="str">
        <f ca="1">IF(($E694="NEW!"),IF(COUNTIF(Comparison!#REF!,Comparison!AA694)=0,"Not Found",MATCH(Comparison!AA694,Comparison!#REF!,0)+1),"")</f>
        <v/>
      </c>
      <c r="G694" t="str">
        <f t="shared" ca="1" si="10"/>
        <v/>
      </c>
    </row>
    <row r="695" spans="1:7" x14ac:dyDescent="0.25">
      <c r="A695" t="str">
        <f ca="1">IF($E695="NEW!",Comparison!S695,"")</f>
        <v/>
      </c>
      <c r="B695" t="str">
        <f ca="1">IF($E695="NEW!",Comparison!T695,"")</f>
        <v/>
      </c>
      <c r="C695" t="str">
        <f ca="1">IF($E695="NEW!",Comparison!U695,"")</f>
        <v/>
      </c>
      <c r="E695" t="str">
        <f ca="1">IF(ISREF(INDIRECT(CONCATENATE($J$1,"!$A$1"))),IF(Comparison!AA695=0,"",IF(COUNTIF(INDIRECT(CONCATENATE($J$1,"!$I$2")):INDIRECT(CONCATENATE($J$1,"!$I$1001")),Comparison!AA695)=0,"NEW!","")),"CUD Name!")</f>
        <v/>
      </c>
      <c r="F695" t="str">
        <f ca="1">IF(($E695="NEW!"),IF(COUNTIF(Comparison!#REF!,Comparison!AA695)=0,"Not Found",MATCH(Comparison!AA695,Comparison!#REF!,0)+1),"")</f>
        <v/>
      </c>
      <c r="G695" t="str">
        <f t="shared" ca="1" si="10"/>
        <v/>
      </c>
    </row>
    <row r="696" spans="1:7" x14ac:dyDescent="0.25">
      <c r="A696" t="str">
        <f ca="1">IF($E696="NEW!",Comparison!S696,"")</f>
        <v/>
      </c>
      <c r="B696" t="str">
        <f ca="1">IF($E696="NEW!",Comparison!T696,"")</f>
        <v/>
      </c>
      <c r="C696" t="str">
        <f ca="1">IF($E696="NEW!",Comparison!U696,"")</f>
        <v/>
      </c>
      <c r="E696" t="str">
        <f ca="1">IF(ISREF(INDIRECT(CONCATENATE($J$1,"!$A$1"))),IF(Comparison!AA696=0,"",IF(COUNTIF(INDIRECT(CONCATENATE($J$1,"!$I$2")):INDIRECT(CONCATENATE($J$1,"!$I$1001")),Comparison!AA696)=0,"NEW!","")),"CUD Name!")</f>
        <v/>
      </c>
      <c r="F696" t="str">
        <f ca="1">IF(($E696="NEW!"),IF(COUNTIF(Comparison!#REF!,Comparison!AA696)=0,"Not Found",MATCH(Comparison!AA696,Comparison!#REF!,0)+1),"")</f>
        <v/>
      </c>
      <c r="G696" t="str">
        <f t="shared" ca="1" si="10"/>
        <v/>
      </c>
    </row>
    <row r="697" spans="1:7" x14ac:dyDescent="0.25">
      <c r="A697" t="str">
        <f ca="1">IF($E697="NEW!",Comparison!S697,"")</f>
        <v/>
      </c>
      <c r="B697" t="str">
        <f ca="1">IF($E697="NEW!",Comparison!T697,"")</f>
        <v/>
      </c>
      <c r="C697" t="str">
        <f ca="1">IF($E697="NEW!",Comparison!U697,"")</f>
        <v/>
      </c>
      <c r="E697" t="str">
        <f ca="1">IF(ISREF(INDIRECT(CONCATENATE($J$1,"!$A$1"))),IF(Comparison!AA697=0,"",IF(COUNTIF(INDIRECT(CONCATENATE($J$1,"!$I$2")):INDIRECT(CONCATENATE($J$1,"!$I$1001")),Comparison!AA697)=0,"NEW!","")),"CUD Name!")</f>
        <v/>
      </c>
      <c r="F697" t="str">
        <f ca="1">IF(($E697="NEW!"),IF(COUNTIF(Comparison!#REF!,Comparison!AA697)=0,"Not Found",MATCH(Comparison!AA697,Comparison!#REF!,0)+1),"")</f>
        <v/>
      </c>
      <c r="G697" t="str">
        <f t="shared" ca="1" si="10"/>
        <v/>
      </c>
    </row>
    <row r="698" spans="1:7" x14ac:dyDescent="0.25">
      <c r="A698" t="str">
        <f ca="1">IF($E698="NEW!",Comparison!S698,"")</f>
        <v/>
      </c>
      <c r="B698" t="str">
        <f ca="1">IF($E698="NEW!",Comparison!T698,"")</f>
        <v/>
      </c>
      <c r="C698" t="str">
        <f ca="1">IF($E698="NEW!",Comparison!U698,"")</f>
        <v/>
      </c>
      <c r="E698" t="str">
        <f ca="1">IF(ISREF(INDIRECT(CONCATENATE($J$1,"!$A$1"))),IF(Comparison!AA698=0,"",IF(COUNTIF(INDIRECT(CONCATENATE($J$1,"!$I$2")):INDIRECT(CONCATENATE($J$1,"!$I$1001")),Comparison!AA698)=0,"NEW!","")),"CUD Name!")</f>
        <v/>
      </c>
      <c r="F698" t="str">
        <f ca="1">IF(($E698="NEW!"),IF(COUNTIF(Comparison!#REF!,Comparison!AA698)=0,"Not Found",MATCH(Comparison!AA698,Comparison!#REF!,0)+1),"")</f>
        <v/>
      </c>
      <c r="G698" t="str">
        <f t="shared" ca="1" si="10"/>
        <v/>
      </c>
    </row>
    <row r="699" spans="1:7" x14ac:dyDescent="0.25">
      <c r="A699" t="str">
        <f ca="1">IF($E699="NEW!",Comparison!S699,"")</f>
        <v/>
      </c>
      <c r="B699" t="str">
        <f ca="1">IF($E699="NEW!",Comparison!T699,"")</f>
        <v/>
      </c>
      <c r="C699" t="str">
        <f ca="1">IF($E699="NEW!",Comparison!U699,"")</f>
        <v/>
      </c>
      <c r="E699" t="str">
        <f ca="1">IF(ISREF(INDIRECT(CONCATENATE($J$1,"!$A$1"))),IF(Comparison!AA699=0,"",IF(COUNTIF(INDIRECT(CONCATENATE($J$1,"!$I$2")):INDIRECT(CONCATENATE($J$1,"!$I$1001")),Comparison!AA699)=0,"NEW!","")),"CUD Name!")</f>
        <v/>
      </c>
      <c r="F699" t="str">
        <f ca="1">IF(($E699="NEW!"),IF(COUNTIF(Comparison!#REF!,Comparison!AA699)=0,"Not Found",MATCH(Comparison!AA699,Comparison!#REF!,0)+1),"")</f>
        <v/>
      </c>
      <c r="G699" t="str">
        <f t="shared" ca="1" si="10"/>
        <v/>
      </c>
    </row>
    <row r="700" spans="1:7" x14ac:dyDescent="0.25">
      <c r="A700" t="str">
        <f ca="1">IF($E700="NEW!",Comparison!S700,"")</f>
        <v/>
      </c>
      <c r="B700" t="str">
        <f ca="1">IF($E700="NEW!",Comparison!T700,"")</f>
        <v/>
      </c>
      <c r="C700" t="str">
        <f ca="1">IF($E700="NEW!",Comparison!U700,"")</f>
        <v/>
      </c>
      <c r="E700" t="str">
        <f ca="1">IF(ISREF(INDIRECT(CONCATENATE($J$1,"!$A$1"))),IF(Comparison!AA700=0,"",IF(COUNTIF(INDIRECT(CONCATENATE($J$1,"!$I$2")):INDIRECT(CONCATENATE($J$1,"!$I$1001")),Comparison!AA700)=0,"NEW!","")),"CUD Name!")</f>
        <v/>
      </c>
      <c r="F700" t="str">
        <f ca="1">IF(($E700="NEW!"),IF(COUNTIF(Comparison!#REF!,Comparison!AA700)=0,"Not Found",MATCH(Comparison!AA700,Comparison!#REF!,0)+1),"")</f>
        <v/>
      </c>
      <c r="G700" t="str">
        <f t="shared" ca="1" si="10"/>
        <v/>
      </c>
    </row>
    <row r="701" spans="1:7" x14ac:dyDescent="0.25">
      <c r="A701" t="str">
        <f ca="1">IF($E701="NEW!",Comparison!S701,"")</f>
        <v/>
      </c>
      <c r="B701" t="str">
        <f ca="1">IF($E701="NEW!",Comparison!T701,"")</f>
        <v/>
      </c>
      <c r="C701" t="str">
        <f ca="1">IF($E701="NEW!",Comparison!U701,"")</f>
        <v/>
      </c>
      <c r="E701" t="str">
        <f ca="1">IF(ISREF(INDIRECT(CONCATENATE($J$1,"!$A$1"))),IF(Comparison!AA701=0,"",IF(COUNTIF(INDIRECT(CONCATENATE($J$1,"!$I$2")):INDIRECT(CONCATENATE($J$1,"!$I$1001")),Comparison!AA701)=0,"NEW!","")),"CUD Name!")</f>
        <v/>
      </c>
      <c r="F701" t="str">
        <f ca="1">IF(($E701="NEW!"),IF(COUNTIF(Comparison!#REF!,Comparison!AA701)=0,"Not Found",MATCH(Comparison!AA701,Comparison!#REF!,0)+1),"")</f>
        <v/>
      </c>
      <c r="G701" t="str">
        <f t="shared" ca="1" si="10"/>
        <v/>
      </c>
    </row>
    <row r="702" spans="1:7" x14ac:dyDescent="0.25">
      <c r="A702" t="str">
        <f ca="1">IF($E702="NEW!",Comparison!S702,"")</f>
        <v/>
      </c>
      <c r="B702" t="str">
        <f ca="1">IF($E702="NEW!",Comparison!T702,"")</f>
        <v/>
      </c>
      <c r="C702" t="str">
        <f ca="1">IF($E702="NEW!",Comparison!U702,"")</f>
        <v/>
      </c>
      <c r="E702" t="str">
        <f ca="1">IF(ISREF(INDIRECT(CONCATENATE($J$1,"!$A$1"))),IF(Comparison!AA702=0,"",IF(COUNTIF(INDIRECT(CONCATENATE($J$1,"!$I$2")):INDIRECT(CONCATENATE($J$1,"!$I$1001")),Comparison!AA702)=0,"NEW!","")),"CUD Name!")</f>
        <v/>
      </c>
      <c r="F702" t="str">
        <f ca="1">IF(($E702="NEW!"),IF(COUNTIF(Comparison!#REF!,Comparison!AA702)=0,"Not Found",MATCH(Comparison!AA702,Comparison!#REF!,0)+1),"")</f>
        <v/>
      </c>
      <c r="G702" t="str">
        <f t="shared" ca="1" si="10"/>
        <v/>
      </c>
    </row>
    <row r="703" spans="1:7" x14ac:dyDescent="0.25">
      <c r="A703" t="str">
        <f ca="1">IF($E703="NEW!",Comparison!S703,"")</f>
        <v/>
      </c>
      <c r="B703" t="str">
        <f ca="1">IF($E703="NEW!",Comparison!T703,"")</f>
        <v/>
      </c>
      <c r="C703" t="str">
        <f ca="1">IF($E703="NEW!",Comparison!U703,"")</f>
        <v/>
      </c>
      <c r="E703" t="str">
        <f ca="1">IF(ISREF(INDIRECT(CONCATENATE($J$1,"!$A$1"))),IF(Comparison!AA703=0,"",IF(COUNTIF(INDIRECT(CONCATENATE($J$1,"!$I$2")):INDIRECT(CONCATENATE($J$1,"!$I$1001")),Comparison!AA703)=0,"NEW!","")),"CUD Name!")</f>
        <v/>
      </c>
      <c r="F703" t="str">
        <f ca="1">IF(($E703="NEW!"),IF(COUNTIF(Comparison!#REF!,Comparison!AA703)=0,"Not Found",MATCH(Comparison!AA703,Comparison!#REF!,0)+1),"")</f>
        <v/>
      </c>
      <c r="G703" t="str">
        <f t="shared" ca="1" si="10"/>
        <v/>
      </c>
    </row>
    <row r="704" spans="1:7" x14ac:dyDescent="0.25">
      <c r="A704" t="str">
        <f ca="1">IF($E704="NEW!",Comparison!S704,"")</f>
        <v/>
      </c>
      <c r="B704" t="str">
        <f ca="1">IF($E704="NEW!",Comparison!T704,"")</f>
        <v/>
      </c>
      <c r="C704" t="str">
        <f ca="1">IF($E704="NEW!",Comparison!U704,"")</f>
        <v/>
      </c>
      <c r="E704" t="str">
        <f ca="1">IF(ISREF(INDIRECT(CONCATENATE($J$1,"!$A$1"))),IF(Comparison!AA704=0,"",IF(COUNTIF(INDIRECT(CONCATENATE($J$1,"!$I$2")):INDIRECT(CONCATENATE($J$1,"!$I$1001")),Comparison!AA704)=0,"NEW!","")),"CUD Name!")</f>
        <v/>
      </c>
      <c r="F704" t="str">
        <f ca="1">IF(($E704="NEW!"),IF(COUNTIF(Comparison!#REF!,Comparison!AA704)=0,"Not Found",MATCH(Comparison!AA704,Comparison!#REF!,0)+1),"")</f>
        <v/>
      </c>
      <c r="G704" t="str">
        <f t="shared" ca="1" si="10"/>
        <v/>
      </c>
    </row>
    <row r="705" spans="1:7" x14ac:dyDescent="0.25">
      <c r="A705" t="str">
        <f ca="1">IF($E705="NEW!",Comparison!S705,"")</f>
        <v/>
      </c>
      <c r="B705" t="str">
        <f ca="1">IF($E705="NEW!",Comparison!T705,"")</f>
        <v/>
      </c>
      <c r="C705" t="str">
        <f ca="1">IF($E705="NEW!",Comparison!U705,"")</f>
        <v/>
      </c>
      <c r="E705" t="str">
        <f ca="1">IF(ISREF(INDIRECT(CONCATENATE($J$1,"!$A$1"))),IF(Comparison!AA705=0,"",IF(COUNTIF(INDIRECT(CONCATENATE($J$1,"!$I$2")):INDIRECT(CONCATENATE($J$1,"!$I$1001")),Comparison!AA705)=0,"NEW!","")),"CUD Name!")</f>
        <v/>
      </c>
      <c r="F705" t="str">
        <f ca="1">IF(($E705="NEW!"),IF(COUNTIF(Comparison!#REF!,Comparison!AA705)=0,"Not Found",MATCH(Comparison!AA705,Comparison!#REF!,0)+1),"")</f>
        <v/>
      </c>
      <c r="G705" t="str">
        <f t="shared" ca="1" si="10"/>
        <v/>
      </c>
    </row>
    <row r="706" spans="1:7" x14ac:dyDescent="0.25">
      <c r="A706" t="str">
        <f ca="1">IF($E706="NEW!",Comparison!S706,"")</f>
        <v/>
      </c>
      <c r="B706" t="str">
        <f ca="1">IF($E706="NEW!",Comparison!T706,"")</f>
        <v/>
      </c>
      <c r="C706" t="str">
        <f ca="1">IF($E706="NEW!",Comparison!U706,"")</f>
        <v/>
      </c>
      <c r="E706" t="str">
        <f ca="1">IF(ISREF(INDIRECT(CONCATENATE($J$1,"!$A$1"))),IF(Comparison!AA706=0,"",IF(COUNTIF(INDIRECT(CONCATENATE($J$1,"!$I$2")):INDIRECT(CONCATENATE($J$1,"!$I$1001")),Comparison!AA706)=0,"NEW!","")),"CUD Name!")</f>
        <v/>
      </c>
      <c r="F706" t="str">
        <f ca="1">IF(($E706="NEW!"),IF(COUNTIF(Comparison!#REF!,Comparison!AA706)=0,"Not Found",MATCH(Comparison!AA706,Comparison!#REF!,0)+1),"")</f>
        <v/>
      </c>
      <c r="G706" t="str">
        <f t="shared" ca="1" si="10"/>
        <v/>
      </c>
    </row>
    <row r="707" spans="1:7" x14ac:dyDescent="0.25">
      <c r="A707" t="str">
        <f ca="1">IF($E707="NEW!",Comparison!S707,"")</f>
        <v/>
      </c>
      <c r="B707" t="str">
        <f ca="1">IF($E707="NEW!",Comparison!T707,"")</f>
        <v/>
      </c>
      <c r="C707" t="str">
        <f ca="1">IF($E707="NEW!",Comparison!U707,"")</f>
        <v/>
      </c>
      <c r="E707" t="str">
        <f ca="1">IF(ISREF(INDIRECT(CONCATENATE($J$1,"!$A$1"))),IF(Comparison!AA707=0,"",IF(COUNTIF(INDIRECT(CONCATENATE($J$1,"!$I$2")):INDIRECT(CONCATENATE($J$1,"!$I$1001")),Comparison!AA707)=0,"NEW!","")),"CUD Name!")</f>
        <v/>
      </c>
      <c r="F707" t="str">
        <f ca="1">IF(($E707="NEW!"),IF(COUNTIF(Comparison!#REF!,Comparison!AA707)=0,"Not Found",MATCH(Comparison!AA707,Comparison!#REF!,0)+1),"")</f>
        <v/>
      </c>
      <c r="G707" t="str">
        <f t="shared" ref="G707:G770" ca="1" si="11">IF($E707&lt;&gt;"NEW!","",IF(F707="Not Found","Check AY",IF((INDIRECT(CONCATENATE("Comparison!AQ",F707))="Not Found")*(INDIRECT(CONCATENATE("Comparison!L",F707))&lt;&gt;""),"Check Override",INDIRECT(CONCATENATE("Comparison!AQ",F707)))))</f>
        <v/>
      </c>
    </row>
    <row r="708" spans="1:7" x14ac:dyDescent="0.25">
      <c r="A708" t="str">
        <f ca="1">IF($E708="NEW!",Comparison!S708,"")</f>
        <v/>
      </c>
      <c r="B708" t="str">
        <f ca="1">IF($E708="NEW!",Comparison!T708,"")</f>
        <v/>
      </c>
      <c r="C708" t="str">
        <f ca="1">IF($E708="NEW!",Comparison!U708,"")</f>
        <v/>
      </c>
      <c r="E708" t="str">
        <f ca="1">IF(ISREF(INDIRECT(CONCATENATE($J$1,"!$A$1"))),IF(Comparison!AA708=0,"",IF(COUNTIF(INDIRECT(CONCATENATE($J$1,"!$I$2")):INDIRECT(CONCATENATE($J$1,"!$I$1001")),Comparison!AA708)=0,"NEW!","")),"CUD Name!")</f>
        <v/>
      </c>
      <c r="F708" t="str">
        <f ca="1">IF(($E708="NEW!"),IF(COUNTIF(Comparison!#REF!,Comparison!AA708)=0,"Not Found",MATCH(Comparison!AA708,Comparison!#REF!,0)+1),"")</f>
        <v/>
      </c>
      <c r="G708" t="str">
        <f t="shared" ca="1" si="11"/>
        <v/>
      </c>
    </row>
    <row r="709" spans="1:7" x14ac:dyDescent="0.25">
      <c r="A709" t="str">
        <f ca="1">IF($E709="NEW!",Comparison!S709,"")</f>
        <v/>
      </c>
      <c r="B709" t="str">
        <f ca="1">IF($E709="NEW!",Comparison!T709,"")</f>
        <v/>
      </c>
      <c r="C709" t="str">
        <f ca="1">IF($E709="NEW!",Comparison!U709,"")</f>
        <v/>
      </c>
      <c r="E709" t="str">
        <f ca="1">IF(ISREF(INDIRECT(CONCATENATE($J$1,"!$A$1"))),IF(Comparison!AA709=0,"",IF(COUNTIF(INDIRECT(CONCATENATE($J$1,"!$I$2")):INDIRECT(CONCATENATE($J$1,"!$I$1001")),Comparison!AA709)=0,"NEW!","")),"CUD Name!")</f>
        <v/>
      </c>
      <c r="F709" t="str">
        <f ca="1">IF(($E709="NEW!"),IF(COUNTIF(Comparison!#REF!,Comparison!AA709)=0,"Not Found",MATCH(Comparison!AA709,Comparison!#REF!,0)+1),"")</f>
        <v/>
      </c>
      <c r="G709" t="str">
        <f t="shared" ca="1" si="11"/>
        <v/>
      </c>
    </row>
    <row r="710" spans="1:7" x14ac:dyDescent="0.25">
      <c r="A710" t="str">
        <f ca="1">IF($E710="NEW!",Comparison!S710,"")</f>
        <v/>
      </c>
      <c r="B710" t="str">
        <f ca="1">IF($E710="NEW!",Comparison!T710,"")</f>
        <v/>
      </c>
      <c r="C710" t="str">
        <f ca="1">IF($E710="NEW!",Comparison!U710,"")</f>
        <v/>
      </c>
      <c r="E710" t="str">
        <f ca="1">IF(ISREF(INDIRECT(CONCATENATE($J$1,"!$A$1"))),IF(Comparison!AA710=0,"",IF(COUNTIF(INDIRECT(CONCATENATE($J$1,"!$I$2")):INDIRECT(CONCATENATE($J$1,"!$I$1001")),Comparison!AA710)=0,"NEW!","")),"CUD Name!")</f>
        <v/>
      </c>
      <c r="F710" t="str">
        <f ca="1">IF(($E710="NEW!"),IF(COUNTIF(Comparison!#REF!,Comparison!AA710)=0,"Not Found",MATCH(Comparison!AA710,Comparison!#REF!,0)+1),"")</f>
        <v/>
      </c>
      <c r="G710" t="str">
        <f t="shared" ca="1" si="11"/>
        <v/>
      </c>
    </row>
    <row r="711" spans="1:7" x14ac:dyDescent="0.25">
      <c r="A711" t="str">
        <f ca="1">IF($E711="NEW!",Comparison!S711,"")</f>
        <v/>
      </c>
      <c r="B711" t="str">
        <f ca="1">IF($E711="NEW!",Comparison!T711,"")</f>
        <v/>
      </c>
      <c r="C711" t="str">
        <f ca="1">IF($E711="NEW!",Comparison!U711,"")</f>
        <v/>
      </c>
      <c r="E711" t="str">
        <f ca="1">IF(ISREF(INDIRECT(CONCATENATE($J$1,"!$A$1"))),IF(Comparison!AA711=0,"",IF(COUNTIF(INDIRECT(CONCATENATE($J$1,"!$I$2")):INDIRECT(CONCATENATE($J$1,"!$I$1001")),Comparison!AA711)=0,"NEW!","")),"CUD Name!")</f>
        <v/>
      </c>
      <c r="F711" t="str">
        <f ca="1">IF(($E711="NEW!"),IF(COUNTIF(Comparison!#REF!,Comparison!AA711)=0,"Not Found",MATCH(Comparison!AA711,Comparison!#REF!,0)+1),"")</f>
        <v/>
      </c>
      <c r="G711" t="str">
        <f t="shared" ca="1" si="11"/>
        <v/>
      </c>
    </row>
    <row r="712" spans="1:7" x14ac:dyDescent="0.25">
      <c r="A712" t="str">
        <f ca="1">IF($E712="NEW!",Comparison!S712,"")</f>
        <v/>
      </c>
      <c r="B712" t="str">
        <f ca="1">IF($E712="NEW!",Comparison!T712,"")</f>
        <v/>
      </c>
      <c r="C712" t="str">
        <f ca="1">IF($E712="NEW!",Comparison!U712,"")</f>
        <v/>
      </c>
      <c r="E712" t="str">
        <f ca="1">IF(ISREF(INDIRECT(CONCATENATE($J$1,"!$A$1"))),IF(Comparison!AA712=0,"",IF(COUNTIF(INDIRECT(CONCATENATE($J$1,"!$I$2")):INDIRECT(CONCATENATE($J$1,"!$I$1001")),Comparison!AA712)=0,"NEW!","")),"CUD Name!")</f>
        <v/>
      </c>
      <c r="F712" t="str">
        <f ca="1">IF(($E712="NEW!"),IF(COUNTIF(Comparison!#REF!,Comparison!AA712)=0,"Not Found",MATCH(Comparison!AA712,Comparison!#REF!,0)+1),"")</f>
        <v/>
      </c>
      <c r="G712" t="str">
        <f t="shared" ca="1" si="11"/>
        <v/>
      </c>
    </row>
    <row r="713" spans="1:7" x14ac:dyDescent="0.25">
      <c r="A713" t="str">
        <f ca="1">IF($E713="NEW!",Comparison!S713,"")</f>
        <v/>
      </c>
      <c r="B713" t="str">
        <f ca="1">IF($E713="NEW!",Comparison!T713,"")</f>
        <v/>
      </c>
      <c r="C713" t="str">
        <f ca="1">IF($E713="NEW!",Comparison!U713,"")</f>
        <v/>
      </c>
      <c r="E713" t="str">
        <f ca="1">IF(ISREF(INDIRECT(CONCATENATE($J$1,"!$A$1"))),IF(Comparison!AA713=0,"",IF(COUNTIF(INDIRECT(CONCATENATE($J$1,"!$I$2")):INDIRECT(CONCATENATE($J$1,"!$I$1001")),Comparison!AA713)=0,"NEW!","")),"CUD Name!")</f>
        <v/>
      </c>
      <c r="F713" t="str">
        <f ca="1">IF(($E713="NEW!"),IF(COUNTIF(Comparison!#REF!,Comparison!AA713)=0,"Not Found",MATCH(Comparison!AA713,Comparison!#REF!,0)+1),"")</f>
        <v/>
      </c>
      <c r="G713" t="str">
        <f t="shared" ca="1" si="11"/>
        <v/>
      </c>
    </row>
    <row r="714" spans="1:7" x14ac:dyDescent="0.25">
      <c r="A714" t="str">
        <f ca="1">IF($E714="NEW!",Comparison!S714,"")</f>
        <v/>
      </c>
      <c r="B714" t="str">
        <f ca="1">IF($E714="NEW!",Comparison!T714,"")</f>
        <v/>
      </c>
      <c r="C714" t="str">
        <f ca="1">IF($E714="NEW!",Comparison!U714,"")</f>
        <v/>
      </c>
      <c r="E714" t="str">
        <f ca="1">IF(ISREF(INDIRECT(CONCATENATE($J$1,"!$A$1"))),IF(Comparison!AA714=0,"",IF(COUNTIF(INDIRECT(CONCATENATE($J$1,"!$I$2")):INDIRECT(CONCATENATE($J$1,"!$I$1001")),Comparison!AA714)=0,"NEW!","")),"CUD Name!")</f>
        <v/>
      </c>
      <c r="F714" t="str">
        <f ca="1">IF(($E714="NEW!"),IF(COUNTIF(Comparison!#REF!,Comparison!AA714)=0,"Not Found",MATCH(Comparison!AA714,Comparison!#REF!,0)+1),"")</f>
        <v/>
      </c>
      <c r="G714" t="str">
        <f t="shared" ca="1" si="11"/>
        <v/>
      </c>
    </row>
    <row r="715" spans="1:7" x14ac:dyDescent="0.25">
      <c r="A715" t="str">
        <f ca="1">IF($E715="NEW!",Comparison!S715,"")</f>
        <v/>
      </c>
      <c r="B715" t="str">
        <f ca="1">IF($E715="NEW!",Comparison!T715,"")</f>
        <v/>
      </c>
      <c r="C715" t="str">
        <f ca="1">IF($E715="NEW!",Comparison!U715,"")</f>
        <v/>
      </c>
      <c r="E715" t="str">
        <f ca="1">IF(ISREF(INDIRECT(CONCATENATE($J$1,"!$A$1"))),IF(Comparison!AA715=0,"",IF(COUNTIF(INDIRECT(CONCATENATE($J$1,"!$I$2")):INDIRECT(CONCATENATE($J$1,"!$I$1001")),Comparison!AA715)=0,"NEW!","")),"CUD Name!")</f>
        <v/>
      </c>
      <c r="F715" t="str">
        <f ca="1">IF(($E715="NEW!"),IF(COUNTIF(Comparison!#REF!,Comparison!AA715)=0,"Not Found",MATCH(Comparison!AA715,Comparison!#REF!,0)+1),"")</f>
        <v/>
      </c>
      <c r="G715" t="str">
        <f t="shared" ca="1" si="11"/>
        <v/>
      </c>
    </row>
    <row r="716" spans="1:7" x14ac:dyDescent="0.25">
      <c r="A716" t="str">
        <f ca="1">IF($E716="NEW!",Comparison!S716,"")</f>
        <v/>
      </c>
      <c r="B716" t="str">
        <f ca="1">IF($E716="NEW!",Comparison!T716,"")</f>
        <v/>
      </c>
      <c r="C716" t="str">
        <f ca="1">IF($E716="NEW!",Comparison!U716,"")</f>
        <v/>
      </c>
      <c r="E716" t="str">
        <f ca="1">IF(ISREF(INDIRECT(CONCATENATE($J$1,"!$A$1"))),IF(Comparison!AA716=0,"",IF(COUNTIF(INDIRECT(CONCATENATE($J$1,"!$I$2")):INDIRECT(CONCATENATE($J$1,"!$I$1001")),Comparison!AA716)=0,"NEW!","")),"CUD Name!")</f>
        <v/>
      </c>
      <c r="F716" t="str">
        <f ca="1">IF(($E716="NEW!"),IF(COUNTIF(Comparison!#REF!,Comparison!AA716)=0,"Not Found",MATCH(Comparison!AA716,Comparison!#REF!,0)+1),"")</f>
        <v/>
      </c>
      <c r="G716" t="str">
        <f t="shared" ca="1" si="11"/>
        <v/>
      </c>
    </row>
    <row r="717" spans="1:7" x14ac:dyDescent="0.25">
      <c r="A717" t="str">
        <f ca="1">IF($E717="NEW!",Comparison!S717,"")</f>
        <v/>
      </c>
      <c r="B717" t="str">
        <f ca="1">IF($E717="NEW!",Comparison!T717,"")</f>
        <v/>
      </c>
      <c r="C717" t="str">
        <f ca="1">IF($E717="NEW!",Comparison!U717,"")</f>
        <v/>
      </c>
      <c r="E717" t="str">
        <f ca="1">IF(ISREF(INDIRECT(CONCATENATE($J$1,"!$A$1"))),IF(Comparison!AA717=0,"",IF(COUNTIF(INDIRECT(CONCATENATE($J$1,"!$I$2")):INDIRECT(CONCATENATE($J$1,"!$I$1001")),Comparison!AA717)=0,"NEW!","")),"CUD Name!")</f>
        <v/>
      </c>
      <c r="F717" t="str">
        <f ca="1">IF(($E717="NEW!"),IF(COUNTIF(Comparison!#REF!,Comparison!AA717)=0,"Not Found",MATCH(Comparison!AA717,Comparison!#REF!,0)+1),"")</f>
        <v/>
      </c>
      <c r="G717" t="str">
        <f t="shared" ca="1" si="11"/>
        <v/>
      </c>
    </row>
    <row r="718" spans="1:7" x14ac:dyDescent="0.25">
      <c r="A718" t="str">
        <f ca="1">IF($E718="NEW!",Comparison!S718,"")</f>
        <v/>
      </c>
      <c r="B718" t="str">
        <f ca="1">IF($E718="NEW!",Comparison!T718,"")</f>
        <v/>
      </c>
      <c r="C718" t="str">
        <f ca="1">IF($E718="NEW!",Comparison!U718,"")</f>
        <v/>
      </c>
      <c r="E718" t="str">
        <f ca="1">IF(ISREF(INDIRECT(CONCATENATE($J$1,"!$A$1"))),IF(Comparison!AA718=0,"",IF(COUNTIF(INDIRECT(CONCATENATE($J$1,"!$I$2")):INDIRECT(CONCATENATE($J$1,"!$I$1001")),Comparison!AA718)=0,"NEW!","")),"CUD Name!")</f>
        <v/>
      </c>
      <c r="F718" t="str">
        <f ca="1">IF(($E718="NEW!"),IF(COUNTIF(Comparison!#REF!,Comparison!AA718)=0,"Not Found",MATCH(Comparison!AA718,Comparison!#REF!,0)+1),"")</f>
        <v/>
      </c>
      <c r="G718" t="str">
        <f t="shared" ca="1" si="11"/>
        <v/>
      </c>
    </row>
    <row r="719" spans="1:7" x14ac:dyDescent="0.25">
      <c r="A719" t="str">
        <f ca="1">IF($E719="NEW!",Comparison!S719,"")</f>
        <v/>
      </c>
      <c r="B719" t="str">
        <f ca="1">IF($E719="NEW!",Comparison!T719,"")</f>
        <v/>
      </c>
      <c r="C719" t="str">
        <f ca="1">IF($E719="NEW!",Comparison!U719,"")</f>
        <v/>
      </c>
      <c r="E719" t="str">
        <f ca="1">IF(ISREF(INDIRECT(CONCATENATE($J$1,"!$A$1"))),IF(Comparison!AA719=0,"",IF(COUNTIF(INDIRECT(CONCATENATE($J$1,"!$I$2")):INDIRECT(CONCATENATE($J$1,"!$I$1001")),Comparison!AA719)=0,"NEW!","")),"CUD Name!")</f>
        <v/>
      </c>
      <c r="F719" t="str">
        <f ca="1">IF(($E719="NEW!"),IF(COUNTIF(Comparison!#REF!,Comparison!AA719)=0,"Not Found",MATCH(Comparison!AA719,Comparison!#REF!,0)+1),"")</f>
        <v/>
      </c>
      <c r="G719" t="str">
        <f t="shared" ca="1" si="11"/>
        <v/>
      </c>
    </row>
    <row r="720" spans="1:7" x14ac:dyDescent="0.25">
      <c r="A720" t="str">
        <f ca="1">IF($E720="NEW!",Comparison!S720,"")</f>
        <v/>
      </c>
      <c r="B720" t="str">
        <f ca="1">IF($E720="NEW!",Comparison!T720,"")</f>
        <v/>
      </c>
      <c r="C720" t="str">
        <f ca="1">IF($E720="NEW!",Comparison!U720,"")</f>
        <v/>
      </c>
      <c r="E720" t="str">
        <f ca="1">IF(ISREF(INDIRECT(CONCATENATE($J$1,"!$A$1"))),IF(Comparison!AA720=0,"",IF(COUNTIF(INDIRECT(CONCATENATE($J$1,"!$I$2")):INDIRECT(CONCATENATE($J$1,"!$I$1001")),Comparison!AA720)=0,"NEW!","")),"CUD Name!")</f>
        <v/>
      </c>
      <c r="F720" t="str">
        <f ca="1">IF(($E720="NEW!"),IF(COUNTIF(Comparison!#REF!,Comparison!AA720)=0,"Not Found",MATCH(Comparison!AA720,Comparison!#REF!,0)+1),"")</f>
        <v/>
      </c>
      <c r="G720" t="str">
        <f t="shared" ca="1" si="11"/>
        <v/>
      </c>
    </row>
    <row r="721" spans="1:7" x14ac:dyDescent="0.25">
      <c r="A721" t="str">
        <f ca="1">IF($E721="NEW!",Comparison!S721,"")</f>
        <v/>
      </c>
      <c r="B721" t="str">
        <f ca="1">IF($E721="NEW!",Comparison!T721,"")</f>
        <v/>
      </c>
      <c r="C721" t="str">
        <f ca="1">IF($E721="NEW!",Comparison!U721,"")</f>
        <v/>
      </c>
      <c r="E721" t="str">
        <f ca="1">IF(ISREF(INDIRECT(CONCATENATE($J$1,"!$A$1"))),IF(Comparison!AA721=0,"",IF(COUNTIF(INDIRECT(CONCATENATE($J$1,"!$I$2")):INDIRECT(CONCATENATE($J$1,"!$I$1001")),Comparison!AA721)=0,"NEW!","")),"CUD Name!")</f>
        <v/>
      </c>
      <c r="F721" t="str">
        <f ca="1">IF(($E721="NEW!"),IF(COUNTIF(Comparison!#REF!,Comparison!AA721)=0,"Not Found",MATCH(Comparison!AA721,Comparison!#REF!,0)+1),"")</f>
        <v/>
      </c>
      <c r="G721" t="str">
        <f t="shared" ca="1" si="11"/>
        <v/>
      </c>
    </row>
    <row r="722" spans="1:7" x14ac:dyDescent="0.25">
      <c r="A722" t="str">
        <f ca="1">IF($E722="NEW!",Comparison!S722,"")</f>
        <v/>
      </c>
      <c r="B722" t="str">
        <f ca="1">IF($E722="NEW!",Comparison!T722,"")</f>
        <v/>
      </c>
      <c r="C722" t="str">
        <f ca="1">IF($E722="NEW!",Comparison!U722,"")</f>
        <v/>
      </c>
      <c r="E722" t="str">
        <f ca="1">IF(ISREF(INDIRECT(CONCATENATE($J$1,"!$A$1"))),IF(Comparison!AA722=0,"",IF(COUNTIF(INDIRECT(CONCATENATE($J$1,"!$I$2")):INDIRECT(CONCATENATE($J$1,"!$I$1001")),Comparison!AA722)=0,"NEW!","")),"CUD Name!")</f>
        <v/>
      </c>
      <c r="F722" t="str">
        <f ca="1">IF(($E722="NEW!"),IF(COUNTIF(Comparison!#REF!,Comparison!AA722)=0,"Not Found",MATCH(Comparison!AA722,Comparison!#REF!,0)+1),"")</f>
        <v/>
      </c>
      <c r="G722" t="str">
        <f t="shared" ca="1" si="11"/>
        <v/>
      </c>
    </row>
    <row r="723" spans="1:7" x14ac:dyDescent="0.25">
      <c r="A723" t="str">
        <f ca="1">IF($E723="NEW!",Comparison!S723,"")</f>
        <v/>
      </c>
      <c r="B723" t="str">
        <f ca="1">IF($E723="NEW!",Comparison!T723,"")</f>
        <v/>
      </c>
      <c r="C723" t="str">
        <f ca="1">IF($E723="NEW!",Comparison!U723,"")</f>
        <v/>
      </c>
      <c r="E723" t="str">
        <f ca="1">IF(ISREF(INDIRECT(CONCATENATE($J$1,"!$A$1"))),IF(Comparison!AA723=0,"",IF(COUNTIF(INDIRECT(CONCATENATE($J$1,"!$I$2")):INDIRECT(CONCATENATE($J$1,"!$I$1001")),Comparison!AA723)=0,"NEW!","")),"CUD Name!")</f>
        <v/>
      </c>
      <c r="F723" t="str">
        <f ca="1">IF(($E723="NEW!"),IF(COUNTIF(Comparison!#REF!,Comparison!AA723)=0,"Not Found",MATCH(Comparison!AA723,Comparison!#REF!,0)+1),"")</f>
        <v/>
      </c>
      <c r="G723" t="str">
        <f t="shared" ca="1" si="11"/>
        <v/>
      </c>
    </row>
    <row r="724" spans="1:7" x14ac:dyDescent="0.25">
      <c r="A724" t="str">
        <f ca="1">IF($E724="NEW!",Comparison!S724,"")</f>
        <v/>
      </c>
      <c r="B724" t="str">
        <f ca="1">IF($E724="NEW!",Comparison!T724,"")</f>
        <v/>
      </c>
      <c r="C724" t="str">
        <f ca="1">IF($E724="NEW!",Comparison!U724,"")</f>
        <v/>
      </c>
      <c r="E724" t="str">
        <f ca="1">IF(ISREF(INDIRECT(CONCATENATE($J$1,"!$A$1"))),IF(Comparison!AA724=0,"",IF(COUNTIF(INDIRECT(CONCATENATE($J$1,"!$I$2")):INDIRECT(CONCATENATE($J$1,"!$I$1001")),Comparison!AA724)=0,"NEW!","")),"CUD Name!")</f>
        <v/>
      </c>
      <c r="F724" t="str">
        <f ca="1">IF(($E724="NEW!"),IF(COUNTIF(Comparison!#REF!,Comparison!AA724)=0,"Not Found",MATCH(Comparison!AA724,Comparison!#REF!,0)+1),"")</f>
        <v/>
      </c>
      <c r="G724" t="str">
        <f t="shared" ca="1" si="11"/>
        <v/>
      </c>
    </row>
    <row r="725" spans="1:7" x14ac:dyDescent="0.25">
      <c r="A725" t="str">
        <f ca="1">IF($E725="NEW!",Comparison!S725,"")</f>
        <v/>
      </c>
      <c r="B725" t="str">
        <f ca="1">IF($E725="NEW!",Comparison!T725,"")</f>
        <v/>
      </c>
      <c r="C725" t="str">
        <f ca="1">IF($E725="NEW!",Comparison!U725,"")</f>
        <v/>
      </c>
      <c r="E725" t="str">
        <f ca="1">IF(ISREF(INDIRECT(CONCATENATE($J$1,"!$A$1"))),IF(Comparison!AA725=0,"",IF(COUNTIF(INDIRECT(CONCATENATE($J$1,"!$I$2")):INDIRECT(CONCATENATE($J$1,"!$I$1001")),Comparison!AA725)=0,"NEW!","")),"CUD Name!")</f>
        <v/>
      </c>
      <c r="F725" t="str">
        <f ca="1">IF(($E725="NEW!"),IF(COUNTIF(Comparison!#REF!,Comparison!AA725)=0,"Not Found",MATCH(Comparison!AA725,Comparison!#REF!,0)+1),"")</f>
        <v/>
      </c>
      <c r="G725" t="str">
        <f t="shared" ca="1" si="11"/>
        <v/>
      </c>
    </row>
    <row r="726" spans="1:7" x14ac:dyDescent="0.25">
      <c r="A726" t="str">
        <f ca="1">IF($E726="NEW!",Comparison!S726,"")</f>
        <v/>
      </c>
      <c r="B726" t="str">
        <f ca="1">IF($E726="NEW!",Comparison!T726,"")</f>
        <v/>
      </c>
      <c r="C726" t="str">
        <f ca="1">IF($E726="NEW!",Comparison!U726,"")</f>
        <v/>
      </c>
      <c r="E726" t="str">
        <f ca="1">IF(ISREF(INDIRECT(CONCATENATE($J$1,"!$A$1"))),IF(Comparison!AA726=0,"",IF(COUNTIF(INDIRECT(CONCATENATE($J$1,"!$I$2")):INDIRECT(CONCATENATE($J$1,"!$I$1001")),Comparison!AA726)=0,"NEW!","")),"CUD Name!")</f>
        <v/>
      </c>
      <c r="F726" t="str">
        <f ca="1">IF(($E726="NEW!"),IF(COUNTIF(Comparison!#REF!,Comparison!AA726)=0,"Not Found",MATCH(Comparison!AA726,Comparison!#REF!,0)+1),"")</f>
        <v/>
      </c>
      <c r="G726" t="str">
        <f t="shared" ca="1" si="11"/>
        <v/>
      </c>
    </row>
    <row r="727" spans="1:7" x14ac:dyDescent="0.25">
      <c r="A727" t="str">
        <f ca="1">IF($E727="NEW!",Comparison!S727,"")</f>
        <v/>
      </c>
      <c r="B727" t="str">
        <f ca="1">IF($E727="NEW!",Comparison!T727,"")</f>
        <v/>
      </c>
      <c r="C727" t="str">
        <f ca="1">IF($E727="NEW!",Comparison!U727,"")</f>
        <v/>
      </c>
      <c r="E727" t="str">
        <f ca="1">IF(ISREF(INDIRECT(CONCATENATE($J$1,"!$A$1"))),IF(Comparison!AA727=0,"",IF(COUNTIF(INDIRECT(CONCATENATE($J$1,"!$I$2")):INDIRECT(CONCATENATE($J$1,"!$I$1001")),Comparison!AA727)=0,"NEW!","")),"CUD Name!")</f>
        <v/>
      </c>
      <c r="F727" t="str">
        <f ca="1">IF(($E727="NEW!"),IF(COUNTIF(Comparison!#REF!,Comparison!AA727)=0,"Not Found",MATCH(Comparison!AA727,Comparison!#REF!,0)+1),"")</f>
        <v/>
      </c>
      <c r="G727" t="str">
        <f t="shared" ca="1" si="11"/>
        <v/>
      </c>
    </row>
    <row r="728" spans="1:7" x14ac:dyDescent="0.25">
      <c r="A728" t="str">
        <f ca="1">IF($E728="NEW!",Comparison!S728,"")</f>
        <v/>
      </c>
      <c r="B728" t="str">
        <f ca="1">IF($E728="NEW!",Comparison!T728,"")</f>
        <v/>
      </c>
      <c r="C728" t="str">
        <f ca="1">IF($E728="NEW!",Comparison!U728,"")</f>
        <v/>
      </c>
      <c r="E728" t="str">
        <f ca="1">IF(ISREF(INDIRECT(CONCATENATE($J$1,"!$A$1"))),IF(Comparison!AA728=0,"",IF(COUNTIF(INDIRECT(CONCATENATE($J$1,"!$I$2")):INDIRECT(CONCATENATE($J$1,"!$I$1001")),Comparison!AA728)=0,"NEW!","")),"CUD Name!")</f>
        <v/>
      </c>
      <c r="F728" t="str">
        <f ca="1">IF(($E728="NEW!"),IF(COUNTIF(Comparison!#REF!,Comparison!AA728)=0,"Not Found",MATCH(Comparison!AA728,Comparison!#REF!,0)+1),"")</f>
        <v/>
      </c>
      <c r="G728" t="str">
        <f t="shared" ca="1" si="11"/>
        <v/>
      </c>
    </row>
    <row r="729" spans="1:7" x14ac:dyDescent="0.25">
      <c r="A729" t="str">
        <f ca="1">IF($E729="NEW!",Comparison!S729,"")</f>
        <v/>
      </c>
      <c r="B729" t="str">
        <f ca="1">IF($E729="NEW!",Comparison!T729,"")</f>
        <v/>
      </c>
      <c r="C729" t="str">
        <f ca="1">IF($E729="NEW!",Comparison!U729,"")</f>
        <v/>
      </c>
      <c r="E729" t="str">
        <f ca="1">IF(ISREF(INDIRECT(CONCATENATE($J$1,"!$A$1"))),IF(Comparison!AA729=0,"",IF(COUNTIF(INDIRECT(CONCATENATE($J$1,"!$I$2")):INDIRECT(CONCATENATE($J$1,"!$I$1001")),Comparison!AA729)=0,"NEW!","")),"CUD Name!")</f>
        <v/>
      </c>
      <c r="F729" t="str">
        <f ca="1">IF(($E729="NEW!"),IF(COUNTIF(Comparison!#REF!,Comparison!AA729)=0,"Not Found",MATCH(Comparison!AA729,Comparison!#REF!,0)+1),"")</f>
        <v/>
      </c>
      <c r="G729" t="str">
        <f t="shared" ca="1" si="11"/>
        <v/>
      </c>
    </row>
    <row r="730" spans="1:7" x14ac:dyDescent="0.25">
      <c r="A730" t="str">
        <f ca="1">IF($E730="NEW!",Comparison!S730,"")</f>
        <v/>
      </c>
      <c r="B730" t="str">
        <f ca="1">IF($E730="NEW!",Comparison!T730,"")</f>
        <v/>
      </c>
      <c r="C730" t="str">
        <f ca="1">IF($E730="NEW!",Comparison!U730,"")</f>
        <v/>
      </c>
      <c r="E730" t="str">
        <f ca="1">IF(ISREF(INDIRECT(CONCATENATE($J$1,"!$A$1"))),IF(Comparison!AA730=0,"",IF(COUNTIF(INDIRECT(CONCATENATE($J$1,"!$I$2")):INDIRECT(CONCATENATE($J$1,"!$I$1001")),Comparison!AA730)=0,"NEW!","")),"CUD Name!")</f>
        <v/>
      </c>
      <c r="F730" t="str">
        <f ca="1">IF(($E730="NEW!"),IF(COUNTIF(Comparison!#REF!,Comparison!AA730)=0,"Not Found",MATCH(Comparison!AA730,Comparison!#REF!,0)+1),"")</f>
        <v/>
      </c>
      <c r="G730" t="str">
        <f t="shared" ca="1" si="11"/>
        <v/>
      </c>
    </row>
    <row r="731" spans="1:7" x14ac:dyDescent="0.25">
      <c r="A731" t="str">
        <f ca="1">IF($E731="NEW!",Comparison!S731,"")</f>
        <v/>
      </c>
      <c r="B731" t="str">
        <f ca="1">IF($E731="NEW!",Comparison!T731,"")</f>
        <v/>
      </c>
      <c r="C731" t="str">
        <f ca="1">IF($E731="NEW!",Comparison!U731,"")</f>
        <v/>
      </c>
      <c r="E731" t="str">
        <f ca="1">IF(ISREF(INDIRECT(CONCATENATE($J$1,"!$A$1"))),IF(Comparison!AA731=0,"",IF(COUNTIF(INDIRECT(CONCATENATE($J$1,"!$I$2")):INDIRECT(CONCATENATE($J$1,"!$I$1001")),Comparison!AA731)=0,"NEW!","")),"CUD Name!")</f>
        <v/>
      </c>
      <c r="F731" t="str">
        <f ca="1">IF(($E731="NEW!"),IF(COUNTIF(Comparison!#REF!,Comparison!AA731)=0,"Not Found",MATCH(Comparison!AA731,Comparison!#REF!,0)+1),"")</f>
        <v/>
      </c>
      <c r="G731" t="str">
        <f t="shared" ca="1" si="11"/>
        <v/>
      </c>
    </row>
    <row r="732" spans="1:7" x14ac:dyDescent="0.25">
      <c r="A732" t="str">
        <f ca="1">IF($E732="NEW!",Comparison!S732,"")</f>
        <v/>
      </c>
      <c r="B732" t="str">
        <f ca="1">IF($E732="NEW!",Comparison!T732,"")</f>
        <v/>
      </c>
      <c r="C732" t="str">
        <f ca="1">IF($E732="NEW!",Comparison!U732,"")</f>
        <v/>
      </c>
      <c r="E732" t="str">
        <f ca="1">IF(ISREF(INDIRECT(CONCATENATE($J$1,"!$A$1"))),IF(Comparison!AA732=0,"",IF(COUNTIF(INDIRECT(CONCATENATE($J$1,"!$I$2")):INDIRECT(CONCATENATE($J$1,"!$I$1001")),Comparison!AA732)=0,"NEW!","")),"CUD Name!")</f>
        <v/>
      </c>
      <c r="F732" t="str">
        <f ca="1">IF(($E732="NEW!"),IF(COUNTIF(Comparison!#REF!,Comparison!AA732)=0,"Not Found",MATCH(Comparison!AA732,Comparison!#REF!,0)+1),"")</f>
        <v/>
      </c>
      <c r="G732" t="str">
        <f t="shared" ca="1" si="11"/>
        <v/>
      </c>
    </row>
    <row r="733" spans="1:7" x14ac:dyDescent="0.25">
      <c r="A733" t="str">
        <f ca="1">IF($E733="NEW!",Comparison!S733,"")</f>
        <v/>
      </c>
      <c r="B733" t="str">
        <f ca="1">IF($E733="NEW!",Comparison!T733,"")</f>
        <v/>
      </c>
      <c r="C733" t="str">
        <f ca="1">IF($E733="NEW!",Comparison!U733,"")</f>
        <v/>
      </c>
      <c r="E733" t="str">
        <f ca="1">IF(ISREF(INDIRECT(CONCATENATE($J$1,"!$A$1"))),IF(Comparison!AA733=0,"",IF(COUNTIF(INDIRECT(CONCATENATE($J$1,"!$I$2")):INDIRECT(CONCATENATE($J$1,"!$I$1001")),Comparison!AA733)=0,"NEW!","")),"CUD Name!")</f>
        <v/>
      </c>
      <c r="F733" t="str">
        <f ca="1">IF(($E733="NEW!"),IF(COUNTIF(Comparison!#REF!,Comparison!AA733)=0,"Not Found",MATCH(Comparison!AA733,Comparison!#REF!,0)+1),"")</f>
        <v/>
      </c>
      <c r="G733" t="str">
        <f t="shared" ca="1" si="11"/>
        <v/>
      </c>
    </row>
    <row r="734" spans="1:7" x14ac:dyDescent="0.25">
      <c r="A734" t="str">
        <f ca="1">IF($E734="NEW!",Comparison!S734,"")</f>
        <v/>
      </c>
      <c r="B734" t="str">
        <f ca="1">IF($E734="NEW!",Comparison!T734,"")</f>
        <v/>
      </c>
      <c r="C734" t="str">
        <f ca="1">IF($E734="NEW!",Comparison!U734,"")</f>
        <v/>
      </c>
      <c r="E734" t="str">
        <f ca="1">IF(ISREF(INDIRECT(CONCATENATE($J$1,"!$A$1"))),IF(Comparison!AA734=0,"",IF(COUNTIF(INDIRECT(CONCATENATE($J$1,"!$I$2")):INDIRECT(CONCATENATE($J$1,"!$I$1001")),Comparison!AA734)=0,"NEW!","")),"CUD Name!")</f>
        <v/>
      </c>
      <c r="F734" t="str">
        <f ca="1">IF(($E734="NEW!"),IF(COUNTIF(Comparison!#REF!,Comparison!AA734)=0,"Not Found",MATCH(Comparison!AA734,Comparison!#REF!,0)+1),"")</f>
        <v/>
      </c>
      <c r="G734" t="str">
        <f t="shared" ca="1" si="11"/>
        <v/>
      </c>
    </row>
    <row r="735" spans="1:7" x14ac:dyDescent="0.25">
      <c r="A735" t="str">
        <f ca="1">IF($E735="NEW!",Comparison!S735,"")</f>
        <v/>
      </c>
      <c r="B735" t="str">
        <f ca="1">IF($E735="NEW!",Comparison!T735,"")</f>
        <v/>
      </c>
      <c r="C735" t="str">
        <f ca="1">IF($E735="NEW!",Comparison!U735,"")</f>
        <v/>
      </c>
      <c r="E735" t="str">
        <f ca="1">IF(ISREF(INDIRECT(CONCATENATE($J$1,"!$A$1"))),IF(Comparison!AA735=0,"",IF(COUNTIF(INDIRECT(CONCATENATE($J$1,"!$I$2")):INDIRECT(CONCATENATE($J$1,"!$I$1001")),Comparison!AA735)=0,"NEW!","")),"CUD Name!")</f>
        <v/>
      </c>
      <c r="F735" t="str">
        <f ca="1">IF(($E735="NEW!"),IF(COUNTIF(Comparison!#REF!,Comparison!AA735)=0,"Not Found",MATCH(Comparison!AA735,Comparison!#REF!,0)+1),"")</f>
        <v/>
      </c>
      <c r="G735" t="str">
        <f t="shared" ca="1" si="11"/>
        <v/>
      </c>
    </row>
    <row r="736" spans="1:7" x14ac:dyDescent="0.25">
      <c r="A736" t="str">
        <f ca="1">IF($E736="NEW!",Comparison!S736,"")</f>
        <v/>
      </c>
      <c r="B736" t="str">
        <f ca="1">IF($E736="NEW!",Comparison!T736,"")</f>
        <v/>
      </c>
      <c r="C736" t="str">
        <f ca="1">IF($E736="NEW!",Comparison!U736,"")</f>
        <v/>
      </c>
      <c r="E736" t="str">
        <f ca="1">IF(ISREF(INDIRECT(CONCATENATE($J$1,"!$A$1"))),IF(Comparison!AA736=0,"",IF(COUNTIF(INDIRECT(CONCATENATE($J$1,"!$I$2")):INDIRECT(CONCATENATE($J$1,"!$I$1001")),Comparison!AA736)=0,"NEW!","")),"CUD Name!")</f>
        <v/>
      </c>
      <c r="F736" t="str">
        <f ca="1">IF(($E736="NEW!"),IF(COUNTIF(Comparison!#REF!,Comparison!AA736)=0,"Not Found",MATCH(Comparison!AA736,Comparison!#REF!,0)+1),"")</f>
        <v/>
      </c>
      <c r="G736" t="str">
        <f t="shared" ca="1" si="11"/>
        <v/>
      </c>
    </row>
    <row r="737" spans="1:7" x14ac:dyDescent="0.25">
      <c r="A737" t="str">
        <f ca="1">IF($E737="NEW!",Comparison!S737,"")</f>
        <v/>
      </c>
      <c r="B737" t="str">
        <f ca="1">IF($E737="NEW!",Comparison!T737,"")</f>
        <v/>
      </c>
      <c r="C737" t="str">
        <f ca="1">IF($E737="NEW!",Comparison!U737,"")</f>
        <v/>
      </c>
      <c r="E737" t="str">
        <f ca="1">IF(ISREF(INDIRECT(CONCATENATE($J$1,"!$A$1"))),IF(Comparison!AA737=0,"",IF(COUNTIF(INDIRECT(CONCATENATE($J$1,"!$I$2")):INDIRECT(CONCATENATE($J$1,"!$I$1001")),Comparison!AA737)=0,"NEW!","")),"CUD Name!")</f>
        <v/>
      </c>
      <c r="F737" t="str">
        <f ca="1">IF(($E737="NEW!"),IF(COUNTIF(Comparison!#REF!,Comparison!AA737)=0,"Not Found",MATCH(Comparison!AA737,Comparison!#REF!,0)+1),"")</f>
        <v/>
      </c>
      <c r="G737" t="str">
        <f t="shared" ca="1" si="11"/>
        <v/>
      </c>
    </row>
    <row r="738" spans="1:7" x14ac:dyDescent="0.25">
      <c r="A738" t="str">
        <f ca="1">IF($E738="NEW!",Comparison!S738,"")</f>
        <v/>
      </c>
      <c r="B738" t="str">
        <f ca="1">IF($E738="NEW!",Comparison!T738,"")</f>
        <v/>
      </c>
      <c r="C738" t="str">
        <f ca="1">IF($E738="NEW!",Comparison!U738,"")</f>
        <v/>
      </c>
      <c r="E738" t="str">
        <f ca="1">IF(ISREF(INDIRECT(CONCATENATE($J$1,"!$A$1"))),IF(Comparison!AA738=0,"",IF(COUNTIF(INDIRECT(CONCATENATE($J$1,"!$I$2")):INDIRECT(CONCATENATE($J$1,"!$I$1001")),Comparison!AA738)=0,"NEW!","")),"CUD Name!")</f>
        <v/>
      </c>
      <c r="F738" t="str">
        <f ca="1">IF(($E738="NEW!"),IF(COUNTIF(Comparison!#REF!,Comparison!AA738)=0,"Not Found",MATCH(Comparison!AA738,Comparison!#REF!,0)+1),"")</f>
        <v/>
      </c>
      <c r="G738" t="str">
        <f t="shared" ca="1" si="11"/>
        <v/>
      </c>
    </row>
    <row r="739" spans="1:7" x14ac:dyDescent="0.25">
      <c r="A739" t="str">
        <f ca="1">IF($E739="NEW!",Comparison!S739,"")</f>
        <v/>
      </c>
      <c r="B739" t="str">
        <f ca="1">IF($E739="NEW!",Comparison!T739,"")</f>
        <v/>
      </c>
      <c r="C739" t="str">
        <f ca="1">IF($E739="NEW!",Comparison!U739,"")</f>
        <v/>
      </c>
      <c r="E739" t="str">
        <f ca="1">IF(ISREF(INDIRECT(CONCATENATE($J$1,"!$A$1"))),IF(Comparison!AA739=0,"",IF(COUNTIF(INDIRECT(CONCATENATE($J$1,"!$I$2")):INDIRECT(CONCATENATE($J$1,"!$I$1001")),Comparison!AA739)=0,"NEW!","")),"CUD Name!")</f>
        <v/>
      </c>
      <c r="F739" t="str">
        <f ca="1">IF(($E739="NEW!"),IF(COUNTIF(Comparison!#REF!,Comparison!AA739)=0,"Not Found",MATCH(Comparison!AA739,Comparison!#REF!,0)+1),"")</f>
        <v/>
      </c>
      <c r="G739" t="str">
        <f t="shared" ca="1" si="11"/>
        <v/>
      </c>
    </row>
    <row r="740" spans="1:7" x14ac:dyDescent="0.25">
      <c r="A740" t="str">
        <f ca="1">IF($E740="NEW!",Comparison!S740,"")</f>
        <v/>
      </c>
      <c r="B740" t="str">
        <f ca="1">IF($E740="NEW!",Comparison!T740,"")</f>
        <v/>
      </c>
      <c r="C740" t="str">
        <f ca="1">IF($E740="NEW!",Comparison!U740,"")</f>
        <v/>
      </c>
      <c r="E740" t="str">
        <f ca="1">IF(ISREF(INDIRECT(CONCATENATE($J$1,"!$A$1"))),IF(Comparison!AA740=0,"",IF(COUNTIF(INDIRECT(CONCATENATE($J$1,"!$I$2")):INDIRECT(CONCATENATE($J$1,"!$I$1001")),Comparison!AA740)=0,"NEW!","")),"CUD Name!")</f>
        <v/>
      </c>
      <c r="F740" t="str">
        <f ca="1">IF(($E740="NEW!"),IF(COUNTIF(Comparison!#REF!,Comparison!AA740)=0,"Not Found",MATCH(Comparison!AA740,Comparison!#REF!,0)+1),"")</f>
        <v/>
      </c>
      <c r="G740" t="str">
        <f t="shared" ca="1" si="11"/>
        <v/>
      </c>
    </row>
    <row r="741" spans="1:7" x14ac:dyDescent="0.25">
      <c r="A741" t="str">
        <f ca="1">IF($E741="NEW!",Comparison!S741,"")</f>
        <v/>
      </c>
      <c r="B741" t="str">
        <f ca="1">IF($E741="NEW!",Comparison!T741,"")</f>
        <v/>
      </c>
      <c r="C741" t="str">
        <f ca="1">IF($E741="NEW!",Comparison!U741,"")</f>
        <v/>
      </c>
      <c r="E741" t="str">
        <f ca="1">IF(ISREF(INDIRECT(CONCATENATE($J$1,"!$A$1"))),IF(Comparison!AA741=0,"",IF(COUNTIF(INDIRECT(CONCATENATE($J$1,"!$I$2")):INDIRECT(CONCATENATE($J$1,"!$I$1001")),Comparison!AA741)=0,"NEW!","")),"CUD Name!")</f>
        <v/>
      </c>
      <c r="F741" t="str">
        <f ca="1">IF(($E741="NEW!"),IF(COUNTIF(Comparison!#REF!,Comparison!AA741)=0,"Not Found",MATCH(Comparison!AA741,Comparison!#REF!,0)+1),"")</f>
        <v/>
      </c>
      <c r="G741" t="str">
        <f t="shared" ca="1" si="11"/>
        <v/>
      </c>
    </row>
    <row r="742" spans="1:7" x14ac:dyDescent="0.25">
      <c r="A742" t="str">
        <f ca="1">IF($E742="NEW!",Comparison!S742,"")</f>
        <v/>
      </c>
      <c r="B742" t="str">
        <f ca="1">IF($E742="NEW!",Comparison!T742,"")</f>
        <v/>
      </c>
      <c r="C742" t="str">
        <f ca="1">IF($E742="NEW!",Comparison!U742,"")</f>
        <v/>
      </c>
      <c r="E742" t="str">
        <f ca="1">IF(ISREF(INDIRECT(CONCATENATE($J$1,"!$A$1"))),IF(Comparison!AA742=0,"",IF(COUNTIF(INDIRECT(CONCATENATE($J$1,"!$I$2")):INDIRECT(CONCATENATE($J$1,"!$I$1001")),Comparison!AA742)=0,"NEW!","")),"CUD Name!")</f>
        <v/>
      </c>
      <c r="F742" t="str">
        <f ca="1">IF(($E742="NEW!"),IF(COUNTIF(Comparison!#REF!,Comparison!AA742)=0,"Not Found",MATCH(Comparison!AA742,Comparison!#REF!,0)+1),"")</f>
        <v/>
      </c>
      <c r="G742" t="str">
        <f t="shared" ca="1" si="11"/>
        <v/>
      </c>
    </row>
    <row r="743" spans="1:7" x14ac:dyDescent="0.25">
      <c r="A743" t="str">
        <f ca="1">IF($E743="NEW!",Comparison!S743,"")</f>
        <v/>
      </c>
      <c r="B743" t="str">
        <f ca="1">IF($E743="NEW!",Comparison!T743,"")</f>
        <v/>
      </c>
      <c r="C743" t="str">
        <f ca="1">IF($E743="NEW!",Comparison!U743,"")</f>
        <v/>
      </c>
      <c r="E743" t="str">
        <f ca="1">IF(ISREF(INDIRECT(CONCATENATE($J$1,"!$A$1"))),IF(Comparison!AA743=0,"",IF(COUNTIF(INDIRECT(CONCATENATE($J$1,"!$I$2")):INDIRECT(CONCATENATE($J$1,"!$I$1001")),Comparison!AA743)=0,"NEW!","")),"CUD Name!")</f>
        <v/>
      </c>
      <c r="F743" t="str">
        <f ca="1">IF(($E743="NEW!"),IF(COUNTIF(Comparison!#REF!,Comparison!AA743)=0,"Not Found",MATCH(Comparison!AA743,Comparison!#REF!,0)+1),"")</f>
        <v/>
      </c>
      <c r="G743" t="str">
        <f t="shared" ca="1" si="11"/>
        <v/>
      </c>
    </row>
    <row r="744" spans="1:7" x14ac:dyDescent="0.25">
      <c r="A744" t="str">
        <f ca="1">IF($E744="NEW!",Comparison!S744,"")</f>
        <v/>
      </c>
      <c r="B744" t="str">
        <f ca="1">IF($E744="NEW!",Comparison!T744,"")</f>
        <v/>
      </c>
      <c r="C744" t="str">
        <f ca="1">IF($E744="NEW!",Comparison!U744,"")</f>
        <v/>
      </c>
      <c r="E744" t="str">
        <f ca="1">IF(ISREF(INDIRECT(CONCATENATE($J$1,"!$A$1"))),IF(Comparison!AA744=0,"",IF(COUNTIF(INDIRECT(CONCATENATE($J$1,"!$I$2")):INDIRECT(CONCATENATE($J$1,"!$I$1001")),Comparison!AA744)=0,"NEW!","")),"CUD Name!")</f>
        <v/>
      </c>
      <c r="F744" t="str">
        <f ca="1">IF(($E744="NEW!"),IF(COUNTIF(Comparison!#REF!,Comparison!AA744)=0,"Not Found",MATCH(Comparison!AA744,Comparison!#REF!,0)+1),"")</f>
        <v/>
      </c>
      <c r="G744" t="str">
        <f t="shared" ca="1" si="11"/>
        <v/>
      </c>
    </row>
    <row r="745" spans="1:7" x14ac:dyDescent="0.25">
      <c r="A745" t="str">
        <f ca="1">IF($E745="NEW!",Comparison!S745,"")</f>
        <v/>
      </c>
      <c r="B745" t="str">
        <f ca="1">IF($E745="NEW!",Comparison!T745,"")</f>
        <v/>
      </c>
      <c r="C745" t="str">
        <f ca="1">IF($E745="NEW!",Comparison!U745,"")</f>
        <v/>
      </c>
      <c r="E745" t="str">
        <f ca="1">IF(ISREF(INDIRECT(CONCATENATE($J$1,"!$A$1"))),IF(Comparison!AA745=0,"",IF(COUNTIF(INDIRECT(CONCATENATE($J$1,"!$I$2")):INDIRECT(CONCATENATE($J$1,"!$I$1001")),Comparison!AA745)=0,"NEW!","")),"CUD Name!")</f>
        <v/>
      </c>
      <c r="F745" t="str">
        <f ca="1">IF(($E745="NEW!"),IF(COUNTIF(Comparison!#REF!,Comparison!AA745)=0,"Not Found",MATCH(Comparison!AA745,Comparison!#REF!,0)+1),"")</f>
        <v/>
      </c>
      <c r="G745" t="str">
        <f t="shared" ca="1" si="11"/>
        <v/>
      </c>
    </row>
    <row r="746" spans="1:7" x14ac:dyDescent="0.25">
      <c r="A746" t="str">
        <f ca="1">IF($E746="NEW!",Comparison!S746,"")</f>
        <v/>
      </c>
      <c r="B746" t="str">
        <f ca="1">IF($E746="NEW!",Comparison!T746,"")</f>
        <v/>
      </c>
      <c r="C746" t="str">
        <f ca="1">IF($E746="NEW!",Comparison!U746,"")</f>
        <v/>
      </c>
      <c r="E746" t="str">
        <f ca="1">IF(ISREF(INDIRECT(CONCATENATE($J$1,"!$A$1"))),IF(Comparison!AA746=0,"",IF(COUNTIF(INDIRECT(CONCATENATE($J$1,"!$I$2")):INDIRECT(CONCATENATE($J$1,"!$I$1001")),Comparison!AA746)=0,"NEW!","")),"CUD Name!")</f>
        <v/>
      </c>
      <c r="F746" t="str">
        <f ca="1">IF(($E746="NEW!"),IF(COUNTIF(Comparison!#REF!,Comparison!AA746)=0,"Not Found",MATCH(Comparison!AA746,Comparison!#REF!,0)+1),"")</f>
        <v/>
      </c>
      <c r="G746" t="str">
        <f t="shared" ca="1" si="11"/>
        <v/>
      </c>
    </row>
    <row r="747" spans="1:7" x14ac:dyDescent="0.25">
      <c r="A747" t="str">
        <f ca="1">IF($E747="NEW!",Comparison!S747,"")</f>
        <v/>
      </c>
      <c r="B747" t="str">
        <f ca="1">IF($E747="NEW!",Comparison!T747,"")</f>
        <v/>
      </c>
      <c r="C747" t="str">
        <f ca="1">IF($E747="NEW!",Comparison!U747,"")</f>
        <v/>
      </c>
      <c r="E747" t="str">
        <f ca="1">IF(ISREF(INDIRECT(CONCATENATE($J$1,"!$A$1"))),IF(Comparison!AA747=0,"",IF(COUNTIF(INDIRECT(CONCATENATE($J$1,"!$I$2")):INDIRECT(CONCATENATE($J$1,"!$I$1001")),Comparison!AA747)=0,"NEW!","")),"CUD Name!")</f>
        <v/>
      </c>
      <c r="F747" t="str">
        <f ca="1">IF(($E747="NEW!"),IF(COUNTIF(Comparison!#REF!,Comparison!AA747)=0,"Not Found",MATCH(Comparison!AA747,Comparison!#REF!,0)+1),"")</f>
        <v/>
      </c>
      <c r="G747" t="str">
        <f t="shared" ca="1" si="11"/>
        <v/>
      </c>
    </row>
    <row r="748" spans="1:7" x14ac:dyDescent="0.25">
      <c r="A748" t="str">
        <f ca="1">IF($E748="NEW!",Comparison!S748,"")</f>
        <v/>
      </c>
      <c r="B748" t="str">
        <f ca="1">IF($E748="NEW!",Comparison!T748,"")</f>
        <v/>
      </c>
      <c r="C748" t="str">
        <f ca="1">IF($E748="NEW!",Comparison!U748,"")</f>
        <v/>
      </c>
      <c r="E748" t="str">
        <f ca="1">IF(ISREF(INDIRECT(CONCATENATE($J$1,"!$A$1"))),IF(Comparison!AA748=0,"",IF(COUNTIF(INDIRECT(CONCATENATE($J$1,"!$I$2")):INDIRECT(CONCATENATE($J$1,"!$I$1001")),Comparison!AA748)=0,"NEW!","")),"CUD Name!")</f>
        <v/>
      </c>
      <c r="F748" t="str">
        <f ca="1">IF(($E748="NEW!"),IF(COUNTIF(Comparison!#REF!,Comparison!AA748)=0,"Not Found",MATCH(Comparison!AA748,Comparison!#REF!,0)+1),"")</f>
        <v/>
      </c>
      <c r="G748" t="str">
        <f t="shared" ca="1" si="11"/>
        <v/>
      </c>
    </row>
    <row r="749" spans="1:7" x14ac:dyDescent="0.25">
      <c r="A749" t="str">
        <f ca="1">IF($E749="NEW!",Comparison!S749,"")</f>
        <v/>
      </c>
      <c r="B749" t="str">
        <f ca="1">IF($E749="NEW!",Comparison!T749,"")</f>
        <v/>
      </c>
      <c r="C749" t="str">
        <f ca="1">IF($E749="NEW!",Comparison!U749,"")</f>
        <v/>
      </c>
      <c r="E749" t="str">
        <f ca="1">IF(ISREF(INDIRECT(CONCATENATE($J$1,"!$A$1"))),IF(Comparison!AA749=0,"",IF(COUNTIF(INDIRECT(CONCATENATE($J$1,"!$I$2")):INDIRECT(CONCATENATE($J$1,"!$I$1001")),Comparison!AA749)=0,"NEW!","")),"CUD Name!")</f>
        <v/>
      </c>
      <c r="F749" t="str">
        <f ca="1">IF(($E749="NEW!"),IF(COUNTIF(Comparison!#REF!,Comparison!AA749)=0,"Not Found",MATCH(Comparison!AA749,Comparison!#REF!,0)+1),"")</f>
        <v/>
      </c>
      <c r="G749" t="str">
        <f t="shared" ca="1" si="11"/>
        <v/>
      </c>
    </row>
    <row r="750" spans="1:7" x14ac:dyDescent="0.25">
      <c r="A750" t="str">
        <f ca="1">IF($E750="NEW!",Comparison!S750,"")</f>
        <v/>
      </c>
      <c r="B750" t="str">
        <f ca="1">IF($E750="NEW!",Comparison!T750,"")</f>
        <v/>
      </c>
      <c r="C750" t="str">
        <f ca="1">IF($E750="NEW!",Comparison!U750,"")</f>
        <v/>
      </c>
      <c r="E750" t="str">
        <f ca="1">IF(ISREF(INDIRECT(CONCATENATE($J$1,"!$A$1"))),IF(Comparison!AA750=0,"",IF(COUNTIF(INDIRECT(CONCATENATE($J$1,"!$I$2")):INDIRECT(CONCATENATE($J$1,"!$I$1001")),Comparison!AA750)=0,"NEW!","")),"CUD Name!")</f>
        <v/>
      </c>
      <c r="F750" t="str">
        <f ca="1">IF(($E750="NEW!"),IF(COUNTIF(Comparison!#REF!,Comparison!AA750)=0,"Not Found",MATCH(Comparison!AA750,Comparison!#REF!,0)+1),"")</f>
        <v/>
      </c>
      <c r="G750" t="str">
        <f t="shared" ca="1" si="11"/>
        <v/>
      </c>
    </row>
    <row r="751" spans="1:7" x14ac:dyDescent="0.25">
      <c r="A751" t="str">
        <f ca="1">IF($E751="NEW!",Comparison!S751,"")</f>
        <v/>
      </c>
      <c r="B751" t="str">
        <f ca="1">IF($E751="NEW!",Comparison!T751,"")</f>
        <v/>
      </c>
      <c r="C751" t="str">
        <f ca="1">IF($E751="NEW!",Comparison!U751,"")</f>
        <v/>
      </c>
      <c r="E751" t="str">
        <f ca="1">IF(ISREF(INDIRECT(CONCATENATE($J$1,"!$A$1"))),IF(Comparison!AA751=0,"",IF(COUNTIF(INDIRECT(CONCATENATE($J$1,"!$I$2")):INDIRECT(CONCATENATE($J$1,"!$I$1001")),Comparison!AA751)=0,"NEW!","")),"CUD Name!")</f>
        <v/>
      </c>
      <c r="F751" t="str">
        <f ca="1">IF(($E751="NEW!"),IF(COUNTIF(Comparison!#REF!,Comparison!AA751)=0,"Not Found",MATCH(Comparison!AA751,Comparison!#REF!,0)+1),"")</f>
        <v/>
      </c>
      <c r="G751" t="str">
        <f t="shared" ca="1" si="11"/>
        <v/>
      </c>
    </row>
    <row r="752" spans="1:7" x14ac:dyDescent="0.25">
      <c r="A752" t="str">
        <f ca="1">IF($E752="NEW!",Comparison!S752,"")</f>
        <v/>
      </c>
      <c r="B752" t="str">
        <f ca="1">IF($E752="NEW!",Comparison!T752,"")</f>
        <v/>
      </c>
      <c r="C752" t="str">
        <f ca="1">IF($E752="NEW!",Comparison!U752,"")</f>
        <v/>
      </c>
      <c r="E752" t="str">
        <f ca="1">IF(ISREF(INDIRECT(CONCATENATE($J$1,"!$A$1"))),IF(Comparison!AA752=0,"",IF(COUNTIF(INDIRECT(CONCATENATE($J$1,"!$I$2")):INDIRECT(CONCATENATE($J$1,"!$I$1001")),Comparison!AA752)=0,"NEW!","")),"CUD Name!")</f>
        <v/>
      </c>
      <c r="F752" t="str">
        <f ca="1">IF(($E752="NEW!"),IF(COUNTIF(Comparison!#REF!,Comparison!AA752)=0,"Not Found",MATCH(Comparison!AA752,Comparison!#REF!,0)+1),"")</f>
        <v/>
      </c>
      <c r="G752" t="str">
        <f t="shared" ca="1" si="11"/>
        <v/>
      </c>
    </row>
    <row r="753" spans="1:7" x14ac:dyDescent="0.25">
      <c r="A753" t="str">
        <f ca="1">IF($E753="NEW!",Comparison!S753,"")</f>
        <v/>
      </c>
      <c r="B753" t="str">
        <f ca="1">IF($E753="NEW!",Comparison!T753,"")</f>
        <v/>
      </c>
      <c r="C753" t="str">
        <f ca="1">IF($E753="NEW!",Comparison!U753,"")</f>
        <v/>
      </c>
      <c r="E753" t="str">
        <f ca="1">IF(ISREF(INDIRECT(CONCATENATE($J$1,"!$A$1"))),IF(Comparison!AA753=0,"",IF(COUNTIF(INDIRECT(CONCATENATE($J$1,"!$I$2")):INDIRECT(CONCATENATE($J$1,"!$I$1001")),Comparison!AA753)=0,"NEW!","")),"CUD Name!")</f>
        <v/>
      </c>
      <c r="F753" t="str">
        <f ca="1">IF(($E753="NEW!"),IF(COUNTIF(Comparison!#REF!,Comparison!AA753)=0,"Not Found",MATCH(Comparison!AA753,Comparison!#REF!,0)+1),"")</f>
        <v/>
      </c>
      <c r="G753" t="str">
        <f t="shared" ca="1" si="11"/>
        <v/>
      </c>
    </row>
    <row r="754" spans="1:7" x14ac:dyDescent="0.25">
      <c r="A754" t="str">
        <f ca="1">IF($E754="NEW!",Comparison!S754,"")</f>
        <v/>
      </c>
      <c r="B754" t="str">
        <f ca="1">IF($E754="NEW!",Comparison!T754,"")</f>
        <v/>
      </c>
      <c r="C754" t="str">
        <f ca="1">IF($E754="NEW!",Comparison!U754,"")</f>
        <v/>
      </c>
      <c r="E754" t="str">
        <f ca="1">IF(ISREF(INDIRECT(CONCATENATE($J$1,"!$A$1"))),IF(Comparison!AA754=0,"",IF(COUNTIF(INDIRECT(CONCATENATE($J$1,"!$I$2")):INDIRECT(CONCATENATE($J$1,"!$I$1001")),Comparison!AA754)=0,"NEW!","")),"CUD Name!")</f>
        <v/>
      </c>
      <c r="F754" t="str">
        <f ca="1">IF(($E754="NEW!"),IF(COUNTIF(Comparison!#REF!,Comparison!AA754)=0,"Not Found",MATCH(Comparison!AA754,Comparison!#REF!,0)+1),"")</f>
        <v/>
      </c>
      <c r="G754" t="str">
        <f t="shared" ca="1" si="11"/>
        <v/>
      </c>
    </row>
    <row r="755" spans="1:7" x14ac:dyDescent="0.25">
      <c r="A755" t="str">
        <f ca="1">IF($E755="NEW!",Comparison!S755,"")</f>
        <v/>
      </c>
      <c r="B755" t="str">
        <f ca="1">IF($E755="NEW!",Comparison!T755,"")</f>
        <v/>
      </c>
      <c r="C755" t="str">
        <f ca="1">IF($E755="NEW!",Comparison!U755,"")</f>
        <v/>
      </c>
      <c r="E755" t="str">
        <f ca="1">IF(ISREF(INDIRECT(CONCATENATE($J$1,"!$A$1"))),IF(Comparison!AA755=0,"",IF(COUNTIF(INDIRECT(CONCATENATE($J$1,"!$I$2")):INDIRECT(CONCATENATE($J$1,"!$I$1001")),Comparison!AA755)=0,"NEW!","")),"CUD Name!")</f>
        <v/>
      </c>
      <c r="F755" t="str">
        <f ca="1">IF(($E755="NEW!"),IF(COUNTIF(Comparison!#REF!,Comparison!AA755)=0,"Not Found",MATCH(Comparison!AA755,Comparison!#REF!,0)+1),"")</f>
        <v/>
      </c>
      <c r="G755" t="str">
        <f t="shared" ca="1" si="11"/>
        <v/>
      </c>
    </row>
    <row r="756" spans="1:7" x14ac:dyDescent="0.25">
      <c r="A756" t="str">
        <f ca="1">IF($E756="NEW!",Comparison!S756,"")</f>
        <v/>
      </c>
      <c r="B756" t="str">
        <f ca="1">IF($E756="NEW!",Comparison!T756,"")</f>
        <v/>
      </c>
      <c r="C756" t="str">
        <f ca="1">IF($E756="NEW!",Comparison!U756,"")</f>
        <v/>
      </c>
      <c r="E756" t="str">
        <f ca="1">IF(ISREF(INDIRECT(CONCATENATE($J$1,"!$A$1"))),IF(Comparison!AA756=0,"",IF(COUNTIF(INDIRECT(CONCATENATE($J$1,"!$I$2")):INDIRECT(CONCATENATE($J$1,"!$I$1001")),Comparison!AA756)=0,"NEW!","")),"CUD Name!")</f>
        <v/>
      </c>
      <c r="F756" t="str">
        <f ca="1">IF(($E756="NEW!"),IF(COUNTIF(Comparison!#REF!,Comparison!AA756)=0,"Not Found",MATCH(Comparison!AA756,Comparison!#REF!,0)+1),"")</f>
        <v/>
      </c>
      <c r="G756" t="str">
        <f t="shared" ca="1" si="11"/>
        <v/>
      </c>
    </row>
    <row r="757" spans="1:7" x14ac:dyDescent="0.25">
      <c r="A757" t="str">
        <f ca="1">IF($E757="NEW!",Comparison!S757,"")</f>
        <v/>
      </c>
      <c r="B757" t="str">
        <f ca="1">IF($E757="NEW!",Comparison!T757,"")</f>
        <v/>
      </c>
      <c r="C757" t="str">
        <f ca="1">IF($E757="NEW!",Comparison!U757,"")</f>
        <v/>
      </c>
      <c r="E757" t="str">
        <f ca="1">IF(ISREF(INDIRECT(CONCATENATE($J$1,"!$A$1"))),IF(Comparison!AA757=0,"",IF(COUNTIF(INDIRECT(CONCATENATE($J$1,"!$I$2")):INDIRECT(CONCATENATE($J$1,"!$I$1001")),Comparison!AA757)=0,"NEW!","")),"CUD Name!")</f>
        <v/>
      </c>
      <c r="F757" t="str">
        <f ca="1">IF(($E757="NEW!"),IF(COUNTIF(Comparison!#REF!,Comparison!AA757)=0,"Not Found",MATCH(Comparison!AA757,Comparison!#REF!,0)+1),"")</f>
        <v/>
      </c>
      <c r="G757" t="str">
        <f t="shared" ca="1" si="11"/>
        <v/>
      </c>
    </row>
    <row r="758" spans="1:7" x14ac:dyDescent="0.25">
      <c r="A758" t="str">
        <f ca="1">IF($E758="NEW!",Comparison!S758,"")</f>
        <v/>
      </c>
      <c r="B758" t="str">
        <f ca="1">IF($E758="NEW!",Comparison!T758,"")</f>
        <v/>
      </c>
      <c r="C758" t="str">
        <f ca="1">IF($E758="NEW!",Comparison!U758,"")</f>
        <v/>
      </c>
      <c r="E758" t="str">
        <f ca="1">IF(ISREF(INDIRECT(CONCATENATE($J$1,"!$A$1"))),IF(Comparison!AA758=0,"",IF(COUNTIF(INDIRECT(CONCATENATE($J$1,"!$I$2")):INDIRECT(CONCATENATE($J$1,"!$I$1001")),Comparison!AA758)=0,"NEW!","")),"CUD Name!")</f>
        <v/>
      </c>
      <c r="F758" t="str">
        <f ca="1">IF(($E758="NEW!"),IF(COUNTIF(Comparison!#REF!,Comparison!AA758)=0,"Not Found",MATCH(Comparison!AA758,Comparison!#REF!,0)+1),"")</f>
        <v/>
      </c>
      <c r="G758" t="str">
        <f t="shared" ca="1" si="11"/>
        <v/>
      </c>
    </row>
    <row r="759" spans="1:7" x14ac:dyDescent="0.25">
      <c r="A759" t="str">
        <f ca="1">IF($E759="NEW!",Comparison!S759,"")</f>
        <v/>
      </c>
      <c r="B759" t="str">
        <f ca="1">IF($E759="NEW!",Comparison!T759,"")</f>
        <v/>
      </c>
      <c r="C759" t="str">
        <f ca="1">IF($E759="NEW!",Comparison!U759,"")</f>
        <v/>
      </c>
      <c r="E759" t="str">
        <f ca="1">IF(ISREF(INDIRECT(CONCATENATE($J$1,"!$A$1"))),IF(Comparison!AA759=0,"",IF(COUNTIF(INDIRECT(CONCATENATE($J$1,"!$I$2")):INDIRECT(CONCATENATE($J$1,"!$I$1001")),Comparison!AA759)=0,"NEW!","")),"CUD Name!")</f>
        <v/>
      </c>
      <c r="F759" t="str">
        <f ca="1">IF(($E759="NEW!"),IF(COUNTIF(Comparison!#REF!,Comparison!AA759)=0,"Not Found",MATCH(Comparison!AA759,Comparison!#REF!,0)+1),"")</f>
        <v/>
      </c>
      <c r="G759" t="str">
        <f t="shared" ca="1" si="11"/>
        <v/>
      </c>
    </row>
    <row r="760" spans="1:7" x14ac:dyDescent="0.25">
      <c r="A760" t="str">
        <f ca="1">IF($E760="NEW!",Comparison!S760,"")</f>
        <v/>
      </c>
      <c r="B760" t="str">
        <f ca="1">IF($E760="NEW!",Comparison!T760,"")</f>
        <v/>
      </c>
      <c r="C760" t="str">
        <f ca="1">IF($E760="NEW!",Comparison!U760,"")</f>
        <v/>
      </c>
      <c r="E760" t="str">
        <f ca="1">IF(ISREF(INDIRECT(CONCATENATE($J$1,"!$A$1"))),IF(Comparison!AA760=0,"",IF(COUNTIF(INDIRECT(CONCATENATE($J$1,"!$I$2")):INDIRECT(CONCATENATE($J$1,"!$I$1001")),Comparison!AA760)=0,"NEW!","")),"CUD Name!")</f>
        <v/>
      </c>
      <c r="F760" t="str">
        <f ca="1">IF(($E760="NEW!"),IF(COUNTIF(Comparison!#REF!,Comparison!AA760)=0,"Not Found",MATCH(Comparison!AA760,Comparison!#REF!,0)+1),"")</f>
        <v/>
      </c>
      <c r="G760" t="str">
        <f t="shared" ca="1" si="11"/>
        <v/>
      </c>
    </row>
    <row r="761" spans="1:7" x14ac:dyDescent="0.25">
      <c r="A761" t="str">
        <f ca="1">IF($E761="NEW!",Comparison!S761,"")</f>
        <v/>
      </c>
      <c r="B761" t="str">
        <f ca="1">IF($E761="NEW!",Comparison!T761,"")</f>
        <v/>
      </c>
      <c r="C761" t="str">
        <f ca="1">IF($E761="NEW!",Comparison!U761,"")</f>
        <v/>
      </c>
      <c r="E761" t="str">
        <f ca="1">IF(ISREF(INDIRECT(CONCATENATE($J$1,"!$A$1"))),IF(Comparison!AA761=0,"",IF(COUNTIF(INDIRECT(CONCATENATE($J$1,"!$I$2")):INDIRECT(CONCATENATE($J$1,"!$I$1001")),Comparison!AA761)=0,"NEW!","")),"CUD Name!")</f>
        <v/>
      </c>
      <c r="F761" t="str">
        <f ca="1">IF(($E761="NEW!"),IF(COUNTIF(Comparison!#REF!,Comparison!AA761)=0,"Not Found",MATCH(Comparison!AA761,Comparison!#REF!,0)+1),"")</f>
        <v/>
      </c>
      <c r="G761" t="str">
        <f t="shared" ca="1" si="11"/>
        <v/>
      </c>
    </row>
    <row r="762" spans="1:7" x14ac:dyDescent="0.25">
      <c r="A762" t="str">
        <f ca="1">IF($E762="NEW!",Comparison!S762,"")</f>
        <v/>
      </c>
      <c r="B762" t="str">
        <f ca="1">IF($E762="NEW!",Comparison!T762,"")</f>
        <v/>
      </c>
      <c r="C762" t="str">
        <f ca="1">IF($E762="NEW!",Comparison!U762,"")</f>
        <v/>
      </c>
      <c r="E762" t="str">
        <f ca="1">IF(ISREF(INDIRECT(CONCATENATE($J$1,"!$A$1"))),IF(Comparison!AA762=0,"",IF(COUNTIF(INDIRECT(CONCATENATE($J$1,"!$I$2")):INDIRECT(CONCATENATE($J$1,"!$I$1001")),Comparison!AA762)=0,"NEW!","")),"CUD Name!")</f>
        <v/>
      </c>
      <c r="F762" t="str">
        <f ca="1">IF(($E762="NEW!"),IF(COUNTIF(Comparison!#REF!,Comparison!AA762)=0,"Not Found",MATCH(Comparison!AA762,Comparison!#REF!,0)+1),"")</f>
        <v/>
      </c>
      <c r="G762" t="str">
        <f t="shared" ca="1" si="11"/>
        <v/>
      </c>
    </row>
    <row r="763" spans="1:7" x14ac:dyDescent="0.25">
      <c r="A763" t="str">
        <f ca="1">IF($E763="NEW!",Comparison!S763,"")</f>
        <v/>
      </c>
      <c r="B763" t="str">
        <f ca="1">IF($E763="NEW!",Comparison!T763,"")</f>
        <v/>
      </c>
      <c r="C763" t="str">
        <f ca="1">IF($E763="NEW!",Comparison!U763,"")</f>
        <v/>
      </c>
      <c r="E763" t="str">
        <f ca="1">IF(ISREF(INDIRECT(CONCATENATE($J$1,"!$A$1"))),IF(Comparison!AA763=0,"",IF(COUNTIF(INDIRECT(CONCATENATE($J$1,"!$I$2")):INDIRECT(CONCATENATE($J$1,"!$I$1001")),Comparison!AA763)=0,"NEW!","")),"CUD Name!")</f>
        <v/>
      </c>
      <c r="F763" t="str">
        <f ca="1">IF(($E763="NEW!"),IF(COUNTIF(Comparison!#REF!,Comparison!AA763)=0,"Not Found",MATCH(Comparison!AA763,Comparison!#REF!,0)+1),"")</f>
        <v/>
      </c>
      <c r="G763" t="str">
        <f t="shared" ca="1" si="11"/>
        <v/>
      </c>
    </row>
    <row r="764" spans="1:7" x14ac:dyDescent="0.25">
      <c r="A764" t="str">
        <f ca="1">IF($E764="NEW!",Comparison!S764,"")</f>
        <v/>
      </c>
      <c r="B764" t="str">
        <f ca="1">IF($E764="NEW!",Comparison!T764,"")</f>
        <v/>
      </c>
      <c r="C764" t="str">
        <f ca="1">IF($E764="NEW!",Comparison!U764,"")</f>
        <v/>
      </c>
      <c r="E764" t="str">
        <f ca="1">IF(ISREF(INDIRECT(CONCATENATE($J$1,"!$A$1"))),IF(Comparison!AA764=0,"",IF(COUNTIF(INDIRECT(CONCATENATE($J$1,"!$I$2")):INDIRECT(CONCATENATE($J$1,"!$I$1001")),Comparison!AA764)=0,"NEW!","")),"CUD Name!")</f>
        <v/>
      </c>
      <c r="F764" t="str">
        <f ca="1">IF(($E764="NEW!"),IF(COUNTIF(Comparison!#REF!,Comparison!AA764)=0,"Not Found",MATCH(Comparison!AA764,Comparison!#REF!,0)+1),"")</f>
        <v/>
      </c>
      <c r="G764" t="str">
        <f t="shared" ca="1" si="11"/>
        <v/>
      </c>
    </row>
    <row r="765" spans="1:7" x14ac:dyDescent="0.25">
      <c r="A765" t="str">
        <f ca="1">IF($E765="NEW!",Comparison!S765,"")</f>
        <v/>
      </c>
      <c r="B765" t="str">
        <f ca="1">IF($E765="NEW!",Comparison!T765,"")</f>
        <v/>
      </c>
      <c r="C765" t="str">
        <f ca="1">IF($E765="NEW!",Comparison!U765,"")</f>
        <v/>
      </c>
      <c r="E765" t="str">
        <f ca="1">IF(ISREF(INDIRECT(CONCATENATE($J$1,"!$A$1"))),IF(Comparison!AA765=0,"",IF(COUNTIF(INDIRECT(CONCATENATE($J$1,"!$I$2")):INDIRECT(CONCATENATE($J$1,"!$I$1001")),Comparison!AA765)=0,"NEW!","")),"CUD Name!")</f>
        <v/>
      </c>
      <c r="F765" t="str">
        <f ca="1">IF(($E765="NEW!"),IF(COUNTIF(Comparison!#REF!,Comparison!AA765)=0,"Not Found",MATCH(Comparison!AA765,Comparison!#REF!,0)+1),"")</f>
        <v/>
      </c>
      <c r="G765" t="str">
        <f t="shared" ca="1" si="11"/>
        <v/>
      </c>
    </row>
    <row r="766" spans="1:7" x14ac:dyDescent="0.25">
      <c r="A766" t="str">
        <f ca="1">IF($E766="NEW!",Comparison!S766,"")</f>
        <v/>
      </c>
      <c r="B766" t="str">
        <f ca="1">IF($E766="NEW!",Comparison!T766,"")</f>
        <v/>
      </c>
      <c r="C766" t="str">
        <f ca="1">IF($E766="NEW!",Comparison!U766,"")</f>
        <v/>
      </c>
      <c r="E766" t="str">
        <f ca="1">IF(ISREF(INDIRECT(CONCATENATE($J$1,"!$A$1"))),IF(Comparison!AA766=0,"",IF(COUNTIF(INDIRECT(CONCATENATE($J$1,"!$I$2")):INDIRECT(CONCATENATE($J$1,"!$I$1001")),Comparison!AA766)=0,"NEW!","")),"CUD Name!")</f>
        <v/>
      </c>
      <c r="F766" t="str">
        <f ca="1">IF(($E766="NEW!"),IF(COUNTIF(Comparison!#REF!,Comparison!AA766)=0,"Not Found",MATCH(Comparison!AA766,Comparison!#REF!,0)+1),"")</f>
        <v/>
      </c>
      <c r="G766" t="str">
        <f t="shared" ca="1" si="11"/>
        <v/>
      </c>
    </row>
    <row r="767" spans="1:7" x14ac:dyDescent="0.25">
      <c r="A767" t="str">
        <f ca="1">IF($E767="NEW!",Comparison!S767,"")</f>
        <v/>
      </c>
      <c r="B767" t="str">
        <f ca="1">IF($E767="NEW!",Comparison!T767,"")</f>
        <v/>
      </c>
      <c r="C767" t="str">
        <f ca="1">IF($E767="NEW!",Comparison!U767,"")</f>
        <v/>
      </c>
      <c r="E767" t="str">
        <f ca="1">IF(ISREF(INDIRECT(CONCATENATE($J$1,"!$A$1"))),IF(Comparison!AA767=0,"",IF(COUNTIF(INDIRECT(CONCATENATE($J$1,"!$I$2")):INDIRECT(CONCATENATE($J$1,"!$I$1001")),Comparison!AA767)=0,"NEW!","")),"CUD Name!")</f>
        <v/>
      </c>
      <c r="F767" t="str">
        <f ca="1">IF(($E767="NEW!"),IF(COUNTIF(Comparison!#REF!,Comparison!AA767)=0,"Not Found",MATCH(Comparison!AA767,Comparison!#REF!,0)+1),"")</f>
        <v/>
      </c>
      <c r="G767" t="str">
        <f t="shared" ca="1" si="11"/>
        <v/>
      </c>
    </row>
    <row r="768" spans="1:7" x14ac:dyDescent="0.25">
      <c r="A768" t="str">
        <f ca="1">IF($E768="NEW!",Comparison!S768,"")</f>
        <v/>
      </c>
      <c r="B768" t="str">
        <f ca="1">IF($E768="NEW!",Comparison!T768,"")</f>
        <v/>
      </c>
      <c r="C768" t="str">
        <f ca="1">IF($E768="NEW!",Comparison!U768,"")</f>
        <v/>
      </c>
      <c r="E768" t="str">
        <f ca="1">IF(ISREF(INDIRECT(CONCATENATE($J$1,"!$A$1"))),IF(Comparison!AA768=0,"",IF(COUNTIF(INDIRECT(CONCATENATE($J$1,"!$I$2")):INDIRECT(CONCATENATE($J$1,"!$I$1001")),Comparison!AA768)=0,"NEW!","")),"CUD Name!")</f>
        <v/>
      </c>
      <c r="F768" t="str">
        <f ca="1">IF(($E768="NEW!"),IF(COUNTIF(Comparison!#REF!,Comparison!AA768)=0,"Not Found",MATCH(Comparison!AA768,Comparison!#REF!,0)+1),"")</f>
        <v/>
      </c>
      <c r="G768" t="str">
        <f t="shared" ca="1" si="11"/>
        <v/>
      </c>
    </row>
    <row r="769" spans="1:7" x14ac:dyDescent="0.25">
      <c r="A769" t="str">
        <f ca="1">IF($E769="NEW!",Comparison!S769,"")</f>
        <v/>
      </c>
      <c r="B769" t="str">
        <f ca="1">IF($E769="NEW!",Comparison!T769,"")</f>
        <v/>
      </c>
      <c r="C769" t="str">
        <f ca="1">IF($E769="NEW!",Comparison!U769,"")</f>
        <v/>
      </c>
      <c r="E769" t="str">
        <f ca="1">IF(ISREF(INDIRECT(CONCATENATE($J$1,"!$A$1"))),IF(Comparison!AA769=0,"",IF(COUNTIF(INDIRECT(CONCATENATE($J$1,"!$I$2")):INDIRECT(CONCATENATE($J$1,"!$I$1001")),Comparison!AA769)=0,"NEW!","")),"CUD Name!")</f>
        <v/>
      </c>
      <c r="F769" t="str">
        <f ca="1">IF(($E769="NEW!"),IF(COUNTIF(Comparison!#REF!,Comparison!AA769)=0,"Not Found",MATCH(Comparison!AA769,Comparison!#REF!,0)+1),"")</f>
        <v/>
      </c>
      <c r="G769" t="str">
        <f t="shared" ca="1" si="11"/>
        <v/>
      </c>
    </row>
    <row r="770" spans="1:7" x14ac:dyDescent="0.25">
      <c r="A770" t="str">
        <f ca="1">IF($E770="NEW!",Comparison!S770,"")</f>
        <v/>
      </c>
      <c r="B770" t="str">
        <f ca="1">IF($E770="NEW!",Comparison!T770,"")</f>
        <v/>
      </c>
      <c r="C770" t="str">
        <f ca="1">IF($E770="NEW!",Comparison!U770,"")</f>
        <v/>
      </c>
      <c r="E770" t="str">
        <f ca="1">IF(ISREF(INDIRECT(CONCATENATE($J$1,"!$A$1"))),IF(Comparison!AA770=0,"",IF(COUNTIF(INDIRECT(CONCATENATE($J$1,"!$I$2")):INDIRECT(CONCATENATE($J$1,"!$I$1001")),Comparison!AA770)=0,"NEW!","")),"CUD Name!")</f>
        <v/>
      </c>
      <c r="F770" t="str">
        <f ca="1">IF(($E770="NEW!"),IF(COUNTIF(Comparison!#REF!,Comparison!AA770)=0,"Not Found",MATCH(Comparison!AA770,Comparison!#REF!,0)+1),"")</f>
        <v/>
      </c>
      <c r="G770" t="str">
        <f t="shared" ca="1" si="11"/>
        <v/>
      </c>
    </row>
    <row r="771" spans="1:7" x14ac:dyDescent="0.25">
      <c r="A771" t="str">
        <f ca="1">IF($E771="NEW!",Comparison!S771,"")</f>
        <v/>
      </c>
      <c r="B771" t="str">
        <f ca="1">IF($E771="NEW!",Comparison!T771,"")</f>
        <v/>
      </c>
      <c r="C771" t="str">
        <f ca="1">IF($E771="NEW!",Comparison!U771,"")</f>
        <v/>
      </c>
      <c r="E771" t="str">
        <f ca="1">IF(ISREF(INDIRECT(CONCATENATE($J$1,"!$A$1"))),IF(Comparison!AA771=0,"",IF(COUNTIF(INDIRECT(CONCATENATE($J$1,"!$I$2")):INDIRECT(CONCATENATE($J$1,"!$I$1001")),Comparison!AA771)=0,"NEW!","")),"CUD Name!")</f>
        <v/>
      </c>
      <c r="F771" t="str">
        <f ca="1">IF(($E771="NEW!"),IF(COUNTIF(Comparison!#REF!,Comparison!AA771)=0,"Not Found",MATCH(Comparison!AA771,Comparison!#REF!,0)+1),"")</f>
        <v/>
      </c>
      <c r="G771" t="str">
        <f t="shared" ref="G771:G834" ca="1" si="12">IF($E771&lt;&gt;"NEW!","",IF(F771="Not Found","Check AY",IF((INDIRECT(CONCATENATE("Comparison!AQ",F771))="Not Found")*(INDIRECT(CONCATENATE("Comparison!L",F771))&lt;&gt;""),"Check Override",INDIRECT(CONCATENATE("Comparison!AQ",F771)))))</f>
        <v/>
      </c>
    </row>
    <row r="772" spans="1:7" x14ac:dyDescent="0.25">
      <c r="A772" t="str">
        <f ca="1">IF($E772="NEW!",Comparison!S772,"")</f>
        <v/>
      </c>
      <c r="B772" t="str">
        <f ca="1">IF($E772="NEW!",Comparison!T772,"")</f>
        <v/>
      </c>
      <c r="C772" t="str">
        <f ca="1">IF($E772="NEW!",Comparison!U772,"")</f>
        <v/>
      </c>
      <c r="E772" t="str">
        <f ca="1">IF(ISREF(INDIRECT(CONCATENATE($J$1,"!$A$1"))),IF(Comparison!AA772=0,"",IF(COUNTIF(INDIRECT(CONCATENATE($J$1,"!$I$2")):INDIRECT(CONCATENATE($J$1,"!$I$1001")),Comparison!AA772)=0,"NEW!","")),"CUD Name!")</f>
        <v/>
      </c>
      <c r="F772" t="str">
        <f ca="1">IF(($E772="NEW!"),IF(COUNTIF(Comparison!#REF!,Comparison!AA772)=0,"Not Found",MATCH(Comparison!AA772,Comparison!#REF!,0)+1),"")</f>
        <v/>
      </c>
      <c r="G772" t="str">
        <f t="shared" ca="1" si="12"/>
        <v/>
      </c>
    </row>
    <row r="773" spans="1:7" x14ac:dyDescent="0.25">
      <c r="A773" t="str">
        <f ca="1">IF($E773="NEW!",Comparison!S773,"")</f>
        <v/>
      </c>
      <c r="B773" t="str">
        <f ca="1">IF($E773="NEW!",Comparison!T773,"")</f>
        <v/>
      </c>
      <c r="C773" t="str">
        <f ca="1">IF($E773="NEW!",Comparison!U773,"")</f>
        <v/>
      </c>
      <c r="E773" t="str">
        <f ca="1">IF(ISREF(INDIRECT(CONCATENATE($J$1,"!$A$1"))),IF(Comparison!AA773=0,"",IF(COUNTIF(INDIRECT(CONCATENATE($J$1,"!$I$2")):INDIRECT(CONCATENATE($J$1,"!$I$1001")),Comparison!AA773)=0,"NEW!","")),"CUD Name!")</f>
        <v/>
      </c>
      <c r="F773" t="str">
        <f ca="1">IF(($E773="NEW!"),IF(COUNTIF(Comparison!#REF!,Comparison!AA773)=0,"Not Found",MATCH(Comparison!AA773,Comparison!#REF!,0)+1),"")</f>
        <v/>
      </c>
      <c r="G773" t="str">
        <f t="shared" ca="1" si="12"/>
        <v/>
      </c>
    </row>
    <row r="774" spans="1:7" x14ac:dyDescent="0.25">
      <c r="A774" t="str">
        <f ca="1">IF($E774="NEW!",Comparison!S774,"")</f>
        <v/>
      </c>
      <c r="B774" t="str">
        <f ca="1">IF($E774="NEW!",Comparison!T774,"")</f>
        <v/>
      </c>
      <c r="C774" t="str">
        <f ca="1">IF($E774="NEW!",Comparison!U774,"")</f>
        <v/>
      </c>
      <c r="E774" t="str">
        <f ca="1">IF(ISREF(INDIRECT(CONCATENATE($J$1,"!$A$1"))),IF(Comparison!AA774=0,"",IF(COUNTIF(INDIRECT(CONCATENATE($J$1,"!$I$2")):INDIRECT(CONCATENATE($J$1,"!$I$1001")),Comparison!AA774)=0,"NEW!","")),"CUD Name!")</f>
        <v/>
      </c>
      <c r="F774" t="str">
        <f ca="1">IF(($E774="NEW!"),IF(COUNTIF(Comparison!#REF!,Comparison!AA774)=0,"Not Found",MATCH(Comparison!AA774,Comparison!#REF!,0)+1),"")</f>
        <v/>
      </c>
      <c r="G774" t="str">
        <f t="shared" ca="1" si="12"/>
        <v/>
      </c>
    </row>
    <row r="775" spans="1:7" x14ac:dyDescent="0.25">
      <c r="A775" t="str">
        <f ca="1">IF($E775="NEW!",Comparison!S775,"")</f>
        <v/>
      </c>
      <c r="B775" t="str">
        <f ca="1">IF($E775="NEW!",Comparison!T775,"")</f>
        <v/>
      </c>
      <c r="C775" t="str">
        <f ca="1">IF($E775="NEW!",Comparison!U775,"")</f>
        <v/>
      </c>
      <c r="E775" t="str">
        <f ca="1">IF(ISREF(INDIRECT(CONCATENATE($J$1,"!$A$1"))),IF(Comparison!AA775=0,"",IF(COUNTIF(INDIRECT(CONCATENATE($J$1,"!$I$2")):INDIRECT(CONCATENATE($J$1,"!$I$1001")),Comparison!AA775)=0,"NEW!","")),"CUD Name!")</f>
        <v/>
      </c>
      <c r="F775" t="str">
        <f ca="1">IF(($E775="NEW!"),IF(COUNTIF(Comparison!#REF!,Comparison!AA775)=0,"Not Found",MATCH(Comparison!AA775,Comparison!#REF!,0)+1),"")</f>
        <v/>
      </c>
      <c r="G775" t="str">
        <f t="shared" ca="1" si="12"/>
        <v/>
      </c>
    </row>
    <row r="776" spans="1:7" x14ac:dyDescent="0.25">
      <c r="A776" t="str">
        <f ca="1">IF($E776="NEW!",Comparison!S776,"")</f>
        <v/>
      </c>
      <c r="B776" t="str">
        <f ca="1">IF($E776="NEW!",Comparison!T776,"")</f>
        <v/>
      </c>
      <c r="C776" t="str">
        <f ca="1">IF($E776="NEW!",Comparison!U776,"")</f>
        <v/>
      </c>
      <c r="E776" t="str">
        <f ca="1">IF(ISREF(INDIRECT(CONCATENATE($J$1,"!$A$1"))),IF(Comparison!AA776=0,"",IF(COUNTIF(INDIRECT(CONCATENATE($J$1,"!$I$2")):INDIRECT(CONCATENATE($J$1,"!$I$1001")),Comparison!AA776)=0,"NEW!","")),"CUD Name!")</f>
        <v/>
      </c>
      <c r="F776" t="str">
        <f ca="1">IF(($E776="NEW!"),IF(COUNTIF(Comparison!#REF!,Comparison!AA776)=0,"Not Found",MATCH(Comparison!AA776,Comparison!#REF!,0)+1),"")</f>
        <v/>
      </c>
      <c r="G776" t="str">
        <f t="shared" ca="1" si="12"/>
        <v/>
      </c>
    </row>
    <row r="777" spans="1:7" x14ac:dyDescent="0.25">
      <c r="A777" t="str">
        <f ca="1">IF($E777="NEW!",Comparison!S777,"")</f>
        <v/>
      </c>
      <c r="B777" t="str">
        <f ca="1">IF($E777="NEW!",Comparison!T777,"")</f>
        <v/>
      </c>
      <c r="C777" t="str">
        <f ca="1">IF($E777="NEW!",Comparison!U777,"")</f>
        <v/>
      </c>
      <c r="E777" t="str">
        <f ca="1">IF(ISREF(INDIRECT(CONCATENATE($J$1,"!$A$1"))),IF(Comparison!AA777=0,"",IF(COUNTIF(INDIRECT(CONCATENATE($J$1,"!$I$2")):INDIRECT(CONCATENATE($J$1,"!$I$1001")),Comparison!AA777)=0,"NEW!","")),"CUD Name!")</f>
        <v/>
      </c>
      <c r="F777" t="str">
        <f ca="1">IF(($E777="NEW!"),IF(COUNTIF(Comparison!#REF!,Comparison!AA777)=0,"Not Found",MATCH(Comparison!AA777,Comparison!#REF!,0)+1),"")</f>
        <v/>
      </c>
      <c r="G777" t="str">
        <f t="shared" ca="1" si="12"/>
        <v/>
      </c>
    </row>
    <row r="778" spans="1:7" x14ac:dyDescent="0.25">
      <c r="A778" t="str">
        <f ca="1">IF($E778="NEW!",Comparison!S778,"")</f>
        <v/>
      </c>
      <c r="B778" t="str">
        <f ca="1">IF($E778="NEW!",Comparison!T778,"")</f>
        <v/>
      </c>
      <c r="C778" t="str">
        <f ca="1">IF($E778="NEW!",Comparison!U778,"")</f>
        <v/>
      </c>
      <c r="E778" t="str">
        <f ca="1">IF(ISREF(INDIRECT(CONCATENATE($J$1,"!$A$1"))),IF(Comparison!AA778=0,"",IF(COUNTIF(INDIRECT(CONCATENATE($J$1,"!$I$2")):INDIRECT(CONCATENATE($J$1,"!$I$1001")),Comparison!AA778)=0,"NEW!","")),"CUD Name!")</f>
        <v/>
      </c>
      <c r="F778" t="str">
        <f ca="1">IF(($E778="NEW!"),IF(COUNTIF(Comparison!#REF!,Comparison!AA778)=0,"Not Found",MATCH(Comparison!AA778,Comparison!#REF!,0)+1),"")</f>
        <v/>
      </c>
      <c r="G778" t="str">
        <f t="shared" ca="1" si="12"/>
        <v/>
      </c>
    </row>
    <row r="779" spans="1:7" x14ac:dyDescent="0.25">
      <c r="A779" t="str">
        <f ca="1">IF($E779="NEW!",Comparison!S779,"")</f>
        <v/>
      </c>
      <c r="B779" t="str">
        <f ca="1">IF($E779="NEW!",Comparison!T779,"")</f>
        <v/>
      </c>
      <c r="C779" t="str">
        <f ca="1">IF($E779="NEW!",Comparison!U779,"")</f>
        <v/>
      </c>
      <c r="E779" t="str">
        <f ca="1">IF(ISREF(INDIRECT(CONCATENATE($J$1,"!$A$1"))),IF(Comparison!AA779=0,"",IF(COUNTIF(INDIRECT(CONCATENATE($J$1,"!$I$2")):INDIRECT(CONCATENATE($J$1,"!$I$1001")),Comparison!AA779)=0,"NEW!","")),"CUD Name!")</f>
        <v/>
      </c>
      <c r="F779" t="str">
        <f ca="1">IF(($E779="NEW!"),IF(COUNTIF(Comparison!#REF!,Comparison!AA779)=0,"Not Found",MATCH(Comparison!AA779,Comparison!#REF!,0)+1),"")</f>
        <v/>
      </c>
      <c r="G779" t="str">
        <f t="shared" ca="1" si="12"/>
        <v/>
      </c>
    </row>
    <row r="780" spans="1:7" x14ac:dyDescent="0.25">
      <c r="A780" t="str">
        <f ca="1">IF($E780="NEW!",Comparison!S780,"")</f>
        <v/>
      </c>
      <c r="B780" t="str">
        <f ca="1">IF($E780="NEW!",Comparison!T780,"")</f>
        <v/>
      </c>
      <c r="C780" t="str">
        <f ca="1">IF($E780="NEW!",Comparison!U780,"")</f>
        <v/>
      </c>
      <c r="E780" t="str">
        <f ca="1">IF(ISREF(INDIRECT(CONCATENATE($J$1,"!$A$1"))),IF(Comparison!AA780=0,"",IF(COUNTIF(INDIRECT(CONCATENATE($J$1,"!$I$2")):INDIRECT(CONCATENATE($J$1,"!$I$1001")),Comparison!AA780)=0,"NEW!","")),"CUD Name!")</f>
        <v/>
      </c>
      <c r="F780" t="str">
        <f ca="1">IF(($E780="NEW!"),IF(COUNTIF(Comparison!#REF!,Comparison!AA780)=0,"Not Found",MATCH(Comparison!AA780,Comparison!#REF!,0)+1),"")</f>
        <v/>
      </c>
      <c r="G780" t="str">
        <f t="shared" ca="1" si="12"/>
        <v/>
      </c>
    </row>
    <row r="781" spans="1:7" x14ac:dyDescent="0.25">
      <c r="A781" t="str">
        <f ca="1">IF($E781="NEW!",Comparison!S781,"")</f>
        <v/>
      </c>
      <c r="B781" t="str">
        <f ca="1">IF($E781="NEW!",Comparison!T781,"")</f>
        <v/>
      </c>
      <c r="C781" t="str">
        <f ca="1">IF($E781="NEW!",Comparison!U781,"")</f>
        <v/>
      </c>
      <c r="E781" t="str">
        <f ca="1">IF(ISREF(INDIRECT(CONCATENATE($J$1,"!$A$1"))),IF(Comparison!AA781=0,"",IF(COUNTIF(INDIRECT(CONCATENATE($J$1,"!$I$2")):INDIRECT(CONCATENATE($J$1,"!$I$1001")),Comparison!AA781)=0,"NEW!","")),"CUD Name!")</f>
        <v/>
      </c>
      <c r="F781" t="str">
        <f ca="1">IF(($E781="NEW!"),IF(COUNTIF(Comparison!#REF!,Comparison!AA781)=0,"Not Found",MATCH(Comparison!AA781,Comparison!#REF!,0)+1),"")</f>
        <v/>
      </c>
      <c r="G781" t="str">
        <f t="shared" ca="1" si="12"/>
        <v/>
      </c>
    </row>
    <row r="782" spans="1:7" x14ac:dyDescent="0.25">
      <c r="A782" t="str">
        <f ca="1">IF($E782="NEW!",Comparison!S782,"")</f>
        <v/>
      </c>
      <c r="B782" t="str">
        <f ca="1">IF($E782="NEW!",Comparison!T782,"")</f>
        <v/>
      </c>
      <c r="C782" t="str">
        <f ca="1">IF($E782="NEW!",Comparison!U782,"")</f>
        <v/>
      </c>
      <c r="E782" t="str">
        <f ca="1">IF(ISREF(INDIRECT(CONCATENATE($J$1,"!$A$1"))),IF(Comparison!AA782=0,"",IF(COUNTIF(INDIRECT(CONCATENATE($J$1,"!$I$2")):INDIRECT(CONCATENATE($J$1,"!$I$1001")),Comparison!AA782)=0,"NEW!","")),"CUD Name!")</f>
        <v/>
      </c>
      <c r="F782" t="str">
        <f ca="1">IF(($E782="NEW!"),IF(COUNTIF(Comparison!#REF!,Comparison!AA782)=0,"Not Found",MATCH(Comparison!AA782,Comparison!#REF!,0)+1),"")</f>
        <v/>
      </c>
      <c r="G782" t="str">
        <f t="shared" ca="1" si="12"/>
        <v/>
      </c>
    </row>
    <row r="783" spans="1:7" x14ac:dyDescent="0.25">
      <c r="A783" t="str">
        <f ca="1">IF($E783="NEW!",Comparison!S783,"")</f>
        <v/>
      </c>
      <c r="B783" t="str">
        <f ca="1">IF($E783="NEW!",Comparison!T783,"")</f>
        <v/>
      </c>
      <c r="C783" t="str">
        <f ca="1">IF($E783="NEW!",Comparison!U783,"")</f>
        <v/>
      </c>
      <c r="E783" t="str">
        <f ca="1">IF(ISREF(INDIRECT(CONCATENATE($J$1,"!$A$1"))),IF(Comparison!AA783=0,"",IF(COUNTIF(INDIRECT(CONCATENATE($J$1,"!$I$2")):INDIRECT(CONCATENATE($J$1,"!$I$1001")),Comparison!AA783)=0,"NEW!","")),"CUD Name!")</f>
        <v/>
      </c>
      <c r="F783" t="str">
        <f ca="1">IF(($E783="NEW!"),IF(COUNTIF(Comparison!#REF!,Comparison!AA783)=0,"Not Found",MATCH(Comparison!AA783,Comparison!#REF!,0)+1),"")</f>
        <v/>
      </c>
      <c r="G783" t="str">
        <f t="shared" ca="1" si="12"/>
        <v/>
      </c>
    </row>
    <row r="784" spans="1:7" x14ac:dyDescent="0.25">
      <c r="A784" t="str">
        <f ca="1">IF($E784="NEW!",Comparison!S784,"")</f>
        <v/>
      </c>
      <c r="B784" t="str">
        <f ca="1">IF($E784="NEW!",Comparison!T784,"")</f>
        <v/>
      </c>
      <c r="C784" t="str">
        <f ca="1">IF($E784="NEW!",Comparison!U784,"")</f>
        <v/>
      </c>
      <c r="E784" t="str">
        <f ca="1">IF(ISREF(INDIRECT(CONCATENATE($J$1,"!$A$1"))),IF(Comparison!AA784=0,"",IF(COUNTIF(INDIRECT(CONCATENATE($J$1,"!$I$2")):INDIRECT(CONCATENATE($J$1,"!$I$1001")),Comparison!AA784)=0,"NEW!","")),"CUD Name!")</f>
        <v/>
      </c>
      <c r="F784" t="str">
        <f ca="1">IF(($E784="NEW!"),IF(COUNTIF(Comparison!#REF!,Comparison!AA784)=0,"Not Found",MATCH(Comparison!AA784,Comparison!#REF!,0)+1),"")</f>
        <v/>
      </c>
      <c r="G784" t="str">
        <f t="shared" ca="1" si="12"/>
        <v/>
      </c>
    </row>
    <row r="785" spans="1:7" x14ac:dyDescent="0.25">
      <c r="A785" t="str">
        <f ca="1">IF($E785="NEW!",Comparison!S785,"")</f>
        <v/>
      </c>
      <c r="B785" t="str">
        <f ca="1">IF($E785="NEW!",Comparison!T785,"")</f>
        <v/>
      </c>
      <c r="C785" t="str">
        <f ca="1">IF($E785="NEW!",Comparison!U785,"")</f>
        <v/>
      </c>
      <c r="E785" t="str">
        <f ca="1">IF(ISREF(INDIRECT(CONCATENATE($J$1,"!$A$1"))),IF(Comparison!AA785=0,"",IF(COUNTIF(INDIRECT(CONCATENATE($J$1,"!$I$2")):INDIRECT(CONCATENATE($J$1,"!$I$1001")),Comparison!AA785)=0,"NEW!","")),"CUD Name!")</f>
        <v/>
      </c>
      <c r="F785" t="str">
        <f ca="1">IF(($E785="NEW!"),IF(COUNTIF(Comparison!#REF!,Comparison!AA785)=0,"Not Found",MATCH(Comparison!AA785,Comparison!#REF!,0)+1),"")</f>
        <v/>
      </c>
      <c r="G785" t="str">
        <f t="shared" ca="1" si="12"/>
        <v/>
      </c>
    </row>
    <row r="786" spans="1:7" x14ac:dyDescent="0.25">
      <c r="A786" t="str">
        <f ca="1">IF($E786="NEW!",Comparison!S786,"")</f>
        <v/>
      </c>
      <c r="B786" t="str">
        <f ca="1">IF($E786="NEW!",Comparison!T786,"")</f>
        <v/>
      </c>
      <c r="C786" t="str">
        <f ca="1">IF($E786="NEW!",Comparison!U786,"")</f>
        <v/>
      </c>
      <c r="E786" t="str">
        <f ca="1">IF(ISREF(INDIRECT(CONCATENATE($J$1,"!$A$1"))),IF(Comparison!AA786=0,"",IF(COUNTIF(INDIRECT(CONCATENATE($J$1,"!$I$2")):INDIRECT(CONCATENATE($J$1,"!$I$1001")),Comparison!AA786)=0,"NEW!","")),"CUD Name!")</f>
        <v/>
      </c>
      <c r="F786" t="str">
        <f ca="1">IF(($E786="NEW!"),IF(COUNTIF(Comparison!#REF!,Comparison!AA786)=0,"Not Found",MATCH(Comparison!AA786,Comparison!#REF!,0)+1),"")</f>
        <v/>
      </c>
      <c r="G786" t="str">
        <f t="shared" ca="1" si="12"/>
        <v/>
      </c>
    </row>
    <row r="787" spans="1:7" x14ac:dyDescent="0.25">
      <c r="A787" t="str">
        <f ca="1">IF($E787="NEW!",Comparison!S787,"")</f>
        <v/>
      </c>
      <c r="B787" t="str">
        <f ca="1">IF($E787="NEW!",Comparison!T787,"")</f>
        <v/>
      </c>
      <c r="C787" t="str">
        <f ca="1">IF($E787="NEW!",Comparison!U787,"")</f>
        <v/>
      </c>
      <c r="E787" t="str">
        <f ca="1">IF(ISREF(INDIRECT(CONCATENATE($J$1,"!$A$1"))),IF(Comparison!AA787=0,"",IF(COUNTIF(INDIRECT(CONCATENATE($J$1,"!$I$2")):INDIRECT(CONCATENATE($J$1,"!$I$1001")),Comparison!AA787)=0,"NEW!","")),"CUD Name!")</f>
        <v/>
      </c>
      <c r="F787" t="str">
        <f ca="1">IF(($E787="NEW!"),IF(COUNTIF(Comparison!#REF!,Comparison!AA787)=0,"Not Found",MATCH(Comparison!AA787,Comparison!#REF!,0)+1),"")</f>
        <v/>
      </c>
      <c r="G787" t="str">
        <f t="shared" ca="1" si="12"/>
        <v/>
      </c>
    </row>
    <row r="788" spans="1:7" x14ac:dyDescent="0.25">
      <c r="A788" t="str">
        <f ca="1">IF($E788="NEW!",Comparison!S788,"")</f>
        <v/>
      </c>
      <c r="B788" t="str">
        <f ca="1">IF($E788="NEW!",Comparison!T788,"")</f>
        <v/>
      </c>
      <c r="C788" t="str">
        <f ca="1">IF($E788="NEW!",Comparison!U788,"")</f>
        <v/>
      </c>
      <c r="E788" t="str">
        <f ca="1">IF(ISREF(INDIRECT(CONCATENATE($J$1,"!$A$1"))),IF(Comparison!AA788=0,"",IF(COUNTIF(INDIRECT(CONCATENATE($J$1,"!$I$2")):INDIRECT(CONCATENATE($J$1,"!$I$1001")),Comparison!AA788)=0,"NEW!","")),"CUD Name!")</f>
        <v/>
      </c>
      <c r="F788" t="str">
        <f ca="1">IF(($E788="NEW!"),IF(COUNTIF(Comparison!#REF!,Comparison!AA788)=0,"Not Found",MATCH(Comparison!AA788,Comparison!#REF!,0)+1),"")</f>
        <v/>
      </c>
      <c r="G788" t="str">
        <f t="shared" ca="1" si="12"/>
        <v/>
      </c>
    </row>
    <row r="789" spans="1:7" x14ac:dyDescent="0.25">
      <c r="A789" t="str">
        <f ca="1">IF($E789="NEW!",Comparison!S789,"")</f>
        <v/>
      </c>
      <c r="B789" t="str">
        <f ca="1">IF($E789="NEW!",Comparison!T789,"")</f>
        <v/>
      </c>
      <c r="C789" t="str">
        <f ca="1">IF($E789="NEW!",Comparison!U789,"")</f>
        <v/>
      </c>
      <c r="E789" t="str">
        <f ca="1">IF(ISREF(INDIRECT(CONCATENATE($J$1,"!$A$1"))),IF(Comparison!AA789=0,"",IF(COUNTIF(INDIRECT(CONCATENATE($J$1,"!$I$2")):INDIRECT(CONCATENATE($J$1,"!$I$1001")),Comparison!AA789)=0,"NEW!","")),"CUD Name!")</f>
        <v/>
      </c>
      <c r="F789" t="str">
        <f ca="1">IF(($E789="NEW!"),IF(COUNTIF(Comparison!#REF!,Comparison!AA789)=0,"Not Found",MATCH(Comparison!AA789,Comparison!#REF!,0)+1),"")</f>
        <v/>
      </c>
      <c r="G789" t="str">
        <f t="shared" ca="1" si="12"/>
        <v/>
      </c>
    </row>
    <row r="790" spans="1:7" x14ac:dyDescent="0.25">
      <c r="A790" t="str">
        <f ca="1">IF($E790="NEW!",Comparison!S790,"")</f>
        <v/>
      </c>
      <c r="B790" t="str">
        <f ca="1">IF($E790="NEW!",Comparison!T790,"")</f>
        <v/>
      </c>
      <c r="C790" t="str">
        <f ca="1">IF($E790="NEW!",Comparison!U790,"")</f>
        <v/>
      </c>
      <c r="E790" t="str">
        <f ca="1">IF(ISREF(INDIRECT(CONCATENATE($J$1,"!$A$1"))),IF(Comparison!AA790=0,"",IF(COUNTIF(INDIRECT(CONCATENATE($J$1,"!$I$2")):INDIRECT(CONCATENATE($J$1,"!$I$1001")),Comparison!AA790)=0,"NEW!","")),"CUD Name!")</f>
        <v/>
      </c>
      <c r="F790" t="str">
        <f ca="1">IF(($E790="NEW!"),IF(COUNTIF(Comparison!#REF!,Comparison!AA790)=0,"Not Found",MATCH(Comparison!AA790,Comparison!#REF!,0)+1),"")</f>
        <v/>
      </c>
      <c r="G790" t="str">
        <f t="shared" ca="1" si="12"/>
        <v/>
      </c>
    </row>
    <row r="791" spans="1:7" x14ac:dyDescent="0.25">
      <c r="A791" t="str">
        <f ca="1">IF($E791="NEW!",Comparison!S791,"")</f>
        <v/>
      </c>
      <c r="B791" t="str">
        <f ca="1">IF($E791="NEW!",Comparison!T791,"")</f>
        <v/>
      </c>
      <c r="C791" t="str">
        <f ca="1">IF($E791="NEW!",Comparison!U791,"")</f>
        <v/>
      </c>
      <c r="E791" t="str">
        <f ca="1">IF(ISREF(INDIRECT(CONCATENATE($J$1,"!$A$1"))),IF(Comparison!AA791=0,"",IF(COUNTIF(INDIRECT(CONCATENATE($J$1,"!$I$2")):INDIRECT(CONCATENATE($J$1,"!$I$1001")),Comparison!AA791)=0,"NEW!","")),"CUD Name!")</f>
        <v/>
      </c>
      <c r="F791" t="str">
        <f ca="1">IF(($E791="NEW!"),IF(COUNTIF(Comparison!#REF!,Comparison!AA791)=0,"Not Found",MATCH(Comparison!AA791,Comparison!#REF!,0)+1),"")</f>
        <v/>
      </c>
      <c r="G791" t="str">
        <f t="shared" ca="1" si="12"/>
        <v/>
      </c>
    </row>
    <row r="792" spans="1:7" x14ac:dyDescent="0.25">
      <c r="A792" t="str">
        <f ca="1">IF($E792="NEW!",Comparison!S792,"")</f>
        <v/>
      </c>
      <c r="B792" t="str">
        <f ca="1">IF($E792="NEW!",Comparison!T792,"")</f>
        <v/>
      </c>
      <c r="C792" t="str">
        <f ca="1">IF($E792="NEW!",Comparison!U792,"")</f>
        <v/>
      </c>
      <c r="E792" t="str">
        <f ca="1">IF(ISREF(INDIRECT(CONCATENATE($J$1,"!$A$1"))),IF(Comparison!AA792=0,"",IF(COUNTIF(INDIRECT(CONCATENATE($J$1,"!$I$2")):INDIRECT(CONCATENATE($J$1,"!$I$1001")),Comparison!AA792)=0,"NEW!","")),"CUD Name!")</f>
        <v/>
      </c>
      <c r="F792" t="str">
        <f ca="1">IF(($E792="NEW!"),IF(COUNTIF(Comparison!#REF!,Comparison!AA792)=0,"Not Found",MATCH(Comparison!AA792,Comparison!#REF!,0)+1),"")</f>
        <v/>
      </c>
      <c r="G792" t="str">
        <f t="shared" ca="1" si="12"/>
        <v/>
      </c>
    </row>
    <row r="793" spans="1:7" x14ac:dyDescent="0.25">
      <c r="A793" t="str">
        <f ca="1">IF($E793="NEW!",Comparison!S793,"")</f>
        <v/>
      </c>
      <c r="B793" t="str">
        <f ca="1">IF($E793="NEW!",Comparison!T793,"")</f>
        <v/>
      </c>
      <c r="C793" t="str">
        <f ca="1">IF($E793="NEW!",Comparison!U793,"")</f>
        <v/>
      </c>
      <c r="E793" t="str">
        <f ca="1">IF(ISREF(INDIRECT(CONCATENATE($J$1,"!$A$1"))),IF(Comparison!AA793=0,"",IF(COUNTIF(INDIRECT(CONCATENATE($J$1,"!$I$2")):INDIRECT(CONCATENATE($J$1,"!$I$1001")),Comparison!AA793)=0,"NEW!","")),"CUD Name!")</f>
        <v/>
      </c>
      <c r="F793" t="str">
        <f ca="1">IF(($E793="NEW!"),IF(COUNTIF(Comparison!#REF!,Comparison!AA793)=0,"Not Found",MATCH(Comparison!AA793,Comparison!#REF!,0)+1),"")</f>
        <v/>
      </c>
      <c r="G793" t="str">
        <f t="shared" ca="1" si="12"/>
        <v/>
      </c>
    </row>
    <row r="794" spans="1:7" x14ac:dyDescent="0.25">
      <c r="A794" t="str">
        <f ca="1">IF($E794="NEW!",Comparison!S794,"")</f>
        <v/>
      </c>
      <c r="B794" t="str">
        <f ca="1">IF($E794="NEW!",Comparison!T794,"")</f>
        <v/>
      </c>
      <c r="C794" t="str">
        <f ca="1">IF($E794="NEW!",Comparison!U794,"")</f>
        <v/>
      </c>
      <c r="E794" t="str">
        <f ca="1">IF(ISREF(INDIRECT(CONCATENATE($J$1,"!$A$1"))),IF(Comparison!AA794=0,"",IF(COUNTIF(INDIRECT(CONCATENATE($J$1,"!$I$2")):INDIRECT(CONCATENATE($J$1,"!$I$1001")),Comparison!AA794)=0,"NEW!","")),"CUD Name!")</f>
        <v/>
      </c>
      <c r="F794" t="str">
        <f ca="1">IF(($E794="NEW!"),IF(COUNTIF(Comparison!#REF!,Comparison!AA794)=0,"Not Found",MATCH(Comparison!AA794,Comparison!#REF!,0)+1),"")</f>
        <v/>
      </c>
      <c r="G794" t="str">
        <f t="shared" ca="1" si="12"/>
        <v/>
      </c>
    </row>
    <row r="795" spans="1:7" x14ac:dyDescent="0.25">
      <c r="A795" t="str">
        <f ca="1">IF($E795="NEW!",Comparison!S795,"")</f>
        <v/>
      </c>
      <c r="B795" t="str">
        <f ca="1">IF($E795="NEW!",Comparison!T795,"")</f>
        <v/>
      </c>
      <c r="C795" t="str">
        <f ca="1">IF($E795="NEW!",Comparison!U795,"")</f>
        <v/>
      </c>
      <c r="E795" t="str">
        <f ca="1">IF(ISREF(INDIRECT(CONCATENATE($J$1,"!$A$1"))),IF(Comparison!AA795=0,"",IF(COUNTIF(INDIRECT(CONCATENATE($J$1,"!$I$2")):INDIRECT(CONCATENATE($J$1,"!$I$1001")),Comparison!AA795)=0,"NEW!","")),"CUD Name!")</f>
        <v/>
      </c>
      <c r="F795" t="str">
        <f ca="1">IF(($E795="NEW!"),IF(COUNTIF(Comparison!#REF!,Comparison!AA795)=0,"Not Found",MATCH(Comparison!AA795,Comparison!#REF!,0)+1),"")</f>
        <v/>
      </c>
      <c r="G795" t="str">
        <f t="shared" ca="1" si="12"/>
        <v/>
      </c>
    </row>
    <row r="796" spans="1:7" x14ac:dyDescent="0.25">
      <c r="A796" t="str">
        <f ca="1">IF($E796="NEW!",Comparison!S796,"")</f>
        <v/>
      </c>
      <c r="B796" t="str">
        <f ca="1">IF($E796="NEW!",Comparison!T796,"")</f>
        <v/>
      </c>
      <c r="C796" t="str">
        <f ca="1">IF($E796="NEW!",Comparison!U796,"")</f>
        <v/>
      </c>
      <c r="E796" t="str">
        <f ca="1">IF(ISREF(INDIRECT(CONCATENATE($J$1,"!$A$1"))),IF(Comparison!AA796=0,"",IF(COUNTIF(INDIRECT(CONCATENATE($J$1,"!$I$2")):INDIRECT(CONCATENATE($J$1,"!$I$1001")),Comparison!AA796)=0,"NEW!","")),"CUD Name!")</f>
        <v/>
      </c>
      <c r="F796" t="str">
        <f ca="1">IF(($E796="NEW!"),IF(COUNTIF(Comparison!#REF!,Comparison!AA796)=0,"Not Found",MATCH(Comparison!AA796,Comparison!#REF!,0)+1),"")</f>
        <v/>
      </c>
      <c r="G796" t="str">
        <f t="shared" ca="1" si="12"/>
        <v/>
      </c>
    </row>
    <row r="797" spans="1:7" x14ac:dyDescent="0.25">
      <c r="A797" t="str">
        <f ca="1">IF($E797="NEW!",Comparison!S797,"")</f>
        <v/>
      </c>
      <c r="B797" t="str">
        <f ca="1">IF($E797="NEW!",Comparison!T797,"")</f>
        <v/>
      </c>
      <c r="C797" t="str">
        <f ca="1">IF($E797="NEW!",Comparison!U797,"")</f>
        <v/>
      </c>
      <c r="E797" t="str">
        <f ca="1">IF(ISREF(INDIRECT(CONCATENATE($J$1,"!$A$1"))),IF(Comparison!AA797=0,"",IF(COUNTIF(INDIRECT(CONCATENATE($J$1,"!$I$2")):INDIRECT(CONCATENATE($J$1,"!$I$1001")),Comparison!AA797)=0,"NEW!","")),"CUD Name!")</f>
        <v/>
      </c>
      <c r="F797" t="str">
        <f ca="1">IF(($E797="NEW!"),IF(COUNTIF(Comparison!#REF!,Comparison!AA797)=0,"Not Found",MATCH(Comparison!AA797,Comparison!#REF!,0)+1),"")</f>
        <v/>
      </c>
      <c r="G797" t="str">
        <f t="shared" ca="1" si="12"/>
        <v/>
      </c>
    </row>
    <row r="798" spans="1:7" x14ac:dyDescent="0.25">
      <c r="A798" t="str">
        <f ca="1">IF($E798="NEW!",Comparison!S798,"")</f>
        <v/>
      </c>
      <c r="B798" t="str">
        <f ca="1">IF($E798="NEW!",Comparison!T798,"")</f>
        <v/>
      </c>
      <c r="C798" t="str">
        <f ca="1">IF($E798="NEW!",Comparison!U798,"")</f>
        <v/>
      </c>
      <c r="E798" t="str">
        <f ca="1">IF(ISREF(INDIRECT(CONCATENATE($J$1,"!$A$1"))),IF(Comparison!AA798=0,"",IF(COUNTIF(INDIRECT(CONCATENATE($J$1,"!$I$2")):INDIRECT(CONCATENATE($J$1,"!$I$1001")),Comparison!AA798)=0,"NEW!","")),"CUD Name!")</f>
        <v/>
      </c>
      <c r="F798" t="str">
        <f ca="1">IF(($E798="NEW!"),IF(COUNTIF(Comparison!#REF!,Comparison!AA798)=0,"Not Found",MATCH(Comparison!AA798,Comparison!#REF!,0)+1),"")</f>
        <v/>
      </c>
      <c r="G798" t="str">
        <f t="shared" ca="1" si="12"/>
        <v/>
      </c>
    </row>
    <row r="799" spans="1:7" x14ac:dyDescent="0.25">
      <c r="A799" t="str">
        <f ca="1">IF($E799="NEW!",Comparison!S799,"")</f>
        <v/>
      </c>
      <c r="B799" t="str">
        <f ca="1">IF($E799="NEW!",Comparison!T799,"")</f>
        <v/>
      </c>
      <c r="C799" t="str">
        <f ca="1">IF($E799="NEW!",Comparison!U799,"")</f>
        <v/>
      </c>
      <c r="E799" t="str">
        <f ca="1">IF(ISREF(INDIRECT(CONCATENATE($J$1,"!$A$1"))),IF(Comparison!AA799=0,"",IF(COUNTIF(INDIRECT(CONCATENATE($J$1,"!$I$2")):INDIRECT(CONCATENATE($J$1,"!$I$1001")),Comparison!AA799)=0,"NEW!","")),"CUD Name!")</f>
        <v/>
      </c>
      <c r="F799" t="str">
        <f ca="1">IF(($E799="NEW!"),IF(COUNTIF(Comparison!#REF!,Comparison!AA799)=0,"Not Found",MATCH(Comparison!AA799,Comparison!#REF!,0)+1),"")</f>
        <v/>
      </c>
      <c r="G799" t="str">
        <f t="shared" ca="1" si="12"/>
        <v/>
      </c>
    </row>
    <row r="800" spans="1:7" x14ac:dyDescent="0.25">
      <c r="A800" t="str">
        <f ca="1">IF($E800="NEW!",Comparison!S800,"")</f>
        <v/>
      </c>
      <c r="B800" t="str">
        <f ca="1">IF($E800="NEW!",Comparison!T800,"")</f>
        <v/>
      </c>
      <c r="C800" t="str">
        <f ca="1">IF($E800="NEW!",Comparison!U800,"")</f>
        <v/>
      </c>
      <c r="E800" t="str">
        <f ca="1">IF(ISREF(INDIRECT(CONCATENATE($J$1,"!$A$1"))),IF(Comparison!AA800=0,"",IF(COUNTIF(INDIRECT(CONCATENATE($J$1,"!$I$2")):INDIRECT(CONCATENATE($J$1,"!$I$1001")),Comparison!AA800)=0,"NEW!","")),"CUD Name!")</f>
        <v/>
      </c>
      <c r="F800" t="str">
        <f ca="1">IF(($E800="NEW!"),IF(COUNTIF(Comparison!#REF!,Comparison!AA800)=0,"Not Found",MATCH(Comparison!AA800,Comparison!#REF!,0)+1),"")</f>
        <v/>
      </c>
      <c r="G800" t="str">
        <f t="shared" ca="1" si="12"/>
        <v/>
      </c>
    </row>
    <row r="801" spans="1:7" x14ac:dyDescent="0.25">
      <c r="A801" t="str">
        <f ca="1">IF($E801="NEW!",Comparison!S801,"")</f>
        <v/>
      </c>
      <c r="B801" t="str">
        <f ca="1">IF($E801="NEW!",Comparison!T801,"")</f>
        <v/>
      </c>
      <c r="C801" t="str">
        <f ca="1">IF($E801="NEW!",Comparison!U801,"")</f>
        <v/>
      </c>
      <c r="E801" t="str">
        <f ca="1">IF(ISREF(INDIRECT(CONCATENATE($J$1,"!$A$1"))),IF(Comparison!AA801=0,"",IF(COUNTIF(INDIRECT(CONCATENATE($J$1,"!$I$2")):INDIRECT(CONCATENATE($J$1,"!$I$1001")),Comparison!AA801)=0,"NEW!","")),"CUD Name!")</f>
        <v/>
      </c>
      <c r="F801" t="str">
        <f ca="1">IF(($E801="NEW!"),IF(COUNTIF(Comparison!#REF!,Comparison!AA801)=0,"Not Found",MATCH(Comparison!AA801,Comparison!#REF!,0)+1),"")</f>
        <v/>
      </c>
      <c r="G801" t="str">
        <f t="shared" ca="1" si="12"/>
        <v/>
      </c>
    </row>
    <row r="802" spans="1:7" x14ac:dyDescent="0.25">
      <c r="A802" t="str">
        <f ca="1">IF($E802="NEW!",Comparison!S802,"")</f>
        <v/>
      </c>
      <c r="B802" t="str">
        <f ca="1">IF($E802="NEW!",Comparison!T802,"")</f>
        <v/>
      </c>
      <c r="C802" t="str">
        <f ca="1">IF($E802="NEW!",Comparison!U802,"")</f>
        <v/>
      </c>
      <c r="E802" t="str">
        <f ca="1">IF(ISREF(INDIRECT(CONCATENATE($J$1,"!$A$1"))),IF(Comparison!AA802=0,"",IF(COUNTIF(INDIRECT(CONCATENATE($J$1,"!$I$2")):INDIRECT(CONCATENATE($J$1,"!$I$1001")),Comparison!AA802)=0,"NEW!","")),"CUD Name!")</f>
        <v/>
      </c>
      <c r="F802" t="str">
        <f ca="1">IF(($E802="NEW!"),IF(COUNTIF(Comparison!#REF!,Comparison!AA802)=0,"Not Found",MATCH(Comparison!AA802,Comparison!#REF!,0)+1),"")</f>
        <v/>
      </c>
      <c r="G802" t="str">
        <f t="shared" ca="1" si="12"/>
        <v/>
      </c>
    </row>
    <row r="803" spans="1:7" x14ac:dyDescent="0.25">
      <c r="A803" t="str">
        <f ca="1">IF($E803="NEW!",Comparison!S803,"")</f>
        <v/>
      </c>
      <c r="B803" t="str">
        <f ca="1">IF($E803="NEW!",Comparison!T803,"")</f>
        <v/>
      </c>
      <c r="C803" t="str">
        <f ca="1">IF($E803="NEW!",Comparison!U803,"")</f>
        <v/>
      </c>
      <c r="E803" t="str">
        <f ca="1">IF(ISREF(INDIRECT(CONCATENATE($J$1,"!$A$1"))),IF(Comparison!AA803=0,"",IF(COUNTIF(INDIRECT(CONCATENATE($J$1,"!$I$2")):INDIRECT(CONCATENATE($J$1,"!$I$1001")),Comparison!AA803)=0,"NEW!","")),"CUD Name!")</f>
        <v/>
      </c>
      <c r="F803" t="str">
        <f ca="1">IF(($E803="NEW!"),IF(COUNTIF(Comparison!#REF!,Comparison!AA803)=0,"Not Found",MATCH(Comparison!AA803,Comparison!#REF!,0)+1),"")</f>
        <v/>
      </c>
      <c r="G803" t="str">
        <f t="shared" ca="1" si="12"/>
        <v/>
      </c>
    </row>
    <row r="804" spans="1:7" x14ac:dyDescent="0.25">
      <c r="A804" t="str">
        <f ca="1">IF($E804="NEW!",Comparison!S804,"")</f>
        <v/>
      </c>
      <c r="B804" t="str">
        <f ca="1">IF($E804="NEW!",Comparison!T804,"")</f>
        <v/>
      </c>
      <c r="C804" t="str">
        <f ca="1">IF($E804="NEW!",Comparison!U804,"")</f>
        <v/>
      </c>
      <c r="E804" t="str">
        <f ca="1">IF(ISREF(INDIRECT(CONCATENATE($J$1,"!$A$1"))),IF(Comparison!AA804=0,"",IF(COUNTIF(INDIRECT(CONCATENATE($J$1,"!$I$2")):INDIRECT(CONCATENATE($J$1,"!$I$1001")),Comparison!AA804)=0,"NEW!","")),"CUD Name!")</f>
        <v/>
      </c>
      <c r="F804" t="str">
        <f ca="1">IF(($E804="NEW!"),IF(COUNTIF(Comparison!#REF!,Comparison!AA804)=0,"Not Found",MATCH(Comparison!AA804,Comparison!#REF!,0)+1),"")</f>
        <v/>
      </c>
      <c r="G804" t="str">
        <f t="shared" ca="1" si="12"/>
        <v/>
      </c>
    </row>
    <row r="805" spans="1:7" x14ac:dyDescent="0.25">
      <c r="A805" t="str">
        <f ca="1">IF($E805="NEW!",Comparison!S805,"")</f>
        <v/>
      </c>
      <c r="B805" t="str">
        <f ca="1">IF($E805="NEW!",Comparison!T805,"")</f>
        <v/>
      </c>
      <c r="C805" t="str">
        <f ca="1">IF($E805="NEW!",Comparison!U805,"")</f>
        <v/>
      </c>
      <c r="E805" t="str">
        <f ca="1">IF(ISREF(INDIRECT(CONCATENATE($J$1,"!$A$1"))),IF(Comparison!AA805=0,"",IF(COUNTIF(INDIRECT(CONCATENATE($J$1,"!$I$2")):INDIRECT(CONCATENATE($J$1,"!$I$1001")),Comparison!AA805)=0,"NEW!","")),"CUD Name!")</f>
        <v/>
      </c>
      <c r="F805" t="str">
        <f ca="1">IF(($E805="NEW!"),IF(COUNTIF(Comparison!#REF!,Comparison!AA805)=0,"Not Found",MATCH(Comparison!AA805,Comparison!#REF!,0)+1),"")</f>
        <v/>
      </c>
      <c r="G805" t="str">
        <f t="shared" ca="1" si="12"/>
        <v/>
      </c>
    </row>
    <row r="806" spans="1:7" x14ac:dyDescent="0.25">
      <c r="A806" t="str">
        <f ca="1">IF($E806="NEW!",Comparison!S806,"")</f>
        <v/>
      </c>
      <c r="B806" t="str">
        <f ca="1">IF($E806="NEW!",Comparison!T806,"")</f>
        <v/>
      </c>
      <c r="C806" t="str">
        <f ca="1">IF($E806="NEW!",Comparison!U806,"")</f>
        <v/>
      </c>
      <c r="E806" t="str">
        <f ca="1">IF(ISREF(INDIRECT(CONCATENATE($J$1,"!$A$1"))),IF(Comparison!AA806=0,"",IF(COUNTIF(INDIRECT(CONCATENATE($J$1,"!$I$2")):INDIRECT(CONCATENATE($J$1,"!$I$1001")),Comparison!AA806)=0,"NEW!","")),"CUD Name!")</f>
        <v/>
      </c>
      <c r="F806" t="str">
        <f ca="1">IF(($E806="NEW!"),IF(COUNTIF(Comparison!#REF!,Comparison!AA806)=0,"Not Found",MATCH(Comparison!AA806,Comparison!#REF!,0)+1),"")</f>
        <v/>
      </c>
      <c r="G806" t="str">
        <f t="shared" ca="1" si="12"/>
        <v/>
      </c>
    </row>
    <row r="807" spans="1:7" x14ac:dyDescent="0.25">
      <c r="A807" t="str">
        <f ca="1">IF($E807="NEW!",Comparison!S807,"")</f>
        <v/>
      </c>
      <c r="B807" t="str">
        <f ca="1">IF($E807="NEW!",Comparison!T807,"")</f>
        <v/>
      </c>
      <c r="C807" t="str">
        <f ca="1">IF($E807="NEW!",Comparison!U807,"")</f>
        <v/>
      </c>
      <c r="E807" t="str">
        <f ca="1">IF(ISREF(INDIRECT(CONCATENATE($J$1,"!$A$1"))),IF(Comparison!AA807=0,"",IF(COUNTIF(INDIRECT(CONCATENATE($J$1,"!$I$2")):INDIRECT(CONCATENATE($J$1,"!$I$1001")),Comparison!AA807)=0,"NEW!","")),"CUD Name!")</f>
        <v/>
      </c>
      <c r="F807" t="str">
        <f ca="1">IF(($E807="NEW!"),IF(COUNTIF(Comparison!#REF!,Comparison!AA807)=0,"Not Found",MATCH(Comparison!AA807,Comparison!#REF!,0)+1),"")</f>
        <v/>
      </c>
      <c r="G807" t="str">
        <f t="shared" ca="1" si="12"/>
        <v/>
      </c>
    </row>
    <row r="808" spans="1:7" x14ac:dyDescent="0.25">
      <c r="A808" t="str">
        <f ca="1">IF($E808="NEW!",Comparison!S808,"")</f>
        <v/>
      </c>
      <c r="B808" t="str">
        <f ca="1">IF($E808="NEW!",Comparison!T808,"")</f>
        <v/>
      </c>
      <c r="C808" t="str">
        <f ca="1">IF($E808="NEW!",Comparison!U808,"")</f>
        <v/>
      </c>
      <c r="E808" t="str">
        <f ca="1">IF(ISREF(INDIRECT(CONCATENATE($J$1,"!$A$1"))),IF(Comparison!AA808=0,"",IF(COUNTIF(INDIRECT(CONCATENATE($J$1,"!$I$2")):INDIRECT(CONCATENATE($J$1,"!$I$1001")),Comparison!AA808)=0,"NEW!","")),"CUD Name!")</f>
        <v/>
      </c>
      <c r="F808" t="str">
        <f ca="1">IF(($E808="NEW!"),IF(COUNTIF(Comparison!#REF!,Comparison!AA808)=0,"Not Found",MATCH(Comparison!AA808,Comparison!#REF!,0)+1),"")</f>
        <v/>
      </c>
      <c r="G808" t="str">
        <f t="shared" ca="1" si="12"/>
        <v/>
      </c>
    </row>
    <row r="809" spans="1:7" x14ac:dyDescent="0.25">
      <c r="A809" t="str">
        <f ca="1">IF($E809="NEW!",Comparison!S809,"")</f>
        <v/>
      </c>
      <c r="B809" t="str">
        <f ca="1">IF($E809="NEW!",Comparison!T809,"")</f>
        <v/>
      </c>
      <c r="C809" t="str">
        <f ca="1">IF($E809="NEW!",Comparison!U809,"")</f>
        <v/>
      </c>
      <c r="E809" t="str">
        <f ca="1">IF(ISREF(INDIRECT(CONCATENATE($J$1,"!$A$1"))),IF(Comparison!AA809=0,"",IF(COUNTIF(INDIRECT(CONCATENATE($J$1,"!$I$2")):INDIRECT(CONCATENATE($J$1,"!$I$1001")),Comparison!AA809)=0,"NEW!","")),"CUD Name!")</f>
        <v/>
      </c>
      <c r="F809" t="str">
        <f ca="1">IF(($E809="NEW!"),IF(COUNTIF(Comparison!#REF!,Comparison!AA809)=0,"Not Found",MATCH(Comparison!AA809,Comparison!#REF!,0)+1),"")</f>
        <v/>
      </c>
      <c r="G809" t="str">
        <f t="shared" ca="1" si="12"/>
        <v/>
      </c>
    </row>
    <row r="810" spans="1:7" x14ac:dyDescent="0.25">
      <c r="A810" t="str">
        <f ca="1">IF($E810="NEW!",Comparison!S810,"")</f>
        <v/>
      </c>
      <c r="B810" t="str">
        <f ca="1">IF($E810="NEW!",Comparison!T810,"")</f>
        <v/>
      </c>
      <c r="C810" t="str">
        <f ca="1">IF($E810="NEW!",Comparison!U810,"")</f>
        <v/>
      </c>
      <c r="E810" t="str">
        <f ca="1">IF(ISREF(INDIRECT(CONCATENATE($J$1,"!$A$1"))),IF(Comparison!AA810=0,"",IF(COUNTIF(INDIRECT(CONCATENATE($J$1,"!$I$2")):INDIRECT(CONCATENATE($J$1,"!$I$1001")),Comparison!AA810)=0,"NEW!","")),"CUD Name!")</f>
        <v/>
      </c>
      <c r="F810" t="str">
        <f ca="1">IF(($E810="NEW!"),IF(COUNTIF(Comparison!#REF!,Comparison!AA810)=0,"Not Found",MATCH(Comparison!AA810,Comparison!#REF!,0)+1),"")</f>
        <v/>
      </c>
      <c r="G810" t="str">
        <f t="shared" ca="1" si="12"/>
        <v/>
      </c>
    </row>
    <row r="811" spans="1:7" x14ac:dyDescent="0.25">
      <c r="A811" t="str">
        <f ca="1">IF($E811="NEW!",Comparison!S811,"")</f>
        <v/>
      </c>
      <c r="B811" t="str">
        <f ca="1">IF($E811="NEW!",Comparison!T811,"")</f>
        <v/>
      </c>
      <c r="C811" t="str">
        <f ca="1">IF($E811="NEW!",Comparison!U811,"")</f>
        <v/>
      </c>
      <c r="E811" t="str">
        <f ca="1">IF(ISREF(INDIRECT(CONCATENATE($J$1,"!$A$1"))),IF(Comparison!AA811=0,"",IF(COUNTIF(INDIRECT(CONCATENATE($J$1,"!$I$2")):INDIRECT(CONCATENATE($J$1,"!$I$1001")),Comparison!AA811)=0,"NEW!","")),"CUD Name!")</f>
        <v/>
      </c>
      <c r="F811" t="str">
        <f ca="1">IF(($E811="NEW!"),IF(COUNTIF(Comparison!#REF!,Comparison!AA811)=0,"Not Found",MATCH(Comparison!AA811,Comparison!#REF!,0)+1),"")</f>
        <v/>
      </c>
      <c r="G811" t="str">
        <f t="shared" ca="1" si="12"/>
        <v/>
      </c>
    </row>
    <row r="812" spans="1:7" x14ac:dyDescent="0.25">
      <c r="A812" t="str">
        <f ca="1">IF($E812="NEW!",Comparison!S812,"")</f>
        <v/>
      </c>
      <c r="B812" t="str">
        <f ca="1">IF($E812="NEW!",Comparison!T812,"")</f>
        <v/>
      </c>
      <c r="C812" t="str">
        <f ca="1">IF($E812="NEW!",Comparison!U812,"")</f>
        <v/>
      </c>
      <c r="E812" t="str">
        <f ca="1">IF(ISREF(INDIRECT(CONCATENATE($J$1,"!$A$1"))),IF(Comparison!AA812=0,"",IF(COUNTIF(INDIRECT(CONCATENATE($J$1,"!$I$2")):INDIRECT(CONCATENATE($J$1,"!$I$1001")),Comparison!AA812)=0,"NEW!","")),"CUD Name!")</f>
        <v/>
      </c>
      <c r="F812" t="str">
        <f ca="1">IF(($E812="NEW!"),IF(COUNTIF(Comparison!#REF!,Comparison!AA812)=0,"Not Found",MATCH(Comparison!AA812,Comparison!#REF!,0)+1),"")</f>
        <v/>
      </c>
      <c r="G812" t="str">
        <f t="shared" ca="1" si="12"/>
        <v/>
      </c>
    </row>
    <row r="813" spans="1:7" x14ac:dyDescent="0.25">
      <c r="A813" t="str">
        <f ca="1">IF($E813="NEW!",Comparison!S813,"")</f>
        <v/>
      </c>
      <c r="B813" t="str">
        <f ca="1">IF($E813="NEW!",Comparison!T813,"")</f>
        <v/>
      </c>
      <c r="C813" t="str">
        <f ca="1">IF($E813="NEW!",Comparison!U813,"")</f>
        <v/>
      </c>
      <c r="E813" t="str">
        <f ca="1">IF(ISREF(INDIRECT(CONCATENATE($J$1,"!$A$1"))),IF(Comparison!AA813=0,"",IF(COUNTIF(INDIRECT(CONCATENATE($J$1,"!$I$2")):INDIRECT(CONCATENATE($J$1,"!$I$1001")),Comparison!AA813)=0,"NEW!","")),"CUD Name!")</f>
        <v/>
      </c>
      <c r="F813" t="str">
        <f ca="1">IF(($E813="NEW!"),IF(COUNTIF(Comparison!#REF!,Comparison!AA813)=0,"Not Found",MATCH(Comparison!AA813,Comparison!#REF!,0)+1),"")</f>
        <v/>
      </c>
      <c r="G813" t="str">
        <f t="shared" ca="1" si="12"/>
        <v/>
      </c>
    </row>
    <row r="814" spans="1:7" x14ac:dyDescent="0.25">
      <c r="A814" t="str">
        <f ca="1">IF($E814="NEW!",Comparison!S814,"")</f>
        <v/>
      </c>
      <c r="B814" t="str">
        <f ca="1">IF($E814="NEW!",Comparison!T814,"")</f>
        <v/>
      </c>
      <c r="C814" t="str">
        <f ca="1">IF($E814="NEW!",Comparison!U814,"")</f>
        <v/>
      </c>
      <c r="E814" t="str">
        <f ca="1">IF(ISREF(INDIRECT(CONCATENATE($J$1,"!$A$1"))),IF(Comparison!AA814=0,"",IF(COUNTIF(INDIRECT(CONCATENATE($J$1,"!$I$2")):INDIRECT(CONCATENATE($J$1,"!$I$1001")),Comparison!AA814)=0,"NEW!","")),"CUD Name!")</f>
        <v/>
      </c>
      <c r="F814" t="str">
        <f ca="1">IF(($E814="NEW!"),IF(COUNTIF(Comparison!#REF!,Comparison!AA814)=0,"Not Found",MATCH(Comparison!AA814,Comparison!#REF!,0)+1),"")</f>
        <v/>
      </c>
      <c r="G814" t="str">
        <f t="shared" ca="1" si="12"/>
        <v/>
      </c>
    </row>
    <row r="815" spans="1:7" x14ac:dyDescent="0.25">
      <c r="A815" t="str">
        <f ca="1">IF($E815="NEW!",Comparison!S815,"")</f>
        <v/>
      </c>
      <c r="B815" t="str">
        <f ca="1">IF($E815="NEW!",Comparison!T815,"")</f>
        <v/>
      </c>
      <c r="C815" t="str">
        <f ca="1">IF($E815="NEW!",Comparison!U815,"")</f>
        <v/>
      </c>
      <c r="E815" t="str">
        <f ca="1">IF(ISREF(INDIRECT(CONCATENATE($J$1,"!$A$1"))),IF(Comparison!AA815=0,"",IF(COUNTIF(INDIRECT(CONCATENATE($J$1,"!$I$2")):INDIRECT(CONCATENATE($J$1,"!$I$1001")),Comparison!AA815)=0,"NEW!","")),"CUD Name!")</f>
        <v/>
      </c>
      <c r="F815" t="str">
        <f ca="1">IF(($E815="NEW!"),IF(COUNTIF(Comparison!#REF!,Comparison!AA815)=0,"Not Found",MATCH(Comparison!AA815,Comparison!#REF!,0)+1),"")</f>
        <v/>
      </c>
      <c r="G815" t="str">
        <f t="shared" ca="1" si="12"/>
        <v/>
      </c>
    </row>
    <row r="816" spans="1:7" x14ac:dyDescent="0.25">
      <c r="A816" t="str">
        <f ca="1">IF($E816="NEW!",Comparison!S816,"")</f>
        <v/>
      </c>
      <c r="B816" t="str">
        <f ca="1">IF($E816="NEW!",Comparison!T816,"")</f>
        <v/>
      </c>
      <c r="C816" t="str">
        <f ca="1">IF($E816="NEW!",Comparison!U816,"")</f>
        <v/>
      </c>
      <c r="E816" t="str">
        <f ca="1">IF(ISREF(INDIRECT(CONCATENATE($J$1,"!$A$1"))),IF(Comparison!AA816=0,"",IF(COUNTIF(INDIRECT(CONCATENATE($J$1,"!$I$2")):INDIRECT(CONCATENATE($J$1,"!$I$1001")),Comparison!AA816)=0,"NEW!","")),"CUD Name!")</f>
        <v/>
      </c>
      <c r="F816" t="str">
        <f ca="1">IF(($E816="NEW!"),IF(COUNTIF(Comparison!#REF!,Comparison!AA816)=0,"Not Found",MATCH(Comparison!AA816,Comparison!#REF!,0)+1),"")</f>
        <v/>
      </c>
      <c r="G816" t="str">
        <f t="shared" ca="1" si="12"/>
        <v/>
      </c>
    </row>
    <row r="817" spans="1:7" x14ac:dyDescent="0.25">
      <c r="A817" t="str">
        <f ca="1">IF($E817="NEW!",Comparison!S817,"")</f>
        <v/>
      </c>
      <c r="B817" t="str">
        <f ca="1">IF($E817="NEW!",Comparison!T817,"")</f>
        <v/>
      </c>
      <c r="C817" t="str">
        <f ca="1">IF($E817="NEW!",Comparison!U817,"")</f>
        <v/>
      </c>
      <c r="E817" t="str">
        <f ca="1">IF(ISREF(INDIRECT(CONCATENATE($J$1,"!$A$1"))),IF(Comparison!AA817=0,"",IF(COUNTIF(INDIRECT(CONCATENATE($J$1,"!$I$2")):INDIRECT(CONCATENATE($J$1,"!$I$1001")),Comparison!AA817)=0,"NEW!","")),"CUD Name!")</f>
        <v/>
      </c>
      <c r="F817" t="str">
        <f ca="1">IF(($E817="NEW!"),IF(COUNTIF(Comparison!#REF!,Comparison!AA817)=0,"Not Found",MATCH(Comparison!AA817,Comparison!#REF!,0)+1),"")</f>
        <v/>
      </c>
      <c r="G817" t="str">
        <f t="shared" ca="1" si="12"/>
        <v/>
      </c>
    </row>
    <row r="818" spans="1:7" x14ac:dyDescent="0.25">
      <c r="A818" t="str">
        <f ca="1">IF($E818="NEW!",Comparison!S818,"")</f>
        <v/>
      </c>
      <c r="B818" t="str">
        <f ca="1">IF($E818="NEW!",Comparison!T818,"")</f>
        <v/>
      </c>
      <c r="C818" t="str">
        <f ca="1">IF($E818="NEW!",Comparison!U818,"")</f>
        <v/>
      </c>
      <c r="E818" t="str">
        <f ca="1">IF(ISREF(INDIRECT(CONCATENATE($J$1,"!$A$1"))),IF(Comparison!AA818=0,"",IF(COUNTIF(INDIRECT(CONCATENATE($J$1,"!$I$2")):INDIRECT(CONCATENATE($J$1,"!$I$1001")),Comparison!AA818)=0,"NEW!","")),"CUD Name!")</f>
        <v/>
      </c>
      <c r="F818" t="str">
        <f ca="1">IF(($E818="NEW!"),IF(COUNTIF(Comparison!#REF!,Comparison!AA818)=0,"Not Found",MATCH(Comparison!AA818,Comparison!#REF!,0)+1),"")</f>
        <v/>
      </c>
      <c r="G818" t="str">
        <f t="shared" ca="1" si="12"/>
        <v/>
      </c>
    </row>
    <row r="819" spans="1:7" x14ac:dyDescent="0.25">
      <c r="A819" t="str">
        <f ca="1">IF($E819="NEW!",Comparison!S819,"")</f>
        <v/>
      </c>
      <c r="B819" t="str">
        <f ca="1">IF($E819="NEW!",Comparison!T819,"")</f>
        <v/>
      </c>
      <c r="C819" t="str">
        <f ca="1">IF($E819="NEW!",Comparison!U819,"")</f>
        <v/>
      </c>
      <c r="E819" t="str">
        <f ca="1">IF(ISREF(INDIRECT(CONCATENATE($J$1,"!$A$1"))),IF(Comparison!AA819=0,"",IF(COUNTIF(INDIRECT(CONCATENATE($J$1,"!$I$2")):INDIRECT(CONCATENATE($J$1,"!$I$1001")),Comparison!AA819)=0,"NEW!","")),"CUD Name!")</f>
        <v/>
      </c>
      <c r="F819" t="str">
        <f ca="1">IF(($E819="NEW!"),IF(COUNTIF(Comparison!#REF!,Comparison!AA819)=0,"Not Found",MATCH(Comparison!AA819,Comparison!#REF!,0)+1),"")</f>
        <v/>
      </c>
      <c r="G819" t="str">
        <f t="shared" ca="1" si="12"/>
        <v/>
      </c>
    </row>
    <row r="820" spans="1:7" x14ac:dyDescent="0.25">
      <c r="A820" t="str">
        <f ca="1">IF($E820="NEW!",Comparison!S820,"")</f>
        <v/>
      </c>
      <c r="B820" t="str">
        <f ca="1">IF($E820="NEW!",Comparison!T820,"")</f>
        <v/>
      </c>
      <c r="C820" t="str">
        <f ca="1">IF($E820="NEW!",Comparison!U820,"")</f>
        <v/>
      </c>
      <c r="E820" t="str">
        <f ca="1">IF(ISREF(INDIRECT(CONCATENATE($J$1,"!$A$1"))),IF(Comparison!AA820=0,"",IF(COUNTIF(INDIRECT(CONCATENATE($J$1,"!$I$2")):INDIRECT(CONCATENATE($J$1,"!$I$1001")),Comparison!AA820)=0,"NEW!","")),"CUD Name!")</f>
        <v/>
      </c>
      <c r="F820" t="str">
        <f ca="1">IF(($E820="NEW!"),IF(COUNTIF(Comparison!#REF!,Comparison!AA820)=0,"Not Found",MATCH(Comparison!AA820,Comparison!#REF!,0)+1),"")</f>
        <v/>
      </c>
      <c r="G820" t="str">
        <f t="shared" ca="1" si="12"/>
        <v/>
      </c>
    </row>
    <row r="821" spans="1:7" x14ac:dyDescent="0.25">
      <c r="A821" t="str">
        <f ca="1">IF($E821="NEW!",Comparison!S821,"")</f>
        <v/>
      </c>
      <c r="B821" t="str">
        <f ca="1">IF($E821="NEW!",Comparison!T821,"")</f>
        <v/>
      </c>
      <c r="C821" t="str">
        <f ca="1">IF($E821="NEW!",Comparison!U821,"")</f>
        <v/>
      </c>
      <c r="E821" t="str">
        <f ca="1">IF(ISREF(INDIRECT(CONCATENATE($J$1,"!$A$1"))),IF(Comparison!AA821=0,"",IF(COUNTIF(INDIRECT(CONCATENATE($J$1,"!$I$2")):INDIRECT(CONCATENATE($J$1,"!$I$1001")),Comparison!AA821)=0,"NEW!","")),"CUD Name!")</f>
        <v/>
      </c>
      <c r="F821" t="str">
        <f ca="1">IF(($E821="NEW!"),IF(COUNTIF(Comparison!#REF!,Comparison!AA821)=0,"Not Found",MATCH(Comparison!AA821,Comparison!#REF!,0)+1),"")</f>
        <v/>
      </c>
      <c r="G821" t="str">
        <f t="shared" ca="1" si="12"/>
        <v/>
      </c>
    </row>
    <row r="822" spans="1:7" x14ac:dyDescent="0.25">
      <c r="A822" t="str">
        <f ca="1">IF($E822="NEW!",Comparison!S822,"")</f>
        <v/>
      </c>
      <c r="B822" t="str">
        <f ca="1">IF($E822="NEW!",Comparison!T822,"")</f>
        <v/>
      </c>
      <c r="C822" t="str">
        <f ca="1">IF($E822="NEW!",Comparison!U822,"")</f>
        <v/>
      </c>
      <c r="E822" t="str">
        <f ca="1">IF(ISREF(INDIRECT(CONCATENATE($J$1,"!$A$1"))),IF(Comparison!AA822=0,"",IF(COUNTIF(INDIRECT(CONCATENATE($J$1,"!$I$2")):INDIRECT(CONCATENATE($J$1,"!$I$1001")),Comparison!AA822)=0,"NEW!","")),"CUD Name!")</f>
        <v/>
      </c>
      <c r="F822" t="str">
        <f ca="1">IF(($E822="NEW!"),IF(COUNTIF(Comparison!#REF!,Comparison!AA822)=0,"Not Found",MATCH(Comparison!AA822,Comparison!#REF!,0)+1),"")</f>
        <v/>
      </c>
      <c r="G822" t="str">
        <f t="shared" ca="1" si="12"/>
        <v/>
      </c>
    </row>
    <row r="823" spans="1:7" x14ac:dyDescent="0.25">
      <c r="A823" t="str">
        <f ca="1">IF($E823="NEW!",Comparison!S823,"")</f>
        <v/>
      </c>
      <c r="B823" t="str">
        <f ca="1">IF($E823="NEW!",Comparison!T823,"")</f>
        <v/>
      </c>
      <c r="C823" t="str">
        <f ca="1">IF($E823="NEW!",Comparison!U823,"")</f>
        <v/>
      </c>
      <c r="E823" t="str">
        <f ca="1">IF(ISREF(INDIRECT(CONCATENATE($J$1,"!$A$1"))),IF(Comparison!AA823=0,"",IF(COUNTIF(INDIRECT(CONCATENATE($J$1,"!$I$2")):INDIRECT(CONCATENATE($J$1,"!$I$1001")),Comparison!AA823)=0,"NEW!","")),"CUD Name!")</f>
        <v/>
      </c>
      <c r="F823" t="str">
        <f ca="1">IF(($E823="NEW!"),IF(COUNTIF(Comparison!#REF!,Comparison!AA823)=0,"Not Found",MATCH(Comparison!AA823,Comparison!#REF!,0)+1),"")</f>
        <v/>
      </c>
      <c r="G823" t="str">
        <f t="shared" ca="1" si="12"/>
        <v/>
      </c>
    </row>
    <row r="824" spans="1:7" x14ac:dyDescent="0.25">
      <c r="A824" t="str">
        <f ca="1">IF($E824="NEW!",Comparison!S824,"")</f>
        <v/>
      </c>
      <c r="B824" t="str">
        <f ca="1">IF($E824="NEW!",Comparison!T824,"")</f>
        <v/>
      </c>
      <c r="C824" t="str">
        <f ca="1">IF($E824="NEW!",Comparison!U824,"")</f>
        <v/>
      </c>
      <c r="E824" t="str">
        <f ca="1">IF(ISREF(INDIRECT(CONCATENATE($J$1,"!$A$1"))),IF(Comparison!AA824=0,"",IF(COUNTIF(INDIRECT(CONCATENATE($J$1,"!$I$2")):INDIRECT(CONCATENATE($J$1,"!$I$1001")),Comparison!AA824)=0,"NEW!","")),"CUD Name!")</f>
        <v/>
      </c>
      <c r="F824" t="str">
        <f ca="1">IF(($E824="NEW!"),IF(COUNTIF(Comparison!#REF!,Comparison!AA824)=0,"Not Found",MATCH(Comparison!AA824,Comparison!#REF!,0)+1),"")</f>
        <v/>
      </c>
      <c r="G824" t="str">
        <f t="shared" ca="1" si="12"/>
        <v/>
      </c>
    </row>
    <row r="825" spans="1:7" x14ac:dyDescent="0.25">
      <c r="A825" t="str">
        <f ca="1">IF($E825="NEW!",Comparison!S825,"")</f>
        <v/>
      </c>
      <c r="B825" t="str">
        <f ca="1">IF($E825="NEW!",Comparison!T825,"")</f>
        <v/>
      </c>
      <c r="C825" t="str">
        <f ca="1">IF($E825="NEW!",Comparison!U825,"")</f>
        <v/>
      </c>
      <c r="E825" t="str">
        <f ca="1">IF(ISREF(INDIRECT(CONCATENATE($J$1,"!$A$1"))),IF(Comparison!AA825=0,"",IF(COUNTIF(INDIRECT(CONCATENATE($J$1,"!$I$2")):INDIRECT(CONCATENATE($J$1,"!$I$1001")),Comparison!AA825)=0,"NEW!","")),"CUD Name!")</f>
        <v/>
      </c>
      <c r="F825" t="str">
        <f ca="1">IF(($E825="NEW!"),IF(COUNTIF(Comparison!#REF!,Comparison!AA825)=0,"Not Found",MATCH(Comparison!AA825,Comparison!#REF!,0)+1),"")</f>
        <v/>
      </c>
      <c r="G825" t="str">
        <f t="shared" ca="1" si="12"/>
        <v/>
      </c>
    </row>
    <row r="826" spans="1:7" x14ac:dyDescent="0.25">
      <c r="A826" t="str">
        <f ca="1">IF($E826="NEW!",Comparison!S826,"")</f>
        <v/>
      </c>
      <c r="B826" t="str">
        <f ca="1">IF($E826="NEW!",Comparison!T826,"")</f>
        <v/>
      </c>
      <c r="C826" t="str">
        <f ca="1">IF($E826="NEW!",Comparison!U826,"")</f>
        <v/>
      </c>
      <c r="E826" t="str">
        <f ca="1">IF(ISREF(INDIRECT(CONCATENATE($J$1,"!$A$1"))),IF(Comparison!AA826=0,"",IF(COUNTIF(INDIRECT(CONCATENATE($J$1,"!$I$2")):INDIRECT(CONCATENATE($J$1,"!$I$1001")),Comparison!AA826)=0,"NEW!","")),"CUD Name!")</f>
        <v/>
      </c>
      <c r="F826" t="str">
        <f ca="1">IF(($E826="NEW!"),IF(COUNTIF(Comparison!#REF!,Comparison!AA826)=0,"Not Found",MATCH(Comparison!AA826,Comparison!#REF!,0)+1),"")</f>
        <v/>
      </c>
      <c r="G826" t="str">
        <f t="shared" ca="1" si="12"/>
        <v/>
      </c>
    </row>
    <row r="827" spans="1:7" x14ac:dyDescent="0.25">
      <c r="A827" t="str">
        <f ca="1">IF($E827="NEW!",Comparison!S827,"")</f>
        <v/>
      </c>
      <c r="B827" t="str">
        <f ca="1">IF($E827="NEW!",Comparison!T827,"")</f>
        <v/>
      </c>
      <c r="C827" t="str">
        <f ca="1">IF($E827="NEW!",Comparison!U827,"")</f>
        <v/>
      </c>
      <c r="E827" t="str">
        <f ca="1">IF(ISREF(INDIRECT(CONCATENATE($J$1,"!$A$1"))),IF(Comparison!AA827=0,"",IF(COUNTIF(INDIRECT(CONCATENATE($J$1,"!$I$2")):INDIRECT(CONCATENATE($J$1,"!$I$1001")),Comparison!AA827)=0,"NEW!","")),"CUD Name!")</f>
        <v/>
      </c>
      <c r="F827" t="str">
        <f ca="1">IF(($E827="NEW!"),IF(COUNTIF(Comparison!#REF!,Comparison!AA827)=0,"Not Found",MATCH(Comparison!AA827,Comparison!#REF!,0)+1),"")</f>
        <v/>
      </c>
      <c r="G827" t="str">
        <f t="shared" ca="1" si="12"/>
        <v/>
      </c>
    </row>
    <row r="828" spans="1:7" x14ac:dyDescent="0.25">
      <c r="A828" t="str">
        <f ca="1">IF($E828="NEW!",Comparison!S828,"")</f>
        <v/>
      </c>
      <c r="B828" t="str">
        <f ca="1">IF($E828="NEW!",Comparison!T828,"")</f>
        <v/>
      </c>
      <c r="C828" t="str">
        <f ca="1">IF($E828="NEW!",Comparison!U828,"")</f>
        <v/>
      </c>
      <c r="E828" t="str">
        <f ca="1">IF(ISREF(INDIRECT(CONCATENATE($J$1,"!$A$1"))),IF(Comparison!AA828=0,"",IF(COUNTIF(INDIRECT(CONCATENATE($J$1,"!$I$2")):INDIRECT(CONCATENATE($J$1,"!$I$1001")),Comparison!AA828)=0,"NEW!","")),"CUD Name!")</f>
        <v/>
      </c>
      <c r="F828" t="str">
        <f ca="1">IF(($E828="NEW!"),IF(COUNTIF(Comparison!#REF!,Comparison!AA828)=0,"Not Found",MATCH(Comparison!AA828,Comparison!#REF!,0)+1),"")</f>
        <v/>
      </c>
      <c r="G828" t="str">
        <f t="shared" ca="1" si="12"/>
        <v/>
      </c>
    </row>
    <row r="829" spans="1:7" x14ac:dyDescent="0.25">
      <c r="A829" t="str">
        <f ca="1">IF($E829="NEW!",Comparison!S829,"")</f>
        <v/>
      </c>
      <c r="B829" t="str">
        <f ca="1">IF($E829="NEW!",Comparison!T829,"")</f>
        <v/>
      </c>
      <c r="C829" t="str">
        <f ca="1">IF($E829="NEW!",Comparison!U829,"")</f>
        <v/>
      </c>
      <c r="E829" t="str">
        <f ca="1">IF(ISREF(INDIRECT(CONCATENATE($J$1,"!$A$1"))),IF(Comparison!AA829=0,"",IF(COUNTIF(INDIRECT(CONCATENATE($J$1,"!$I$2")):INDIRECT(CONCATENATE($J$1,"!$I$1001")),Comparison!AA829)=0,"NEW!","")),"CUD Name!")</f>
        <v/>
      </c>
      <c r="F829" t="str">
        <f ca="1">IF(($E829="NEW!"),IF(COUNTIF(Comparison!#REF!,Comparison!AA829)=0,"Not Found",MATCH(Comparison!AA829,Comparison!#REF!,0)+1),"")</f>
        <v/>
      </c>
      <c r="G829" t="str">
        <f t="shared" ca="1" si="12"/>
        <v/>
      </c>
    </row>
    <row r="830" spans="1:7" x14ac:dyDescent="0.25">
      <c r="A830" t="str">
        <f ca="1">IF($E830="NEW!",Comparison!S830,"")</f>
        <v/>
      </c>
      <c r="B830" t="str">
        <f ca="1">IF($E830="NEW!",Comparison!T830,"")</f>
        <v/>
      </c>
      <c r="C830" t="str">
        <f ca="1">IF($E830="NEW!",Comparison!U830,"")</f>
        <v/>
      </c>
      <c r="E830" t="str">
        <f ca="1">IF(ISREF(INDIRECT(CONCATENATE($J$1,"!$A$1"))),IF(Comparison!AA830=0,"",IF(COUNTIF(INDIRECT(CONCATENATE($J$1,"!$I$2")):INDIRECT(CONCATENATE($J$1,"!$I$1001")),Comparison!AA830)=0,"NEW!","")),"CUD Name!")</f>
        <v/>
      </c>
      <c r="F830" t="str">
        <f ca="1">IF(($E830="NEW!"),IF(COUNTIF(Comparison!#REF!,Comparison!AA830)=0,"Not Found",MATCH(Comparison!AA830,Comparison!#REF!,0)+1),"")</f>
        <v/>
      </c>
      <c r="G830" t="str">
        <f t="shared" ca="1" si="12"/>
        <v/>
      </c>
    </row>
    <row r="831" spans="1:7" x14ac:dyDescent="0.25">
      <c r="A831" t="str">
        <f ca="1">IF($E831="NEW!",Comparison!S831,"")</f>
        <v/>
      </c>
      <c r="B831" t="str">
        <f ca="1">IF($E831="NEW!",Comparison!T831,"")</f>
        <v/>
      </c>
      <c r="C831" t="str">
        <f ca="1">IF($E831="NEW!",Comparison!U831,"")</f>
        <v/>
      </c>
      <c r="E831" t="str">
        <f ca="1">IF(ISREF(INDIRECT(CONCATENATE($J$1,"!$A$1"))),IF(Comparison!AA831=0,"",IF(COUNTIF(INDIRECT(CONCATENATE($J$1,"!$I$2")):INDIRECT(CONCATENATE($J$1,"!$I$1001")),Comparison!AA831)=0,"NEW!","")),"CUD Name!")</f>
        <v/>
      </c>
      <c r="F831" t="str">
        <f ca="1">IF(($E831="NEW!"),IF(COUNTIF(Comparison!#REF!,Comparison!AA831)=0,"Not Found",MATCH(Comparison!AA831,Comparison!#REF!,0)+1),"")</f>
        <v/>
      </c>
      <c r="G831" t="str">
        <f t="shared" ca="1" si="12"/>
        <v/>
      </c>
    </row>
    <row r="832" spans="1:7" x14ac:dyDescent="0.25">
      <c r="A832" t="str">
        <f ca="1">IF($E832="NEW!",Comparison!S832,"")</f>
        <v/>
      </c>
      <c r="B832" t="str">
        <f ca="1">IF($E832="NEW!",Comparison!T832,"")</f>
        <v/>
      </c>
      <c r="C832" t="str">
        <f ca="1">IF($E832="NEW!",Comparison!U832,"")</f>
        <v/>
      </c>
      <c r="E832" t="str">
        <f ca="1">IF(ISREF(INDIRECT(CONCATENATE($J$1,"!$A$1"))),IF(Comparison!AA832=0,"",IF(COUNTIF(INDIRECT(CONCATENATE($J$1,"!$I$2")):INDIRECT(CONCATENATE($J$1,"!$I$1001")),Comparison!AA832)=0,"NEW!","")),"CUD Name!")</f>
        <v/>
      </c>
      <c r="F832" t="str">
        <f ca="1">IF(($E832="NEW!"),IF(COUNTIF(Comparison!#REF!,Comparison!AA832)=0,"Not Found",MATCH(Comparison!AA832,Comparison!#REF!,0)+1),"")</f>
        <v/>
      </c>
      <c r="G832" t="str">
        <f t="shared" ca="1" si="12"/>
        <v/>
      </c>
    </row>
    <row r="833" spans="1:7" x14ac:dyDescent="0.25">
      <c r="A833" t="str">
        <f ca="1">IF($E833="NEW!",Comparison!S833,"")</f>
        <v/>
      </c>
      <c r="B833" t="str">
        <f ca="1">IF($E833="NEW!",Comparison!T833,"")</f>
        <v/>
      </c>
      <c r="C833" t="str">
        <f ca="1">IF($E833="NEW!",Comparison!U833,"")</f>
        <v/>
      </c>
      <c r="E833" t="str">
        <f ca="1">IF(ISREF(INDIRECT(CONCATENATE($J$1,"!$A$1"))),IF(Comparison!AA833=0,"",IF(COUNTIF(INDIRECT(CONCATENATE($J$1,"!$I$2")):INDIRECT(CONCATENATE($J$1,"!$I$1001")),Comparison!AA833)=0,"NEW!","")),"CUD Name!")</f>
        <v/>
      </c>
      <c r="F833" t="str">
        <f ca="1">IF(($E833="NEW!"),IF(COUNTIF(Comparison!#REF!,Comparison!AA833)=0,"Not Found",MATCH(Comparison!AA833,Comparison!#REF!,0)+1),"")</f>
        <v/>
      </c>
      <c r="G833" t="str">
        <f t="shared" ca="1" si="12"/>
        <v/>
      </c>
    </row>
    <row r="834" spans="1:7" x14ac:dyDescent="0.25">
      <c r="A834" t="str">
        <f ca="1">IF($E834="NEW!",Comparison!S834,"")</f>
        <v/>
      </c>
      <c r="B834" t="str">
        <f ca="1">IF($E834="NEW!",Comparison!T834,"")</f>
        <v/>
      </c>
      <c r="C834" t="str">
        <f ca="1">IF($E834="NEW!",Comparison!U834,"")</f>
        <v/>
      </c>
      <c r="E834" t="str">
        <f ca="1">IF(ISREF(INDIRECT(CONCATENATE($J$1,"!$A$1"))),IF(Comparison!AA834=0,"",IF(COUNTIF(INDIRECT(CONCATENATE($J$1,"!$I$2")):INDIRECT(CONCATENATE($J$1,"!$I$1001")),Comparison!AA834)=0,"NEW!","")),"CUD Name!")</f>
        <v/>
      </c>
      <c r="F834" t="str">
        <f ca="1">IF(($E834="NEW!"),IF(COUNTIF(Comparison!#REF!,Comparison!AA834)=0,"Not Found",MATCH(Comparison!AA834,Comparison!#REF!,0)+1),"")</f>
        <v/>
      </c>
      <c r="G834" t="str">
        <f t="shared" ca="1" si="12"/>
        <v/>
      </c>
    </row>
    <row r="835" spans="1:7" x14ac:dyDescent="0.25">
      <c r="A835" t="str">
        <f ca="1">IF($E835="NEW!",Comparison!S835,"")</f>
        <v/>
      </c>
      <c r="B835" t="str">
        <f ca="1">IF($E835="NEW!",Comparison!T835,"")</f>
        <v/>
      </c>
      <c r="C835" t="str">
        <f ca="1">IF($E835="NEW!",Comparison!U835,"")</f>
        <v/>
      </c>
      <c r="E835" t="str">
        <f ca="1">IF(ISREF(INDIRECT(CONCATENATE($J$1,"!$A$1"))),IF(Comparison!AA835=0,"",IF(COUNTIF(INDIRECT(CONCATENATE($J$1,"!$I$2")):INDIRECT(CONCATENATE($J$1,"!$I$1001")),Comparison!AA835)=0,"NEW!","")),"CUD Name!")</f>
        <v/>
      </c>
      <c r="F835" t="str">
        <f ca="1">IF(($E835="NEW!"),IF(COUNTIF(Comparison!#REF!,Comparison!AA835)=0,"Not Found",MATCH(Comparison!AA835,Comparison!#REF!,0)+1),"")</f>
        <v/>
      </c>
      <c r="G835" t="str">
        <f t="shared" ref="G835:G898" ca="1" si="13">IF($E835&lt;&gt;"NEW!","",IF(F835="Not Found","Check AY",IF((INDIRECT(CONCATENATE("Comparison!AQ",F835))="Not Found")*(INDIRECT(CONCATENATE("Comparison!L",F835))&lt;&gt;""),"Check Override",INDIRECT(CONCATENATE("Comparison!AQ",F835)))))</f>
        <v/>
      </c>
    </row>
    <row r="836" spans="1:7" x14ac:dyDescent="0.25">
      <c r="A836" t="str">
        <f ca="1">IF($E836="NEW!",Comparison!S836,"")</f>
        <v/>
      </c>
      <c r="B836" t="str">
        <f ca="1">IF($E836="NEW!",Comparison!T836,"")</f>
        <v/>
      </c>
      <c r="C836" t="str">
        <f ca="1">IF($E836="NEW!",Comparison!U836,"")</f>
        <v/>
      </c>
      <c r="E836" t="str">
        <f ca="1">IF(ISREF(INDIRECT(CONCATENATE($J$1,"!$A$1"))),IF(Comparison!AA836=0,"",IF(COUNTIF(INDIRECT(CONCATENATE($J$1,"!$I$2")):INDIRECT(CONCATENATE($J$1,"!$I$1001")),Comparison!AA836)=0,"NEW!","")),"CUD Name!")</f>
        <v/>
      </c>
      <c r="F836" t="str">
        <f ca="1">IF(($E836="NEW!"),IF(COUNTIF(Comparison!#REF!,Comparison!AA836)=0,"Not Found",MATCH(Comparison!AA836,Comparison!#REF!,0)+1),"")</f>
        <v/>
      </c>
      <c r="G836" t="str">
        <f t="shared" ca="1" si="13"/>
        <v/>
      </c>
    </row>
    <row r="837" spans="1:7" x14ac:dyDescent="0.25">
      <c r="A837" t="str">
        <f ca="1">IF($E837="NEW!",Comparison!S837,"")</f>
        <v/>
      </c>
      <c r="B837" t="str">
        <f ca="1">IF($E837="NEW!",Comparison!T837,"")</f>
        <v/>
      </c>
      <c r="C837" t="str">
        <f ca="1">IF($E837="NEW!",Comparison!U837,"")</f>
        <v/>
      </c>
      <c r="E837" t="str">
        <f ca="1">IF(ISREF(INDIRECT(CONCATENATE($J$1,"!$A$1"))),IF(Comparison!AA837=0,"",IF(COUNTIF(INDIRECT(CONCATENATE($J$1,"!$I$2")):INDIRECT(CONCATENATE($J$1,"!$I$1001")),Comparison!AA837)=0,"NEW!","")),"CUD Name!")</f>
        <v/>
      </c>
      <c r="F837" t="str">
        <f ca="1">IF(($E837="NEW!"),IF(COUNTIF(Comparison!#REF!,Comparison!AA837)=0,"Not Found",MATCH(Comparison!AA837,Comparison!#REF!,0)+1),"")</f>
        <v/>
      </c>
      <c r="G837" t="str">
        <f t="shared" ca="1" si="13"/>
        <v/>
      </c>
    </row>
    <row r="838" spans="1:7" x14ac:dyDescent="0.25">
      <c r="A838" t="str">
        <f ca="1">IF($E838="NEW!",Comparison!S838,"")</f>
        <v/>
      </c>
      <c r="B838" t="str">
        <f ca="1">IF($E838="NEW!",Comparison!T838,"")</f>
        <v/>
      </c>
      <c r="C838" t="str">
        <f ca="1">IF($E838="NEW!",Comparison!U838,"")</f>
        <v/>
      </c>
      <c r="E838" t="str">
        <f ca="1">IF(ISREF(INDIRECT(CONCATENATE($J$1,"!$A$1"))),IF(Comparison!AA838=0,"",IF(COUNTIF(INDIRECT(CONCATENATE($J$1,"!$I$2")):INDIRECT(CONCATENATE($J$1,"!$I$1001")),Comparison!AA838)=0,"NEW!","")),"CUD Name!")</f>
        <v/>
      </c>
      <c r="F838" t="str">
        <f ca="1">IF(($E838="NEW!"),IF(COUNTIF(Comparison!#REF!,Comparison!AA838)=0,"Not Found",MATCH(Comparison!AA838,Comparison!#REF!,0)+1),"")</f>
        <v/>
      </c>
      <c r="G838" t="str">
        <f t="shared" ca="1" si="13"/>
        <v/>
      </c>
    </row>
    <row r="839" spans="1:7" x14ac:dyDescent="0.25">
      <c r="A839" t="str">
        <f ca="1">IF($E839="NEW!",Comparison!S839,"")</f>
        <v/>
      </c>
      <c r="B839" t="str">
        <f ca="1">IF($E839="NEW!",Comparison!T839,"")</f>
        <v/>
      </c>
      <c r="C839" t="str">
        <f ca="1">IF($E839="NEW!",Comparison!U839,"")</f>
        <v/>
      </c>
      <c r="E839" t="str">
        <f ca="1">IF(ISREF(INDIRECT(CONCATENATE($J$1,"!$A$1"))),IF(Comparison!AA839=0,"",IF(COUNTIF(INDIRECT(CONCATENATE($J$1,"!$I$2")):INDIRECT(CONCATENATE($J$1,"!$I$1001")),Comparison!AA839)=0,"NEW!","")),"CUD Name!")</f>
        <v/>
      </c>
      <c r="F839" t="str">
        <f ca="1">IF(($E839="NEW!"),IF(COUNTIF(Comparison!#REF!,Comparison!AA839)=0,"Not Found",MATCH(Comparison!AA839,Comparison!#REF!,0)+1),"")</f>
        <v/>
      </c>
      <c r="G839" t="str">
        <f t="shared" ca="1" si="13"/>
        <v/>
      </c>
    </row>
    <row r="840" spans="1:7" x14ac:dyDescent="0.25">
      <c r="A840" t="str">
        <f ca="1">IF($E840="NEW!",Comparison!S840,"")</f>
        <v/>
      </c>
      <c r="B840" t="str">
        <f ca="1">IF($E840="NEW!",Comparison!T840,"")</f>
        <v/>
      </c>
      <c r="C840" t="str">
        <f ca="1">IF($E840="NEW!",Comparison!U840,"")</f>
        <v/>
      </c>
      <c r="E840" t="str">
        <f ca="1">IF(ISREF(INDIRECT(CONCATENATE($J$1,"!$A$1"))),IF(Comparison!AA840=0,"",IF(COUNTIF(INDIRECT(CONCATENATE($J$1,"!$I$2")):INDIRECT(CONCATENATE($J$1,"!$I$1001")),Comparison!AA840)=0,"NEW!","")),"CUD Name!")</f>
        <v/>
      </c>
      <c r="F840" t="str">
        <f ca="1">IF(($E840="NEW!"),IF(COUNTIF(Comparison!#REF!,Comparison!AA840)=0,"Not Found",MATCH(Comparison!AA840,Comparison!#REF!,0)+1),"")</f>
        <v/>
      </c>
      <c r="G840" t="str">
        <f t="shared" ca="1" si="13"/>
        <v/>
      </c>
    </row>
    <row r="841" spans="1:7" x14ac:dyDescent="0.25">
      <c r="A841" t="str">
        <f ca="1">IF($E841="NEW!",Comparison!S841,"")</f>
        <v/>
      </c>
      <c r="B841" t="str">
        <f ca="1">IF($E841="NEW!",Comparison!T841,"")</f>
        <v/>
      </c>
      <c r="C841" t="str">
        <f ca="1">IF($E841="NEW!",Comparison!U841,"")</f>
        <v/>
      </c>
      <c r="E841" t="str">
        <f ca="1">IF(ISREF(INDIRECT(CONCATENATE($J$1,"!$A$1"))),IF(Comparison!AA841=0,"",IF(COUNTIF(INDIRECT(CONCATENATE($J$1,"!$I$2")):INDIRECT(CONCATENATE($J$1,"!$I$1001")),Comparison!AA841)=0,"NEW!","")),"CUD Name!")</f>
        <v/>
      </c>
      <c r="F841" t="str">
        <f ca="1">IF(($E841="NEW!"),IF(COUNTIF(Comparison!#REF!,Comparison!AA841)=0,"Not Found",MATCH(Comparison!AA841,Comparison!#REF!,0)+1),"")</f>
        <v/>
      </c>
      <c r="G841" t="str">
        <f t="shared" ca="1" si="13"/>
        <v/>
      </c>
    </row>
    <row r="842" spans="1:7" x14ac:dyDescent="0.25">
      <c r="A842" t="str">
        <f ca="1">IF($E842="NEW!",Comparison!S842,"")</f>
        <v/>
      </c>
      <c r="B842" t="str">
        <f ca="1">IF($E842="NEW!",Comparison!T842,"")</f>
        <v/>
      </c>
      <c r="C842" t="str">
        <f ca="1">IF($E842="NEW!",Comparison!U842,"")</f>
        <v/>
      </c>
      <c r="E842" t="str">
        <f ca="1">IF(ISREF(INDIRECT(CONCATENATE($J$1,"!$A$1"))),IF(Comparison!AA842=0,"",IF(COUNTIF(INDIRECT(CONCATENATE($J$1,"!$I$2")):INDIRECT(CONCATENATE($J$1,"!$I$1001")),Comparison!AA842)=0,"NEW!","")),"CUD Name!")</f>
        <v/>
      </c>
      <c r="F842" t="str">
        <f ca="1">IF(($E842="NEW!"),IF(COUNTIF(Comparison!#REF!,Comparison!AA842)=0,"Not Found",MATCH(Comparison!AA842,Comparison!#REF!,0)+1),"")</f>
        <v/>
      </c>
      <c r="G842" t="str">
        <f t="shared" ca="1" si="13"/>
        <v/>
      </c>
    </row>
    <row r="843" spans="1:7" x14ac:dyDescent="0.25">
      <c r="A843" t="str">
        <f ca="1">IF($E843="NEW!",Comparison!S843,"")</f>
        <v/>
      </c>
      <c r="B843" t="str">
        <f ca="1">IF($E843="NEW!",Comparison!T843,"")</f>
        <v/>
      </c>
      <c r="C843" t="str">
        <f ca="1">IF($E843="NEW!",Comparison!U843,"")</f>
        <v/>
      </c>
      <c r="E843" t="str">
        <f ca="1">IF(ISREF(INDIRECT(CONCATENATE($J$1,"!$A$1"))),IF(Comparison!AA843=0,"",IF(COUNTIF(INDIRECT(CONCATENATE($J$1,"!$I$2")):INDIRECT(CONCATENATE($J$1,"!$I$1001")),Comparison!AA843)=0,"NEW!","")),"CUD Name!")</f>
        <v/>
      </c>
      <c r="F843" t="str">
        <f ca="1">IF(($E843="NEW!"),IF(COUNTIF(Comparison!#REF!,Comparison!AA843)=0,"Not Found",MATCH(Comparison!AA843,Comparison!#REF!,0)+1),"")</f>
        <v/>
      </c>
      <c r="G843" t="str">
        <f t="shared" ca="1" si="13"/>
        <v/>
      </c>
    </row>
    <row r="844" spans="1:7" x14ac:dyDescent="0.25">
      <c r="A844" t="str">
        <f ca="1">IF($E844="NEW!",Comparison!S844,"")</f>
        <v/>
      </c>
      <c r="B844" t="str">
        <f ca="1">IF($E844="NEW!",Comparison!T844,"")</f>
        <v/>
      </c>
      <c r="C844" t="str">
        <f ca="1">IF($E844="NEW!",Comparison!U844,"")</f>
        <v/>
      </c>
      <c r="E844" t="str">
        <f ca="1">IF(ISREF(INDIRECT(CONCATENATE($J$1,"!$A$1"))),IF(Comparison!AA844=0,"",IF(COUNTIF(INDIRECT(CONCATENATE($J$1,"!$I$2")):INDIRECT(CONCATENATE($J$1,"!$I$1001")),Comparison!AA844)=0,"NEW!","")),"CUD Name!")</f>
        <v/>
      </c>
      <c r="F844" t="str">
        <f ca="1">IF(($E844="NEW!"),IF(COUNTIF(Comparison!#REF!,Comparison!AA844)=0,"Not Found",MATCH(Comparison!AA844,Comparison!#REF!,0)+1),"")</f>
        <v/>
      </c>
      <c r="G844" t="str">
        <f t="shared" ca="1" si="13"/>
        <v/>
      </c>
    </row>
    <row r="845" spans="1:7" x14ac:dyDescent="0.25">
      <c r="A845" t="str">
        <f ca="1">IF($E845="NEW!",Comparison!S845,"")</f>
        <v/>
      </c>
      <c r="B845" t="str">
        <f ca="1">IF($E845="NEW!",Comparison!T845,"")</f>
        <v/>
      </c>
      <c r="C845" t="str">
        <f ca="1">IF($E845="NEW!",Comparison!U845,"")</f>
        <v/>
      </c>
      <c r="E845" t="str">
        <f ca="1">IF(ISREF(INDIRECT(CONCATENATE($J$1,"!$A$1"))),IF(Comparison!AA845=0,"",IF(COUNTIF(INDIRECT(CONCATENATE($J$1,"!$I$2")):INDIRECT(CONCATENATE($J$1,"!$I$1001")),Comparison!AA845)=0,"NEW!","")),"CUD Name!")</f>
        <v/>
      </c>
      <c r="F845" t="str">
        <f ca="1">IF(($E845="NEW!"),IF(COUNTIF(Comparison!#REF!,Comparison!AA845)=0,"Not Found",MATCH(Comparison!AA845,Comparison!#REF!,0)+1),"")</f>
        <v/>
      </c>
      <c r="G845" t="str">
        <f t="shared" ca="1" si="13"/>
        <v/>
      </c>
    </row>
    <row r="846" spans="1:7" x14ac:dyDescent="0.25">
      <c r="A846" t="str">
        <f ca="1">IF($E846="NEW!",Comparison!S846,"")</f>
        <v/>
      </c>
      <c r="B846" t="str">
        <f ca="1">IF($E846="NEW!",Comparison!T846,"")</f>
        <v/>
      </c>
      <c r="C846" t="str">
        <f ca="1">IF($E846="NEW!",Comparison!U846,"")</f>
        <v/>
      </c>
      <c r="E846" t="str">
        <f ca="1">IF(ISREF(INDIRECT(CONCATENATE($J$1,"!$A$1"))),IF(Comparison!AA846=0,"",IF(COUNTIF(INDIRECT(CONCATENATE($J$1,"!$I$2")):INDIRECT(CONCATENATE($J$1,"!$I$1001")),Comparison!AA846)=0,"NEW!","")),"CUD Name!")</f>
        <v/>
      </c>
      <c r="F846" t="str">
        <f ca="1">IF(($E846="NEW!"),IF(COUNTIF(Comparison!#REF!,Comparison!AA846)=0,"Not Found",MATCH(Comparison!AA846,Comparison!#REF!,0)+1),"")</f>
        <v/>
      </c>
      <c r="G846" t="str">
        <f t="shared" ca="1" si="13"/>
        <v/>
      </c>
    </row>
    <row r="847" spans="1:7" x14ac:dyDescent="0.25">
      <c r="A847" t="str">
        <f ca="1">IF($E847="NEW!",Comparison!S847,"")</f>
        <v/>
      </c>
      <c r="B847" t="str">
        <f ca="1">IF($E847="NEW!",Comparison!T847,"")</f>
        <v/>
      </c>
      <c r="C847" t="str">
        <f ca="1">IF($E847="NEW!",Comparison!U847,"")</f>
        <v/>
      </c>
      <c r="E847" t="str">
        <f ca="1">IF(ISREF(INDIRECT(CONCATENATE($J$1,"!$A$1"))),IF(Comparison!AA847=0,"",IF(COUNTIF(INDIRECT(CONCATENATE($J$1,"!$I$2")):INDIRECT(CONCATENATE($J$1,"!$I$1001")),Comparison!AA847)=0,"NEW!","")),"CUD Name!")</f>
        <v/>
      </c>
      <c r="F847" t="str">
        <f ca="1">IF(($E847="NEW!"),IF(COUNTIF(Comparison!#REF!,Comparison!AA847)=0,"Not Found",MATCH(Comparison!AA847,Comparison!#REF!,0)+1),"")</f>
        <v/>
      </c>
      <c r="G847" t="str">
        <f t="shared" ca="1" si="13"/>
        <v/>
      </c>
    </row>
    <row r="848" spans="1:7" x14ac:dyDescent="0.25">
      <c r="A848" t="str">
        <f ca="1">IF($E848="NEW!",Comparison!S848,"")</f>
        <v/>
      </c>
      <c r="B848" t="str">
        <f ca="1">IF($E848="NEW!",Comparison!T848,"")</f>
        <v/>
      </c>
      <c r="C848" t="str">
        <f ca="1">IF($E848="NEW!",Comparison!U848,"")</f>
        <v/>
      </c>
      <c r="E848" t="str">
        <f ca="1">IF(ISREF(INDIRECT(CONCATENATE($J$1,"!$A$1"))),IF(Comparison!AA848=0,"",IF(COUNTIF(INDIRECT(CONCATENATE($J$1,"!$I$2")):INDIRECT(CONCATENATE($J$1,"!$I$1001")),Comparison!AA848)=0,"NEW!","")),"CUD Name!")</f>
        <v/>
      </c>
      <c r="F848" t="str">
        <f ca="1">IF(($E848="NEW!"),IF(COUNTIF(Comparison!#REF!,Comparison!AA848)=0,"Not Found",MATCH(Comparison!AA848,Comparison!#REF!,0)+1),"")</f>
        <v/>
      </c>
      <c r="G848" t="str">
        <f t="shared" ca="1" si="13"/>
        <v/>
      </c>
    </row>
    <row r="849" spans="1:7" x14ac:dyDescent="0.25">
      <c r="A849" t="str">
        <f ca="1">IF($E849="NEW!",Comparison!S849,"")</f>
        <v/>
      </c>
      <c r="B849" t="str">
        <f ca="1">IF($E849="NEW!",Comparison!T849,"")</f>
        <v/>
      </c>
      <c r="C849" t="str">
        <f ca="1">IF($E849="NEW!",Comparison!U849,"")</f>
        <v/>
      </c>
      <c r="E849" t="str">
        <f ca="1">IF(ISREF(INDIRECT(CONCATENATE($J$1,"!$A$1"))),IF(Comparison!AA849=0,"",IF(COUNTIF(INDIRECT(CONCATENATE($J$1,"!$I$2")):INDIRECT(CONCATENATE($J$1,"!$I$1001")),Comparison!AA849)=0,"NEW!","")),"CUD Name!")</f>
        <v/>
      </c>
      <c r="F849" t="str">
        <f ca="1">IF(($E849="NEW!"),IF(COUNTIF(Comparison!#REF!,Comparison!AA849)=0,"Not Found",MATCH(Comparison!AA849,Comparison!#REF!,0)+1),"")</f>
        <v/>
      </c>
      <c r="G849" t="str">
        <f t="shared" ca="1" si="13"/>
        <v/>
      </c>
    </row>
    <row r="850" spans="1:7" x14ac:dyDescent="0.25">
      <c r="A850" t="str">
        <f ca="1">IF($E850="NEW!",Comparison!S850,"")</f>
        <v/>
      </c>
      <c r="B850" t="str">
        <f ca="1">IF($E850="NEW!",Comparison!T850,"")</f>
        <v/>
      </c>
      <c r="C850" t="str">
        <f ca="1">IF($E850="NEW!",Comparison!U850,"")</f>
        <v/>
      </c>
      <c r="E850" t="str">
        <f ca="1">IF(ISREF(INDIRECT(CONCATENATE($J$1,"!$A$1"))),IF(Comparison!AA850=0,"",IF(COUNTIF(INDIRECT(CONCATENATE($J$1,"!$I$2")):INDIRECT(CONCATENATE($J$1,"!$I$1001")),Comparison!AA850)=0,"NEW!","")),"CUD Name!")</f>
        <v/>
      </c>
      <c r="F850" t="str">
        <f ca="1">IF(($E850="NEW!"),IF(COUNTIF(Comparison!#REF!,Comparison!AA850)=0,"Not Found",MATCH(Comparison!AA850,Comparison!#REF!,0)+1),"")</f>
        <v/>
      </c>
      <c r="G850" t="str">
        <f t="shared" ca="1" si="13"/>
        <v/>
      </c>
    </row>
    <row r="851" spans="1:7" x14ac:dyDescent="0.25">
      <c r="A851" t="str">
        <f ca="1">IF($E851="NEW!",Comparison!S851,"")</f>
        <v/>
      </c>
      <c r="B851" t="str">
        <f ca="1">IF($E851="NEW!",Comparison!T851,"")</f>
        <v/>
      </c>
      <c r="C851" t="str">
        <f ca="1">IF($E851="NEW!",Comparison!U851,"")</f>
        <v/>
      </c>
      <c r="E851" t="str">
        <f ca="1">IF(ISREF(INDIRECT(CONCATENATE($J$1,"!$A$1"))),IF(Comparison!AA851=0,"",IF(COUNTIF(INDIRECT(CONCATENATE($J$1,"!$I$2")):INDIRECT(CONCATENATE($J$1,"!$I$1001")),Comparison!AA851)=0,"NEW!","")),"CUD Name!")</f>
        <v/>
      </c>
      <c r="F851" t="str">
        <f ca="1">IF(($E851="NEW!"),IF(COUNTIF(Comparison!#REF!,Comparison!AA851)=0,"Not Found",MATCH(Comparison!AA851,Comparison!#REF!,0)+1),"")</f>
        <v/>
      </c>
      <c r="G851" t="str">
        <f t="shared" ca="1" si="13"/>
        <v/>
      </c>
    </row>
    <row r="852" spans="1:7" x14ac:dyDescent="0.25">
      <c r="A852" t="str">
        <f ca="1">IF($E852="NEW!",Comparison!S852,"")</f>
        <v/>
      </c>
      <c r="B852" t="str">
        <f ca="1">IF($E852="NEW!",Comparison!T852,"")</f>
        <v/>
      </c>
      <c r="C852" t="str">
        <f ca="1">IF($E852="NEW!",Comparison!U852,"")</f>
        <v/>
      </c>
      <c r="E852" t="str">
        <f ca="1">IF(ISREF(INDIRECT(CONCATENATE($J$1,"!$A$1"))),IF(Comparison!AA852=0,"",IF(COUNTIF(INDIRECT(CONCATENATE($J$1,"!$I$2")):INDIRECT(CONCATENATE($J$1,"!$I$1001")),Comparison!AA852)=0,"NEW!","")),"CUD Name!")</f>
        <v/>
      </c>
      <c r="F852" t="str">
        <f ca="1">IF(($E852="NEW!"),IF(COUNTIF(Comparison!#REF!,Comparison!AA852)=0,"Not Found",MATCH(Comparison!AA852,Comparison!#REF!,0)+1),"")</f>
        <v/>
      </c>
      <c r="G852" t="str">
        <f t="shared" ca="1" si="13"/>
        <v/>
      </c>
    </row>
    <row r="853" spans="1:7" x14ac:dyDescent="0.25">
      <c r="A853" t="str">
        <f ca="1">IF($E853="NEW!",Comparison!S853,"")</f>
        <v/>
      </c>
      <c r="B853" t="str">
        <f ca="1">IF($E853="NEW!",Comparison!T853,"")</f>
        <v/>
      </c>
      <c r="C853" t="str">
        <f ca="1">IF($E853="NEW!",Comparison!U853,"")</f>
        <v/>
      </c>
      <c r="E853" t="str">
        <f ca="1">IF(ISREF(INDIRECT(CONCATENATE($J$1,"!$A$1"))),IF(Comparison!AA853=0,"",IF(COUNTIF(INDIRECT(CONCATENATE($J$1,"!$I$2")):INDIRECT(CONCATENATE($J$1,"!$I$1001")),Comparison!AA853)=0,"NEW!","")),"CUD Name!")</f>
        <v/>
      </c>
      <c r="F853" t="str">
        <f ca="1">IF(($E853="NEW!"),IF(COUNTIF(Comparison!#REF!,Comparison!AA853)=0,"Not Found",MATCH(Comparison!AA853,Comparison!#REF!,0)+1),"")</f>
        <v/>
      </c>
      <c r="G853" t="str">
        <f t="shared" ca="1" si="13"/>
        <v/>
      </c>
    </row>
    <row r="854" spans="1:7" x14ac:dyDescent="0.25">
      <c r="A854" t="str">
        <f ca="1">IF($E854="NEW!",Comparison!S854,"")</f>
        <v/>
      </c>
      <c r="B854" t="str">
        <f ca="1">IF($E854="NEW!",Comparison!T854,"")</f>
        <v/>
      </c>
      <c r="C854" t="str">
        <f ca="1">IF($E854="NEW!",Comparison!U854,"")</f>
        <v/>
      </c>
      <c r="E854" t="str">
        <f ca="1">IF(ISREF(INDIRECT(CONCATENATE($J$1,"!$A$1"))),IF(Comparison!AA854=0,"",IF(COUNTIF(INDIRECT(CONCATENATE($J$1,"!$I$2")):INDIRECT(CONCATENATE($J$1,"!$I$1001")),Comparison!AA854)=0,"NEW!","")),"CUD Name!")</f>
        <v/>
      </c>
      <c r="F854" t="str">
        <f ca="1">IF(($E854="NEW!"),IF(COUNTIF(Comparison!#REF!,Comparison!AA854)=0,"Not Found",MATCH(Comparison!AA854,Comparison!#REF!,0)+1),"")</f>
        <v/>
      </c>
      <c r="G854" t="str">
        <f t="shared" ca="1" si="13"/>
        <v/>
      </c>
    </row>
    <row r="855" spans="1:7" x14ac:dyDescent="0.25">
      <c r="A855" t="str">
        <f ca="1">IF($E855="NEW!",Comparison!S855,"")</f>
        <v/>
      </c>
      <c r="B855" t="str">
        <f ca="1">IF($E855="NEW!",Comparison!T855,"")</f>
        <v/>
      </c>
      <c r="C855" t="str">
        <f ca="1">IF($E855="NEW!",Comparison!U855,"")</f>
        <v/>
      </c>
      <c r="E855" t="str">
        <f ca="1">IF(ISREF(INDIRECT(CONCATENATE($J$1,"!$A$1"))),IF(Comparison!AA855=0,"",IF(COUNTIF(INDIRECT(CONCATENATE($J$1,"!$I$2")):INDIRECT(CONCATENATE($J$1,"!$I$1001")),Comparison!AA855)=0,"NEW!","")),"CUD Name!")</f>
        <v/>
      </c>
      <c r="F855" t="str">
        <f ca="1">IF(($E855="NEW!"),IF(COUNTIF(Comparison!#REF!,Comparison!AA855)=0,"Not Found",MATCH(Comparison!AA855,Comparison!#REF!,0)+1),"")</f>
        <v/>
      </c>
      <c r="G855" t="str">
        <f t="shared" ca="1" si="13"/>
        <v/>
      </c>
    </row>
    <row r="856" spans="1:7" x14ac:dyDescent="0.25">
      <c r="A856" t="str">
        <f ca="1">IF($E856="NEW!",Comparison!S856,"")</f>
        <v/>
      </c>
      <c r="B856" t="str">
        <f ca="1">IF($E856="NEW!",Comparison!T856,"")</f>
        <v/>
      </c>
      <c r="C856" t="str">
        <f ca="1">IF($E856="NEW!",Comparison!U856,"")</f>
        <v/>
      </c>
      <c r="E856" t="str">
        <f ca="1">IF(ISREF(INDIRECT(CONCATENATE($J$1,"!$A$1"))),IF(Comparison!AA856=0,"",IF(COUNTIF(INDIRECT(CONCATENATE($J$1,"!$I$2")):INDIRECT(CONCATENATE($J$1,"!$I$1001")),Comparison!AA856)=0,"NEW!","")),"CUD Name!")</f>
        <v/>
      </c>
      <c r="F856" t="str">
        <f ca="1">IF(($E856="NEW!"),IF(COUNTIF(Comparison!#REF!,Comparison!AA856)=0,"Not Found",MATCH(Comparison!AA856,Comparison!#REF!,0)+1),"")</f>
        <v/>
      </c>
      <c r="G856" t="str">
        <f t="shared" ca="1" si="13"/>
        <v/>
      </c>
    </row>
    <row r="857" spans="1:7" x14ac:dyDescent="0.25">
      <c r="A857" t="str">
        <f ca="1">IF($E857="NEW!",Comparison!S857,"")</f>
        <v/>
      </c>
      <c r="B857" t="str">
        <f ca="1">IF($E857="NEW!",Comparison!T857,"")</f>
        <v/>
      </c>
      <c r="C857" t="str">
        <f ca="1">IF($E857="NEW!",Comparison!U857,"")</f>
        <v/>
      </c>
      <c r="E857" t="str">
        <f ca="1">IF(ISREF(INDIRECT(CONCATENATE($J$1,"!$A$1"))),IF(Comparison!AA857=0,"",IF(COUNTIF(INDIRECT(CONCATENATE($J$1,"!$I$2")):INDIRECT(CONCATENATE($J$1,"!$I$1001")),Comparison!AA857)=0,"NEW!","")),"CUD Name!")</f>
        <v/>
      </c>
      <c r="F857" t="str">
        <f ca="1">IF(($E857="NEW!"),IF(COUNTIF(Comparison!#REF!,Comparison!AA857)=0,"Not Found",MATCH(Comparison!AA857,Comparison!#REF!,0)+1),"")</f>
        <v/>
      </c>
      <c r="G857" t="str">
        <f t="shared" ca="1" si="13"/>
        <v/>
      </c>
    </row>
    <row r="858" spans="1:7" x14ac:dyDescent="0.25">
      <c r="A858" t="str">
        <f ca="1">IF($E858="NEW!",Comparison!S858,"")</f>
        <v/>
      </c>
      <c r="B858" t="str">
        <f ca="1">IF($E858="NEW!",Comparison!T858,"")</f>
        <v/>
      </c>
      <c r="C858" t="str">
        <f ca="1">IF($E858="NEW!",Comparison!U858,"")</f>
        <v/>
      </c>
      <c r="E858" t="str">
        <f ca="1">IF(ISREF(INDIRECT(CONCATENATE($J$1,"!$A$1"))),IF(Comparison!AA858=0,"",IF(COUNTIF(INDIRECT(CONCATENATE($J$1,"!$I$2")):INDIRECT(CONCATENATE($J$1,"!$I$1001")),Comparison!AA858)=0,"NEW!","")),"CUD Name!")</f>
        <v/>
      </c>
      <c r="F858" t="str">
        <f ca="1">IF(($E858="NEW!"),IF(COUNTIF(Comparison!#REF!,Comparison!AA858)=0,"Not Found",MATCH(Comparison!AA858,Comparison!#REF!,0)+1),"")</f>
        <v/>
      </c>
      <c r="G858" t="str">
        <f t="shared" ca="1" si="13"/>
        <v/>
      </c>
    </row>
    <row r="859" spans="1:7" x14ac:dyDescent="0.25">
      <c r="A859" t="str">
        <f ca="1">IF($E859="NEW!",Comparison!S859,"")</f>
        <v/>
      </c>
      <c r="B859" t="str">
        <f ca="1">IF($E859="NEW!",Comparison!T859,"")</f>
        <v/>
      </c>
      <c r="C859" t="str">
        <f ca="1">IF($E859="NEW!",Comparison!U859,"")</f>
        <v/>
      </c>
      <c r="E859" t="str">
        <f ca="1">IF(ISREF(INDIRECT(CONCATENATE($J$1,"!$A$1"))),IF(Comparison!AA859=0,"",IF(COUNTIF(INDIRECT(CONCATENATE($J$1,"!$I$2")):INDIRECT(CONCATENATE($J$1,"!$I$1001")),Comparison!AA859)=0,"NEW!","")),"CUD Name!")</f>
        <v/>
      </c>
      <c r="F859" t="str">
        <f ca="1">IF(($E859="NEW!"),IF(COUNTIF(Comparison!#REF!,Comparison!AA859)=0,"Not Found",MATCH(Comparison!AA859,Comparison!#REF!,0)+1),"")</f>
        <v/>
      </c>
      <c r="G859" t="str">
        <f t="shared" ca="1" si="13"/>
        <v/>
      </c>
    </row>
    <row r="860" spans="1:7" x14ac:dyDescent="0.25">
      <c r="A860" t="str">
        <f ca="1">IF($E860="NEW!",Comparison!S860,"")</f>
        <v/>
      </c>
      <c r="B860" t="str">
        <f ca="1">IF($E860="NEW!",Comparison!T860,"")</f>
        <v/>
      </c>
      <c r="C860" t="str">
        <f ca="1">IF($E860="NEW!",Comparison!U860,"")</f>
        <v/>
      </c>
      <c r="E860" t="str">
        <f ca="1">IF(ISREF(INDIRECT(CONCATENATE($J$1,"!$A$1"))),IF(Comparison!AA860=0,"",IF(COUNTIF(INDIRECT(CONCATENATE($J$1,"!$I$2")):INDIRECT(CONCATENATE($J$1,"!$I$1001")),Comparison!AA860)=0,"NEW!","")),"CUD Name!")</f>
        <v/>
      </c>
      <c r="F860" t="str">
        <f ca="1">IF(($E860="NEW!"),IF(COUNTIF(Comparison!#REF!,Comparison!AA860)=0,"Not Found",MATCH(Comparison!AA860,Comparison!#REF!,0)+1),"")</f>
        <v/>
      </c>
      <c r="G860" t="str">
        <f t="shared" ca="1" si="13"/>
        <v/>
      </c>
    </row>
    <row r="861" spans="1:7" x14ac:dyDescent="0.25">
      <c r="A861" t="str">
        <f ca="1">IF($E861="NEW!",Comparison!S861,"")</f>
        <v/>
      </c>
      <c r="B861" t="str">
        <f ca="1">IF($E861="NEW!",Comparison!T861,"")</f>
        <v/>
      </c>
      <c r="C861" t="str">
        <f ca="1">IF($E861="NEW!",Comparison!U861,"")</f>
        <v/>
      </c>
      <c r="E861" t="str">
        <f ca="1">IF(ISREF(INDIRECT(CONCATENATE($J$1,"!$A$1"))),IF(Comparison!AA861=0,"",IF(COUNTIF(INDIRECT(CONCATENATE($J$1,"!$I$2")):INDIRECT(CONCATENATE($J$1,"!$I$1001")),Comparison!AA861)=0,"NEW!","")),"CUD Name!")</f>
        <v/>
      </c>
      <c r="F861" t="str">
        <f ca="1">IF(($E861="NEW!"),IF(COUNTIF(Comparison!#REF!,Comparison!AA861)=0,"Not Found",MATCH(Comparison!AA861,Comparison!#REF!,0)+1),"")</f>
        <v/>
      </c>
      <c r="G861" t="str">
        <f t="shared" ca="1" si="13"/>
        <v/>
      </c>
    </row>
    <row r="862" spans="1:7" x14ac:dyDescent="0.25">
      <c r="A862" t="str">
        <f ca="1">IF($E862="NEW!",Comparison!S862,"")</f>
        <v/>
      </c>
      <c r="B862" t="str">
        <f ca="1">IF($E862="NEW!",Comparison!T862,"")</f>
        <v/>
      </c>
      <c r="C862" t="str">
        <f ca="1">IF($E862="NEW!",Comparison!U862,"")</f>
        <v/>
      </c>
      <c r="E862" t="str">
        <f ca="1">IF(ISREF(INDIRECT(CONCATENATE($J$1,"!$A$1"))),IF(Comparison!AA862=0,"",IF(COUNTIF(INDIRECT(CONCATENATE($J$1,"!$I$2")):INDIRECT(CONCATENATE($J$1,"!$I$1001")),Comparison!AA862)=0,"NEW!","")),"CUD Name!")</f>
        <v/>
      </c>
      <c r="F862" t="str">
        <f ca="1">IF(($E862="NEW!"),IF(COUNTIF(Comparison!#REF!,Comparison!AA862)=0,"Not Found",MATCH(Comparison!AA862,Comparison!#REF!,0)+1),"")</f>
        <v/>
      </c>
      <c r="G862" t="str">
        <f t="shared" ca="1" si="13"/>
        <v/>
      </c>
    </row>
    <row r="863" spans="1:7" x14ac:dyDescent="0.25">
      <c r="A863" t="str">
        <f ca="1">IF($E863="NEW!",Comparison!S863,"")</f>
        <v/>
      </c>
      <c r="B863" t="str">
        <f ca="1">IF($E863="NEW!",Comparison!T863,"")</f>
        <v/>
      </c>
      <c r="C863" t="str">
        <f ca="1">IF($E863="NEW!",Comparison!U863,"")</f>
        <v/>
      </c>
      <c r="E863" t="str">
        <f ca="1">IF(ISREF(INDIRECT(CONCATENATE($J$1,"!$A$1"))),IF(Comparison!AA863=0,"",IF(COUNTIF(INDIRECT(CONCATENATE($J$1,"!$I$2")):INDIRECT(CONCATENATE($J$1,"!$I$1001")),Comparison!AA863)=0,"NEW!","")),"CUD Name!")</f>
        <v/>
      </c>
      <c r="F863" t="str">
        <f ca="1">IF(($E863="NEW!"),IF(COUNTIF(Comparison!#REF!,Comparison!AA863)=0,"Not Found",MATCH(Comparison!AA863,Comparison!#REF!,0)+1),"")</f>
        <v/>
      </c>
      <c r="G863" t="str">
        <f t="shared" ca="1" si="13"/>
        <v/>
      </c>
    </row>
    <row r="864" spans="1:7" x14ac:dyDescent="0.25">
      <c r="A864" t="str">
        <f ca="1">IF($E864="NEW!",Comparison!S864,"")</f>
        <v/>
      </c>
      <c r="B864" t="str">
        <f ca="1">IF($E864="NEW!",Comparison!T864,"")</f>
        <v/>
      </c>
      <c r="C864" t="str">
        <f ca="1">IF($E864="NEW!",Comparison!U864,"")</f>
        <v/>
      </c>
      <c r="E864" t="str">
        <f ca="1">IF(ISREF(INDIRECT(CONCATENATE($J$1,"!$A$1"))),IF(Comparison!AA864=0,"",IF(COUNTIF(INDIRECT(CONCATENATE($J$1,"!$I$2")):INDIRECT(CONCATENATE($J$1,"!$I$1001")),Comparison!AA864)=0,"NEW!","")),"CUD Name!")</f>
        <v/>
      </c>
      <c r="F864" t="str">
        <f ca="1">IF(($E864="NEW!"),IF(COUNTIF(Comparison!#REF!,Comparison!AA864)=0,"Not Found",MATCH(Comparison!AA864,Comparison!#REF!,0)+1),"")</f>
        <v/>
      </c>
      <c r="G864" t="str">
        <f t="shared" ca="1" si="13"/>
        <v/>
      </c>
    </row>
    <row r="865" spans="1:7" x14ac:dyDescent="0.25">
      <c r="A865" t="str">
        <f ca="1">IF($E865="NEW!",Comparison!S865,"")</f>
        <v/>
      </c>
      <c r="B865" t="str">
        <f ca="1">IF($E865="NEW!",Comparison!T865,"")</f>
        <v/>
      </c>
      <c r="C865" t="str">
        <f ca="1">IF($E865="NEW!",Comparison!U865,"")</f>
        <v/>
      </c>
      <c r="E865" t="str">
        <f ca="1">IF(ISREF(INDIRECT(CONCATENATE($J$1,"!$A$1"))),IF(Comparison!AA865=0,"",IF(COUNTIF(INDIRECT(CONCATENATE($J$1,"!$I$2")):INDIRECT(CONCATENATE($J$1,"!$I$1001")),Comparison!AA865)=0,"NEW!","")),"CUD Name!")</f>
        <v/>
      </c>
      <c r="F865" t="str">
        <f ca="1">IF(($E865="NEW!"),IF(COUNTIF(Comparison!#REF!,Comparison!AA865)=0,"Not Found",MATCH(Comparison!AA865,Comparison!#REF!,0)+1),"")</f>
        <v/>
      </c>
      <c r="G865" t="str">
        <f t="shared" ca="1" si="13"/>
        <v/>
      </c>
    </row>
    <row r="866" spans="1:7" x14ac:dyDescent="0.25">
      <c r="A866" t="str">
        <f ca="1">IF($E866="NEW!",Comparison!S866,"")</f>
        <v/>
      </c>
      <c r="B866" t="str">
        <f ca="1">IF($E866="NEW!",Comparison!T866,"")</f>
        <v/>
      </c>
      <c r="C866" t="str">
        <f ca="1">IF($E866="NEW!",Comparison!U866,"")</f>
        <v/>
      </c>
      <c r="E866" t="str">
        <f ca="1">IF(ISREF(INDIRECT(CONCATENATE($J$1,"!$A$1"))),IF(Comparison!AA866=0,"",IF(COUNTIF(INDIRECT(CONCATENATE($J$1,"!$I$2")):INDIRECT(CONCATENATE($J$1,"!$I$1001")),Comparison!AA866)=0,"NEW!","")),"CUD Name!")</f>
        <v/>
      </c>
      <c r="F866" t="str">
        <f ca="1">IF(($E866="NEW!"),IF(COUNTIF(Comparison!#REF!,Comparison!AA866)=0,"Not Found",MATCH(Comparison!AA866,Comparison!#REF!,0)+1),"")</f>
        <v/>
      </c>
      <c r="G866" t="str">
        <f t="shared" ca="1" si="13"/>
        <v/>
      </c>
    </row>
    <row r="867" spans="1:7" x14ac:dyDescent="0.25">
      <c r="A867" t="str">
        <f ca="1">IF($E867="NEW!",Comparison!S867,"")</f>
        <v/>
      </c>
      <c r="B867" t="str">
        <f ca="1">IF($E867="NEW!",Comparison!T867,"")</f>
        <v/>
      </c>
      <c r="C867" t="str">
        <f ca="1">IF($E867="NEW!",Comparison!U867,"")</f>
        <v/>
      </c>
      <c r="E867" t="str">
        <f ca="1">IF(ISREF(INDIRECT(CONCATENATE($J$1,"!$A$1"))),IF(Comparison!AA867=0,"",IF(COUNTIF(INDIRECT(CONCATENATE($J$1,"!$I$2")):INDIRECT(CONCATENATE($J$1,"!$I$1001")),Comparison!AA867)=0,"NEW!","")),"CUD Name!")</f>
        <v/>
      </c>
      <c r="F867" t="str">
        <f ca="1">IF(($E867="NEW!"),IF(COUNTIF(Comparison!#REF!,Comparison!AA867)=0,"Not Found",MATCH(Comparison!AA867,Comparison!#REF!,0)+1),"")</f>
        <v/>
      </c>
      <c r="G867" t="str">
        <f t="shared" ca="1" si="13"/>
        <v/>
      </c>
    </row>
    <row r="868" spans="1:7" x14ac:dyDescent="0.25">
      <c r="A868" t="str">
        <f ca="1">IF($E868="NEW!",Comparison!S868,"")</f>
        <v/>
      </c>
      <c r="B868" t="str">
        <f ca="1">IF($E868="NEW!",Comparison!T868,"")</f>
        <v/>
      </c>
      <c r="C868" t="str">
        <f ca="1">IF($E868="NEW!",Comparison!U868,"")</f>
        <v/>
      </c>
      <c r="E868" t="str">
        <f ca="1">IF(ISREF(INDIRECT(CONCATENATE($J$1,"!$A$1"))),IF(Comparison!AA868=0,"",IF(COUNTIF(INDIRECT(CONCATENATE($J$1,"!$I$2")):INDIRECT(CONCATENATE($J$1,"!$I$1001")),Comparison!AA868)=0,"NEW!","")),"CUD Name!")</f>
        <v/>
      </c>
      <c r="F868" t="str">
        <f ca="1">IF(($E868="NEW!"),IF(COUNTIF(Comparison!#REF!,Comparison!AA868)=0,"Not Found",MATCH(Comparison!AA868,Comparison!#REF!,0)+1),"")</f>
        <v/>
      </c>
      <c r="G868" t="str">
        <f t="shared" ca="1" si="13"/>
        <v/>
      </c>
    </row>
    <row r="869" spans="1:7" x14ac:dyDescent="0.25">
      <c r="A869" t="str">
        <f ca="1">IF($E869="NEW!",Comparison!S869,"")</f>
        <v/>
      </c>
      <c r="B869" t="str">
        <f ca="1">IF($E869="NEW!",Comparison!T869,"")</f>
        <v/>
      </c>
      <c r="C869" t="str">
        <f ca="1">IF($E869="NEW!",Comparison!U869,"")</f>
        <v/>
      </c>
      <c r="E869" t="str">
        <f ca="1">IF(ISREF(INDIRECT(CONCATENATE($J$1,"!$A$1"))),IF(Comparison!AA869=0,"",IF(COUNTIF(INDIRECT(CONCATENATE($J$1,"!$I$2")):INDIRECT(CONCATENATE($J$1,"!$I$1001")),Comparison!AA869)=0,"NEW!","")),"CUD Name!")</f>
        <v/>
      </c>
      <c r="F869" t="str">
        <f ca="1">IF(($E869="NEW!"),IF(COUNTIF(Comparison!#REF!,Comparison!AA869)=0,"Not Found",MATCH(Comparison!AA869,Comparison!#REF!,0)+1),"")</f>
        <v/>
      </c>
      <c r="G869" t="str">
        <f t="shared" ca="1" si="13"/>
        <v/>
      </c>
    </row>
    <row r="870" spans="1:7" x14ac:dyDescent="0.25">
      <c r="A870" t="str">
        <f ca="1">IF($E870="NEW!",Comparison!S870,"")</f>
        <v/>
      </c>
      <c r="B870" t="str">
        <f ca="1">IF($E870="NEW!",Comparison!T870,"")</f>
        <v/>
      </c>
      <c r="C870" t="str">
        <f ca="1">IF($E870="NEW!",Comparison!U870,"")</f>
        <v/>
      </c>
      <c r="E870" t="str">
        <f ca="1">IF(ISREF(INDIRECT(CONCATENATE($J$1,"!$A$1"))),IF(Comparison!AA870=0,"",IF(COUNTIF(INDIRECT(CONCATENATE($J$1,"!$I$2")):INDIRECT(CONCATENATE($J$1,"!$I$1001")),Comparison!AA870)=0,"NEW!","")),"CUD Name!")</f>
        <v/>
      </c>
      <c r="F870" t="str">
        <f ca="1">IF(($E870="NEW!"),IF(COUNTIF(Comparison!#REF!,Comparison!AA870)=0,"Not Found",MATCH(Comparison!AA870,Comparison!#REF!,0)+1),"")</f>
        <v/>
      </c>
      <c r="G870" t="str">
        <f t="shared" ca="1" si="13"/>
        <v/>
      </c>
    </row>
    <row r="871" spans="1:7" x14ac:dyDescent="0.25">
      <c r="A871" t="str">
        <f ca="1">IF($E871="NEW!",Comparison!S871,"")</f>
        <v/>
      </c>
      <c r="B871" t="str">
        <f ca="1">IF($E871="NEW!",Comparison!T871,"")</f>
        <v/>
      </c>
      <c r="C871" t="str">
        <f ca="1">IF($E871="NEW!",Comparison!U871,"")</f>
        <v/>
      </c>
      <c r="E871" t="str">
        <f ca="1">IF(ISREF(INDIRECT(CONCATENATE($J$1,"!$A$1"))),IF(Comparison!AA871=0,"",IF(COUNTIF(INDIRECT(CONCATENATE($J$1,"!$I$2")):INDIRECT(CONCATENATE($J$1,"!$I$1001")),Comparison!AA871)=0,"NEW!","")),"CUD Name!")</f>
        <v/>
      </c>
      <c r="F871" t="str">
        <f ca="1">IF(($E871="NEW!"),IF(COUNTIF(Comparison!#REF!,Comparison!AA871)=0,"Not Found",MATCH(Comparison!AA871,Comparison!#REF!,0)+1),"")</f>
        <v/>
      </c>
      <c r="G871" t="str">
        <f t="shared" ca="1" si="13"/>
        <v/>
      </c>
    </row>
    <row r="872" spans="1:7" x14ac:dyDescent="0.25">
      <c r="A872" t="str">
        <f ca="1">IF($E872="NEW!",Comparison!S872,"")</f>
        <v/>
      </c>
      <c r="B872" t="str">
        <f ca="1">IF($E872="NEW!",Comparison!T872,"")</f>
        <v/>
      </c>
      <c r="C872" t="str">
        <f ca="1">IF($E872="NEW!",Comparison!U872,"")</f>
        <v/>
      </c>
      <c r="E872" t="str">
        <f ca="1">IF(ISREF(INDIRECT(CONCATENATE($J$1,"!$A$1"))),IF(Comparison!AA872=0,"",IF(COUNTIF(INDIRECT(CONCATENATE($J$1,"!$I$2")):INDIRECT(CONCATENATE($J$1,"!$I$1001")),Comparison!AA872)=0,"NEW!","")),"CUD Name!")</f>
        <v/>
      </c>
      <c r="F872" t="str">
        <f ca="1">IF(($E872="NEW!"),IF(COUNTIF(Comparison!#REF!,Comparison!AA872)=0,"Not Found",MATCH(Comparison!AA872,Comparison!#REF!,0)+1),"")</f>
        <v/>
      </c>
      <c r="G872" t="str">
        <f t="shared" ca="1" si="13"/>
        <v/>
      </c>
    </row>
    <row r="873" spans="1:7" x14ac:dyDescent="0.25">
      <c r="A873" t="str">
        <f ca="1">IF($E873="NEW!",Comparison!S873,"")</f>
        <v/>
      </c>
      <c r="B873" t="str">
        <f ca="1">IF($E873="NEW!",Comparison!T873,"")</f>
        <v/>
      </c>
      <c r="C873" t="str">
        <f ca="1">IF($E873="NEW!",Comparison!U873,"")</f>
        <v/>
      </c>
      <c r="E873" t="str">
        <f ca="1">IF(ISREF(INDIRECT(CONCATENATE($J$1,"!$A$1"))),IF(Comparison!AA873=0,"",IF(COUNTIF(INDIRECT(CONCATENATE($J$1,"!$I$2")):INDIRECT(CONCATENATE($J$1,"!$I$1001")),Comparison!AA873)=0,"NEW!","")),"CUD Name!")</f>
        <v/>
      </c>
      <c r="F873" t="str">
        <f ca="1">IF(($E873="NEW!"),IF(COUNTIF(Comparison!#REF!,Comparison!AA873)=0,"Not Found",MATCH(Comparison!AA873,Comparison!#REF!,0)+1),"")</f>
        <v/>
      </c>
      <c r="G873" t="str">
        <f t="shared" ca="1" si="13"/>
        <v/>
      </c>
    </row>
    <row r="874" spans="1:7" x14ac:dyDescent="0.25">
      <c r="A874" t="str">
        <f ca="1">IF($E874="NEW!",Comparison!S874,"")</f>
        <v/>
      </c>
      <c r="B874" t="str">
        <f ca="1">IF($E874="NEW!",Comparison!T874,"")</f>
        <v/>
      </c>
      <c r="C874" t="str">
        <f ca="1">IF($E874="NEW!",Comparison!U874,"")</f>
        <v/>
      </c>
      <c r="E874" t="str">
        <f ca="1">IF(ISREF(INDIRECT(CONCATENATE($J$1,"!$A$1"))),IF(Comparison!AA874=0,"",IF(COUNTIF(INDIRECT(CONCATENATE($J$1,"!$I$2")):INDIRECT(CONCATENATE($J$1,"!$I$1001")),Comparison!AA874)=0,"NEW!","")),"CUD Name!")</f>
        <v/>
      </c>
      <c r="F874" t="str">
        <f ca="1">IF(($E874="NEW!"),IF(COUNTIF(Comparison!#REF!,Comparison!AA874)=0,"Not Found",MATCH(Comparison!AA874,Comparison!#REF!,0)+1),"")</f>
        <v/>
      </c>
      <c r="G874" t="str">
        <f t="shared" ca="1" si="13"/>
        <v/>
      </c>
    </row>
    <row r="875" spans="1:7" x14ac:dyDescent="0.25">
      <c r="A875" t="str">
        <f ca="1">IF($E875="NEW!",Comparison!S875,"")</f>
        <v/>
      </c>
      <c r="B875" t="str">
        <f ca="1">IF($E875="NEW!",Comparison!T875,"")</f>
        <v/>
      </c>
      <c r="C875" t="str">
        <f ca="1">IF($E875="NEW!",Comparison!U875,"")</f>
        <v/>
      </c>
      <c r="E875" t="str">
        <f ca="1">IF(ISREF(INDIRECT(CONCATENATE($J$1,"!$A$1"))),IF(Comparison!AA875=0,"",IF(COUNTIF(INDIRECT(CONCATENATE($J$1,"!$I$2")):INDIRECT(CONCATENATE($J$1,"!$I$1001")),Comparison!AA875)=0,"NEW!","")),"CUD Name!")</f>
        <v/>
      </c>
      <c r="F875" t="str">
        <f ca="1">IF(($E875="NEW!"),IF(COUNTIF(Comparison!#REF!,Comparison!AA875)=0,"Not Found",MATCH(Comparison!AA875,Comparison!#REF!,0)+1),"")</f>
        <v/>
      </c>
      <c r="G875" t="str">
        <f t="shared" ca="1" si="13"/>
        <v/>
      </c>
    </row>
    <row r="876" spans="1:7" x14ac:dyDescent="0.25">
      <c r="A876" t="str">
        <f ca="1">IF($E876="NEW!",Comparison!S876,"")</f>
        <v/>
      </c>
      <c r="B876" t="str">
        <f ca="1">IF($E876="NEW!",Comparison!T876,"")</f>
        <v/>
      </c>
      <c r="C876" t="str">
        <f ca="1">IF($E876="NEW!",Comparison!U876,"")</f>
        <v/>
      </c>
      <c r="E876" t="str">
        <f ca="1">IF(ISREF(INDIRECT(CONCATENATE($J$1,"!$A$1"))),IF(Comparison!AA876=0,"",IF(COUNTIF(INDIRECT(CONCATENATE($J$1,"!$I$2")):INDIRECT(CONCATENATE($J$1,"!$I$1001")),Comparison!AA876)=0,"NEW!","")),"CUD Name!")</f>
        <v/>
      </c>
      <c r="F876" t="str">
        <f ca="1">IF(($E876="NEW!"),IF(COUNTIF(Comparison!#REF!,Comparison!AA876)=0,"Not Found",MATCH(Comparison!AA876,Comparison!#REF!,0)+1),"")</f>
        <v/>
      </c>
      <c r="G876" t="str">
        <f t="shared" ca="1" si="13"/>
        <v/>
      </c>
    </row>
    <row r="877" spans="1:7" x14ac:dyDescent="0.25">
      <c r="A877" t="str">
        <f ca="1">IF($E877="NEW!",Comparison!S877,"")</f>
        <v/>
      </c>
      <c r="B877" t="str">
        <f ca="1">IF($E877="NEW!",Comparison!T877,"")</f>
        <v/>
      </c>
      <c r="C877" t="str">
        <f ca="1">IF($E877="NEW!",Comparison!U877,"")</f>
        <v/>
      </c>
      <c r="E877" t="str">
        <f ca="1">IF(ISREF(INDIRECT(CONCATENATE($J$1,"!$A$1"))),IF(Comparison!AA877=0,"",IF(COUNTIF(INDIRECT(CONCATENATE($J$1,"!$I$2")):INDIRECT(CONCATENATE($J$1,"!$I$1001")),Comparison!AA877)=0,"NEW!","")),"CUD Name!")</f>
        <v/>
      </c>
      <c r="F877" t="str">
        <f ca="1">IF(($E877="NEW!"),IF(COUNTIF(Comparison!#REF!,Comparison!AA877)=0,"Not Found",MATCH(Comparison!AA877,Comparison!#REF!,0)+1),"")</f>
        <v/>
      </c>
      <c r="G877" t="str">
        <f t="shared" ca="1" si="13"/>
        <v/>
      </c>
    </row>
    <row r="878" spans="1:7" x14ac:dyDescent="0.25">
      <c r="A878" t="str">
        <f ca="1">IF($E878="NEW!",Comparison!S878,"")</f>
        <v/>
      </c>
      <c r="B878" t="str">
        <f ca="1">IF($E878="NEW!",Comparison!T878,"")</f>
        <v/>
      </c>
      <c r="C878" t="str">
        <f ca="1">IF($E878="NEW!",Comparison!U878,"")</f>
        <v/>
      </c>
      <c r="E878" t="str">
        <f ca="1">IF(ISREF(INDIRECT(CONCATENATE($J$1,"!$A$1"))),IF(Comparison!AA878=0,"",IF(COUNTIF(INDIRECT(CONCATENATE($J$1,"!$I$2")):INDIRECT(CONCATENATE($J$1,"!$I$1001")),Comparison!AA878)=0,"NEW!","")),"CUD Name!")</f>
        <v/>
      </c>
      <c r="F878" t="str">
        <f ca="1">IF(($E878="NEW!"),IF(COUNTIF(Comparison!#REF!,Comparison!AA878)=0,"Not Found",MATCH(Comparison!AA878,Comparison!#REF!,0)+1),"")</f>
        <v/>
      </c>
      <c r="G878" t="str">
        <f t="shared" ca="1" si="13"/>
        <v/>
      </c>
    </row>
    <row r="879" spans="1:7" x14ac:dyDescent="0.25">
      <c r="A879" t="str">
        <f ca="1">IF($E879="NEW!",Comparison!S879,"")</f>
        <v/>
      </c>
      <c r="B879" t="str">
        <f ca="1">IF($E879="NEW!",Comparison!T879,"")</f>
        <v/>
      </c>
      <c r="C879" t="str">
        <f ca="1">IF($E879="NEW!",Comparison!U879,"")</f>
        <v/>
      </c>
      <c r="E879" t="str">
        <f ca="1">IF(ISREF(INDIRECT(CONCATENATE($J$1,"!$A$1"))),IF(Comparison!AA879=0,"",IF(COUNTIF(INDIRECT(CONCATENATE($J$1,"!$I$2")):INDIRECT(CONCATENATE($J$1,"!$I$1001")),Comparison!AA879)=0,"NEW!","")),"CUD Name!")</f>
        <v/>
      </c>
      <c r="F879" t="str">
        <f ca="1">IF(($E879="NEW!"),IF(COUNTIF(Comparison!#REF!,Comparison!AA879)=0,"Not Found",MATCH(Comparison!AA879,Comparison!#REF!,0)+1),"")</f>
        <v/>
      </c>
      <c r="G879" t="str">
        <f t="shared" ca="1" si="13"/>
        <v/>
      </c>
    </row>
    <row r="880" spans="1:7" x14ac:dyDescent="0.25">
      <c r="A880" t="str">
        <f ca="1">IF($E880="NEW!",Comparison!S880,"")</f>
        <v/>
      </c>
      <c r="B880" t="str">
        <f ca="1">IF($E880="NEW!",Comparison!T880,"")</f>
        <v/>
      </c>
      <c r="C880" t="str">
        <f ca="1">IF($E880="NEW!",Comparison!U880,"")</f>
        <v/>
      </c>
      <c r="E880" t="str">
        <f ca="1">IF(ISREF(INDIRECT(CONCATENATE($J$1,"!$A$1"))),IF(Comparison!AA880=0,"",IF(COUNTIF(INDIRECT(CONCATENATE($J$1,"!$I$2")):INDIRECT(CONCATENATE($J$1,"!$I$1001")),Comparison!AA880)=0,"NEW!","")),"CUD Name!")</f>
        <v/>
      </c>
      <c r="F880" t="str">
        <f ca="1">IF(($E880="NEW!"),IF(COUNTIF(Comparison!#REF!,Comparison!AA880)=0,"Not Found",MATCH(Comparison!AA880,Comparison!#REF!,0)+1),"")</f>
        <v/>
      </c>
      <c r="G880" t="str">
        <f t="shared" ca="1" si="13"/>
        <v/>
      </c>
    </row>
    <row r="881" spans="1:7" x14ac:dyDescent="0.25">
      <c r="A881" t="str">
        <f ca="1">IF($E881="NEW!",Comparison!S881,"")</f>
        <v/>
      </c>
      <c r="B881" t="str">
        <f ca="1">IF($E881="NEW!",Comparison!T881,"")</f>
        <v/>
      </c>
      <c r="C881" t="str">
        <f ca="1">IF($E881="NEW!",Comparison!U881,"")</f>
        <v/>
      </c>
      <c r="E881" t="str">
        <f ca="1">IF(ISREF(INDIRECT(CONCATENATE($J$1,"!$A$1"))),IF(Comparison!AA881=0,"",IF(COUNTIF(INDIRECT(CONCATENATE($J$1,"!$I$2")):INDIRECT(CONCATENATE($J$1,"!$I$1001")),Comparison!AA881)=0,"NEW!","")),"CUD Name!")</f>
        <v/>
      </c>
      <c r="F881" t="str">
        <f ca="1">IF(($E881="NEW!"),IF(COUNTIF(Comparison!#REF!,Comparison!AA881)=0,"Not Found",MATCH(Comparison!AA881,Comparison!#REF!,0)+1),"")</f>
        <v/>
      </c>
      <c r="G881" t="str">
        <f t="shared" ca="1" si="13"/>
        <v/>
      </c>
    </row>
    <row r="882" spans="1:7" x14ac:dyDescent="0.25">
      <c r="A882" t="str">
        <f ca="1">IF($E882="NEW!",Comparison!S882,"")</f>
        <v/>
      </c>
      <c r="B882" t="str">
        <f ca="1">IF($E882="NEW!",Comparison!T882,"")</f>
        <v/>
      </c>
      <c r="C882" t="str">
        <f ca="1">IF($E882="NEW!",Comparison!U882,"")</f>
        <v/>
      </c>
      <c r="E882" t="str">
        <f ca="1">IF(ISREF(INDIRECT(CONCATENATE($J$1,"!$A$1"))),IF(Comparison!AA882=0,"",IF(COUNTIF(INDIRECT(CONCATENATE($J$1,"!$I$2")):INDIRECT(CONCATENATE($J$1,"!$I$1001")),Comparison!AA882)=0,"NEW!","")),"CUD Name!")</f>
        <v/>
      </c>
      <c r="F882" t="str">
        <f ca="1">IF(($E882="NEW!"),IF(COUNTIF(Comparison!#REF!,Comparison!AA882)=0,"Not Found",MATCH(Comparison!AA882,Comparison!#REF!,0)+1),"")</f>
        <v/>
      </c>
      <c r="G882" t="str">
        <f t="shared" ca="1" si="13"/>
        <v/>
      </c>
    </row>
    <row r="883" spans="1:7" x14ac:dyDescent="0.25">
      <c r="A883" t="str">
        <f ca="1">IF($E883="NEW!",Comparison!S883,"")</f>
        <v/>
      </c>
      <c r="B883" t="str">
        <f ca="1">IF($E883="NEW!",Comparison!T883,"")</f>
        <v/>
      </c>
      <c r="C883" t="str">
        <f ca="1">IF($E883="NEW!",Comparison!U883,"")</f>
        <v/>
      </c>
      <c r="E883" t="str">
        <f ca="1">IF(ISREF(INDIRECT(CONCATENATE($J$1,"!$A$1"))),IF(Comparison!AA883=0,"",IF(COUNTIF(INDIRECT(CONCATENATE($J$1,"!$I$2")):INDIRECT(CONCATENATE($J$1,"!$I$1001")),Comparison!AA883)=0,"NEW!","")),"CUD Name!")</f>
        <v/>
      </c>
      <c r="F883" t="str">
        <f ca="1">IF(($E883="NEW!"),IF(COUNTIF(Comparison!#REF!,Comparison!AA883)=0,"Not Found",MATCH(Comparison!AA883,Comparison!#REF!,0)+1),"")</f>
        <v/>
      </c>
      <c r="G883" t="str">
        <f t="shared" ca="1" si="13"/>
        <v/>
      </c>
    </row>
    <row r="884" spans="1:7" x14ac:dyDescent="0.25">
      <c r="A884" t="str">
        <f ca="1">IF($E884="NEW!",Comparison!S884,"")</f>
        <v/>
      </c>
      <c r="B884" t="str">
        <f ca="1">IF($E884="NEW!",Comparison!T884,"")</f>
        <v/>
      </c>
      <c r="C884" t="str">
        <f ca="1">IF($E884="NEW!",Comparison!U884,"")</f>
        <v/>
      </c>
      <c r="E884" t="str">
        <f ca="1">IF(ISREF(INDIRECT(CONCATENATE($J$1,"!$A$1"))),IF(Comparison!AA884=0,"",IF(COUNTIF(INDIRECT(CONCATENATE($J$1,"!$I$2")):INDIRECT(CONCATENATE($J$1,"!$I$1001")),Comparison!AA884)=0,"NEW!","")),"CUD Name!")</f>
        <v/>
      </c>
      <c r="F884" t="str">
        <f ca="1">IF(($E884="NEW!"),IF(COUNTIF(Comparison!#REF!,Comparison!AA884)=0,"Not Found",MATCH(Comparison!AA884,Comparison!#REF!,0)+1),"")</f>
        <v/>
      </c>
      <c r="G884" t="str">
        <f t="shared" ca="1" si="13"/>
        <v/>
      </c>
    </row>
    <row r="885" spans="1:7" x14ac:dyDescent="0.25">
      <c r="A885" t="str">
        <f ca="1">IF($E885="NEW!",Comparison!S885,"")</f>
        <v/>
      </c>
      <c r="B885" t="str">
        <f ca="1">IF($E885="NEW!",Comparison!T885,"")</f>
        <v/>
      </c>
      <c r="C885" t="str">
        <f ca="1">IF($E885="NEW!",Comparison!U885,"")</f>
        <v/>
      </c>
      <c r="E885" t="str">
        <f ca="1">IF(ISREF(INDIRECT(CONCATENATE($J$1,"!$A$1"))),IF(Comparison!AA885=0,"",IF(COUNTIF(INDIRECT(CONCATENATE($J$1,"!$I$2")):INDIRECT(CONCATENATE($J$1,"!$I$1001")),Comparison!AA885)=0,"NEW!","")),"CUD Name!")</f>
        <v/>
      </c>
      <c r="F885" t="str">
        <f ca="1">IF(($E885="NEW!"),IF(COUNTIF(Comparison!#REF!,Comparison!AA885)=0,"Not Found",MATCH(Comparison!AA885,Comparison!#REF!,0)+1),"")</f>
        <v/>
      </c>
      <c r="G885" t="str">
        <f t="shared" ca="1" si="13"/>
        <v/>
      </c>
    </row>
    <row r="886" spans="1:7" x14ac:dyDescent="0.25">
      <c r="A886" t="str">
        <f ca="1">IF($E886="NEW!",Comparison!S886,"")</f>
        <v/>
      </c>
      <c r="B886" t="str">
        <f ca="1">IF($E886="NEW!",Comparison!T886,"")</f>
        <v/>
      </c>
      <c r="C886" t="str">
        <f ca="1">IF($E886="NEW!",Comparison!U886,"")</f>
        <v/>
      </c>
      <c r="E886" t="str">
        <f ca="1">IF(ISREF(INDIRECT(CONCATENATE($J$1,"!$A$1"))),IF(Comparison!AA886=0,"",IF(COUNTIF(INDIRECT(CONCATENATE($J$1,"!$I$2")):INDIRECT(CONCATENATE($J$1,"!$I$1001")),Comparison!AA886)=0,"NEW!","")),"CUD Name!")</f>
        <v/>
      </c>
      <c r="F886" t="str">
        <f ca="1">IF(($E886="NEW!"),IF(COUNTIF(Comparison!#REF!,Comparison!AA886)=0,"Not Found",MATCH(Comparison!AA886,Comparison!#REF!,0)+1),"")</f>
        <v/>
      </c>
      <c r="G886" t="str">
        <f t="shared" ca="1" si="13"/>
        <v/>
      </c>
    </row>
    <row r="887" spans="1:7" x14ac:dyDescent="0.25">
      <c r="A887" t="str">
        <f ca="1">IF($E887="NEW!",Comparison!S887,"")</f>
        <v/>
      </c>
      <c r="B887" t="str">
        <f ca="1">IF($E887="NEW!",Comparison!T887,"")</f>
        <v/>
      </c>
      <c r="C887" t="str">
        <f ca="1">IF($E887="NEW!",Comparison!U887,"")</f>
        <v/>
      </c>
      <c r="E887" t="str">
        <f ca="1">IF(ISREF(INDIRECT(CONCATENATE($J$1,"!$A$1"))),IF(Comparison!AA887=0,"",IF(COUNTIF(INDIRECT(CONCATENATE($J$1,"!$I$2")):INDIRECT(CONCATENATE($J$1,"!$I$1001")),Comparison!AA887)=0,"NEW!","")),"CUD Name!")</f>
        <v/>
      </c>
      <c r="F887" t="str">
        <f ca="1">IF(($E887="NEW!"),IF(COUNTIF(Comparison!#REF!,Comparison!AA887)=0,"Not Found",MATCH(Comparison!AA887,Comparison!#REF!,0)+1),"")</f>
        <v/>
      </c>
      <c r="G887" t="str">
        <f t="shared" ca="1" si="13"/>
        <v/>
      </c>
    </row>
    <row r="888" spans="1:7" x14ac:dyDescent="0.25">
      <c r="A888" t="str">
        <f ca="1">IF($E888="NEW!",Comparison!S888,"")</f>
        <v/>
      </c>
      <c r="B888" t="str">
        <f ca="1">IF($E888="NEW!",Comparison!T888,"")</f>
        <v/>
      </c>
      <c r="C888" t="str">
        <f ca="1">IF($E888="NEW!",Comparison!U888,"")</f>
        <v/>
      </c>
      <c r="E888" t="str">
        <f ca="1">IF(ISREF(INDIRECT(CONCATENATE($J$1,"!$A$1"))),IF(Comparison!AA888=0,"",IF(COUNTIF(INDIRECT(CONCATENATE($J$1,"!$I$2")):INDIRECT(CONCATENATE($J$1,"!$I$1001")),Comparison!AA888)=0,"NEW!","")),"CUD Name!")</f>
        <v/>
      </c>
      <c r="F888" t="str">
        <f ca="1">IF(($E888="NEW!"),IF(COUNTIF(Comparison!#REF!,Comparison!AA888)=0,"Not Found",MATCH(Comparison!AA888,Comparison!#REF!,0)+1),"")</f>
        <v/>
      </c>
      <c r="G888" t="str">
        <f t="shared" ca="1" si="13"/>
        <v/>
      </c>
    </row>
    <row r="889" spans="1:7" x14ac:dyDescent="0.25">
      <c r="A889" t="str">
        <f ca="1">IF($E889="NEW!",Comparison!S889,"")</f>
        <v/>
      </c>
      <c r="B889" t="str">
        <f ca="1">IF($E889="NEW!",Comparison!T889,"")</f>
        <v/>
      </c>
      <c r="C889" t="str">
        <f ca="1">IF($E889="NEW!",Comparison!U889,"")</f>
        <v/>
      </c>
      <c r="E889" t="str">
        <f ca="1">IF(ISREF(INDIRECT(CONCATENATE($J$1,"!$A$1"))),IF(Comparison!AA889=0,"",IF(COUNTIF(INDIRECT(CONCATENATE($J$1,"!$I$2")):INDIRECT(CONCATENATE($J$1,"!$I$1001")),Comparison!AA889)=0,"NEW!","")),"CUD Name!")</f>
        <v/>
      </c>
      <c r="F889" t="str">
        <f ca="1">IF(($E889="NEW!"),IF(COUNTIF(Comparison!#REF!,Comparison!AA889)=0,"Not Found",MATCH(Comparison!AA889,Comparison!#REF!,0)+1),"")</f>
        <v/>
      </c>
      <c r="G889" t="str">
        <f t="shared" ca="1" si="13"/>
        <v/>
      </c>
    </row>
    <row r="890" spans="1:7" x14ac:dyDescent="0.25">
      <c r="A890" t="str">
        <f ca="1">IF($E890="NEW!",Comparison!S890,"")</f>
        <v/>
      </c>
      <c r="B890" t="str">
        <f ca="1">IF($E890="NEW!",Comparison!T890,"")</f>
        <v/>
      </c>
      <c r="C890" t="str">
        <f ca="1">IF($E890="NEW!",Comparison!U890,"")</f>
        <v/>
      </c>
      <c r="E890" t="str">
        <f ca="1">IF(ISREF(INDIRECT(CONCATENATE($J$1,"!$A$1"))),IF(Comparison!AA890=0,"",IF(COUNTIF(INDIRECT(CONCATENATE($J$1,"!$I$2")):INDIRECT(CONCATENATE($J$1,"!$I$1001")),Comparison!AA890)=0,"NEW!","")),"CUD Name!")</f>
        <v/>
      </c>
      <c r="F890" t="str">
        <f ca="1">IF(($E890="NEW!"),IF(COUNTIF(Comparison!#REF!,Comparison!AA890)=0,"Not Found",MATCH(Comparison!AA890,Comparison!#REF!,0)+1),"")</f>
        <v/>
      </c>
      <c r="G890" t="str">
        <f t="shared" ca="1" si="13"/>
        <v/>
      </c>
    </row>
    <row r="891" spans="1:7" x14ac:dyDescent="0.25">
      <c r="A891" t="str">
        <f ca="1">IF($E891="NEW!",Comparison!S891,"")</f>
        <v/>
      </c>
      <c r="B891" t="str">
        <f ca="1">IF($E891="NEW!",Comparison!T891,"")</f>
        <v/>
      </c>
      <c r="C891" t="str">
        <f ca="1">IF($E891="NEW!",Comparison!U891,"")</f>
        <v/>
      </c>
      <c r="E891" t="str">
        <f ca="1">IF(ISREF(INDIRECT(CONCATENATE($J$1,"!$A$1"))),IF(Comparison!AA891=0,"",IF(COUNTIF(INDIRECT(CONCATENATE($J$1,"!$I$2")):INDIRECT(CONCATENATE($J$1,"!$I$1001")),Comparison!AA891)=0,"NEW!","")),"CUD Name!")</f>
        <v/>
      </c>
      <c r="F891" t="str">
        <f ca="1">IF(($E891="NEW!"),IF(COUNTIF(Comparison!#REF!,Comparison!AA891)=0,"Not Found",MATCH(Comparison!AA891,Comparison!#REF!,0)+1),"")</f>
        <v/>
      </c>
      <c r="G891" t="str">
        <f t="shared" ca="1" si="13"/>
        <v/>
      </c>
    </row>
    <row r="892" spans="1:7" x14ac:dyDescent="0.25">
      <c r="A892" t="str">
        <f ca="1">IF($E892="NEW!",Comparison!S892,"")</f>
        <v/>
      </c>
      <c r="B892" t="str">
        <f ca="1">IF($E892="NEW!",Comparison!T892,"")</f>
        <v/>
      </c>
      <c r="C892" t="str">
        <f ca="1">IF($E892="NEW!",Comparison!U892,"")</f>
        <v/>
      </c>
      <c r="E892" t="str">
        <f ca="1">IF(ISREF(INDIRECT(CONCATENATE($J$1,"!$A$1"))),IF(Comparison!AA892=0,"",IF(COUNTIF(INDIRECT(CONCATENATE($J$1,"!$I$2")):INDIRECT(CONCATENATE($J$1,"!$I$1001")),Comparison!AA892)=0,"NEW!","")),"CUD Name!")</f>
        <v/>
      </c>
      <c r="F892" t="str">
        <f ca="1">IF(($E892="NEW!"),IF(COUNTIF(Comparison!#REF!,Comparison!AA892)=0,"Not Found",MATCH(Comparison!AA892,Comparison!#REF!,0)+1),"")</f>
        <v/>
      </c>
      <c r="G892" t="str">
        <f t="shared" ca="1" si="13"/>
        <v/>
      </c>
    </row>
    <row r="893" spans="1:7" x14ac:dyDescent="0.25">
      <c r="A893" t="str">
        <f ca="1">IF($E893="NEW!",Comparison!S893,"")</f>
        <v/>
      </c>
      <c r="B893" t="str">
        <f ca="1">IF($E893="NEW!",Comparison!T893,"")</f>
        <v/>
      </c>
      <c r="C893" t="str">
        <f ca="1">IF($E893="NEW!",Comparison!U893,"")</f>
        <v/>
      </c>
      <c r="E893" t="str">
        <f ca="1">IF(ISREF(INDIRECT(CONCATENATE($J$1,"!$A$1"))),IF(Comparison!AA893=0,"",IF(COUNTIF(INDIRECT(CONCATENATE($J$1,"!$I$2")):INDIRECT(CONCATENATE($J$1,"!$I$1001")),Comparison!AA893)=0,"NEW!","")),"CUD Name!")</f>
        <v/>
      </c>
      <c r="F893" t="str">
        <f ca="1">IF(($E893="NEW!"),IF(COUNTIF(Comparison!#REF!,Comparison!AA893)=0,"Not Found",MATCH(Comparison!AA893,Comparison!#REF!,0)+1),"")</f>
        <v/>
      </c>
      <c r="G893" t="str">
        <f t="shared" ca="1" si="13"/>
        <v/>
      </c>
    </row>
    <row r="894" spans="1:7" x14ac:dyDescent="0.25">
      <c r="A894" t="str">
        <f ca="1">IF($E894="NEW!",Comparison!S894,"")</f>
        <v/>
      </c>
      <c r="B894" t="str">
        <f ca="1">IF($E894="NEW!",Comparison!T894,"")</f>
        <v/>
      </c>
      <c r="C894" t="str">
        <f ca="1">IF($E894="NEW!",Comparison!U894,"")</f>
        <v/>
      </c>
      <c r="E894" t="str">
        <f ca="1">IF(ISREF(INDIRECT(CONCATENATE($J$1,"!$A$1"))),IF(Comparison!AA894=0,"",IF(COUNTIF(INDIRECT(CONCATENATE($J$1,"!$I$2")):INDIRECT(CONCATENATE($J$1,"!$I$1001")),Comparison!AA894)=0,"NEW!","")),"CUD Name!")</f>
        <v/>
      </c>
      <c r="F894" t="str">
        <f ca="1">IF(($E894="NEW!"),IF(COUNTIF(Comparison!#REF!,Comparison!AA894)=0,"Not Found",MATCH(Comparison!AA894,Comparison!#REF!,0)+1),"")</f>
        <v/>
      </c>
      <c r="G894" t="str">
        <f t="shared" ca="1" si="13"/>
        <v/>
      </c>
    </row>
    <row r="895" spans="1:7" x14ac:dyDescent="0.25">
      <c r="A895" t="str">
        <f ca="1">IF($E895="NEW!",Comparison!S895,"")</f>
        <v/>
      </c>
      <c r="B895" t="str">
        <f ca="1">IF($E895="NEW!",Comparison!T895,"")</f>
        <v/>
      </c>
      <c r="C895" t="str">
        <f ca="1">IF($E895="NEW!",Comparison!U895,"")</f>
        <v/>
      </c>
      <c r="E895" t="str">
        <f ca="1">IF(ISREF(INDIRECT(CONCATENATE($J$1,"!$A$1"))),IF(Comparison!AA895=0,"",IF(COUNTIF(INDIRECT(CONCATENATE($J$1,"!$I$2")):INDIRECT(CONCATENATE($J$1,"!$I$1001")),Comparison!AA895)=0,"NEW!","")),"CUD Name!")</f>
        <v/>
      </c>
      <c r="F895" t="str">
        <f ca="1">IF(($E895="NEW!"),IF(COUNTIF(Comparison!#REF!,Comparison!AA895)=0,"Not Found",MATCH(Comparison!AA895,Comparison!#REF!,0)+1),"")</f>
        <v/>
      </c>
      <c r="G895" t="str">
        <f t="shared" ca="1" si="13"/>
        <v/>
      </c>
    </row>
    <row r="896" spans="1:7" x14ac:dyDescent="0.25">
      <c r="A896" t="str">
        <f ca="1">IF($E896="NEW!",Comparison!S896,"")</f>
        <v/>
      </c>
      <c r="B896" t="str">
        <f ca="1">IF($E896="NEW!",Comparison!T896,"")</f>
        <v/>
      </c>
      <c r="C896" t="str">
        <f ca="1">IF($E896="NEW!",Comparison!U896,"")</f>
        <v/>
      </c>
      <c r="E896" t="str">
        <f ca="1">IF(ISREF(INDIRECT(CONCATENATE($J$1,"!$A$1"))),IF(Comparison!AA896=0,"",IF(COUNTIF(INDIRECT(CONCATENATE($J$1,"!$I$2")):INDIRECT(CONCATENATE($J$1,"!$I$1001")),Comparison!AA896)=0,"NEW!","")),"CUD Name!")</f>
        <v/>
      </c>
      <c r="F896" t="str">
        <f ca="1">IF(($E896="NEW!"),IF(COUNTIF(Comparison!#REF!,Comparison!AA896)=0,"Not Found",MATCH(Comparison!AA896,Comparison!#REF!,0)+1),"")</f>
        <v/>
      </c>
      <c r="G896" t="str">
        <f t="shared" ca="1" si="13"/>
        <v/>
      </c>
    </row>
    <row r="897" spans="1:7" x14ac:dyDescent="0.25">
      <c r="A897" t="str">
        <f ca="1">IF($E897="NEW!",Comparison!S897,"")</f>
        <v/>
      </c>
      <c r="B897" t="str">
        <f ca="1">IF($E897="NEW!",Comparison!T897,"")</f>
        <v/>
      </c>
      <c r="C897" t="str">
        <f ca="1">IF($E897="NEW!",Comparison!U897,"")</f>
        <v/>
      </c>
      <c r="E897" t="str">
        <f ca="1">IF(ISREF(INDIRECT(CONCATENATE($J$1,"!$A$1"))),IF(Comparison!AA897=0,"",IF(COUNTIF(INDIRECT(CONCATENATE($J$1,"!$I$2")):INDIRECT(CONCATENATE($J$1,"!$I$1001")),Comparison!AA897)=0,"NEW!","")),"CUD Name!")</f>
        <v/>
      </c>
      <c r="F897" t="str">
        <f ca="1">IF(($E897="NEW!"),IF(COUNTIF(Comparison!#REF!,Comparison!AA897)=0,"Not Found",MATCH(Comparison!AA897,Comparison!#REF!,0)+1),"")</f>
        <v/>
      </c>
      <c r="G897" t="str">
        <f t="shared" ca="1" si="13"/>
        <v/>
      </c>
    </row>
    <row r="898" spans="1:7" x14ac:dyDescent="0.25">
      <c r="A898" t="str">
        <f ca="1">IF($E898="NEW!",Comparison!S898,"")</f>
        <v/>
      </c>
      <c r="B898" t="str">
        <f ca="1">IF($E898="NEW!",Comparison!T898,"")</f>
        <v/>
      </c>
      <c r="C898" t="str">
        <f ca="1">IF($E898="NEW!",Comparison!U898,"")</f>
        <v/>
      </c>
      <c r="E898" t="str">
        <f ca="1">IF(ISREF(INDIRECT(CONCATENATE($J$1,"!$A$1"))),IF(Comparison!AA898=0,"",IF(COUNTIF(INDIRECT(CONCATENATE($J$1,"!$I$2")):INDIRECT(CONCATENATE($J$1,"!$I$1001")),Comparison!AA898)=0,"NEW!","")),"CUD Name!")</f>
        <v/>
      </c>
      <c r="F898" t="str">
        <f ca="1">IF(($E898="NEW!"),IF(COUNTIF(Comparison!#REF!,Comparison!AA898)=0,"Not Found",MATCH(Comparison!AA898,Comparison!#REF!,0)+1),"")</f>
        <v/>
      </c>
      <c r="G898" t="str">
        <f t="shared" ca="1" si="13"/>
        <v/>
      </c>
    </row>
    <row r="899" spans="1:7" x14ac:dyDescent="0.25">
      <c r="A899" t="str">
        <f ca="1">IF($E899="NEW!",Comparison!S899,"")</f>
        <v/>
      </c>
      <c r="B899" t="str">
        <f ca="1">IF($E899="NEW!",Comparison!T899,"")</f>
        <v/>
      </c>
      <c r="C899" t="str">
        <f ca="1">IF($E899="NEW!",Comparison!U899,"")</f>
        <v/>
      </c>
      <c r="E899" t="str">
        <f ca="1">IF(ISREF(INDIRECT(CONCATENATE($J$1,"!$A$1"))),IF(Comparison!AA899=0,"",IF(COUNTIF(INDIRECT(CONCATENATE($J$1,"!$I$2")):INDIRECT(CONCATENATE($J$1,"!$I$1001")),Comparison!AA899)=0,"NEW!","")),"CUD Name!")</f>
        <v/>
      </c>
      <c r="F899" t="str">
        <f ca="1">IF(($E899="NEW!"),IF(COUNTIF(Comparison!#REF!,Comparison!AA899)=0,"Not Found",MATCH(Comparison!AA899,Comparison!#REF!,0)+1),"")</f>
        <v/>
      </c>
      <c r="G899" t="str">
        <f t="shared" ref="G899:G962" ca="1" si="14">IF($E899&lt;&gt;"NEW!","",IF(F899="Not Found","Check AY",IF((INDIRECT(CONCATENATE("Comparison!AQ",F899))="Not Found")*(INDIRECT(CONCATENATE("Comparison!L",F899))&lt;&gt;""),"Check Override",INDIRECT(CONCATENATE("Comparison!AQ",F899)))))</f>
        <v/>
      </c>
    </row>
    <row r="900" spans="1:7" x14ac:dyDescent="0.25">
      <c r="A900" t="str">
        <f ca="1">IF($E900="NEW!",Comparison!S900,"")</f>
        <v/>
      </c>
      <c r="B900" t="str">
        <f ca="1">IF($E900="NEW!",Comparison!T900,"")</f>
        <v/>
      </c>
      <c r="C900" t="str">
        <f ca="1">IF($E900="NEW!",Comparison!U900,"")</f>
        <v/>
      </c>
      <c r="E900" t="str">
        <f ca="1">IF(ISREF(INDIRECT(CONCATENATE($J$1,"!$A$1"))),IF(Comparison!AA900=0,"",IF(COUNTIF(INDIRECT(CONCATENATE($J$1,"!$I$2")):INDIRECT(CONCATENATE($J$1,"!$I$1001")),Comparison!AA900)=0,"NEW!","")),"CUD Name!")</f>
        <v/>
      </c>
      <c r="F900" t="str">
        <f ca="1">IF(($E900="NEW!"),IF(COUNTIF(Comparison!#REF!,Comparison!AA900)=0,"Not Found",MATCH(Comparison!AA900,Comparison!#REF!,0)+1),"")</f>
        <v/>
      </c>
      <c r="G900" t="str">
        <f t="shared" ca="1" si="14"/>
        <v/>
      </c>
    </row>
    <row r="901" spans="1:7" x14ac:dyDescent="0.25">
      <c r="A901" t="str">
        <f ca="1">IF($E901="NEW!",Comparison!S901,"")</f>
        <v/>
      </c>
      <c r="B901" t="str">
        <f ca="1">IF($E901="NEW!",Comparison!T901,"")</f>
        <v/>
      </c>
      <c r="C901" t="str">
        <f ca="1">IF($E901="NEW!",Comparison!U901,"")</f>
        <v/>
      </c>
      <c r="E901" t="str">
        <f ca="1">IF(ISREF(INDIRECT(CONCATENATE($J$1,"!$A$1"))),IF(Comparison!AA901=0,"",IF(COUNTIF(INDIRECT(CONCATENATE($J$1,"!$I$2")):INDIRECT(CONCATENATE($J$1,"!$I$1001")),Comparison!AA901)=0,"NEW!","")),"CUD Name!")</f>
        <v/>
      </c>
      <c r="F901" t="str">
        <f ca="1">IF(($E901="NEW!"),IF(COUNTIF(Comparison!#REF!,Comparison!AA901)=0,"Not Found",MATCH(Comparison!AA901,Comparison!#REF!,0)+1),"")</f>
        <v/>
      </c>
      <c r="G901" t="str">
        <f t="shared" ca="1" si="14"/>
        <v/>
      </c>
    </row>
    <row r="902" spans="1:7" x14ac:dyDescent="0.25">
      <c r="A902" t="str">
        <f ca="1">IF($E902="NEW!",Comparison!S902,"")</f>
        <v/>
      </c>
      <c r="B902" t="str">
        <f ca="1">IF($E902="NEW!",Comparison!T902,"")</f>
        <v/>
      </c>
      <c r="C902" t="str">
        <f ca="1">IF($E902="NEW!",Comparison!U902,"")</f>
        <v/>
      </c>
      <c r="E902" t="str">
        <f ca="1">IF(ISREF(INDIRECT(CONCATENATE($J$1,"!$A$1"))),IF(Comparison!AA902=0,"",IF(COUNTIF(INDIRECT(CONCATENATE($J$1,"!$I$2")):INDIRECT(CONCATENATE($J$1,"!$I$1001")),Comparison!AA902)=0,"NEW!","")),"CUD Name!")</f>
        <v/>
      </c>
      <c r="F902" t="str">
        <f ca="1">IF(($E902="NEW!"),IF(COUNTIF(Comparison!#REF!,Comparison!AA902)=0,"Not Found",MATCH(Comparison!AA902,Comparison!#REF!,0)+1),"")</f>
        <v/>
      </c>
      <c r="G902" t="str">
        <f t="shared" ca="1" si="14"/>
        <v/>
      </c>
    </row>
    <row r="903" spans="1:7" x14ac:dyDescent="0.25">
      <c r="A903" t="str">
        <f ca="1">IF($E903="NEW!",Comparison!S903,"")</f>
        <v/>
      </c>
      <c r="B903" t="str">
        <f ca="1">IF($E903="NEW!",Comparison!T903,"")</f>
        <v/>
      </c>
      <c r="C903" t="str">
        <f ca="1">IF($E903="NEW!",Comparison!U903,"")</f>
        <v/>
      </c>
      <c r="E903" t="str">
        <f ca="1">IF(ISREF(INDIRECT(CONCATENATE($J$1,"!$A$1"))),IF(Comparison!AA903=0,"",IF(COUNTIF(INDIRECT(CONCATENATE($J$1,"!$I$2")):INDIRECT(CONCATENATE($J$1,"!$I$1001")),Comparison!AA903)=0,"NEW!","")),"CUD Name!")</f>
        <v/>
      </c>
      <c r="F903" t="str">
        <f ca="1">IF(($E903="NEW!"),IF(COUNTIF(Comparison!#REF!,Comparison!AA903)=0,"Not Found",MATCH(Comparison!AA903,Comparison!#REF!,0)+1),"")</f>
        <v/>
      </c>
      <c r="G903" t="str">
        <f t="shared" ca="1" si="14"/>
        <v/>
      </c>
    </row>
    <row r="904" spans="1:7" x14ac:dyDescent="0.25">
      <c r="A904" t="str">
        <f ca="1">IF($E904="NEW!",Comparison!S904,"")</f>
        <v/>
      </c>
      <c r="B904" t="str">
        <f ca="1">IF($E904="NEW!",Comparison!T904,"")</f>
        <v/>
      </c>
      <c r="C904" t="str">
        <f ca="1">IF($E904="NEW!",Comparison!U904,"")</f>
        <v/>
      </c>
      <c r="E904" t="str">
        <f ca="1">IF(ISREF(INDIRECT(CONCATENATE($J$1,"!$A$1"))),IF(Comparison!AA904=0,"",IF(COUNTIF(INDIRECT(CONCATENATE($J$1,"!$I$2")):INDIRECT(CONCATENATE($J$1,"!$I$1001")),Comparison!AA904)=0,"NEW!","")),"CUD Name!")</f>
        <v/>
      </c>
      <c r="F904" t="str">
        <f ca="1">IF(($E904="NEW!"),IF(COUNTIF(Comparison!#REF!,Comparison!AA904)=0,"Not Found",MATCH(Comparison!AA904,Comparison!#REF!,0)+1),"")</f>
        <v/>
      </c>
      <c r="G904" t="str">
        <f t="shared" ca="1" si="14"/>
        <v/>
      </c>
    </row>
    <row r="905" spans="1:7" x14ac:dyDescent="0.25">
      <c r="A905" t="str">
        <f ca="1">IF($E905="NEW!",Comparison!S905,"")</f>
        <v/>
      </c>
      <c r="B905" t="str">
        <f ca="1">IF($E905="NEW!",Comparison!T905,"")</f>
        <v/>
      </c>
      <c r="C905" t="str">
        <f ca="1">IF($E905="NEW!",Comparison!U905,"")</f>
        <v/>
      </c>
      <c r="E905" t="str">
        <f ca="1">IF(ISREF(INDIRECT(CONCATENATE($J$1,"!$A$1"))),IF(Comparison!AA905=0,"",IF(COUNTIF(INDIRECT(CONCATENATE($J$1,"!$I$2")):INDIRECT(CONCATENATE($J$1,"!$I$1001")),Comparison!AA905)=0,"NEW!","")),"CUD Name!")</f>
        <v/>
      </c>
      <c r="F905" t="str">
        <f ca="1">IF(($E905="NEW!"),IF(COUNTIF(Comparison!#REF!,Comparison!AA905)=0,"Not Found",MATCH(Comparison!AA905,Comparison!#REF!,0)+1),"")</f>
        <v/>
      </c>
      <c r="G905" t="str">
        <f t="shared" ca="1" si="14"/>
        <v/>
      </c>
    </row>
    <row r="906" spans="1:7" x14ac:dyDescent="0.25">
      <c r="A906" t="str">
        <f ca="1">IF($E906="NEW!",Comparison!S906,"")</f>
        <v/>
      </c>
      <c r="B906" t="str">
        <f ca="1">IF($E906="NEW!",Comparison!T906,"")</f>
        <v/>
      </c>
      <c r="C906" t="str">
        <f ca="1">IF($E906="NEW!",Comparison!U906,"")</f>
        <v/>
      </c>
      <c r="E906" t="str">
        <f ca="1">IF(ISREF(INDIRECT(CONCATENATE($J$1,"!$A$1"))),IF(Comparison!AA906=0,"",IF(COUNTIF(INDIRECT(CONCATENATE($J$1,"!$I$2")):INDIRECT(CONCATENATE($J$1,"!$I$1001")),Comparison!AA906)=0,"NEW!","")),"CUD Name!")</f>
        <v/>
      </c>
      <c r="F906" t="str">
        <f ca="1">IF(($E906="NEW!"),IF(COUNTIF(Comparison!#REF!,Comparison!AA906)=0,"Not Found",MATCH(Comparison!AA906,Comparison!#REF!,0)+1),"")</f>
        <v/>
      </c>
      <c r="G906" t="str">
        <f t="shared" ca="1" si="14"/>
        <v/>
      </c>
    </row>
    <row r="907" spans="1:7" x14ac:dyDescent="0.25">
      <c r="A907" t="str">
        <f ca="1">IF($E907="NEW!",Comparison!S907,"")</f>
        <v/>
      </c>
      <c r="B907" t="str">
        <f ca="1">IF($E907="NEW!",Comparison!T907,"")</f>
        <v/>
      </c>
      <c r="C907" t="str">
        <f ca="1">IF($E907="NEW!",Comparison!U907,"")</f>
        <v/>
      </c>
      <c r="E907" t="str">
        <f ca="1">IF(ISREF(INDIRECT(CONCATENATE($J$1,"!$A$1"))),IF(Comparison!AA907=0,"",IF(COUNTIF(INDIRECT(CONCATENATE($J$1,"!$I$2")):INDIRECT(CONCATENATE($J$1,"!$I$1001")),Comparison!AA907)=0,"NEW!","")),"CUD Name!")</f>
        <v/>
      </c>
      <c r="F907" t="str">
        <f ca="1">IF(($E907="NEW!"),IF(COUNTIF(Comparison!#REF!,Comparison!AA907)=0,"Not Found",MATCH(Comparison!AA907,Comparison!#REF!,0)+1),"")</f>
        <v/>
      </c>
      <c r="G907" t="str">
        <f t="shared" ca="1" si="14"/>
        <v/>
      </c>
    </row>
    <row r="908" spans="1:7" x14ac:dyDescent="0.25">
      <c r="A908" t="str">
        <f ca="1">IF($E908="NEW!",Comparison!S908,"")</f>
        <v/>
      </c>
      <c r="B908" t="str">
        <f ca="1">IF($E908="NEW!",Comparison!T908,"")</f>
        <v/>
      </c>
      <c r="C908" t="str">
        <f ca="1">IF($E908="NEW!",Comparison!U908,"")</f>
        <v/>
      </c>
      <c r="E908" t="str">
        <f ca="1">IF(ISREF(INDIRECT(CONCATENATE($J$1,"!$A$1"))),IF(Comparison!AA908=0,"",IF(COUNTIF(INDIRECT(CONCATENATE($J$1,"!$I$2")):INDIRECT(CONCATENATE($J$1,"!$I$1001")),Comparison!AA908)=0,"NEW!","")),"CUD Name!")</f>
        <v/>
      </c>
      <c r="F908" t="str">
        <f ca="1">IF(($E908="NEW!"),IF(COUNTIF(Comparison!#REF!,Comparison!AA908)=0,"Not Found",MATCH(Comparison!AA908,Comparison!#REF!,0)+1),"")</f>
        <v/>
      </c>
      <c r="G908" t="str">
        <f t="shared" ca="1" si="14"/>
        <v/>
      </c>
    </row>
    <row r="909" spans="1:7" x14ac:dyDescent="0.25">
      <c r="A909" t="str">
        <f ca="1">IF($E909="NEW!",Comparison!S909,"")</f>
        <v/>
      </c>
      <c r="B909" t="str">
        <f ca="1">IF($E909="NEW!",Comparison!T909,"")</f>
        <v/>
      </c>
      <c r="C909" t="str">
        <f ca="1">IF($E909="NEW!",Comparison!U909,"")</f>
        <v/>
      </c>
      <c r="E909" t="str">
        <f ca="1">IF(ISREF(INDIRECT(CONCATENATE($J$1,"!$A$1"))),IF(Comparison!AA909=0,"",IF(COUNTIF(INDIRECT(CONCATENATE($J$1,"!$I$2")):INDIRECT(CONCATENATE($J$1,"!$I$1001")),Comparison!AA909)=0,"NEW!","")),"CUD Name!")</f>
        <v/>
      </c>
      <c r="F909" t="str">
        <f ca="1">IF(($E909="NEW!"),IF(COUNTIF(Comparison!#REF!,Comparison!AA909)=0,"Not Found",MATCH(Comparison!AA909,Comparison!#REF!,0)+1),"")</f>
        <v/>
      </c>
      <c r="G909" t="str">
        <f t="shared" ca="1" si="14"/>
        <v/>
      </c>
    </row>
    <row r="910" spans="1:7" x14ac:dyDescent="0.25">
      <c r="A910" t="str">
        <f ca="1">IF($E910="NEW!",Comparison!S910,"")</f>
        <v/>
      </c>
      <c r="B910" t="str">
        <f ca="1">IF($E910="NEW!",Comparison!T910,"")</f>
        <v/>
      </c>
      <c r="C910" t="str">
        <f ca="1">IF($E910="NEW!",Comparison!U910,"")</f>
        <v/>
      </c>
      <c r="E910" t="str">
        <f ca="1">IF(ISREF(INDIRECT(CONCATENATE($J$1,"!$A$1"))),IF(Comparison!AA910=0,"",IF(COUNTIF(INDIRECT(CONCATENATE($J$1,"!$I$2")):INDIRECT(CONCATENATE($J$1,"!$I$1001")),Comparison!AA910)=0,"NEW!","")),"CUD Name!")</f>
        <v/>
      </c>
      <c r="F910" t="str">
        <f ca="1">IF(($E910="NEW!"),IF(COUNTIF(Comparison!#REF!,Comparison!AA910)=0,"Not Found",MATCH(Comparison!AA910,Comparison!#REF!,0)+1),"")</f>
        <v/>
      </c>
      <c r="G910" t="str">
        <f t="shared" ca="1" si="14"/>
        <v/>
      </c>
    </row>
    <row r="911" spans="1:7" x14ac:dyDescent="0.25">
      <c r="A911" t="str">
        <f ca="1">IF($E911="NEW!",Comparison!S911,"")</f>
        <v/>
      </c>
      <c r="B911" t="str">
        <f ca="1">IF($E911="NEW!",Comparison!T911,"")</f>
        <v/>
      </c>
      <c r="C911" t="str">
        <f ca="1">IF($E911="NEW!",Comparison!U911,"")</f>
        <v/>
      </c>
      <c r="E911" t="str">
        <f ca="1">IF(ISREF(INDIRECT(CONCATENATE($J$1,"!$A$1"))),IF(Comparison!AA911=0,"",IF(COUNTIF(INDIRECT(CONCATENATE($J$1,"!$I$2")):INDIRECT(CONCATENATE($J$1,"!$I$1001")),Comparison!AA911)=0,"NEW!","")),"CUD Name!")</f>
        <v/>
      </c>
      <c r="F911" t="str">
        <f ca="1">IF(($E911="NEW!"),IF(COUNTIF(Comparison!#REF!,Comparison!AA911)=0,"Not Found",MATCH(Comparison!AA911,Comparison!#REF!,0)+1),"")</f>
        <v/>
      </c>
      <c r="G911" t="str">
        <f t="shared" ca="1" si="14"/>
        <v/>
      </c>
    </row>
    <row r="912" spans="1:7" x14ac:dyDescent="0.25">
      <c r="A912" t="str">
        <f ca="1">IF($E912="NEW!",Comparison!S912,"")</f>
        <v/>
      </c>
      <c r="B912" t="str">
        <f ca="1">IF($E912="NEW!",Comparison!T912,"")</f>
        <v/>
      </c>
      <c r="C912" t="str">
        <f ca="1">IF($E912="NEW!",Comparison!U912,"")</f>
        <v/>
      </c>
      <c r="E912" t="str">
        <f ca="1">IF(ISREF(INDIRECT(CONCATENATE($J$1,"!$A$1"))),IF(Comparison!AA912=0,"",IF(COUNTIF(INDIRECT(CONCATENATE($J$1,"!$I$2")):INDIRECT(CONCATENATE($J$1,"!$I$1001")),Comparison!AA912)=0,"NEW!","")),"CUD Name!")</f>
        <v/>
      </c>
      <c r="F912" t="str">
        <f ca="1">IF(($E912="NEW!"),IF(COUNTIF(Comparison!#REF!,Comparison!AA912)=0,"Not Found",MATCH(Comparison!AA912,Comparison!#REF!,0)+1),"")</f>
        <v/>
      </c>
      <c r="G912" t="str">
        <f t="shared" ca="1" si="14"/>
        <v/>
      </c>
    </row>
    <row r="913" spans="1:7" x14ac:dyDescent="0.25">
      <c r="A913" t="str">
        <f ca="1">IF($E913="NEW!",Comparison!S913,"")</f>
        <v/>
      </c>
      <c r="B913" t="str">
        <f ca="1">IF($E913="NEW!",Comparison!T913,"")</f>
        <v/>
      </c>
      <c r="C913" t="str">
        <f ca="1">IF($E913="NEW!",Comparison!U913,"")</f>
        <v/>
      </c>
      <c r="E913" t="str">
        <f ca="1">IF(ISREF(INDIRECT(CONCATENATE($J$1,"!$A$1"))),IF(Comparison!AA913=0,"",IF(COUNTIF(INDIRECT(CONCATENATE($J$1,"!$I$2")):INDIRECT(CONCATENATE($J$1,"!$I$1001")),Comparison!AA913)=0,"NEW!","")),"CUD Name!")</f>
        <v/>
      </c>
      <c r="F913" t="str">
        <f ca="1">IF(($E913="NEW!"),IF(COUNTIF(Comparison!#REF!,Comparison!AA913)=0,"Not Found",MATCH(Comparison!AA913,Comparison!#REF!,0)+1),"")</f>
        <v/>
      </c>
      <c r="G913" t="str">
        <f t="shared" ca="1" si="14"/>
        <v/>
      </c>
    </row>
    <row r="914" spans="1:7" x14ac:dyDescent="0.25">
      <c r="A914" t="str">
        <f ca="1">IF($E914="NEW!",Comparison!S914,"")</f>
        <v/>
      </c>
      <c r="B914" t="str">
        <f ca="1">IF($E914="NEW!",Comparison!T914,"")</f>
        <v/>
      </c>
      <c r="C914" t="str">
        <f ca="1">IF($E914="NEW!",Comparison!U914,"")</f>
        <v/>
      </c>
      <c r="E914" t="str">
        <f ca="1">IF(ISREF(INDIRECT(CONCATENATE($J$1,"!$A$1"))),IF(Comparison!AA914=0,"",IF(COUNTIF(INDIRECT(CONCATENATE($J$1,"!$I$2")):INDIRECT(CONCATENATE($J$1,"!$I$1001")),Comparison!AA914)=0,"NEW!","")),"CUD Name!")</f>
        <v/>
      </c>
      <c r="F914" t="str">
        <f ca="1">IF(($E914="NEW!"),IF(COUNTIF(Comparison!#REF!,Comparison!AA914)=0,"Not Found",MATCH(Comparison!AA914,Comparison!#REF!,0)+1),"")</f>
        <v/>
      </c>
      <c r="G914" t="str">
        <f t="shared" ca="1" si="14"/>
        <v/>
      </c>
    </row>
    <row r="915" spans="1:7" x14ac:dyDescent="0.25">
      <c r="A915" t="str">
        <f ca="1">IF($E915="NEW!",Comparison!S915,"")</f>
        <v/>
      </c>
      <c r="B915" t="str">
        <f ca="1">IF($E915="NEW!",Comparison!T915,"")</f>
        <v/>
      </c>
      <c r="C915" t="str">
        <f ca="1">IF($E915="NEW!",Comparison!U915,"")</f>
        <v/>
      </c>
      <c r="E915" t="str">
        <f ca="1">IF(ISREF(INDIRECT(CONCATENATE($J$1,"!$A$1"))),IF(Comparison!AA915=0,"",IF(COUNTIF(INDIRECT(CONCATENATE($J$1,"!$I$2")):INDIRECT(CONCATENATE($J$1,"!$I$1001")),Comparison!AA915)=0,"NEW!","")),"CUD Name!")</f>
        <v/>
      </c>
      <c r="F915" t="str">
        <f ca="1">IF(($E915="NEW!"),IF(COUNTIF(Comparison!#REF!,Comparison!AA915)=0,"Not Found",MATCH(Comparison!AA915,Comparison!#REF!,0)+1),"")</f>
        <v/>
      </c>
      <c r="G915" t="str">
        <f t="shared" ca="1" si="14"/>
        <v/>
      </c>
    </row>
    <row r="916" spans="1:7" x14ac:dyDescent="0.25">
      <c r="A916" t="str">
        <f ca="1">IF($E916="NEW!",Comparison!S916,"")</f>
        <v/>
      </c>
      <c r="B916" t="str">
        <f ca="1">IF($E916="NEW!",Comparison!T916,"")</f>
        <v/>
      </c>
      <c r="C916" t="str">
        <f ca="1">IF($E916="NEW!",Comparison!U916,"")</f>
        <v/>
      </c>
      <c r="E916" t="str">
        <f ca="1">IF(ISREF(INDIRECT(CONCATENATE($J$1,"!$A$1"))),IF(Comparison!AA916=0,"",IF(COUNTIF(INDIRECT(CONCATENATE($J$1,"!$I$2")):INDIRECT(CONCATENATE($J$1,"!$I$1001")),Comparison!AA916)=0,"NEW!","")),"CUD Name!")</f>
        <v/>
      </c>
      <c r="F916" t="str">
        <f ca="1">IF(($E916="NEW!"),IF(COUNTIF(Comparison!#REF!,Comparison!AA916)=0,"Not Found",MATCH(Comparison!AA916,Comparison!#REF!,0)+1),"")</f>
        <v/>
      </c>
      <c r="G916" t="str">
        <f t="shared" ca="1" si="14"/>
        <v/>
      </c>
    </row>
    <row r="917" spans="1:7" x14ac:dyDescent="0.25">
      <c r="A917" t="str">
        <f ca="1">IF($E917="NEW!",Comparison!S917,"")</f>
        <v/>
      </c>
      <c r="B917" t="str">
        <f ca="1">IF($E917="NEW!",Comparison!T917,"")</f>
        <v/>
      </c>
      <c r="C917" t="str">
        <f ca="1">IF($E917="NEW!",Comparison!U917,"")</f>
        <v/>
      </c>
      <c r="E917" t="str">
        <f ca="1">IF(ISREF(INDIRECT(CONCATENATE($J$1,"!$A$1"))),IF(Comparison!AA917=0,"",IF(COUNTIF(INDIRECT(CONCATENATE($J$1,"!$I$2")):INDIRECT(CONCATENATE($J$1,"!$I$1001")),Comparison!AA917)=0,"NEW!","")),"CUD Name!")</f>
        <v/>
      </c>
      <c r="F917" t="str">
        <f ca="1">IF(($E917="NEW!"),IF(COUNTIF(Comparison!#REF!,Comparison!AA917)=0,"Not Found",MATCH(Comparison!AA917,Comparison!#REF!,0)+1),"")</f>
        <v/>
      </c>
      <c r="G917" t="str">
        <f t="shared" ca="1" si="14"/>
        <v/>
      </c>
    </row>
    <row r="918" spans="1:7" x14ac:dyDescent="0.25">
      <c r="A918" t="str">
        <f ca="1">IF($E918="NEW!",Comparison!S918,"")</f>
        <v/>
      </c>
      <c r="B918" t="str">
        <f ca="1">IF($E918="NEW!",Comparison!T918,"")</f>
        <v/>
      </c>
      <c r="C918" t="str">
        <f ca="1">IF($E918="NEW!",Comparison!U918,"")</f>
        <v/>
      </c>
      <c r="E918" t="str">
        <f ca="1">IF(ISREF(INDIRECT(CONCATENATE($J$1,"!$A$1"))),IF(Comparison!AA918=0,"",IF(COUNTIF(INDIRECT(CONCATENATE($J$1,"!$I$2")):INDIRECT(CONCATENATE($J$1,"!$I$1001")),Comparison!AA918)=0,"NEW!","")),"CUD Name!")</f>
        <v/>
      </c>
      <c r="F918" t="str">
        <f ca="1">IF(($E918="NEW!"),IF(COUNTIF(Comparison!#REF!,Comparison!AA918)=0,"Not Found",MATCH(Comparison!AA918,Comparison!#REF!,0)+1),"")</f>
        <v/>
      </c>
      <c r="G918" t="str">
        <f t="shared" ca="1" si="14"/>
        <v/>
      </c>
    </row>
    <row r="919" spans="1:7" x14ac:dyDescent="0.25">
      <c r="A919" t="str">
        <f ca="1">IF($E919="NEW!",Comparison!S919,"")</f>
        <v/>
      </c>
      <c r="B919" t="str">
        <f ca="1">IF($E919="NEW!",Comparison!T919,"")</f>
        <v/>
      </c>
      <c r="C919" t="str">
        <f ca="1">IF($E919="NEW!",Comparison!U919,"")</f>
        <v/>
      </c>
      <c r="E919" t="str">
        <f ca="1">IF(ISREF(INDIRECT(CONCATENATE($J$1,"!$A$1"))),IF(Comparison!AA919=0,"",IF(COUNTIF(INDIRECT(CONCATENATE($J$1,"!$I$2")):INDIRECT(CONCATENATE($J$1,"!$I$1001")),Comparison!AA919)=0,"NEW!","")),"CUD Name!")</f>
        <v/>
      </c>
      <c r="F919" t="str">
        <f ca="1">IF(($E919="NEW!"),IF(COUNTIF(Comparison!#REF!,Comparison!AA919)=0,"Not Found",MATCH(Comparison!AA919,Comparison!#REF!,0)+1),"")</f>
        <v/>
      </c>
      <c r="G919" t="str">
        <f t="shared" ca="1" si="14"/>
        <v/>
      </c>
    </row>
    <row r="920" spans="1:7" x14ac:dyDescent="0.25">
      <c r="A920" t="str">
        <f ca="1">IF($E920="NEW!",Comparison!S920,"")</f>
        <v/>
      </c>
      <c r="B920" t="str">
        <f ca="1">IF($E920="NEW!",Comparison!T920,"")</f>
        <v/>
      </c>
      <c r="C920" t="str">
        <f ca="1">IF($E920="NEW!",Comparison!U920,"")</f>
        <v/>
      </c>
      <c r="E920" t="str">
        <f ca="1">IF(ISREF(INDIRECT(CONCATENATE($J$1,"!$A$1"))),IF(Comparison!AA920=0,"",IF(COUNTIF(INDIRECT(CONCATENATE($J$1,"!$I$2")):INDIRECT(CONCATENATE($J$1,"!$I$1001")),Comparison!AA920)=0,"NEW!","")),"CUD Name!")</f>
        <v/>
      </c>
      <c r="F920" t="str">
        <f ca="1">IF(($E920="NEW!"),IF(COUNTIF(Comparison!#REF!,Comparison!AA920)=0,"Not Found",MATCH(Comparison!AA920,Comparison!#REF!,0)+1),"")</f>
        <v/>
      </c>
      <c r="G920" t="str">
        <f t="shared" ca="1" si="14"/>
        <v/>
      </c>
    </row>
    <row r="921" spans="1:7" x14ac:dyDescent="0.25">
      <c r="A921" t="str">
        <f ca="1">IF($E921="NEW!",Comparison!S921,"")</f>
        <v/>
      </c>
      <c r="B921" t="str">
        <f ca="1">IF($E921="NEW!",Comparison!T921,"")</f>
        <v/>
      </c>
      <c r="C921" t="str">
        <f ca="1">IF($E921="NEW!",Comparison!U921,"")</f>
        <v/>
      </c>
      <c r="E921" t="str">
        <f ca="1">IF(ISREF(INDIRECT(CONCATENATE($J$1,"!$A$1"))),IF(Comparison!AA921=0,"",IF(COUNTIF(INDIRECT(CONCATENATE($J$1,"!$I$2")):INDIRECT(CONCATENATE($J$1,"!$I$1001")),Comparison!AA921)=0,"NEW!","")),"CUD Name!")</f>
        <v/>
      </c>
      <c r="F921" t="str">
        <f ca="1">IF(($E921="NEW!"),IF(COUNTIF(Comparison!#REF!,Comparison!AA921)=0,"Not Found",MATCH(Comparison!AA921,Comparison!#REF!,0)+1),"")</f>
        <v/>
      </c>
      <c r="G921" t="str">
        <f t="shared" ca="1" si="14"/>
        <v/>
      </c>
    </row>
    <row r="922" spans="1:7" x14ac:dyDescent="0.25">
      <c r="A922" t="str">
        <f ca="1">IF($E922="NEW!",Comparison!S922,"")</f>
        <v/>
      </c>
      <c r="B922" t="str">
        <f ca="1">IF($E922="NEW!",Comparison!T922,"")</f>
        <v/>
      </c>
      <c r="C922" t="str">
        <f ca="1">IF($E922="NEW!",Comparison!U922,"")</f>
        <v/>
      </c>
      <c r="E922" t="str">
        <f ca="1">IF(ISREF(INDIRECT(CONCATENATE($J$1,"!$A$1"))),IF(Comparison!AA922=0,"",IF(COUNTIF(INDIRECT(CONCATENATE($J$1,"!$I$2")):INDIRECT(CONCATENATE($J$1,"!$I$1001")),Comparison!AA922)=0,"NEW!","")),"CUD Name!")</f>
        <v/>
      </c>
      <c r="F922" t="str">
        <f ca="1">IF(($E922="NEW!"),IF(COUNTIF(Comparison!#REF!,Comparison!AA922)=0,"Not Found",MATCH(Comparison!AA922,Comparison!#REF!,0)+1),"")</f>
        <v/>
      </c>
      <c r="G922" t="str">
        <f t="shared" ca="1" si="14"/>
        <v/>
      </c>
    </row>
    <row r="923" spans="1:7" x14ac:dyDescent="0.25">
      <c r="A923" t="str">
        <f ca="1">IF($E923="NEW!",Comparison!S923,"")</f>
        <v/>
      </c>
      <c r="B923" t="str">
        <f ca="1">IF($E923="NEW!",Comparison!T923,"")</f>
        <v/>
      </c>
      <c r="C923" t="str">
        <f ca="1">IF($E923="NEW!",Comparison!U923,"")</f>
        <v/>
      </c>
      <c r="E923" t="str">
        <f ca="1">IF(ISREF(INDIRECT(CONCATENATE($J$1,"!$A$1"))),IF(Comparison!AA923=0,"",IF(COUNTIF(INDIRECT(CONCATENATE($J$1,"!$I$2")):INDIRECT(CONCATENATE($J$1,"!$I$1001")),Comparison!AA923)=0,"NEW!","")),"CUD Name!")</f>
        <v/>
      </c>
      <c r="F923" t="str">
        <f ca="1">IF(($E923="NEW!"),IF(COUNTIF(Comparison!#REF!,Comparison!AA923)=0,"Not Found",MATCH(Comparison!AA923,Comparison!#REF!,0)+1),"")</f>
        <v/>
      </c>
      <c r="G923" t="str">
        <f t="shared" ca="1" si="14"/>
        <v/>
      </c>
    </row>
    <row r="924" spans="1:7" x14ac:dyDescent="0.25">
      <c r="A924" t="str">
        <f ca="1">IF($E924="NEW!",Comparison!S924,"")</f>
        <v/>
      </c>
      <c r="B924" t="str">
        <f ca="1">IF($E924="NEW!",Comparison!T924,"")</f>
        <v/>
      </c>
      <c r="C924" t="str">
        <f ca="1">IF($E924="NEW!",Comparison!U924,"")</f>
        <v/>
      </c>
      <c r="E924" t="str">
        <f ca="1">IF(ISREF(INDIRECT(CONCATENATE($J$1,"!$A$1"))),IF(Comparison!AA924=0,"",IF(COUNTIF(INDIRECT(CONCATENATE($J$1,"!$I$2")):INDIRECT(CONCATENATE($J$1,"!$I$1001")),Comparison!AA924)=0,"NEW!","")),"CUD Name!")</f>
        <v/>
      </c>
      <c r="F924" t="str">
        <f ca="1">IF(($E924="NEW!"),IF(COUNTIF(Comparison!#REF!,Comparison!AA924)=0,"Not Found",MATCH(Comparison!AA924,Comparison!#REF!,0)+1),"")</f>
        <v/>
      </c>
      <c r="G924" t="str">
        <f t="shared" ca="1" si="14"/>
        <v/>
      </c>
    </row>
    <row r="925" spans="1:7" x14ac:dyDescent="0.25">
      <c r="A925" t="str">
        <f ca="1">IF($E925="NEW!",Comparison!S925,"")</f>
        <v/>
      </c>
      <c r="B925" t="str">
        <f ca="1">IF($E925="NEW!",Comparison!T925,"")</f>
        <v/>
      </c>
      <c r="C925" t="str">
        <f ca="1">IF($E925="NEW!",Comparison!U925,"")</f>
        <v/>
      </c>
      <c r="E925" t="str">
        <f ca="1">IF(ISREF(INDIRECT(CONCATENATE($J$1,"!$A$1"))),IF(Comparison!AA925=0,"",IF(COUNTIF(INDIRECT(CONCATENATE($J$1,"!$I$2")):INDIRECT(CONCATENATE($J$1,"!$I$1001")),Comparison!AA925)=0,"NEW!","")),"CUD Name!")</f>
        <v/>
      </c>
      <c r="F925" t="str">
        <f ca="1">IF(($E925="NEW!"),IF(COUNTIF(Comparison!#REF!,Comparison!AA925)=0,"Not Found",MATCH(Comparison!AA925,Comparison!#REF!,0)+1),"")</f>
        <v/>
      </c>
      <c r="G925" t="str">
        <f t="shared" ca="1" si="14"/>
        <v/>
      </c>
    </row>
    <row r="926" spans="1:7" x14ac:dyDescent="0.25">
      <c r="A926" t="str">
        <f ca="1">IF($E926="NEW!",Comparison!S926,"")</f>
        <v/>
      </c>
      <c r="B926" t="str">
        <f ca="1">IF($E926="NEW!",Comparison!T926,"")</f>
        <v/>
      </c>
      <c r="C926" t="str">
        <f ca="1">IF($E926="NEW!",Comparison!U926,"")</f>
        <v/>
      </c>
      <c r="E926" t="str">
        <f ca="1">IF(ISREF(INDIRECT(CONCATENATE($J$1,"!$A$1"))),IF(Comparison!AA926=0,"",IF(COUNTIF(INDIRECT(CONCATENATE($J$1,"!$I$2")):INDIRECT(CONCATENATE($J$1,"!$I$1001")),Comparison!AA926)=0,"NEW!","")),"CUD Name!")</f>
        <v/>
      </c>
      <c r="F926" t="str">
        <f ca="1">IF(($E926="NEW!"),IF(COUNTIF(Comparison!#REF!,Comparison!AA926)=0,"Not Found",MATCH(Comparison!AA926,Comparison!#REF!,0)+1),"")</f>
        <v/>
      </c>
      <c r="G926" t="str">
        <f t="shared" ca="1" si="14"/>
        <v/>
      </c>
    </row>
    <row r="927" spans="1:7" x14ac:dyDescent="0.25">
      <c r="A927" t="str">
        <f ca="1">IF($E927="NEW!",Comparison!S927,"")</f>
        <v/>
      </c>
      <c r="B927" t="str">
        <f ca="1">IF($E927="NEW!",Comparison!T927,"")</f>
        <v/>
      </c>
      <c r="C927" t="str">
        <f ca="1">IF($E927="NEW!",Comparison!U927,"")</f>
        <v/>
      </c>
      <c r="E927" t="str">
        <f ca="1">IF(ISREF(INDIRECT(CONCATENATE($J$1,"!$A$1"))),IF(Comparison!AA927=0,"",IF(COUNTIF(INDIRECT(CONCATENATE($J$1,"!$I$2")):INDIRECT(CONCATENATE($J$1,"!$I$1001")),Comparison!AA927)=0,"NEW!","")),"CUD Name!")</f>
        <v/>
      </c>
      <c r="F927" t="str">
        <f ca="1">IF(($E927="NEW!"),IF(COUNTIF(Comparison!#REF!,Comparison!AA927)=0,"Not Found",MATCH(Comparison!AA927,Comparison!#REF!,0)+1),"")</f>
        <v/>
      </c>
      <c r="G927" t="str">
        <f t="shared" ca="1" si="14"/>
        <v/>
      </c>
    </row>
    <row r="928" spans="1:7" x14ac:dyDescent="0.25">
      <c r="A928" t="str">
        <f ca="1">IF($E928="NEW!",Comparison!S928,"")</f>
        <v/>
      </c>
      <c r="B928" t="str">
        <f ca="1">IF($E928="NEW!",Comparison!T928,"")</f>
        <v/>
      </c>
      <c r="C928" t="str">
        <f ca="1">IF($E928="NEW!",Comparison!U928,"")</f>
        <v/>
      </c>
      <c r="E928" t="str">
        <f ca="1">IF(ISREF(INDIRECT(CONCATENATE($J$1,"!$A$1"))),IF(Comparison!AA928=0,"",IF(COUNTIF(INDIRECT(CONCATENATE($J$1,"!$I$2")):INDIRECT(CONCATENATE($J$1,"!$I$1001")),Comparison!AA928)=0,"NEW!","")),"CUD Name!")</f>
        <v/>
      </c>
      <c r="F928" t="str">
        <f ca="1">IF(($E928="NEW!"),IF(COUNTIF(Comparison!#REF!,Comparison!AA928)=0,"Not Found",MATCH(Comparison!AA928,Comparison!#REF!,0)+1),"")</f>
        <v/>
      </c>
      <c r="G928" t="str">
        <f t="shared" ca="1" si="14"/>
        <v/>
      </c>
    </row>
    <row r="929" spans="1:7" x14ac:dyDescent="0.25">
      <c r="A929" t="str">
        <f ca="1">IF($E929="NEW!",Comparison!S929,"")</f>
        <v/>
      </c>
      <c r="B929" t="str">
        <f ca="1">IF($E929="NEW!",Comparison!T929,"")</f>
        <v/>
      </c>
      <c r="C929" t="str">
        <f ca="1">IF($E929="NEW!",Comparison!U929,"")</f>
        <v/>
      </c>
      <c r="E929" t="str">
        <f ca="1">IF(ISREF(INDIRECT(CONCATENATE($J$1,"!$A$1"))),IF(Comparison!AA929=0,"",IF(COUNTIF(INDIRECT(CONCATENATE($J$1,"!$I$2")):INDIRECT(CONCATENATE($J$1,"!$I$1001")),Comparison!AA929)=0,"NEW!","")),"CUD Name!")</f>
        <v/>
      </c>
      <c r="F929" t="str">
        <f ca="1">IF(($E929="NEW!"),IF(COUNTIF(Comparison!#REF!,Comparison!AA929)=0,"Not Found",MATCH(Comparison!AA929,Comparison!#REF!,0)+1),"")</f>
        <v/>
      </c>
      <c r="G929" t="str">
        <f t="shared" ca="1" si="14"/>
        <v/>
      </c>
    </row>
    <row r="930" spans="1:7" x14ac:dyDescent="0.25">
      <c r="A930" t="str">
        <f ca="1">IF($E930="NEW!",Comparison!S930,"")</f>
        <v/>
      </c>
      <c r="B930" t="str">
        <f ca="1">IF($E930="NEW!",Comparison!T930,"")</f>
        <v/>
      </c>
      <c r="C930" t="str">
        <f ca="1">IF($E930="NEW!",Comparison!U930,"")</f>
        <v/>
      </c>
      <c r="E930" t="str">
        <f ca="1">IF(ISREF(INDIRECT(CONCATENATE($J$1,"!$A$1"))),IF(Comparison!AA930=0,"",IF(COUNTIF(INDIRECT(CONCATENATE($J$1,"!$I$2")):INDIRECT(CONCATENATE($J$1,"!$I$1001")),Comparison!AA930)=0,"NEW!","")),"CUD Name!")</f>
        <v/>
      </c>
      <c r="F930" t="str">
        <f ca="1">IF(($E930="NEW!"),IF(COUNTIF(Comparison!#REF!,Comparison!AA930)=0,"Not Found",MATCH(Comparison!AA930,Comparison!#REF!,0)+1),"")</f>
        <v/>
      </c>
      <c r="G930" t="str">
        <f t="shared" ca="1" si="14"/>
        <v/>
      </c>
    </row>
    <row r="931" spans="1:7" x14ac:dyDescent="0.25">
      <c r="A931" t="str">
        <f ca="1">IF($E931="NEW!",Comparison!S931,"")</f>
        <v/>
      </c>
      <c r="B931" t="str">
        <f ca="1">IF($E931="NEW!",Comparison!T931,"")</f>
        <v/>
      </c>
      <c r="C931" t="str">
        <f ca="1">IF($E931="NEW!",Comparison!U931,"")</f>
        <v/>
      </c>
      <c r="E931" t="str">
        <f ca="1">IF(ISREF(INDIRECT(CONCATENATE($J$1,"!$A$1"))),IF(Comparison!AA931=0,"",IF(COUNTIF(INDIRECT(CONCATENATE($J$1,"!$I$2")):INDIRECT(CONCATENATE($J$1,"!$I$1001")),Comparison!AA931)=0,"NEW!","")),"CUD Name!")</f>
        <v/>
      </c>
      <c r="F931" t="str">
        <f ca="1">IF(($E931="NEW!"),IF(COUNTIF(Comparison!#REF!,Comparison!AA931)=0,"Not Found",MATCH(Comparison!AA931,Comparison!#REF!,0)+1),"")</f>
        <v/>
      </c>
      <c r="G931" t="str">
        <f t="shared" ca="1" si="14"/>
        <v/>
      </c>
    </row>
    <row r="932" spans="1:7" x14ac:dyDescent="0.25">
      <c r="A932" t="str">
        <f ca="1">IF($E932="NEW!",Comparison!S932,"")</f>
        <v/>
      </c>
      <c r="B932" t="str">
        <f ca="1">IF($E932="NEW!",Comparison!T932,"")</f>
        <v/>
      </c>
      <c r="C932" t="str">
        <f ca="1">IF($E932="NEW!",Comparison!U932,"")</f>
        <v/>
      </c>
      <c r="E932" t="str">
        <f ca="1">IF(ISREF(INDIRECT(CONCATENATE($J$1,"!$A$1"))),IF(Comparison!AA932=0,"",IF(COUNTIF(INDIRECT(CONCATENATE($J$1,"!$I$2")):INDIRECT(CONCATENATE($J$1,"!$I$1001")),Comparison!AA932)=0,"NEW!","")),"CUD Name!")</f>
        <v/>
      </c>
      <c r="F932" t="str">
        <f ca="1">IF(($E932="NEW!"),IF(COUNTIF(Comparison!#REF!,Comparison!AA932)=0,"Not Found",MATCH(Comparison!AA932,Comparison!#REF!,0)+1),"")</f>
        <v/>
      </c>
      <c r="G932" t="str">
        <f t="shared" ca="1" si="14"/>
        <v/>
      </c>
    </row>
    <row r="933" spans="1:7" x14ac:dyDescent="0.25">
      <c r="A933" t="str">
        <f ca="1">IF($E933="NEW!",Comparison!S933,"")</f>
        <v/>
      </c>
      <c r="B933" t="str">
        <f ca="1">IF($E933="NEW!",Comparison!T933,"")</f>
        <v/>
      </c>
      <c r="C933" t="str">
        <f ca="1">IF($E933="NEW!",Comparison!U933,"")</f>
        <v/>
      </c>
      <c r="E933" t="str">
        <f ca="1">IF(ISREF(INDIRECT(CONCATENATE($J$1,"!$A$1"))),IF(Comparison!AA933=0,"",IF(COUNTIF(INDIRECT(CONCATENATE($J$1,"!$I$2")):INDIRECT(CONCATENATE($J$1,"!$I$1001")),Comparison!AA933)=0,"NEW!","")),"CUD Name!")</f>
        <v/>
      </c>
      <c r="F933" t="str">
        <f ca="1">IF(($E933="NEW!"),IF(COUNTIF(Comparison!#REF!,Comparison!AA933)=0,"Not Found",MATCH(Comparison!AA933,Comparison!#REF!,0)+1),"")</f>
        <v/>
      </c>
      <c r="G933" t="str">
        <f t="shared" ca="1" si="14"/>
        <v/>
      </c>
    </row>
    <row r="934" spans="1:7" x14ac:dyDescent="0.25">
      <c r="A934" t="str">
        <f ca="1">IF($E934="NEW!",Comparison!S934,"")</f>
        <v/>
      </c>
      <c r="B934" t="str">
        <f ca="1">IF($E934="NEW!",Comparison!T934,"")</f>
        <v/>
      </c>
      <c r="C934" t="str">
        <f ca="1">IF($E934="NEW!",Comparison!U934,"")</f>
        <v/>
      </c>
      <c r="E934" t="str">
        <f ca="1">IF(ISREF(INDIRECT(CONCATENATE($J$1,"!$A$1"))),IF(Comparison!AA934=0,"",IF(COUNTIF(INDIRECT(CONCATENATE($J$1,"!$I$2")):INDIRECT(CONCATENATE($J$1,"!$I$1001")),Comparison!AA934)=0,"NEW!","")),"CUD Name!")</f>
        <v/>
      </c>
      <c r="F934" t="str">
        <f ca="1">IF(($E934="NEW!"),IF(COUNTIF(Comparison!#REF!,Comparison!AA934)=0,"Not Found",MATCH(Comparison!AA934,Comparison!#REF!,0)+1),"")</f>
        <v/>
      </c>
      <c r="G934" t="str">
        <f t="shared" ca="1" si="14"/>
        <v/>
      </c>
    </row>
    <row r="935" spans="1:7" x14ac:dyDescent="0.25">
      <c r="A935" t="str">
        <f ca="1">IF($E935="NEW!",Comparison!S935,"")</f>
        <v/>
      </c>
      <c r="B935" t="str">
        <f ca="1">IF($E935="NEW!",Comparison!T935,"")</f>
        <v/>
      </c>
      <c r="C935" t="str">
        <f ca="1">IF($E935="NEW!",Comparison!U935,"")</f>
        <v/>
      </c>
      <c r="E935" t="str">
        <f ca="1">IF(ISREF(INDIRECT(CONCATENATE($J$1,"!$A$1"))),IF(Comparison!AA935=0,"",IF(COUNTIF(INDIRECT(CONCATENATE($J$1,"!$I$2")):INDIRECT(CONCATENATE($J$1,"!$I$1001")),Comparison!AA935)=0,"NEW!","")),"CUD Name!")</f>
        <v/>
      </c>
      <c r="F935" t="str">
        <f ca="1">IF(($E935="NEW!"),IF(COUNTIF(Comparison!#REF!,Comparison!AA935)=0,"Not Found",MATCH(Comparison!AA935,Comparison!#REF!,0)+1),"")</f>
        <v/>
      </c>
      <c r="G935" t="str">
        <f t="shared" ca="1" si="14"/>
        <v/>
      </c>
    </row>
    <row r="936" spans="1:7" x14ac:dyDescent="0.25">
      <c r="A936" t="str">
        <f ca="1">IF($E936="NEW!",Comparison!S936,"")</f>
        <v/>
      </c>
      <c r="B936" t="str">
        <f ca="1">IF($E936="NEW!",Comparison!T936,"")</f>
        <v/>
      </c>
      <c r="C936" t="str">
        <f ca="1">IF($E936="NEW!",Comparison!U936,"")</f>
        <v/>
      </c>
      <c r="E936" t="str">
        <f ca="1">IF(ISREF(INDIRECT(CONCATENATE($J$1,"!$A$1"))),IF(Comparison!AA936=0,"",IF(COUNTIF(INDIRECT(CONCATENATE($J$1,"!$I$2")):INDIRECT(CONCATENATE($J$1,"!$I$1001")),Comparison!AA936)=0,"NEW!","")),"CUD Name!")</f>
        <v/>
      </c>
      <c r="F936" t="str">
        <f ca="1">IF(($E936="NEW!"),IF(COUNTIF(Comparison!#REF!,Comparison!AA936)=0,"Not Found",MATCH(Comparison!AA936,Comparison!#REF!,0)+1),"")</f>
        <v/>
      </c>
      <c r="G936" t="str">
        <f t="shared" ca="1" si="14"/>
        <v/>
      </c>
    </row>
    <row r="937" spans="1:7" x14ac:dyDescent="0.25">
      <c r="A937" t="str">
        <f ca="1">IF($E937="NEW!",Comparison!S937,"")</f>
        <v/>
      </c>
      <c r="B937" t="str">
        <f ca="1">IF($E937="NEW!",Comparison!T937,"")</f>
        <v/>
      </c>
      <c r="C937" t="str">
        <f ca="1">IF($E937="NEW!",Comparison!U937,"")</f>
        <v/>
      </c>
      <c r="E937" t="str">
        <f ca="1">IF(ISREF(INDIRECT(CONCATENATE($J$1,"!$A$1"))),IF(Comparison!AA937=0,"",IF(COUNTIF(INDIRECT(CONCATENATE($J$1,"!$I$2")):INDIRECT(CONCATENATE($J$1,"!$I$1001")),Comparison!AA937)=0,"NEW!","")),"CUD Name!")</f>
        <v/>
      </c>
      <c r="F937" t="str">
        <f ca="1">IF(($E937="NEW!"),IF(COUNTIF(Comparison!#REF!,Comparison!AA937)=0,"Not Found",MATCH(Comparison!AA937,Comparison!#REF!,0)+1),"")</f>
        <v/>
      </c>
      <c r="G937" t="str">
        <f t="shared" ca="1" si="14"/>
        <v/>
      </c>
    </row>
    <row r="938" spans="1:7" x14ac:dyDescent="0.25">
      <c r="A938" t="str">
        <f ca="1">IF($E938="NEW!",Comparison!S938,"")</f>
        <v/>
      </c>
      <c r="B938" t="str">
        <f ca="1">IF($E938="NEW!",Comparison!T938,"")</f>
        <v/>
      </c>
      <c r="C938" t="str">
        <f ca="1">IF($E938="NEW!",Comparison!U938,"")</f>
        <v/>
      </c>
      <c r="E938" t="str">
        <f ca="1">IF(ISREF(INDIRECT(CONCATENATE($J$1,"!$A$1"))),IF(Comparison!AA938=0,"",IF(COUNTIF(INDIRECT(CONCATENATE($J$1,"!$I$2")):INDIRECT(CONCATENATE($J$1,"!$I$1001")),Comparison!AA938)=0,"NEW!","")),"CUD Name!")</f>
        <v/>
      </c>
      <c r="F938" t="str">
        <f ca="1">IF(($E938="NEW!"),IF(COUNTIF(Comparison!#REF!,Comparison!AA938)=0,"Not Found",MATCH(Comparison!AA938,Comparison!#REF!,0)+1),"")</f>
        <v/>
      </c>
      <c r="G938" t="str">
        <f t="shared" ca="1" si="14"/>
        <v/>
      </c>
    </row>
    <row r="939" spans="1:7" x14ac:dyDescent="0.25">
      <c r="A939" t="str">
        <f ca="1">IF($E939="NEW!",Comparison!S939,"")</f>
        <v/>
      </c>
      <c r="B939" t="str">
        <f ca="1">IF($E939="NEW!",Comparison!T939,"")</f>
        <v/>
      </c>
      <c r="C939" t="str">
        <f ca="1">IF($E939="NEW!",Comparison!U939,"")</f>
        <v/>
      </c>
      <c r="E939" t="str">
        <f ca="1">IF(ISREF(INDIRECT(CONCATENATE($J$1,"!$A$1"))),IF(Comparison!AA939=0,"",IF(COUNTIF(INDIRECT(CONCATENATE($J$1,"!$I$2")):INDIRECT(CONCATENATE($J$1,"!$I$1001")),Comparison!AA939)=0,"NEW!","")),"CUD Name!")</f>
        <v/>
      </c>
      <c r="F939" t="str">
        <f ca="1">IF(($E939="NEW!"),IF(COUNTIF(Comparison!#REF!,Comparison!AA939)=0,"Not Found",MATCH(Comparison!AA939,Comparison!#REF!,0)+1),"")</f>
        <v/>
      </c>
      <c r="G939" t="str">
        <f t="shared" ca="1" si="14"/>
        <v/>
      </c>
    </row>
    <row r="940" spans="1:7" x14ac:dyDescent="0.25">
      <c r="A940" t="str">
        <f ca="1">IF($E940="NEW!",Comparison!S940,"")</f>
        <v/>
      </c>
      <c r="B940" t="str">
        <f ca="1">IF($E940="NEW!",Comparison!T940,"")</f>
        <v/>
      </c>
      <c r="C940" t="str">
        <f ca="1">IF($E940="NEW!",Comparison!U940,"")</f>
        <v/>
      </c>
      <c r="E940" t="str">
        <f ca="1">IF(ISREF(INDIRECT(CONCATENATE($J$1,"!$A$1"))),IF(Comparison!AA940=0,"",IF(COUNTIF(INDIRECT(CONCATENATE($J$1,"!$I$2")):INDIRECT(CONCATENATE($J$1,"!$I$1001")),Comparison!AA940)=0,"NEW!","")),"CUD Name!")</f>
        <v/>
      </c>
      <c r="F940" t="str">
        <f ca="1">IF(($E940="NEW!"),IF(COUNTIF(Comparison!#REF!,Comparison!AA940)=0,"Not Found",MATCH(Comparison!AA940,Comparison!#REF!,0)+1),"")</f>
        <v/>
      </c>
      <c r="G940" t="str">
        <f t="shared" ca="1" si="14"/>
        <v/>
      </c>
    </row>
    <row r="941" spans="1:7" x14ac:dyDescent="0.25">
      <c r="A941" t="str">
        <f ca="1">IF($E941="NEW!",Comparison!S941,"")</f>
        <v/>
      </c>
      <c r="B941" t="str">
        <f ca="1">IF($E941="NEW!",Comparison!T941,"")</f>
        <v/>
      </c>
      <c r="C941" t="str">
        <f ca="1">IF($E941="NEW!",Comparison!U941,"")</f>
        <v/>
      </c>
      <c r="E941" t="str">
        <f ca="1">IF(ISREF(INDIRECT(CONCATENATE($J$1,"!$A$1"))),IF(Comparison!AA941=0,"",IF(COUNTIF(INDIRECT(CONCATENATE($J$1,"!$I$2")):INDIRECT(CONCATENATE($J$1,"!$I$1001")),Comparison!AA941)=0,"NEW!","")),"CUD Name!")</f>
        <v/>
      </c>
      <c r="F941" t="str">
        <f ca="1">IF(($E941="NEW!"),IF(COUNTIF(Comparison!#REF!,Comparison!AA941)=0,"Not Found",MATCH(Comparison!AA941,Comparison!#REF!,0)+1),"")</f>
        <v/>
      </c>
      <c r="G941" t="str">
        <f t="shared" ca="1" si="14"/>
        <v/>
      </c>
    </row>
    <row r="942" spans="1:7" x14ac:dyDescent="0.25">
      <c r="A942" t="str">
        <f ca="1">IF($E942="NEW!",Comparison!S942,"")</f>
        <v/>
      </c>
      <c r="B942" t="str">
        <f ca="1">IF($E942="NEW!",Comparison!T942,"")</f>
        <v/>
      </c>
      <c r="C942" t="str">
        <f ca="1">IF($E942="NEW!",Comparison!U942,"")</f>
        <v/>
      </c>
      <c r="E942" t="str">
        <f ca="1">IF(ISREF(INDIRECT(CONCATENATE($J$1,"!$A$1"))),IF(Comparison!AA942=0,"",IF(COUNTIF(INDIRECT(CONCATENATE($J$1,"!$I$2")):INDIRECT(CONCATENATE($J$1,"!$I$1001")),Comparison!AA942)=0,"NEW!","")),"CUD Name!")</f>
        <v/>
      </c>
      <c r="F942" t="str">
        <f ca="1">IF(($E942="NEW!"),IF(COUNTIF(Comparison!#REF!,Comparison!AA942)=0,"Not Found",MATCH(Comparison!AA942,Comparison!#REF!,0)+1),"")</f>
        <v/>
      </c>
      <c r="G942" t="str">
        <f t="shared" ca="1" si="14"/>
        <v/>
      </c>
    </row>
    <row r="943" spans="1:7" x14ac:dyDescent="0.25">
      <c r="A943" t="str">
        <f ca="1">IF($E943="NEW!",Comparison!S943,"")</f>
        <v/>
      </c>
      <c r="B943" t="str">
        <f ca="1">IF($E943="NEW!",Comparison!T943,"")</f>
        <v/>
      </c>
      <c r="C943" t="str">
        <f ca="1">IF($E943="NEW!",Comparison!U943,"")</f>
        <v/>
      </c>
      <c r="E943" t="str">
        <f ca="1">IF(ISREF(INDIRECT(CONCATENATE($J$1,"!$A$1"))),IF(Comparison!AA943=0,"",IF(COUNTIF(INDIRECT(CONCATENATE($J$1,"!$I$2")):INDIRECT(CONCATENATE($J$1,"!$I$1001")),Comparison!AA943)=0,"NEW!","")),"CUD Name!")</f>
        <v/>
      </c>
      <c r="F943" t="str">
        <f ca="1">IF(($E943="NEW!"),IF(COUNTIF(Comparison!#REF!,Comparison!AA943)=0,"Not Found",MATCH(Comparison!AA943,Comparison!#REF!,0)+1),"")</f>
        <v/>
      </c>
      <c r="G943" t="str">
        <f t="shared" ca="1" si="14"/>
        <v/>
      </c>
    </row>
    <row r="944" spans="1:7" x14ac:dyDescent="0.25">
      <c r="A944" t="str">
        <f ca="1">IF($E944="NEW!",Comparison!S944,"")</f>
        <v/>
      </c>
      <c r="B944" t="str">
        <f ca="1">IF($E944="NEW!",Comparison!T944,"")</f>
        <v/>
      </c>
      <c r="C944" t="str">
        <f ca="1">IF($E944="NEW!",Comparison!U944,"")</f>
        <v/>
      </c>
      <c r="E944" t="str">
        <f ca="1">IF(ISREF(INDIRECT(CONCATENATE($J$1,"!$A$1"))),IF(Comparison!AA944=0,"",IF(COUNTIF(INDIRECT(CONCATENATE($J$1,"!$I$2")):INDIRECT(CONCATENATE($J$1,"!$I$1001")),Comparison!AA944)=0,"NEW!","")),"CUD Name!")</f>
        <v/>
      </c>
      <c r="F944" t="str">
        <f ca="1">IF(($E944="NEW!"),IF(COUNTIF(Comparison!#REF!,Comparison!AA944)=0,"Not Found",MATCH(Comparison!AA944,Comparison!#REF!,0)+1),"")</f>
        <v/>
      </c>
      <c r="G944" t="str">
        <f t="shared" ca="1" si="14"/>
        <v/>
      </c>
    </row>
    <row r="945" spans="1:7" x14ac:dyDescent="0.25">
      <c r="A945" t="str">
        <f ca="1">IF($E945="NEW!",Comparison!S945,"")</f>
        <v/>
      </c>
      <c r="B945" t="str">
        <f ca="1">IF($E945="NEW!",Comparison!T945,"")</f>
        <v/>
      </c>
      <c r="C945" t="str">
        <f ca="1">IF($E945="NEW!",Comparison!U945,"")</f>
        <v/>
      </c>
      <c r="E945" t="str">
        <f ca="1">IF(ISREF(INDIRECT(CONCATENATE($J$1,"!$A$1"))),IF(Comparison!AA945=0,"",IF(COUNTIF(INDIRECT(CONCATENATE($J$1,"!$I$2")):INDIRECT(CONCATENATE($J$1,"!$I$1001")),Comparison!AA945)=0,"NEW!","")),"CUD Name!")</f>
        <v/>
      </c>
      <c r="F945" t="str">
        <f ca="1">IF(($E945="NEW!"),IF(COUNTIF(Comparison!#REF!,Comparison!AA945)=0,"Not Found",MATCH(Comparison!AA945,Comparison!#REF!,0)+1),"")</f>
        <v/>
      </c>
      <c r="G945" t="str">
        <f t="shared" ca="1" si="14"/>
        <v/>
      </c>
    </row>
    <row r="946" spans="1:7" x14ac:dyDescent="0.25">
      <c r="A946" t="str">
        <f ca="1">IF($E946="NEW!",Comparison!S946,"")</f>
        <v/>
      </c>
      <c r="B946" t="str">
        <f ca="1">IF($E946="NEW!",Comparison!T946,"")</f>
        <v/>
      </c>
      <c r="C946" t="str">
        <f ca="1">IF($E946="NEW!",Comparison!U946,"")</f>
        <v/>
      </c>
      <c r="E946" t="str">
        <f ca="1">IF(ISREF(INDIRECT(CONCATENATE($J$1,"!$A$1"))),IF(Comparison!AA946=0,"",IF(COUNTIF(INDIRECT(CONCATENATE($J$1,"!$I$2")):INDIRECT(CONCATENATE($J$1,"!$I$1001")),Comparison!AA946)=0,"NEW!","")),"CUD Name!")</f>
        <v/>
      </c>
      <c r="F946" t="str">
        <f ca="1">IF(($E946="NEW!"),IF(COUNTIF(Comparison!#REF!,Comparison!AA946)=0,"Not Found",MATCH(Comparison!AA946,Comparison!#REF!,0)+1),"")</f>
        <v/>
      </c>
      <c r="G946" t="str">
        <f t="shared" ca="1" si="14"/>
        <v/>
      </c>
    </row>
    <row r="947" spans="1:7" x14ac:dyDescent="0.25">
      <c r="A947" t="str">
        <f ca="1">IF($E947="NEW!",Comparison!S947,"")</f>
        <v/>
      </c>
      <c r="B947" t="str">
        <f ca="1">IF($E947="NEW!",Comparison!T947,"")</f>
        <v/>
      </c>
      <c r="C947" t="str">
        <f ca="1">IF($E947="NEW!",Comparison!U947,"")</f>
        <v/>
      </c>
      <c r="E947" t="str">
        <f ca="1">IF(ISREF(INDIRECT(CONCATENATE($J$1,"!$A$1"))),IF(Comparison!AA947=0,"",IF(COUNTIF(INDIRECT(CONCATENATE($J$1,"!$I$2")):INDIRECT(CONCATENATE($J$1,"!$I$1001")),Comparison!AA947)=0,"NEW!","")),"CUD Name!")</f>
        <v/>
      </c>
      <c r="F947" t="str">
        <f ca="1">IF(($E947="NEW!"),IF(COUNTIF(Comparison!#REF!,Comparison!AA947)=0,"Not Found",MATCH(Comparison!AA947,Comparison!#REF!,0)+1),"")</f>
        <v/>
      </c>
      <c r="G947" t="str">
        <f t="shared" ca="1" si="14"/>
        <v/>
      </c>
    </row>
    <row r="948" spans="1:7" x14ac:dyDescent="0.25">
      <c r="A948" t="str">
        <f ca="1">IF($E948="NEW!",Comparison!S948,"")</f>
        <v/>
      </c>
      <c r="B948" t="str">
        <f ca="1">IF($E948="NEW!",Comparison!T948,"")</f>
        <v/>
      </c>
      <c r="C948" t="str">
        <f ca="1">IF($E948="NEW!",Comparison!U948,"")</f>
        <v/>
      </c>
      <c r="E948" t="str">
        <f ca="1">IF(ISREF(INDIRECT(CONCATENATE($J$1,"!$A$1"))),IF(Comparison!AA948=0,"",IF(COUNTIF(INDIRECT(CONCATENATE($J$1,"!$I$2")):INDIRECT(CONCATENATE($J$1,"!$I$1001")),Comparison!AA948)=0,"NEW!","")),"CUD Name!")</f>
        <v/>
      </c>
      <c r="F948" t="str">
        <f ca="1">IF(($E948="NEW!"),IF(COUNTIF(Comparison!#REF!,Comparison!AA948)=0,"Not Found",MATCH(Comparison!AA948,Comparison!#REF!,0)+1),"")</f>
        <v/>
      </c>
      <c r="G948" t="str">
        <f t="shared" ca="1" si="14"/>
        <v/>
      </c>
    </row>
    <row r="949" spans="1:7" x14ac:dyDescent="0.25">
      <c r="A949" t="str">
        <f ca="1">IF($E949="NEW!",Comparison!S949,"")</f>
        <v/>
      </c>
      <c r="B949" t="str">
        <f ca="1">IF($E949="NEW!",Comparison!T949,"")</f>
        <v/>
      </c>
      <c r="C949" t="str">
        <f ca="1">IF($E949="NEW!",Comparison!U949,"")</f>
        <v/>
      </c>
      <c r="E949" t="str">
        <f ca="1">IF(ISREF(INDIRECT(CONCATENATE($J$1,"!$A$1"))),IF(Comparison!AA949=0,"",IF(COUNTIF(INDIRECT(CONCATENATE($J$1,"!$I$2")):INDIRECT(CONCATENATE($J$1,"!$I$1001")),Comparison!AA949)=0,"NEW!","")),"CUD Name!")</f>
        <v/>
      </c>
      <c r="F949" t="str">
        <f ca="1">IF(($E949="NEW!"),IF(COUNTIF(Comparison!#REF!,Comparison!AA949)=0,"Not Found",MATCH(Comparison!AA949,Comparison!#REF!,0)+1),"")</f>
        <v/>
      </c>
      <c r="G949" t="str">
        <f t="shared" ca="1" si="14"/>
        <v/>
      </c>
    </row>
    <row r="950" spans="1:7" x14ac:dyDescent="0.25">
      <c r="A950" t="str">
        <f ca="1">IF($E950="NEW!",Comparison!S950,"")</f>
        <v/>
      </c>
      <c r="B950" t="str">
        <f ca="1">IF($E950="NEW!",Comparison!T950,"")</f>
        <v/>
      </c>
      <c r="C950" t="str">
        <f ca="1">IF($E950="NEW!",Comparison!U950,"")</f>
        <v/>
      </c>
      <c r="E950" t="str">
        <f ca="1">IF(ISREF(INDIRECT(CONCATENATE($J$1,"!$A$1"))),IF(Comparison!AA950=0,"",IF(COUNTIF(INDIRECT(CONCATENATE($J$1,"!$I$2")):INDIRECT(CONCATENATE($J$1,"!$I$1001")),Comparison!AA950)=0,"NEW!","")),"CUD Name!")</f>
        <v/>
      </c>
      <c r="F950" t="str">
        <f ca="1">IF(($E950="NEW!"),IF(COUNTIF(Comparison!#REF!,Comparison!AA950)=0,"Not Found",MATCH(Comparison!AA950,Comparison!#REF!,0)+1),"")</f>
        <v/>
      </c>
      <c r="G950" t="str">
        <f t="shared" ca="1" si="14"/>
        <v/>
      </c>
    </row>
    <row r="951" spans="1:7" x14ac:dyDescent="0.25">
      <c r="A951" t="str">
        <f ca="1">IF($E951="NEW!",Comparison!S951,"")</f>
        <v/>
      </c>
      <c r="B951" t="str">
        <f ca="1">IF($E951="NEW!",Comparison!T951,"")</f>
        <v/>
      </c>
      <c r="C951" t="str">
        <f ca="1">IF($E951="NEW!",Comparison!U951,"")</f>
        <v/>
      </c>
      <c r="E951" t="str">
        <f ca="1">IF(ISREF(INDIRECT(CONCATENATE($J$1,"!$A$1"))),IF(Comparison!AA951=0,"",IF(COUNTIF(INDIRECT(CONCATENATE($J$1,"!$I$2")):INDIRECT(CONCATENATE($J$1,"!$I$1001")),Comparison!AA951)=0,"NEW!","")),"CUD Name!")</f>
        <v/>
      </c>
      <c r="F951" t="str">
        <f ca="1">IF(($E951="NEW!"),IF(COUNTIF(Comparison!#REF!,Comparison!AA951)=0,"Not Found",MATCH(Comparison!AA951,Comparison!#REF!,0)+1),"")</f>
        <v/>
      </c>
      <c r="G951" t="str">
        <f t="shared" ca="1" si="14"/>
        <v/>
      </c>
    </row>
    <row r="952" spans="1:7" x14ac:dyDescent="0.25">
      <c r="A952" t="str">
        <f ca="1">IF($E952="NEW!",Comparison!S952,"")</f>
        <v/>
      </c>
      <c r="B952" t="str">
        <f ca="1">IF($E952="NEW!",Comparison!T952,"")</f>
        <v/>
      </c>
      <c r="C952" t="str">
        <f ca="1">IF($E952="NEW!",Comparison!U952,"")</f>
        <v/>
      </c>
      <c r="E952" t="str">
        <f ca="1">IF(ISREF(INDIRECT(CONCATENATE($J$1,"!$A$1"))),IF(Comparison!AA952=0,"",IF(COUNTIF(INDIRECT(CONCATENATE($J$1,"!$I$2")):INDIRECT(CONCATENATE($J$1,"!$I$1001")),Comparison!AA952)=0,"NEW!","")),"CUD Name!")</f>
        <v/>
      </c>
      <c r="F952" t="str">
        <f ca="1">IF(($E952="NEW!"),IF(COUNTIF(Comparison!#REF!,Comparison!AA952)=0,"Not Found",MATCH(Comparison!AA952,Comparison!#REF!,0)+1),"")</f>
        <v/>
      </c>
      <c r="G952" t="str">
        <f t="shared" ca="1" si="14"/>
        <v/>
      </c>
    </row>
    <row r="953" spans="1:7" x14ac:dyDescent="0.25">
      <c r="A953" t="str">
        <f ca="1">IF($E953="NEW!",Comparison!S953,"")</f>
        <v/>
      </c>
      <c r="B953" t="str">
        <f ca="1">IF($E953="NEW!",Comparison!T953,"")</f>
        <v/>
      </c>
      <c r="C953" t="str">
        <f ca="1">IF($E953="NEW!",Comparison!U953,"")</f>
        <v/>
      </c>
      <c r="E953" t="str">
        <f ca="1">IF(ISREF(INDIRECT(CONCATENATE($J$1,"!$A$1"))),IF(Comparison!AA953=0,"",IF(COUNTIF(INDIRECT(CONCATENATE($J$1,"!$I$2")):INDIRECT(CONCATENATE($J$1,"!$I$1001")),Comparison!AA953)=0,"NEW!","")),"CUD Name!")</f>
        <v/>
      </c>
      <c r="F953" t="str">
        <f ca="1">IF(($E953="NEW!"),IF(COUNTIF(Comparison!#REF!,Comparison!AA953)=0,"Not Found",MATCH(Comparison!AA953,Comparison!#REF!,0)+1),"")</f>
        <v/>
      </c>
      <c r="G953" t="str">
        <f t="shared" ca="1" si="14"/>
        <v/>
      </c>
    </row>
    <row r="954" spans="1:7" x14ac:dyDescent="0.25">
      <c r="A954" t="str">
        <f ca="1">IF($E954="NEW!",Comparison!S954,"")</f>
        <v/>
      </c>
      <c r="B954" t="str">
        <f ca="1">IF($E954="NEW!",Comparison!T954,"")</f>
        <v/>
      </c>
      <c r="C954" t="str">
        <f ca="1">IF($E954="NEW!",Comparison!U954,"")</f>
        <v/>
      </c>
      <c r="E954" t="str">
        <f ca="1">IF(ISREF(INDIRECT(CONCATENATE($J$1,"!$A$1"))),IF(Comparison!AA954=0,"",IF(COUNTIF(INDIRECT(CONCATENATE($J$1,"!$I$2")):INDIRECT(CONCATENATE($J$1,"!$I$1001")),Comparison!AA954)=0,"NEW!","")),"CUD Name!")</f>
        <v/>
      </c>
      <c r="F954" t="str">
        <f ca="1">IF(($E954="NEW!"),IF(COUNTIF(Comparison!#REF!,Comparison!AA954)=0,"Not Found",MATCH(Comparison!AA954,Comparison!#REF!,0)+1),"")</f>
        <v/>
      </c>
      <c r="G954" t="str">
        <f t="shared" ca="1" si="14"/>
        <v/>
      </c>
    </row>
    <row r="955" spans="1:7" x14ac:dyDescent="0.25">
      <c r="A955" t="str">
        <f ca="1">IF($E955="NEW!",Comparison!S955,"")</f>
        <v/>
      </c>
      <c r="B955" t="str">
        <f ca="1">IF($E955="NEW!",Comparison!T955,"")</f>
        <v/>
      </c>
      <c r="C955" t="str">
        <f ca="1">IF($E955="NEW!",Comparison!U955,"")</f>
        <v/>
      </c>
      <c r="E955" t="str">
        <f ca="1">IF(ISREF(INDIRECT(CONCATENATE($J$1,"!$A$1"))),IF(Comparison!AA955=0,"",IF(COUNTIF(INDIRECT(CONCATENATE($J$1,"!$I$2")):INDIRECT(CONCATENATE($J$1,"!$I$1001")),Comparison!AA955)=0,"NEW!","")),"CUD Name!")</f>
        <v/>
      </c>
      <c r="F955" t="str">
        <f ca="1">IF(($E955="NEW!"),IF(COUNTIF(Comparison!#REF!,Comparison!AA955)=0,"Not Found",MATCH(Comparison!AA955,Comparison!#REF!,0)+1),"")</f>
        <v/>
      </c>
      <c r="G955" t="str">
        <f t="shared" ca="1" si="14"/>
        <v/>
      </c>
    </row>
    <row r="956" spans="1:7" x14ac:dyDescent="0.25">
      <c r="A956" t="str">
        <f ca="1">IF($E956="NEW!",Comparison!S956,"")</f>
        <v/>
      </c>
      <c r="B956" t="str">
        <f ca="1">IF($E956="NEW!",Comparison!T956,"")</f>
        <v/>
      </c>
      <c r="C956" t="str">
        <f ca="1">IF($E956="NEW!",Comparison!U956,"")</f>
        <v/>
      </c>
      <c r="E956" t="str">
        <f ca="1">IF(ISREF(INDIRECT(CONCATENATE($J$1,"!$A$1"))),IF(Comparison!AA956=0,"",IF(COUNTIF(INDIRECT(CONCATENATE($J$1,"!$I$2")):INDIRECT(CONCATENATE($J$1,"!$I$1001")),Comparison!AA956)=0,"NEW!","")),"CUD Name!")</f>
        <v/>
      </c>
      <c r="F956" t="str">
        <f ca="1">IF(($E956="NEW!"),IF(COUNTIF(Comparison!#REF!,Comparison!AA956)=0,"Not Found",MATCH(Comparison!AA956,Comparison!#REF!,0)+1),"")</f>
        <v/>
      </c>
      <c r="G956" t="str">
        <f t="shared" ca="1" si="14"/>
        <v/>
      </c>
    </row>
    <row r="957" spans="1:7" x14ac:dyDescent="0.25">
      <c r="A957" t="str">
        <f ca="1">IF($E957="NEW!",Comparison!S957,"")</f>
        <v/>
      </c>
      <c r="B957" t="str">
        <f ca="1">IF($E957="NEW!",Comparison!T957,"")</f>
        <v/>
      </c>
      <c r="C957" t="str">
        <f ca="1">IF($E957="NEW!",Comparison!U957,"")</f>
        <v/>
      </c>
      <c r="E957" t="str">
        <f ca="1">IF(ISREF(INDIRECT(CONCATENATE($J$1,"!$A$1"))),IF(Comparison!AA957=0,"",IF(COUNTIF(INDIRECT(CONCATENATE($J$1,"!$I$2")):INDIRECT(CONCATENATE($J$1,"!$I$1001")),Comparison!AA957)=0,"NEW!","")),"CUD Name!")</f>
        <v/>
      </c>
      <c r="F957" t="str">
        <f ca="1">IF(($E957="NEW!"),IF(COUNTIF(Comparison!#REF!,Comparison!AA957)=0,"Not Found",MATCH(Comparison!AA957,Comparison!#REF!,0)+1),"")</f>
        <v/>
      </c>
      <c r="G957" t="str">
        <f t="shared" ca="1" si="14"/>
        <v/>
      </c>
    </row>
    <row r="958" spans="1:7" x14ac:dyDescent="0.25">
      <c r="A958" t="str">
        <f ca="1">IF($E958="NEW!",Comparison!S958,"")</f>
        <v/>
      </c>
      <c r="B958" t="str">
        <f ca="1">IF($E958="NEW!",Comparison!T958,"")</f>
        <v/>
      </c>
      <c r="C958" t="str">
        <f ca="1">IF($E958="NEW!",Comparison!U958,"")</f>
        <v/>
      </c>
      <c r="E958" t="str">
        <f ca="1">IF(ISREF(INDIRECT(CONCATENATE($J$1,"!$A$1"))),IF(Comparison!AA958=0,"",IF(COUNTIF(INDIRECT(CONCATENATE($J$1,"!$I$2")):INDIRECT(CONCATENATE($J$1,"!$I$1001")),Comparison!AA958)=0,"NEW!","")),"CUD Name!")</f>
        <v/>
      </c>
      <c r="F958" t="str">
        <f ca="1">IF(($E958="NEW!"),IF(COUNTIF(Comparison!#REF!,Comparison!AA958)=0,"Not Found",MATCH(Comparison!AA958,Comparison!#REF!,0)+1),"")</f>
        <v/>
      </c>
      <c r="G958" t="str">
        <f t="shared" ca="1" si="14"/>
        <v/>
      </c>
    </row>
    <row r="959" spans="1:7" x14ac:dyDescent="0.25">
      <c r="A959" t="str">
        <f ca="1">IF($E959="NEW!",Comparison!S959,"")</f>
        <v/>
      </c>
      <c r="B959" t="str">
        <f ca="1">IF($E959="NEW!",Comparison!T959,"")</f>
        <v/>
      </c>
      <c r="C959" t="str">
        <f ca="1">IF($E959="NEW!",Comparison!U959,"")</f>
        <v/>
      </c>
      <c r="E959" t="str">
        <f ca="1">IF(ISREF(INDIRECT(CONCATENATE($J$1,"!$A$1"))),IF(Comparison!AA959=0,"",IF(COUNTIF(INDIRECT(CONCATENATE($J$1,"!$I$2")):INDIRECT(CONCATENATE($J$1,"!$I$1001")),Comparison!AA959)=0,"NEW!","")),"CUD Name!")</f>
        <v/>
      </c>
      <c r="F959" t="str">
        <f ca="1">IF(($E959="NEW!"),IF(COUNTIF(Comparison!#REF!,Comparison!AA959)=0,"Not Found",MATCH(Comparison!AA959,Comparison!#REF!,0)+1),"")</f>
        <v/>
      </c>
      <c r="G959" t="str">
        <f t="shared" ca="1" si="14"/>
        <v/>
      </c>
    </row>
    <row r="960" spans="1:7" x14ac:dyDescent="0.25">
      <c r="A960" t="str">
        <f ca="1">IF($E960="NEW!",Comparison!S960,"")</f>
        <v/>
      </c>
      <c r="B960" t="str">
        <f ca="1">IF($E960="NEW!",Comparison!T960,"")</f>
        <v/>
      </c>
      <c r="C960" t="str">
        <f ca="1">IF($E960="NEW!",Comparison!U960,"")</f>
        <v/>
      </c>
      <c r="E960" t="str">
        <f ca="1">IF(ISREF(INDIRECT(CONCATENATE($J$1,"!$A$1"))),IF(Comparison!AA960=0,"",IF(COUNTIF(INDIRECT(CONCATENATE($J$1,"!$I$2")):INDIRECT(CONCATENATE($J$1,"!$I$1001")),Comparison!AA960)=0,"NEW!","")),"CUD Name!")</f>
        <v/>
      </c>
      <c r="F960" t="str">
        <f ca="1">IF(($E960="NEW!"),IF(COUNTIF(Comparison!#REF!,Comparison!AA960)=0,"Not Found",MATCH(Comparison!AA960,Comparison!#REF!,0)+1),"")</f>
        <v/>
      </c>
      <c r="G960" t="str">
        <f t="shared" ca="1" si="14"/>
        <v/>
      </c>
    </row>
    <row r="961" spans="1:7" x14ac:dyDescent="0.25">
      <c r="A961" t="str">
        <f ca="1">IF($E961="NEW!",Comparison!S961,"")</f>
        <v/>
      </c>
      <c r="B961" t="str">
        <f ca="1">IF($E961="NEW!",Comparison!T961,"")</f>
        <v/>
      </c>
      <c r="C961" t="str">
        <f ca="1">IF($E961="NEW!",Comparison!U961,"")</f>
        <v/>
      </c>
      <c r="E961" t="str">
        <f ca="1">IF(ISREF(INDIRECT(CONCATENATE($J$1,"!$A$1"))),IF(Comparison!AA961=0,"",IF(COUNTIF(INDIRECT(CONCATENATE($J$1,"!$I$2")):INDIRECT(CONCATENATE($J$1,"!$I$1001")),Comparison!AA961)=0,"NEW!","")),"CUD Name!")</f>
        <v/>
      </c>
      <c r="F961" t="str">
        <f ca="1">IF(($E961="NEW!"),IF(COUNTIF(Comparison!#REF!,Comparison!AA961)=0,"Not Found",MATCH(Comparison!AA961,Comparison!#REF!,0)+1),"")</f>
        <v/>
      </c>
      <c r="G961" t="str">
        <f t="shared" ca="1" si="14"/>
        <v/>
      </c>
    </row>
    <row r="962" spans="1:7" x14ac:dyDescent="0.25">
      <c r="A962" t="str">
        <f ca="1">IF($E962="NEW!",Comparison!S962,"")</f>
        <v/>
      </c>
      <c r="B962" t="str">
        <f ca="1">IF($E962="NEW!",Comparison!T962,"")</f>
        <v/>
      </c>
      <c r="C962" t="str">
        <f ca="1">IF($E962="NEW!",Comparison!U962,"")</f>
        <v/>
      </c>
      <c r="E962" t="str">
        <f ca="1">IF(ISREF(INDIRECT(CONCATENATE($J$1,"!$A$1"))),IF(Comparison!AA962=0,"",IF(COUNTIF(INDIRECT(CONCATENATE($J$1,"!$I$2")):INDIRECT(CONCATENATE($J$1,"!$I$1001")),Comparison!AA962)=0,"NEW!","")),"CUD Name!")</f>
        <v/>
      </c>
      <c r="F962" t="str">
        <f ca="1">IF(($E962="NEW!"),IF(COUNTIF(Comparison!#REF!,Comparison!AA962)=0,"Not Found",MATCH(Comparison!AA962,Comparison!#REF!,0)+1),"")</f>
        <v/>
      </c>
      <c r="G962" t="str">
        <f t="shared" ca="1" si="14"/>
        <v/>
      </c>
    </row>
    <row r="963" spans="1:7" x14ac:dyDescent="0.25">
      <c r="A963" t="str">
        <f ca="1">IF($E963="NEW!",Comparison!S963,"")</f>
        <v/>
      </c>
      <c r="B963" t="str">
        <f ca="1">IF($E963="NEW!",Comparison!T963,"")</f>
        <v/>
      </c>
      <c r="C963" t="str">
        <f ca="1">IF($E963="NEW!",Comparison!U963,"")</f>
        <v/>
      </c>
      <c r="E963" t="str">
        <f ca="1">IF(ISREF(INDIRECT(CONCATENATE($J$1,"!$A$1"))),IF(Comparison!AA963=0,"",IF(COUNTIF(INDIRECT(CONCATENATE($J$1,"!$I$2")):INDIRECT(CONCATENATE($J$1,"!$I$1001")),Comparison!AA963)=0,"NEW!","")),"CUD Name!")</f>
        <v/>
      </c>
      <c r="F963" t="str">
        <f ca="1">IF(($E963="NEW!"),IF(COUNTIF(Comparison!#REF!,Comparison!AA963)=0,"Not Found",MATCH(Comparison!AA963,Comparison!#REF!,0)+1),"")</f>
        <v/>
      </c>
      <c r="G963" t="str">
        <f t="shared" ref="G963:G1001" ca="1" si="15">IF($E963&lt;&gt;"NEW!","",IF(F963="Not Found","Check AY",IF((INDIRECT(CONCATENATE("Comparison!AQ",F963))="Not Found")*(INDIRECT(CONCATENATE("Comparison!L",F963))&lt;&gt;""),"Check Override",INDIRECT(CONCATENATE("Comparison!AQ",F963)))))</f>
        <v/>
      </c>
    </row>
    <row r="964" spans="1:7" x14ac:dyDescent="0.25">
      <c r="A964" t="str">
        <f ca="1">IF($E964="NEW!",Comparison!S964,"")</f>
        <v/>
      </c>
      <c r="B964" t="str">
        <f ca="1">IF($E964="NEW!",Comparison!T964,"")</f>
        <v/>
      </c>
      <c r="C964" t="str">
        <f ca="1">IF($E964="NEW!",Comparison!U964,"")</f>
        <v/>
      </c>
      <c r="E964" t="str">
        <f ca="1">IF(ISREF(INDIRECT(CONCATENATE($J$1,"!$A$1"))),IF(Comparison!AA964=0,"",IF(COUNTIF(INDIRECT(CONCATENATE($J$1,"!$I$2")):INDIRECT(CONCATENATE($J$1,"!$I$1001")),Comparison!AA964)=0,"NEW!","")),"CUD Name!")</f>
        <v/>
      </c>
      <c r="F964" t="str">
        <f ca="1">IF(($E964="NEW!"),IF(COUNTIF(Comparison!#REF!,Comparison!AA964)=0,"Not Found",MATCH(Comparison!AA964,Comparison!#REF!,0)+1),"")</f>
        <v/>
      </c>
      <c r="G964" t="str">
        <f t="shared" ca="1" si="15"/>
        <v/>
      </c>
    </row>
    <row r="965" spans="1:7" x14ac:dyDescent="0.25">
      <c r="A965" t="str">
        <f ca="1">IF($E965="NEW!",Comparison!S965,"")</f>
        <v/>
      </c>
      <c r="B965" t="str">
        <f ca="1">IF($E965="NEW!",Comparison!T965,"")</f>
        <v/>
      </c>
      <c r="C965" t="str">
        <f ca="1">IF($E965="NEW!",Comparison!U965,"")</f>
        <v/>
      </c>
      <c r="E965" t="str">
        <f ca="1">IF(ISREF(INDIRECT(CONCATENATE($J$1,"!$A$1"))),IF(Comparison!AA965=0,"",IF(COUNTIF(INDIRECT(CONCATENATE($J$1,"!$I$2")):INDIRECT(CONCATENATE($J$1,"!$I$1001")),Comparison!AA965)=0,"NEW!","")),"CUD Name!")</f>
        <v/>
      </c>
      <c r="F965" t="str">
        <f ca="1">IF(($E965="NEW!"),IF(COUNTIF(Comparison!#REF!,Comparison!AA965)=0,"Not Found",MATCH(Comparison!AA965,Comparison!#REF!,0)+1),"")</f>
        <v/>
      </c>
      <c r="G965" t="str">
        <f t="shared" ca="1" si="15"/>
        <v/>
      </c>
    </row>
    <row r="966" spans="1:7" x14ac:dyDescent="0.25">
      <c r="A966" t="str">
        <f ca="1">IF($E966="NEW!",Comparison!S966,"")</f>
        <v/>
      </c>
      <c r="B966" t="str">
        <f ca="1">IF($E966="NEW!",Comparison!T966,"")</f>
        <v/>
      </c>
      <c r="C966" t="str">
        <f ca="1">IF($E966="NEW!",Comparison!U966,"")</f>
        <v/>
      </c>
      <c r="E966" t="str">
        <f ca="1">IF(ISREF(INDIRECT(CONCATENATE($J$1,"!$A$1"))),IF(Comparison!AA966=0,"",IF(COUNTIF(INDIRECT(CONCATENATE($J$1,"!$I$2")):INDIRECT(CONCATENATE($J$1,"!$I$1001")),Comparison!AA966)=0,"NEW!","")),"CUD Name!")</f>
        <v/>
      </c>
      <c r="F966" t="str">
        <f ca="1">IF(($E966="NEW!"),IF(COUNTIF(Comparison!#REF!,Comparison!AA966)=0,"Not Found",MATCH(Comparison!AA966,Comparison!#REF!,0)+1),"")</f>
        <v/>
      </c>
      <c r="G966" t="str">
        <f t="shared" ca="1" si="15"/>
        <v/>
      </c>
    </row>
    <row r="967" spans="1:7" x14ac:dyDescent="0.25">
      <c r="A967" t="str">
        <f ca="1">IF($E967="NEW!",Comparison!S967,"")</f>
        <v/>
      </c>
      <c r="B967" t="str">
        <f ca="1">IF($E967="NEW!",Comparison!T967,"")</f>
        <v/>
      </c>
      <c r="C967" t="str">
        <f ca="1">IF($E967="NEW!",Comparison!U967,"")</f>
        <v/>
      </c>
      <c r="E967" t="str">
        <f ca="1">IF(ISREF(INDIRECT(CONCATENATE($J$1,"!$A$1"))),IF(Comparison!AA967=0,"",IF(COUNTIF(INDIRECT(CONCATENATE($J$1,"!$I$2")):INDIRECT(CONCATENATE($J$1,"!$I$1001")),Comparison!AA967)=0,"NEW!","")),"CUD Name!")</f>
        <v/>
      </c>
      <c r="F967" t="str">
        <f ca="1">IF(($E967="NEW!"),IF(COUNTIF(Comparison!#REF!,Comparison!AA967)=0,"Not Found",MATCH(Comparison!AA967,Comparison!#REF!,0)+1),"")</f>
        <v/>
      </c>
      <c r="G967" t="str">
        <f t="shared" ca="1" si="15"/>
        <v/>
      </c>
    </row>
    <row r="968" spans="1:7" x14ac:dyDescent="0.25">
      <c r="A968" t="str">
        <f ca="1">IF($E968="NEW!",Comparison!S968,"")</f>
        <v/>
      </c>
      <c r="B968" t="str">
        <f ca="1">IF($E968="NEW!",Comparison!T968,"")</f>
        <v/>
      </c>
      <c r="C968" t="str">
        <f ca="1">IF($E968="NEW!",Comparison!U968,"")</f>
        <v/>
      </c>
      <c r="E968" t="str">
        <f ca="1">IF(ISREF(INDIRECT(CONCATENATE($J$1,"!$A$1"))),IF(Comparison!AA968=0,"",IF(COUNTIF(INDIRECT(CONCATENATE($J$1,"!$I$2")):INDIRECT(CONCATENATE($J$1,"!$I$1001")),Comparison!AA968)=0,"NEW!","")),"CUD Name!")</f>
        <v/>
      </c>
      <c r="F968" t="str">
        <f ca="1">IF(($E968="NEW!"),IF(COUNTIF(Comparison!#REF!,Comparison!AA968)=0,"Not Found",MATCH(Comparison!AA968,Comparison!#REF!,0)+1),"")</f>
        <v/>
      </c>
      <c r="G968" t="str">
        <f t="shared" ca="1" si="15"/>
        <v/>
      </c>
    </row>
    <row r="969" spans="1:7" x14ac:dyDescent="0.25">
      <c r="A969" t="str">
        <f ca="1">IF($E969="NEW!",Comparison!S969,"")</f>
        <v/>
      </c>
      <c r="B969" t="str">
        <f ca="1">IF($E969="NEW!",Comparison!T969,"")</f>
        <v/>
      </c>
      <c r="C969" t="str">
        <f ca="1">IF($E969="NEW!",Comparison!U969,"")</f>
        <v/>
      </c>
      <c r="E969" t="str">
        <f ca="1">IF(ISREF(INDIRECT(CONCATENATE($J$1,"!$A$1"))),IF(Comparison!AA969=0,"",IF(COUNTIF(INDIRECT(CONCATENATE($J$1,"!$I$2")):INDIRECT(CONCATENATE($J$1,"!$I$1001")),Comparison!AA969)=0,"NEW!","")),"CUD Name!")</f>
        <v/>
      </c>
      <c r="F969" t="str">
        <f ca="1">IF(($E969="NEW!"),IF(COUNTIF(Comparison!#REF!,Comparison!AA969)=0,"Not Found",MATCH(Comparison!AA969,Comparison!#REF!,0)+1),"")</f>
        <v/>
      </c>
      <c r="G969" t="str">
        <f t="shared" ca="1" si="15"/>
        <v/>
      </c>
    </row>
    <row r="970" spans="1:7" x14ac:dyDescent="0.25">
      <c r="A970" t="str">
        <f ca="1">IF($E970="NEW!",Comparison!S970,"")</f>
        <v/>
      </c>
      <c r="B970" t="str">
        <f ca="1">IF($E970="NEW!",Comparison!T970,"")</f>
        <v/>
      </c>
      <c r="C970" t="str">
        <f ca="1">IF($E970="NEW!",Comparison!U970,"")</f>
        <v/>
      </c>
      <c r="E970" t="str">
        <f ca="1">IF(ISREF(INDIRECT(CONCATENATE($J$1,"!$A$1"))),IF(Comparison!AA970=0,"",IF(COUNTIF(INDIRECT(CONCATENATE($J$1,"!$I$2")):INDIRECT(CONCATENATE($J$1,"!$I$1001")),Comparison!AA970)=0,"NEW!","")),"CUD Name!")</f>
        <v/>
      </c>
      <c r="F970" t="str">
        <f ca="1">IF(($E970="NEW!"),IF(COUNTIF(Comparison!#REF!,Comparison!AA970)=0,"Not Found",MATCH(Comparison!AA970,Comparison!#REF!,0)+1),"")</f>
        <v/>
      </c>
      <c r="G970" t="str">
        <f t="shared" ca="1" si="15"/>
        <v/>
      </c>
    </row>
    <row r="971" spans="1:7" x14ac:dyDescent="0.25">
      <c r="A971" t="str">
        <f ca="1">IF($E971="NEW!",Comparison!S971,"")</f>
        <v/>
      </c>
      <c r="B971" t="str">
        <f ca="1">IF($E971="NEW!",Comparison!T971,"")</f>
        <v/>
      </c>
      <c r="C971" t="str">
        <f ca="1">IF($E971="NEW!",Comparison!U971,"")</f>
        <v/>
      </c>
      <c r="E971" t="str">
        <f ca="1">IF(ISREF(INDIRECT(CONCATENATE($J$1,"!$A$1"))),IF(Comparison!AA971=0,"",IF(COUNTIF(INDIRECT(CONCATENATE($J$1,"!$I$2")):INDIRECT(CONCATENATE($J$1,"!$I$1001")),Comparison!AA971)=0,"NEW!","")),"CUD Name!")</f>
        <v/>
      </c>
      <c r="F971" t="str">
        <f ca="1">IF(($E971="NEW!"),IF(COUNTIF(Comparison!#REF!,Comparison!AA971)=0,"Not Found",MATCH(Comparison!AA971,Comparison!#REF!,0)+1),"")</f>
        <v/>
      </c>
      <c r="G971" t="str">
        <f t="shared" ca="1" si="15"/>
        <v/>
      </c>
    </row>
    <row r="972" spans="1:7" x14ac:dyDescent="0.25">
      <c r="A972" t="str">
        <f ca="1">IF($E972="NEW!",Comparison!S972,"")</f>
        <v/>
      </c>
      <c r="B972" t="str">
        <f ca="1">IF($E972="NEW!",Comparison!T972,"")</f>
        <v/>
      </c>
      <c r="C972" t="str">
        <f ca="1">IF($E972="NEW!",Comparison!U972,"")</f>
        <v/>
      </c>
      <c r="E972" t="str">
        <f ca="1">IF(ISREF(INDIRECT(CONCATENATE($J$1,"!$A$1"))),IF(Comparison!AA972=0,"",IF(COUNTIF(INDIRECT(CONCATENATE($J$1,"!$I$2")):INDIRECT(CONCATENATE($J$1,"!$I$1001")),Comparison!AA972)=0,"NEW!","")),"CUD Name!")</f>
        <v/>
      </c>
      <c r="F972" t="str">
        <f ca="1">IF(($E972="NEW!"),IF(COUNTIF(Comparison!#REF!,Comparison!AA972)=0,"Not Found",MATCH(Comparison!AA972,Comparison!#REF!,0)+1),"")</f>
        <v/>
      </c>
      <c r="G972" t="str">
        <f t="shared" ca="1" si="15"/>
        <v/>
      </c>
    </row>
    <row r="973" spans="1:7" x14ac:dyDescent="0.25">
      <c r="A973" t="str">
        <f ca="1">IF($E973="NEW!",Comparison!S973,"")</f>
        <v/>
      </c>
      <c r="B973" t="str">
        <f ca="1">IF($E973="NEW!",Comparison!T973,"")</f>
        <v/>
      </c>
      <c r="C973" t="str">
        <f ca="1">IF($E973="NEW!",Comparison!U973,"")</f>
        <v/>
      </c>
      <c r="E973" t="str">
        <f ca="1">IF(ISREF(INDIRECT(CONCATENATE($J$1,"!$A$1"))),IF(Comparison!AA973=0,"",IF(COUNTIF(INDIRECT(CONCATENATE($J$1,"!$I$2")):INDIRECT(CONCATENATE($J$1,"!$I$1001")),Comparison!AA973)=0,"NEW!","")),"CUD Name!")</f>
        <v/>
      </c>
      <c r="F973" t="str">
        <f ca="1">IF(($E973="NEW!"),IF(COUNTIF(Comparison!#REF!,Comparison!AA973)=0,"Not Found",MATCH(Comparison!AA973,Comparison!#REF!,0)+1),"")</f>
        <v/>
      </c>
      <c r="G973" t="str">
        <f t="shared" ca="1" si="15"/>
        <v/>
      </c>
    </row>
    <row r="974" spans="1:7" x14ac:dyDescent="0.25">
      <c r="A974" t="str">
        <f ca="1">IF($E974="NEW!",Comparison!S974,"")</f>
        <v/>
      </c>
      <c r="B974" t="str">
        <f ca="1">IF($E974="NEW!",Comparison!T974,"")</f>
        <v/>
      </c>
      <c r="C974" t="str">
        <f ca="1">IF($E974="NEW!",Comparison!U974,"")</f>
        <v/>
      </c>
      <c r="E974" t="str">
        <f ca="1">IF(ISREF(INDIRECT(CONCATENATE($J$1,"!$A$1"))),IF(Comparison!AA974=0,"",IF(COUNTIF(INDIRECT(CONCATENATE($J$1,"!$I$2")):INDIRECT(CONCATENATE($J$1,"!$I$1001")),Comparison!AA974)=0,"NEW!","")),"CUD Name!")</f>
        <v/>
      </c>
      <c r="F974" t="str">
        <f ca="1">IF(($E974="NEW!"),IF(COUNTIF(Comparison!#REF!,Comparison!AA974)=0,"Not Found",MATCH(Comparison!AA974,Comparison!#REF!,0)+1),"")</f>
        <v/>
      </c>
      <c r="G974" t="str">
        <f t="shared" ca="1" si="15"/>
        <v/>
      </c>
    </row>
    <row r="975" spans="1:7" x14ac:dyDescent="0.25">
      <c r="A975" t="str">
        <f ca="1">IF($E975="NEW!",Comparison!S975,"")</f>
        <v/>
      </c>
      <c r="B975" t="str">
        <f ca="1">IF($E975="NEW!",Comparison!T975,"")</f>
        <v/>
      </c>
      <c r="C975" t="str">
        <f ca="1">IF($E975="NEW!",Comparison!U975,"")</f>
        <v/>
      </c>
      <c r="E975" t="str">
        <f ca="1">IF(ISREF(INDIRECT(CONCATENATE($J$1,"!$A$1"))),IF(Comparison!AA975=0,"",IF(COUNTIF(INDIRECT(CONCATENATE($J$1,"!$I$2")):INDIRECT(CONCATENATE($J$1,"!$I$1001")),Comparison!AA975)=0,"NEW!","")),"CUD Name!")</f>
        <v/>
      </c>
      <c r="F975" t="str">
        <f ca="1">IF(($E975="NEW!"),IF(COUNTIF(Comparison!#REF!,Comparison!AA975)=0,"Not Found",MATCH(Comparison!AA975,Comparison!#REF!,0)+1),"")</f>
        <v/>
      </c>
      <c r="G975" t="str">
        <f t="shared" ca="1" si="15"/>
        <v/>
      </c>
    </row>
    <row r="976" spans="1:7" x14ac:dyDescent="0.25">
      <c r="A976" t="str">
        <f ca="1">IF($E976="NEW!",Comparison!S976,"")</f>
        <v/>
      </c>
      <c r="B976" t="str">
        <f ca="1">IF($E976="NEW!",Comparison!T976,"")</f>
        <v/>
      </c>
      <c r="C976" t="str">
        <f ca="1">IF($E976="NEW!",Comparison!U976,"")</f>
        <v/>
      </c>
      <c r="E976" t="str">
        <f ca="1">IF(ISREF(INDIRECT(CONCATENATE($J$1,"!$A$1"))),IF(Comparison!AA976=0,"",IF(COUNTIF(INDIRECT(CONCATENATE($J$1,"!$I$2")):INDIRECT(CONCATENATE($J$1,"!$I$1001")),Comparison!AA976)=0,"NEW!","")),"CUD Name!")</f>
        <v/>
      </c>
      <c r="F976" t="str">
        <f ca="1">IF(($E976="NEW!"),IF(COUNTIF(Comparison!#REF!,Comparison!AA976)=0,"Not Found",MATCH(Comparison!AA976,Comparison!#REF!,0)+1),"")</f>
        <v/>
      </c>
      <c r="G976" t="str">
        <f t="shared" ca="1" si="15"/>
        <v/>
      </c>
    </row>
    <row r="977" spans="1:7" x14ac:dyDescent="0.25">
      <c r="A977" t="str">
        <f ca="1">IF($E977="NEW!",Comparison!S977,"")</f>
        <v/>
      </c>
      <c r="B977" t="str">
        <f ca="1">IF($E977="NEW!",Comparison!T977,"")</f>
        <v/>
      </c>
      <c r="C977" t="str">
        <f ca="1">IF($E977="NEW!",Comparison!U977,"")</f>
        <v/>
      </c>
      <c r="E977" t="str">
        <f ca="1">IF(ISREF(INDIRECT(CONCATENATE($J$1,"!$A$1"))),IF(Comparison!AA977=0,"",IF(COUNTIF(INDIRECT(CONCATENATE($J$1,"!$I$2")):INDIRECT(CONCATENATE($J$1,"!$I$1001")),Comparison!AA977)=0,"NEW!","")),"CUD Name!")</f>
        <v/>
      </c>
      <c r="F977" t="str">
        <f ca="1">IF(($E977="NEW!"),IF(COUNTIF(Comparison!#REF!,Comparison!AA977)=0,"Not Found",MATCH(Comparison!AA977,Comparison!#REF!,0)+1),"")</f>
        <v/>
      </c>
      <c r="G977" t="str">
        <f t="shared" ca="1" si="15"/>
        <v/>
      </c>
    </row>
    <row r="978" spans="1:7" x14ac:dyDescent="0.25">
      <c r="A978" t="str">
        <f ca="1">IF($E978="NEW!",Comparison!S978,"")</f>
        <v/>
      </c>
      <c r="B978" t="str">
        <f ca="1">IF($E978="NEW!",Comparison!T978,"")</f>
        <v/>
      </c>
      <c r="C978" t="str">
        <f ca="1">IF($E978="NEW!",Comparison!U978,"")</f>
        <v/>
      </c>
      <c r="E978" t="str">
        <f ca="1">IF(ISREF(INDIRECT(CONCATENATE($J$1,"!$A$1"))),IF(Comparison!AA978=0,"",IF(COUNTIF(INDIRECT(CONCATENATE($J$1,"!$I$2")):INDIRECT(CONCATENATE($J$1,"!$I$1001")),Comparison!AA978)=0,"NEW!","")),"CUD Name!")</f>
        <v/>
      </c>
      <c r="F978" t="str">
        <f ca="1">IF(($E978="NEW!"),IF(COUNTIF(Comparison!#REF!,Comparison!AA978)=0,"Not Found",MATCH(Comparison!AA978,Comparison!#REF!,0)+1),"")</f>
        <v/>
      </c>
      <c r="G978" t="str">
        <f t="shared" ca="1" si="15"/>
        <v/>
      </c>
    </row>
    <row r="979" spans="1:7" x14ac:dyDescent="0.25">
      <c r="A979" t="str">
        <f ca="1">IF($E979="NEW!",Comparison!S979,"")</f>
        <v/>
      </c>
      <c r="B979" t="str">
        <f ca="1">IF($E979="NEW!",Comparison!T979,"")</f>
        <v/>
      </c>
      <c r="C979" t="str">
        <f ca="1">IF($E979="NEW!",Comparison!U979,"")</f>
        <v/>
      </c>
      <c r="E979" t="str">
        <f ca="1">IF(ISREF(INDIRECT(CONCATENATE($J$1,"!$A$1"))),IF(Comparison!AA979=0,"",IF(COUNTIF(INDIRECT(CONCATENATE($J$1,"!$I$2")):INDIRECT(CONCATENATE($J$1,"!$I$1001")),Comparison!AA979)=0,"NEW!","")),"CUD Name!")</f>
        <v/>
      </c>
      <c r="F979" t="str">
        <f ca="1">IF(($E979="NEW!"),IF(COUNTIF(Comparison!#REF!,Comparison!AA979)=0,"Not Found",MATCH(Comparison!AA979,Comparison!#REF!,0)+1),"")</f>
        <v/>
      </c>
      <c r="G979" t="str">
        <f t="shared" ca="1" si="15"/>
        <v/>
      </c>
    </row>
    <row r="980" spans="1:7" x14ac:dyDescent="0.25">
      <c r="A980" t="str">
        <f ca="1">IF($E980="NEW!",Comparison!S980,"")</f>
        <v/>
      </c>
      <c r="B980" t="str">
        <f ca="1">IF($E980="NEW!",Comparison!T980,"")</f>
        <v/>
      </c>
      <c r="C980" t="str">
        <f ca="1">IF($E980="NEW!",Comparison!U980,"")</f>
        <v/>
      </c>
      <c r="E980" t="str">
        <f ca="1">IF(ISREF(INDIRECT(CONCATENATE($J$1,"!$A$1"))),IF(Comparison!AA980=0,"",IF(COUNTIF(INDIRECT(CONCATENATE($J$1,"!$I$2")):INDIRECT(CONCATENATE($J$1,"!$I$1001")),Comparison!AA980)=0,"NEW!","")),"CUD Name!")</f>
        <v/>
      </c>
      <c r="F980" t="str">
        <f ca="1">IF(($E980="NEW!"),IF(COUNTIF(Comparison!#REF!,Comparison!AA980)=0,"Not Found",MATCH(Comparison!AA980,Comparison!#REF!,0)+1),"")</f>
        <v/>
      </c>
      <c r="G980" t="str">
        <f t="shared" ca="1" si="15"/>
        <v/>
      </c>
    </row>
    <row r="981" spans="1:7" x14ac:dyDescent="0.25">
      <c r="A981" t="str">
        <f ca="1">IF($E981="NEW!",Comparison!S981,"")</f>
        <v/>
      </c>
      <c r="B981" t="str">
        <f ca="1">IF($E981="NEW!",Comparison!T981,"")</f>
        <v/>
      </c>
      <c r="C981" t="str">
        <f ca="1">IF($E981="NEW!",Comparison!U981,"")</f>
        <v/>
      </c>
      <c r="E981" t="str">
        <f ca="1">IF(ISREF(INDIRECT(CONCATENATE($J$1,"!$A$1"))),IF(Comparison!AA981=0,"",IF(COUNTIF(INDIRECT(CONCATENATE($J$1,"!$I$2")):INDIRECT(CONCATENATE($J$1,"!$I$1001")),Comparison!AA981)=0,"NEW!","")),"CUD Name!")</f>
        <v/>
      </c>
      <c r="F981" t="str">
        <f ca="1">IF(($E981="NEW!"),IF(COUNTIF(Comparison!#REF!,Comparison!AA981)=0,"Not Found",MATCH(Comparison!AA981,Comparison!#REF!,0)+1),"")</f>
        <v/>
      </c>
      <c r="G981" t="str">
        <f t="shared" ca="1" si="15"/>
        <v/>
      </c>
    </row>
    <row r="982" spans="1:7" x14ac:dyDescent="0.25">
      <c r="A982" t="str">
        <f ca="1">IF($E982="NEW!",Comparison!S982,"")</f>
        <v/>
      </c>
      <c r="B982" t="str">
        <f ca="1">IF($E982="NEW!",Comparison!T982,"")</f>
        <v/>
      </c>
      <c r="C982" t="str">
        <f ca="1">IF($E982="NEW!",Comparison!U982,"")</f>
        <v/>
      </c>
      <c r="E982" t="str">
        <f ca="1">IF(ISREF(INDIRECT(CONCATENATE($J$1,"!$A$1"))),IF(Comparison!AA982=0,"",IF(COUNTIF(INDIRECT(CONCATENATE($J$1,"!$I$2")):INDIRECT(CONCATENATE($J$1,"!$I$1001")),Comparison!AA982)=0,"NEW!","")),"CUD Name!")</f>
        <v/>
      </c>
      <c r="F982" t="str">
        <f ca="1">IF(($E982="NEW!"),IF(COUNTIF(Comparison!#REF!,Comparison!AA982)=0,"Not Found",MATCH(Comparison!AA982,Comparison!#REF!,0)+1),"")</f>
        <v/>
      </c>
      <c r="G982" t="str">
        <f t="shared" ca="1" si="15"/>
        <v/>
      </c>
    </row>
    <row r="983" spans="1:7" x14ac:dyDescent="0.25">
      <c r="A983" t="str">
        <f ca="1">IF($E983="NEW!",Comparison!S983,"")</f>
        <v/>
      </c>
      <c r="B983" t="str">
        <f ca="1">IF($E983="NEW!",Comparison!T983,"")</f>
        <v/>
      </c>
      <c r="C983" t="str">
        <f ca="1">IF($E983="NEW!",Comparison!U983,"")</f>
        <v/>
      </c>
      <c r="E983" t="str">
        <f ca="1">IF(ISREF(INDIRECT(CONCATENATE($J$1,"!$A$1"))),IF(Comparison!AA983=0,"",IF(COUNTIF(INDIRECT(CONCATENATE($J$1,"!$I$2")):INDIRECT(CONCATENATE($J$1,"!$I$1001")),Comparison!AA983)=0,"NEW!","")),"CUD Name!")</f>
        <v/>
      </c>
      <c r="F983" t="str">
        <f ca="1">IF(($E983="NEW!"),IF(COUNTIF(Comparison!#REF!,Comparison!AA983)=0,"Not Found",MATCH(Comparison!AA983,Comparison!#REF!,0)+1),"")</f>
        <v/>
      </c>
      <c r="G983" t="str">
        <f t="shared" ca="1" si="15"/>
        <v/>
      </c>
    </row>
    <row r="984" spans="1:7" x14ac:dyDescent="0.25">
      <c r="A984" t="str">
        <f ca="1">IF($E984="NEW!",Comparison!S984,"")</f>
        <v/>
      </c>
      <c r="B984" t="str">
        <f ca="1">IF($E984="NEW!",Comparison!T984,"")</f>
        <v/>
      </c>
      <c r="C984" t="str">
        <f ca="1">IF($E984="NEW!",Comparison!U984,"")</f>
        <v/>
      </c>
      <c r="E984" t="str">
        <f ca="1">IF(ISREF(INDIRECT(CONCATENATE($J$1,"!$A$1"))),IF(Comparison!AA984=0,"",IF(COUNTIF(INDIRECT(CONCATENATE($J$1,"!$I$2")):INDIRECT(CONCATENATE($J$1,"!$I$1001")),Comparison!AA984)=0,"NEW!","")),"CUD Name!")</f>
        <v/>
      </c>
      <c r="F984" t="str">
        <f ca="1">IF(($E984="NEW!"),IF(COUNTIF(Comparison!#REF!,Comparison!AA984)=0,"Not Found",MATCH(Comparison!AA984,Comparison!#REF!,0)+1),"")</f>
        <v/>
      </c>
      <c r="G984" t="str">
        <f t="shared" ca="1" si="15"/>
        <v/>
      </c>
    </row>
    <row r="985" spans="1:7" x14ac:dyDescent="0.25">
      <c r="A985" t="str">
        <f ca="1">IF($E985="NEW!",Comparison!S985,"")</f>
        <v/>
      </c>
      <c r="B985" t="str">
        <f ca="1">IF($E985="NEW!",Comparison!T985,"")</f>
        <v/>
      </c>
      <c r="C985" t="str">
        <f ca="1">IF($E985="NEW!",Comparison!U985,"")</f>
        <v/>
      </c>
      <c r="E985" t="str">
        <f ca="1">IF(ISREF(INDIRECT(CONCATENATE($J$1,"!$A$1"))),IF(Comparison!AA985=0,"",IF(COUNTIF(INDIRECT(CONCATENATE($J$1,"!$I$2")):INDIRECT(CONCATENATE($J$1,"!$I$1001")),Comparison!AA985)=0,"NEW!","")),"CUD Name!")</f>
        <v/>
      </c>
      <c r="F985" t="str">
        <f ca="1">IF(($E985="NEW!"),IF(COUNTIF(Comparison!#REF!,Comparison!AA985)=0,"Not Found",MATCH(Comparison!AA985,Comparison!#REF!,0)+1),"")</f>
        <v/>
      </c>
      <c r="G985" t="str">
        <f t="shared" ca="1" si="15"/>
        <v/>
      </c>
    </row>
    <row r="986" spans="1:7" x14ac:dyDescent="0.25">
      <c r="A986" t="str">
        <f ca="1">IF($E986="NEW!",Comparison!S986,"")</f>
        <v/>
      </c>
      <c r="B986" t="str">
        <f ca="1">IF($E986="NEW!",Comparison!T986,"")</f>
        <v/>
      </c>
      <c r="C986" t="str">
        <f ca="1">IF($E986="NEW!",Comparison!U986,"")</f>
        <v/>
      </c>
      <c r="E986" t="str">
        <f ca="1">IF(ISREF(INDIRECT(CONCATENATE($J$1,"!$A$1"))),IF(Comparison!AA986=0,"",IF(COUNTIF(INDIRECT(CONCATENATE($J$1,"!$I$2")):INDIRECT(CONCATENATE($J$1,"!$I$1001")),Comparison!AA986)=0,"NEW!","")),"CUD Name!")</f>
        <v/>
      </c>
      <c r="F986" t="str">
        <f ca="1">IF(($E986="NEW!"),IF(COUNTIF(Comparison!#REF!,Comparison!AA986)=0,"Not Found",MATCH(Comparison!AA986,Comparison!#REF!,0)+1),"")</f>
        <v/>
      </c>
      <c r="G986" t="str">
        <f t="shared" ca="1" si="15"/>
        <v/>
      </c>
    </row>
    <row r="987" spans="1:7" x14ac:dyDescent="0.25">
      <c r="A987" t="str">
        <f ca="1">IF($E987="NEW!",Comparison!S987,"")</f>
        <v/>
      </c>
      <c r="B987" t="str">
        <f ca="1">IF($E987="NEW!",Comparison!T987,"")</f>
        <v/>
      </c>
      <c r="C987" t="str">
        <f ca="1">IF($E987="NEW!",Comparison!U987,"")</f>
        <v/>
      </c>
      <c r="E987" t="str">
        <f ca="1">IF(ISREF(INDIRECT(CONCATENATE($J$1,"!$A$1"))),IF(Comparison!AA987=0,"",IF(COUNTIF(INDIRECT(CONCATENATE($J$1,"!$I$2")):INDIRECT(CONCATENATE($J$1,"!$I$1001")),Comparison!AA987)=0,"NEW!","")),"CUD Name!")</f>
        <v/>
      </c>
      <c r="F987" t="str">
        <f ca="1">IF(($E987="NEW!"),IF(COUNTIF(Comparison!#REF!,Comparison!AA987)=0,"Not Found",MATCH(Comparison!AA987,Comparison!#REF!,0)+1),"")</f>
        <v/>
      </c>
      <c r="G987" t="str">
        <f t="shared" ca="1" si="15"/>
        <v/>
      </c>
    </row>
    <row r="988" spans="1:7" x14ac:dyDescent="0.25">
      <c r="A988" t="str">
        <f ca="1">IF($E988="NEW!",Comparison!S988,"")</f>
        <v/>
      </c>
      <c r="B988" t="str">
        <f ca="1">IF($E988="NEW!",Comparison!T988,"")</f>
        <v/>
      </c>
      <c r="C988" t="str">
        <f ca="1">IF($E988="NEW!",Comparison!U988,"")</f>
        <v/>
      </c>
      <c r="E988" t="str">
        <f ca="1">IF(ISREF(INDIRECT(CONCATENATE($J$1,"!$A$1"))),IF(Comparison!AA988=0,"",IF(COUNTIF(INDIRECT(CONCATENATE($J$1,"!$I$2")):INDIRECT(CONCATENATE($J$1,"!$I$1001")),Comparison!AA988)=0,"NEW!","")),"CUD Name!")</f>
        <v/>
      </c>
      <c r="F988" t="str">
        <f ca="1">IF(($E988="NEW!"),IF(COUNTIF(Comparison!#REF!,Comparison!AA988)=0,"Not Found",MATCH(Comparison!AA988,Comparison!#REF!,0)+1),"")</f>
        <v/>
      </c>
      <c r="G988" t="str">
        <f t="shared" ca="1" si="15"/>
        <v/>
      </c>
    </row>
    <row r="989" spans="1:7" x14ac:dyDescent="0.25">
      <c r="A989" t="str">
        <f ca="1">IF($E989="NEW!",Comparison!S989,"")</f>
        <v/>
      </c>
      <c r="B989" t="str">
        <f ca="1">IF($E989="NEW!",Comparison!T989,"")</f>
        <v/>
      </c>
      <c r="C989" t="str">
        <f ca="1">IF($E989="NEW!",Comparison!U989,"")</f>
        <v/>
      </c>
      <c r="E989" t="str">
        <f ca="1">IF(ISREF(INDIRECT(CONCATENATE($J$1,"!$A$1"))),IF(Comparison!AA989=0,"",IF(COUNTIF(INDIRECT(CONCATENATE($J$1,"!$I$2")):INDIRECT(CONCATENATE($J$1,"!$I$1001")),Comparison!AA989)=0,"NEW!","")),"CUD Name!")</f>
        <v/>
      </c>
      <c r="F989" t="str">
        <f ca="1">IF(($E989="NEW!"),IF(COUNTIF(Comparison!#REF!,Comparison!AA989)=0,"Not Found",MATCH(Comparison!AA989,Comparison!#REF!,0)+1),"")</f>
        <v/>
      </c>
      <c r="G989" t="str">
        <f t="shared" ca="1" si="15"/>
        <v/>
      </c>
    </row>
    <row r="990" spans="1:7" x14ac:dyDescent="0.25">
      <c r="A990" t="str">
        <f ca="1">IF($E990="NEW!",Comparison!S990,"")</f>
        <v/>
      </c>
      <c r="B990" t="str">
        <f ca="1">IF($E990="NEW!",Comparison!T990,"")</f>
        <v/>
      </c>
      <c r="C990" t="str">
        <f ca="1">IF($E990="NEW!",Comparison!U990,"")</f>
        <v/>
      </c>
      <c r="E990" t="str">
        <f ca="1">IF(ISREF(INDIRECT(CONCATENATE($J$1,"!$A$1"))),IF(Comparison!AA990=0,"",IF(COUNTIF(INDIRECT(CONCATENATE($J$1,"!$I$2")):INDIRECT(CONCATENATE($J$1,"!$I$1001")),Comparison!AA990)=0,"NEW!","")),"CUD Name!")</f>
        <v/>
      </c>
      <c r="F990" t="str">
        <f ca="1">IF(($E990="NEW!"),IF(COUNTIF(Comparison!#REF!,Comparison!AA990)=0,"Not Found",MATCH(Comparison!AA990,Comparison!#REF!,0)+1),"")</f>
        <v/>
      </c>
      <c r="G990" t="str">
        <f t="shared" ca="1" si="15"/>
        <v/>
      </c>
    </row>
    <row r="991" spans="1:7" x14ac:dyDescent="0.25">
      <c r="A991" t="str">
        <f ca="1">IF($E991="NEW!",Comparison!S991,"")</f>
        <v/>
      </c>
      <c r="B991" t="str">
        <f ca="1">IF($E991="NEW!",Comparison!T991,"")</f>
        <v/>
      </c>
      <c r="C991" t="str">
        <f ca="1">IF($E991="NEW!",Comparison!U991,"")</f>
        <v/>
      </c>
      <c r="E991" t="str">
        <f ca="1">IF(ISREF(INDIRECT(CONCATENATE($J$1,"!$A$1"))),IF(Comparison!AA991=0,"",IF(COUNTIF(INDIRECT(CONCATENATE($J$1,"!$I$2")):INDIRECT(CONCATENATE($J$1,"!$I$1001")),Comparison!AA991)=0,"NEW!","")),"CUD Name!")</f>
        <v/>
      </c>
      <c r="F991" t="str">
        <f ca="1">IF(($E991="NEW!"),IF(COUNTIF(Comparison!#REF!,Comparison!AA991)=0,"Not Found",MATCH(Comparison!AA991,Comparison!#REF!,0)+1),"")</f>
        <v/>
      </c>
      <c r="G991" t="str">
        <f t="shared" ca="1" si="15"/>
        <v/>
      </c>
    </row>
    <row r="992" spans="1:7" x14ac:dyDescent="0.25">
      <c r="A992" t="str">
        <f ca="1">IF($E992="NEW!",Comparison!S992,"")</f>
        <v/>
      </c>
      <c r="B992" t="str">
        <f ca="1">IF($E992="NEW!",Comparison!T992,"")</f>
        <v/>
      </c>
      <c r="C992" t="str">
        <f ca="1">IF($E992="NEW!",Comparison!U992,"")</f>
        <v/>
      </c>
      <c r="E992" t="str">
        <f ca="1">IF(ISREF(INDIRECT(CONCATENATE($J$1,"!$A$1"))),IF(Comparison!AA992=0,"",IF(COUNTIF(INDIRECT(CONCATENATE($J$1,"!$I$2")):INDIRECT(CONCATENATE($J$1,"!$I$1001")),Comparison!AA992)=0,"NEW!","")),"CUD Name!")</f>
        <v/>
      </c>
      <c r="F992" t="str">
        <f ca="1">IF(($E992="NEW!"),IF(COUNTIF(Comparison!#REF!,Comparison!AA992)=0,"Not Found",MATCH(Comparison!AA992,Comparison!#REF!,0)+1),"")</f>
        <v/>
      </c>
      <c r="G992" t="str">
        <f t="shared" ca="1" si="15"/>
        <v/>
      </c>
    </row>
    <row r="993" spans="1:7" x14ac:dyDescent="0.25">
      <c r="A993" t="str">
        <f ca="1">IF($E993="NEW!",Comparison!S993,"")</f>
        <v/>
      </c>
      <c r="B993" t="str">
        <f ca="1">IF($E993="NEW!",Comparison!T993,"")</f>
        <v/>
      </c>
      <c r="C993" t="str">
        <f ca="1">IF($E993="NEW!",Comparison!U993,"")</f>
        <v/>
      </c>
      <c r="E993" t="str">
        <f ca="1">IF(ISREF(INDIRECT(CONCATENATE($J$1,"!$A$1"))),IF(Comparison!AA993=0,"",IF(COUNTIF(INDIRECT(CONCATENATE($J$1,"!$I$2")):INDIRECT(CONCATENATE($J$1,"!$I$1001")),Comparison!AA993)=0,"NEW!","")),"CUD Name!")</f>
        <v/>
      </c>
      <c r="F993" t="str">
        <f ca="1">IF(($E993="NEW!"),IF(COUNTIF(Comparison!#REF!,Comparison!AA993)=0,"Not Found",MATCH(Comparison!AA993,Comparison!#REF!,0)+1),"")</f>
        <v/>
      </c>
      <c r="G993" t="str">
        <f t="shared" ca="1" si="15"/>
        <v/>
      </c>
    </row>
    <row r="994" spans="1:7" x14ac:dyDescent="0.25">
      <c r="A994" t="str">
        <f ca="1">IF($E994="NEW!",Comparison!S994,"")</f>
        <v/>
      </c>
      <c r="B994" t="str">
        <f ca="1">IF($E994="NEW!",Comparison!T994,"")</f>
        <v/>
      </c>
      <c r="C994" t="str">
        <f ca="1">IF($E994="NEW!",Comparison!U994,"")</f>
        <v/>
      </c>
      <c r="E994" t="str">
        <f ca="1">IF(ISREF(INDIRECT(CONCATENATE($J$1,"!$A$1"))),IF(Comparison!AA994=0,"",IF(COUNTIF(INDIRECT(CONCATENATE($J$1,"!$I$2")):INDIRECT(CONCATENATE($J$1,"!$I$1001")),Comparison!AA994)=0,"NEW!","")),"CUD Name!")</f>
        <v/>
      </c>
      <c r="F994" t="str">
        <f ca="1">IF(($E994="NEW!"),IF(COUNTIF(Comparison!#REF!,Comparison!AA994)=0,"Not Found",MATCH(Comparison!AA994,Comparison!#REF!,0)+1),"")</f>
        <v/>
      </c>
      <c r="G994" t="str">
        <f t="shared" ca="1" si="15"/>
        <v/>
      </c>
    </row>
    <row r="995" spans="1:7" x14ac:dyDescent="0.25">
      <c r="A995" t="str">
        <f ca="1">IF($E995="NEW!",Comparison!S995,"")</f>
        <v/>
      </c>
      <c r="B995" t="str">
        <f ca="1">IF($E995="NEW!",Comparison!T995,"")</f>
        <v/>
      </c>
      <c r="C995" t="str">
        <f ca="1">IF($E995="NEW!",Comparison!U995,"")</f>
        <v/>
      </c>
      <c r="E995" t="str">
        <f ca="1">IF(ISREF(INDIRECT(CONCATENATE($J$1,"!$A$1"))),IF(Comparison!AA995=0,"",IF(COUNTIF(INDIRECT(CONCATENATE($J$1,"!$I$2")):INDIRECT(CONCATENATE($J$1,"!$I$1001")),Comparison!AA995)=0,"NEW!","")),"CUD Name!")</f>
        <v/>
      </c>
      <c r="F995" t="str">
        <f ca="1">IF(($E995="NEW!"),IF(COUNTIF(Comparison!#REF!,Comparison!AA995)=0,"Not Found",MATCH(Comparison!AA995,Comparison!#REF!,0)+1),"")</f>
        <v/>
      </c>
      <c r="G995" t="str">
        <f t="shared" ca="1" si="15"/>
        <v/>
      </c>
    </row>
    <row r="996" spans="1:7" x14ac:dyDescent="0.25">
      <c r="A996" t="str">
        <f ca="1">IF($E996="NEW!",Comparison!S996,"")</f>
        <v/>
      </c>
      <c r="B996" t="str">
        <f ca="1">IF($E996="NEW!",Comparison!T996,"")</f>
        <v/>
      </c>
      <c r="C996" t="str">
        <f ca="1">IF($E996="NEW!",Comparison!U996,"")</f>
        <v/>
      </c>
      <c r="E996" t="str">
        <f ca="1">IF(ISREF(INDIRECT(CONCATENATE($J$1,"!$A$1"))),IF(Comparison!AA996=0,"",IF(COUNTIF(INDIRECT(CONCATENATE($J$1,"!$I$2")):INDIRECT(CONCATENATE($J$1,"!$I$1001")),Comparison!AA996)=0,"NEW!","")),"CUD Name!")</f>
        <v/>
      </c>
      <c r="F996" t="str">
        <f ca="1">IF(($E996="NEW!"),IF(COUNTIF(Comparison!#REF!,Comparison!AA996)=0,"Not Found",MATCH(Comparison!AA996,Comparison!#REF!,0)+1),"")</f>
        <v/>
      </c>
      <c r="G996" t="str">
        <f t="shared" ca="1" si="15"/>
        <v/>
      </c>
    </row>
    <row r="997" spans="1:7" x14ac:dyDescent="0.25">
      <c r="A997" t="str">
        <f ca="1">IF($E997="NEW!",Comparison!S997,"")</f>
        <v/>
      </c>
      <c r="B997" t="str">
        <f ca="1">IF($E997="NEW!",Comparison!T997,"")</f>
        <v/>
      </c>
      <c r="C997" t="str">
        <f ca="1">IF($E997="NEW!",Comparison!U997,"")</f>
        <v/>
      </c>
      <c r="E997" t="str">
        <f ca="1">IF(ISREF(INDIRECT(CONCATENATE($J$1,"!$A$1"))),IF(Comparison!AA997=0,"",IF(COUNTIF(INDIRECT(CONCATENATE($J$1,"!$I$2")):INDIRECT(CONCATENATE($J$1,"!$I$1001")),Comparison!AA997)=0,"NEW!","")),"CUD Name!")</f>
        <v/>
      </c>
      <c r="F997" t="str">
        <f ca="1">IF(($E997="NEW!"),IF(COUNTIF(Comparison!#REF!,Comparison!AA997)=0,"Not Found",MATCH(Comparison!AA997,Comparison!#REF!,0)+1),"")</f>
        <v/>
      </c>
      <c r="G997" t="str">
        <f t="shared" ca="1" si="15"/>
        <v/>
      </c>
    </row>
    <row r="998" spans="1:7" x14ac:dyDescent="0.25">
      <c r="A998" t="str">
        <f ca="1">IF($E998="NEW!",Comparison!S998,"")</f>
        <v/>
      </c>
      <c r="B998" t="str">
        <f ca="1">IF($E998="NEW!",Comparison!T998,"")</f>
        <v/>
      </c>
      <c r="C998" t="str">
        <f ca="1">IF($E998="NEW!",Comparison!U998,"")</f>
        <v/>
      </c>
      <c r="E998" t="str">
        <f ca="1">IF(ISREF(INDIRECT(CONCATENATE($J$1,"!$A$1"))),IF(Comparison!AA998=0,"",IF(COUNTIF(INDIRECT(CONCATENATE($J$1,"!$I$2")):INDIRECT(CONCATENATE($J$1,"!$I$1001")),Comparison!AA998)=0,"NEW!","")),"CUD Name!")</f>
        <v/>
      </c>
      <c r="F998" t="str">
        <f ca="1">IF(($E998="NEW!"),IF(COUNTIF(Comparison!#REF!,Comparison!AA998)=0,"Not Found",MATCH(Comparison!AA998,Comparison!#REF!,0)+1),"")</f>
        <v/>
      </c>
      <c r="G998" t="str">
        <f t="shared" ca="1" si="15"/>
        <v/>
      </c>
    </row>
    <row r="999" spans="1:7" x14ac:dyDescent="0.25">
      <c r="A999" t="str">
        <f ca="1">IF($E999="NEW!",Comparison!S999,"")</f>
        <v/>
      </c>
      <c r="B999" t="str">
        <f ca="1">IF($E999="NEW!",Comparison!T999,"")</f>
        <v/>
      </c>
      <c r="C999" t="str">
        <f ca="1">IF($E999="NEW!",Comparison!U999,"")</f>
        <v/>
      </c>
      <c r="E999" t="str">
        <f ca="1">IF(ISREF(INDIRECT(CONCATENATE($J$1,"!$A$1"))),IF(Comparison!AA999=0,"",IF(COUNTIF(INDIRECT(CONCATENATE($J$1,"!$I$2")):INDIRECT(CONCATENATE($J$1,"!$I$1001")),Comparison!AA999)=0,"NEW!","")),"CUD Name!")</f>
        <v/>
      </c>
      <c r="F999" t="str">
        <f ca="1">IF(($E999="NEW!"),IF(COUNTIF(Comparison!#REF!,Comparison!AA999)=0,"Not Found",MATCH(Comparison!AA999,Comparison!#REF!,0)+1),"")</f>
        <v/>
      </c>
      <c r="G999" t="str">
        <f t="shared" ca="1" si="15"/>
        <v/>
      </c>
    </row>
    <row r="1000" spans="1:7" x14ac:dyDescent="0.25">
      <c r="A1000" t="str">
        <f ca="1">IF($E1000="NEW!",Comparison!S1000,"")</f>
        <v/>
      </c>
      <c r="B1000" t="str">
        <f ca="1">IF($E1000="NEW!",Comparison!T1000,"")</f>
        <v/>
      </c>
      <c r="C1000" t="str">
        <f ca="1">IF($E1000="NEW!",Comparison!U1000,"")</f>
        <v/>
      </c>
      <c r="E1000" t="str">
        <f ca="1">IF(ISREF(INDIRECT(CONCATENATE($J$1,"!$A$1"))),IF(Comparison!AA1000=0,"",IF(COUNTIF(INDIRECT(CONCATENATE($J$1,"!$I$2")):INDIRECT(CONCATENATE($J$1,"!$I$1001")),Comparison!AA1000)=0,"NEW!","")),"CUD Name!")</f>
        <v/>
      </c>
      <c r="F1000" t="str">
        <f ca="1">IF(($E1000="NEW!"),IF(COUNTIF(Comparison!#REF!,Comparison!AA1000)=0,"Not Found",MATCH(Comparison!AA1000,Comparison!#REF!,0)+1),"")</f>
        <v/>
      </c>
      <c r="G1000" t="str">
        <f t="shared" ca="1" si="15"/>
        <v/>
      </c>
    </row>
    <row r="1001" spans="1:7" x14ac:dyDescent="0.25">
      <c r="A1001" t="str">
        <f ca="1">IF($E1001="NEW!",Comparison!S1001,"")</f>
        <v/>
      </c>
      <c r="B1001" t="str">
        <f ca="1">IF($E1001="NEW!",Comparison!T1001,"")</f>
        <v/>
      </c>
      <c r="C1001" t="str">
        <f ca="1">IF($E1001="NEW!",Comparison!U1001,"")</f>
        <v/>
      </c>
      <c r="E1001" t="str">
        <f ca="1">IF(ISREF(INDIRECT(CONCATENATE($J$1,"!$A$1"))),IF(Comparison!AA1001=0,"",IF(COUNTIF(INDIRECT(CONCATENATE($J$1,"!$I$2")):INDIRECT(CONCATENATE($J$1,"!$I$1001")),Comparison!AA1001)=0,"NEW!","")),"CUD Name!")</f>
        <v/>
      </c>
      <c r="F1001" t="str">
        <f ca="1">IF(($E1001="NEW!"),IF(COUNTIF(Comparison!#REF!,Comparison!AA1001)=0,"Not Found",MATCH(Comparison!AA1001,Comparison!#REF!,0)+1),"")</f>
        <v/>
      </c>
      <c r="G1001" t="str">
        <f t="shared" ca="1" si="15"/>
        <v/>
      </c>
    </row>
  </sheetData>
  <sheetProtection password="EC52" sheet="1" objects="1" scenarios="1" autoFilter="0"/>
  <protectedRanges>
    <protectedRange algorithmName="SHA-512" hashValue="3QLV1yglLyBJEYBAw6z8C2+a+OL4YhmupRrIN9ugK25YGfQghhRUopZ/18xCpSrFKZKZDSDxdCYf+OS7IWMDdg==" saltValue="T0JhHAAI/7UXDwyy81y4Kg==" spinCount="100000" sqref="J1" name="Ref_CUD"/>
  </protectedRanges>
  <autoFilter ref="A1:G1001" xr:uid="{00000000-0009-0000-0000-000001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5ECC-4C01-44D6-9FAA-960DA275DEEC}">
  <dimension ref="A1:M500"/>
  <sheetViews>
    <sheetView topLeftCell="A27" workbookViewId="0">
      <selection activeCell="H47" sqref="H47"/>
    </sheetView>
  </sheetViews>
  <sheetFormatPr defaultColWidth="9.140625" defaultRowHeight="15" x14ac:dyDescent="0.25"/>
  <cols>
    <col min="1" max="1" width="5.85546875" style="16" bestFit="1" customWidth="1"/>
    <col min="2" max="4" width="13.5703125" bestFit="1" customWidth="1"/>
    <col min="5" max="5" width="16.42578125" bestFit="1" customWidth="1"/>
    <col min="6" max="6" width="29.140625" bestFit="1" customWidth="1"/>
    <col min="7" max="7" width="29.85546875" bestFit="1" customWidth="1"/>
    <col min="8" max="8" width="54" bestFit="1" customWidth="1"/>
    <col min="9" max="9" width="6.28515625" bestFit="1" customWidth="1"/>
    <col min="13" max="13" width="1.5703125" bestFit="1" customWidth="1"/>
  </cols>
  <sheetData>
    <row r="1" spans="1:9" x14ac:dyDescent="0.25">
      <c r="A1" s="14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35</v>
      </c>
      <c r="I1" t="s">
        <v>45</v>
      </c>
    </row>
    <row r="2" spans="1:9" x14ac:dyDescent="0.25">
      <c r="A2" s="15">
        <v>1</v>
      </c>
      <c r="B2" t="str">
        <f>AD_Export!H2</f>
        <v>sbsmpm22001</v>
      </c>
      <c r="C2" t="str">
        <f>AD_Export!H2</f>
        <v>sbsmpm22001</v>
      </c>
      <c r="D2" t="str">
        <f>AD_Export!D2</f>
        <v>Eiman</v>
      </c>
      <c r="E2" t="str">
        <f>AD_Export!E2</f>
        <v>Al Marzouqi</v>
      </c>
      <c r="F2" t="str">
        <f>AD_Export!F2</f>
        <v>Eiman Al Marzouqi</v>
      </c>
      <c r="G2" t="str">
        <f>_xlfn.CONCAT(AD_Export!E2,", ",AD_Export!D2)</f>
        <v>Al Marzouqi, Eiman</v>
      </c>
      <c r="H2" t="str">
        <f>AD_Export!C2</f>
        <v>Eiman.AlMarzouqi.MMPM22@said.oxford.edu</v>
      </c>
      <c r="I2" t="s">
        <v>46</v>
      </c>
    </row>
    <row r="3" spans="1:9" x14ac:dyDescent="0.25">
      <c r="A3" s="15">
        <v>1</v>
      </c>
      <c r="B3" t="str">
        <f>AD_Export!H3</f>
        <v>sbsmpm22002</v>
      </c>
      <c r="C3" t="str">
        <f>AD_Export!H3</f>
        <v>sbsmpm22002</v>
      </c>
      <c r="D3" t="str">
        <f>AD_Export!D3</f>
        <v>Fariz</v>
      </c>
      <c r="E3" t="str">
        <f>AD_Export!E3</f>
        <v>Azizov</v>
      </c>
      <c r="F3" t="str">
        <f>AD_Export!F3</f>
        <v>Fariz Azizov</v>
      </c>
      <c r="G3" t="str">
        <f>_xlfn.CONCAT(AD_Export!E3,", ",AD_Export!D3)</f>
        <v>Azizov, Fariz</v>
      </c>
      <c r="H3" t="str">
        <f>AD_Export!C3</f>
        <v>Fariz.Azizov.MMPM22@said.oxford.edu</v>
      </c>
      <c r="I3" t="s">
        <v>46</v>
      </c>
    </row>
    <row r="4" spans="1:9" x14ac:dyDescent="0.25">
      <c r="A4" s="15">
        <v>1</v>
      </c>
      <c r="B4" t="str">
        <f>AD_Export!H4</f>
        <v>sbsmpm22003</v>
      </c>
      <c r="C4" t="str">
        <f>AD_Export!H4</f>
        <v>sbsmpm22003</v>
      </c>
      <c r="D4" t="str">
        <f>AD_Export!D4</f>
        <v>William</v>
      </c>
      <c r="E4" t="str">
        <f>AD_Export!E4</f>
        <v>Chambers</v>
      </c>
      <c r="F4" t="str">
        <f>AD_Export!F4</f>
        <v>William Chambers</v>
      </c>
      <c r="G4" t="str">
        <f>_xlfn.CONCAT(AD_Export!E4,", ",AD_Export!D4)</f>
        <v>Chambers, William</v>
      </c>
      <c r="H4" t="str">
        <f>AD_Export!C4</f>
        <v>William.Chambers.MMPM22@said.oxford.edu</v>
      </c>
      <c r="I4" t="s">
        <v>46</v>
      </c>
    </row>
    <row r="5" spans="1:9" x14ac:dyDescent="0.25">
      <c r="A5" s="15">
        <v>1</v>
      </c>
      <c r="B5" t="str">
        <f>AD_Export!H5</f>
        <v>sbsmpm22004</v>
      </c>
      <c r="C5" t="str">
        <f>AD_Export!H5</f>
        <v>sbsmpm22004</v>
      </c>
      <c r="D5" t="str">
        <f>AD_Export!D5</f>
        <v>Benjamin</v>
      </c>
      <c r="E5" t="str">
        <f>AD_Export!E5</f>
        <v>Connel</v>
      </c>
      <c r="F5" t="str">
        <f>AD_Export!F5</f>
        <v>Benjamin Connel</v>
      </c>
      <c r="G5" t="str">
        <f>_xlfn.CONCAT(AD_Export!E5,", ",AD_Export!D5)</f>
        <v>Connel, Benjamin</v>
      </c>
      <c r="H5" t="str">
        <f>AD_Export!C5</f>
        <v>Benjamin.Connel.MMPM22@said.oxford.edu</v>
      </c>
      <c r="I5" t="s">
        <v>46</v>
      </c>
    </row>
    <row r="6" spans="1:9" x14ac:dyDescent="0.25">
      <c r="A6" s="15">
        <v>1</v>
      </c>
      <c r="B6" t="str">
        <f>AD_Export!H6</f>
        <v>sbsmpm22005</v>
      </c>
      <c r="C6" t="str">
        <f>AD_Export!H6</f>
        <v>sbsmpm22005</v>
      </c>
      <c r="D6" t="str">
        <f>AD_Export!D6</f>
        <v>Gary</v>
      </c>
      <c r="E6" t="str">
        <f>AD_Export!E6</f>
        <v>Davey</v>
      </c>
      <c r="F6" t="str">
        <f>AD_Export!F6</f>
        <v>Gary Davey</v>
      </c>
      <c r="G6" t="str">
        <f>_xlfn.CONCAT(AD_Export!E6,", ",AD_Export!D6)</f>
        <v>Davey, Gary</v>
      </c>
      <c r="H6" t="str">
        <f>AD_Export!C6</f>
        <v>Gary.Davey.MMPM22@said.oxford.edu</v>
      </c>
      <c r="I6" t="s">
        <v>46</v>
      </c>
    </row>
    <row r="7" spans="1:9" x14ac:dyDescent="0.25">
      <c r="A7" s="15">
        <v>1</v>
      </c>
      <c r="B7" t="str">
        <f>AD_Export!H7</f>
        <v>sbsmpm22006</v>
      </c>
      <c r="C7" t="str">
        <f>AD_Export!H7</f>
        <v>sbsmpm22006</v>
      </c>
      <c r="D7" t="str">
        <f>AD_Export!D7</f>
        <v>Sammie</v>
      </c>
      <c r="E7" t="str">
        <f>AD_Export!E7</f>
        <v>Griffin</v>
      </c>
      <c r="F7" t="str">
        <f>AD_Export!F7</f>
        <v>Sammie Griffin</v>
      </c>
      <c r="G7" t="str">
        <f>_xlfn.CONCAT(AD_Export!E7,", ",AD_Export!D7)</f>
        <v>Griffin, Sammie</v>
      </c>
      <c r="H7" t="str">
        <f>AD_Export!C7</f>
        <v>Sammie.Griffin.MMPM22@said.oxford.edu</v>
      </c>
      <c r="I7" t="s">
        <v>46</v>
      </c>
    </row>
    <row r="8" spans="1:9" x14ac:dyDescent="0.25">
      <c r="A8" s="15">
        <v>1</v>
      </c>
      <c r="B8" t="str">
        <f>AD_Export!H8</f>
        <v>sbsmpm22007</v>
      </c>
      <c r="C8" t="str">
        <f>AD_Export!H8</f>
        <v>sbsmpm22007</v>
      </c>
      <c r="D8" t="str">
        <f>AD_Export!D8</f>
        <v>Yikai</v>
      </c>
      <c r="E8" t="str">
        <f>AD_Export!E8</f>
        <v>Hu</v>
      </c>
      <c r="F8" t="str">
        <f>AD_Export!F8</f>
        <v>Yikai Hu</v>
      </c>
      <c r="G8" t="str">
        <f>_xlfn.CONCAT(AD_Export!E8,", ",AD_Export!D8)</f>
        <v>Hu, Yikai</v>
      </c>
      <c r="H8" t="str">
        <f>AD_Export!C8</f>
        <v>Yikai.Hu.MMPM22@said.oxford.edu</v>
      </c>
      <c r="I8" t="s">
        <v>46</v>
      </c>
    </row>
    <row r="9" spans="1:9" x14ac:dyDescent="0.25">
      <c r="A9" s="15">
        <v>1</v>
      </c>
      <c r="B9" t="str">
        <f>AD_Export!H9</f>
        <v>sbsmpm22008</v>
      </c>
      <c r="C9" t="str">
        <f>AD_Export!H9</f>
        <v>sbsmpm22008</v>
      </c>
      <c r="D9" t="str">
        <f>AD_Export!D9</f>
        <v>Khaliq</v>
      </c>
      <c r="E9" t="str">
        <f>AD_Export!E9</f>
        <v>Khan</v>
      </c>
      <c r="F9" t="str">
        <f>AD_Export!F9</f>
        <v>Khaliq Khan</v>
      </c>
      <c r="G9" t="str">
        <f>_xlfn.CONCAT(AD_Export!E9,", ",AD_Export!D9)</f>
        <v>Khan, Khaliq</v>
      </c>
      <c r="H9" t="str">
        <f>AD_Export!C9</f>
        <v>Khaliq.Khan.MMPM22@said.oxford.edu</v>
      </c>
      <c r="I9" t="s">
        <v>46</v>
      </c>
    </row>
    <row r="10" spans="1:9" x14ac:dyDescent="0.25">
      <c r="A10" s="15">
        <v>1</v>
      </c>
      <c r="B10" t="str">
        <f>AD_Export!H10</f>
        <v>sbsmpm22009</v>
      </c>
      <c r="C10" t="str">
        <f>AD_Export!H10</f>
        <v>sbsmpm22009</v>
      </c>
      <c r="D10" t="str">
        <f>AD_Export!D10</f>
        <v>Yangfei</v>
      </c>
      <c r="E10" t="str">
        <f>AD_Export!E10</f>
        <v>Lu</v>
      </c>
      <c r="F10" t="str">
        <f>AD_Export!F10</f>
        <v>Yangfei Lu</v>
      </c>
      <c r="G10" t="str">
        <f>_xlfn.CONCAT(AD_Export!E10,", ",AD_Export!D10)</f>
        <v>Lu, Yangfei</v>
      </c>
      <c r="H10" t="str">
        <f>AD_Export!C10</f>
        <v>Yangfei.Lu.MMPM22@said.oxford.edu</v>
      </c>
      <c r="I10" t="s">
        <v>46</v>
      </c>
    </row>
    <row r="11" spans="1:9" x14ac:dyDescent="0.25">
      <c r="A11" s="15">
        <v>1</v>
      </c>
      <c r="B11" t="str">
        <f>AD_Export!H11</f>
        <v>sbsmpm22010</v>
      </c>
      <c r="C11" t="str">
        <f>AD_Export!H11</f>
        <v>sbsmpm22010</v>
      </c>
      <c r="D11" t="str">
        <f>AD_Export!D11</f>
        <v>Lorraine</v>
      </c>
      <c r="E11" t="str">
        <f>AD_Export!E11</f>
        <v>Mhonyera</v>
      </c>
      <c r="F11" t="str">
        <f>AD_Export!F11</f>
        <v>Lorraine Mhonyera</v>
      </c>
      <c r="G11" t="str">
        <f>_xlfn.CONCAT(AD_Export!E11,", ",AD_Export!D11)</f>
        <v>Mhonyera, Lorraine</v>
      </c>
      <c r="H11" t="str">
        <f>AD_Export!C11</f>
        <v>Lorraine.Mhonyera.MMPM22@said.oxford.edu</v>
      </c>
      <c r="I11" t="s">
        <v>46</v>
      </c>
    </row>
    <row r="12" spans="1:9" x14ac:dyDescent="0.25">
      <c r="A12" s="15">
        <v>1</v>
      </c>
      <c r="B12" t="str">
        <f>AD_Export!H12</f>
        <v>sbsmpm22011</v>
      </c>
      <c r="C12" t="str">
        <f>AD_Export!H12</f>
        <v>sbsmpm22011</v>
      </c>
      <c r="D12" t="str">
        <f>AD_Export!D12</f>
        <v>David</v>
      </c>
      <c r="E12" t="str">
        <f>AD_Export!E12</f>
        <v>Oh</v>
      </c>
      <c r="F12" t="str">
        <f>AD_Export!F12</f>
        <v>David Oh</v>
      </c>
      <c r="G12" t="str">
        <f>_xlfn.CONCAT(AD_Export!E12,", ",AD_Export!D12)</f>
        <v>Oh, David</v>
      </c>
      <c r="H12" t="str">
        <f>AD_Export!C12</f>
        <v>David.Oh.MMPM22@said.oxford.edu</v>
      </c>
      <c r="I12" t="s">
        <v>46</v>
      </c>
    </row>
    <row r="13" spans="1:9" x14ac:dyDescent="0.25">
      <c r="A13" s="15">
        <v>1</v>
      </c>
      <c r="B13" t="str">
        <f>AD_Export!H13</f>
        <v>sbsmpm22013</v>
      </c>
      <c r="C13" t="str">
        <f>AD_Export!H13</f>
        <v>sbsmpm22013</v>
      </c>
      <c r="D13" t="str">
        <f>AD_Export!D13</f>
        <v>Adebayo</v>
      </c>
      <c r="E13" t="str">
        <f>AD_Export!E13</f>
        <v>Osobe</v>
      </c>
      <c r="F13" t="str">
        <f>AD_Export!F13</f>
        <v>Adebayo Osobe</v>
      </c>
      <c r="G13" t="str">
        <f>_xlfn.CONCAT(AD_Export!E13,", ",AD_Export!D13)</f>
        <v>Osobe, Adebayo</v>
      </c>
      <c r="H13" t="str">
        <f>AD_Export!C13</f>
        <v>Bayo.Osobe.MMPM22@said.oxford.edu</v>
      </c>
      <c r="I13" t="s">
        <v>46</v>
      </c>
    </row>
    <row r="14" spans="1:9" x14ac:dyDescent="0.25">
      <c r="A14" s="15">
        <v>1</v>
      </c>
      <c r="B14" t="str">
        <f>AD_Export!H14</f>
        <v>sbsmpm22014</v>
      </c>
      <c r="C14" t="str">
        <f>AD_Export!H14</f>
        <v>sbsmpm22014</v>
      </c>
      <c r="D14" t="str">
        <f>AD_Export!D14</f>
        <v>Robert</v>
      </c>
      <c r="E14" t="str">
        <f>AD_Export!E14</f>
        <v>Owen</v>
      </c>
      <c r="F14" t="str">
        <f>AD_Export!F14</f>
        <v>Robert Owen</v>
      </c>
      <c r="G14" t="str">
        <f>_xlfn.CONCAT(AD_Export!E14,", ",AD_Export!D14)</f>
        <v>Owen, Robert</v>
      </c>
      <c r="H14" t="str">
        <f>AD_Export!C14</f>
        <v>Robert.Owen.MMPM22@said.oxford.edu</v>
      </c>
      <c r="I14" t="s">
        <v>46</v>
      </c>
    </row>
    <row r="15" spans="1:9" x14ac:dyDescent="0.25">
      <c r="A15" s="15">
        <v>1</v>
      </c>
      <c r="B15" t="str">
        <f>AD_Export!H15</f>
        <v>sbsmpm22016</v>
      </c>
      <c r="C15" t="str">
        <f>AD_Export!H15</f>
        <v>sbsmpm22016</v>
      </c>
      <c r="D15" t="str">
        <f>AD_Export!D15</f>
        <v>Kevin</v>
      </c>
      <c r="E15" t="str">
        <f>AD_Export!E15</f>
        <v>Roos</v>
      </c>
      <c r="F15" t="str">
        <f>AD_Export!F15</f>
        <v>Kevin Roos</v>
      </c>
      <c r="G15" t="str">
        <f>_xlfn.CONCAT(AD_Export!E15,", ",AD_Export!D15)</f>
        <v>Roos, Kevin</v>
      </c>
      <c r="H15" t="str">
        <f>AD_Export!C15</f>
        <v>Kevin.Roos.MMPM22@said.oxford.edu</v>
      </c>
      <c r="I15" t="s">
        <v>46</v>
      </c>
    </row>
    <row r="16" spans="1:9" x14ac:dyDescent="0.25">
      <c r="A16" s="15">
        <v>1</v>
      </c>
      <c r="B16" t="str">
        <f>AD_Export!H16</f>
        <v>sbsmpm22017</v>
      </c>
      <c r="C16" t="str">
        <f>AD_Export!H16</f>
        <v>sbsmpm22017</v>
      </c>
      <c r="D16" t="str">
        <f>AD_Export!D16</f>
        <v>Ion</v>
      </c>
      <c r="E16" t="str">
        <f>AD_Export!E16</f>
        <v>Stefan</v>
      </c>
      <c r="F16" t="str">
        <f>AD_Export!F16</f>
        <v>Ion Stefan</v>
      </c>
      <c r="G16" t="str">
        <f>_xlfn.CONCAT(AD_Export!E16,", ",AD_Export!D16)</f>
        <v>Stefan, Ion</v>
      </c>
      <c r="H16" t="str">
        <f>AD_Export!C16</f>
        <v>Ion.Stefan.MMPM22@said.oxford.edu</v>
      </c>
      <c r="I16" t="s">
        <v>46</v>
      </c>
    </row>
    <row r="17" spans="1:13" x14ac:dyDescent="0.25">
      <c r="A17" s="15">
        <v>1</v>
      </c>
      <c r="B17" t="str">
        <f>AD_Export!H17</f>
        <v>sbsmpm22018</v>
      </c>
      <c r="C17" t="str">
        <f>AD_Export!H17</f>
        <v>sbsmpm22018</v>
      </c>
      <c r="D17" t="str">
        <f>AD_Export!D17</f>
        <v>Arun</v>
      </c>
      <c r="E17" t="str">
        <f>AD_Export!E17</f>
        <v>Varughese</v>
      </c>
      <c r="F17" t="str">
        <f>AD_Export!F17</f>
        <v>Arun Varughese</v>
      </c>
      <c r="G17" t="str">
        <f>_xlfn.CONCAT(AD_Export!E17,", ",AD_Export!D17)</f>
        <v>Varughese, Arun</v>
      </c>
      <c r="H17" t="str">
        <f>AD_Export!C17</f>
        <v>Arun.Varughese.MMPM22@said.oxford.edu</v>
      </c>
      <c r="I17" t="s">
        <v>46</v>
      </c>
      <c r="M17" t="s">
        <v>48</v>
      </c>
    </row>
    <row r="18" spans="1:13" x14ac:dyDescent="0.25">
      <c r="A18" s="15">
        <v>1</v>
      </c>
      <c r="B18" t="str">
        <f>AD_Export!H18</f>
        <v>sbsmpm22019</v>
      </c>
      <c r="C18" t="str">
        <f>AD_Export!H18</f>
        <v>sbsmpm22019</v>
      </c>
      <c r="D18" t="str">
        <f>AD_Export!D18</f>
        <v>Yan</v>
      </c>
      <c r="E18" t="str">
        <f>AD_Export!E18</f>
        <v>Zhang</v>
      </c>
      <c r="F18" t="str">
        <f>AD_Export!F18</f>
        <v>Yan Zhang</v>
      </c>
      <c r="G18" t="str">
        <f>_xlfn.CONCAT(AD_Export!E18,", ",AD_Export!D18)</f>
        <v>Zhang, Yan</v>
      </c>
      <c r="H18" t="str">
        <f>AD_Export!C18</f>
        <v>Yan.Zhang.MMPM22@said.oxford.edu</v>
      </c>
      <c r="I18" t="s">
        <v>46</v>
      </c>
    </row>
    <row r="19" spans="1:13" x14ac:dyDescent="0.25">
      <c r="A19" s="15">
        <v>1</v>
      </c>
      <c r="B19" t="str">
        <f>AD_Export!H19</f>
        <v>sbsmpm22020</v>
      </c>
      <c r="C19" t="str">
        <f>AD_Export!H19</f>
        <v>sbsmpm22020</v>
      </c>
      <c r="D19" t="str">
        <f>AD_Export!D19</f>
        <v>Liubou</v>
      </c>
      <c r="E19" t="str">
        <f>AD_Export!E19</f>
        <v>Minniyeva</v>
      </c>
      <c r="F19" t="str">
        <f>AD_Export!F19</f>
        <v>Liubou Minniyeva</v>
      </c>
      <c r="G19" t="str">
        <f>_xlfn.CONCAT(AD_Export!E19,", ",AD_Export!D19)</f>
        <v>Minniyeva, Liubou</v>
      </c>
      <c r="H19" t="str">
        <f>AD_Export!C19</f>
        <v>Liubou.Minniyeva.MMPM22@said.oxford.edu</v>
      </c>
      <c r="I19" t="s">
        <v>46</v>
      </c>
    </row>
    <row r="20" spans="1:13" x14ac:dyDescent="0.25">
      <c r="A20" s="15">
        <v>1</v>
      </c>
      <c r="B20" t="str">
        <f>AD_Export!H20</f>
        <v>sbsmpm22021</v>
      </c>
      <c r="C20" t="str">
        <f>AD_Export!H20</f>
        <v>sbsmpm22021</v>
      </c>
      <c r="D20" t="str">
        <f>AD_Export!D20</f>
        <v>Octavian</v>
      </c>
      <c r="E20" t="str">
        <f>AD_Export!E20</f>
        <v>Pantis</v>
      </c>
      <c r="F20" t="str">
        <f>AD_Export!F20</f>
        <v>Octavian Pantis</v>
      </c>
      <c r="G20" t="str">
        <f>_xlfn.CONCAT(AD_Export!E20,", ",AD_Export!D20)</f>
        <v>Pantis, Octavian</v>
      </c>
      <c r="H20" t="str">
        <f>AD_Export!C20</f>
        <v>Octavian.Pantis.MMPM22@said.oxford.edu</v>
      </c>
      <c r="I20" t="s">
        <v>46</v>
      </c>
    </row>
    <row r="21" spans="1:13" x14ac:dyDescent="0.25">
      <c r="A21" s="15">
        <v>1</v>
      </c>
      <c r="B21" t="str">
        <f>AD_Export!H21</f>
        <v>sbsmpm22022</v>
      </c>
      <c r="C21" t="str">
        <f>AD_Export!H21</f>
        <v>sbsmpm22022</v>
      </c>
      <c r="D21" t="str">
        <f>AD_Export!D21</f>
        <v>Tara</v>
      </c>
      <c r="E21" t="str">
        <f>AD_Export!E21</f>
        <v>Reese</v>
      </c>
      <c r="F21" t="str">
        <f>AD_Export!F21</f>
        <v>Tara Reese</v>
      </c>
      <c r="G21" t="str">
        <f>_xlfn.CONCAT(AD_Export!E21,", ",AD_Export!D21)</f>
        <v>Reese, Tara</v>
      </c>
      <c r="H21" t="str">
        <f>AD_Export!C21</f>
        <v>Tara.Reese.MMPM22@said.oxford.edu</v>
      </c>
      <c r="I21" t="s">
        <v>46</v>
      </c>
    </row>
    <row r="22" spans="1:13" x14ac:dyDescent="0.25">
      <c r="A22" s="15">
        <v>1</v>
      </c>
      <c r="B22" t="str">
        <f>AD_Export!H22</f>
        <v>sbsmpm22023</v>
      </c>
      <c r="C22" t="str">
        <f>AD_Export!H22</f>
        <v>sbsmpm22023</v>
      </c>
      <c r="D22" t="str">
        <f>AD_Export!D22</f>
        <v>Sumaiya</v>
      </c>
      <c r="E22" t="str">
        <f>AD_Export!E22</f>
        <v>Akram</v>
      </c>
      <c r="F22" t="str">
        <f>AD_Export!F22</f>
        <v>Sumaiya Akram</v>
      </c>
      <c r="G22" t="str">
        <f>_xlfn.CONCAT(AD_Export!E22,", ",AD_Export!D22)</f>
        <v>Akram, Sumaiya</v>
      </c>
      <c r="H22" t="str">
        <f>AD_Export!C22</f>
        <v>Sumaiya.Akram.MMPM22@said.oxford.edu</v>
      </c>
      <c r="I22" t="s">
        <v>46</v>
      </c>
    </row>
    <row r="23" spans="1:13" x14ac:dyDescent="0.25">
      <c r="A23" s="15">
        <v>2</v>
      </c>
      <c r="B23" t="str">
        <f>AD_Export!H23</f>
        <v>sbsmpm22024</v>
      </c>
      <c r="C23" t="str">
        <f>AD_Export!H23</f>
        <v>sbsmpm22024</v>
      </c>
      <c r="D23" t="str">
        <f>AD_Export!D23</f>
        <v>Saleh</v>
      </c>
      <c r="E23" t="str">
        <f>AD_Export!E23</f>
        <v>AlHarbi</v>
      </c>
      <c r="F23" t="str">
        <f>AD_Export!F23</f>
        <v>Saleh AlHarbi</v>
      </c>
      <c r="G23" t="str">
        <f>_xlfn.CONCAT(AD_Export!E23,", ",AD_Export!D23)</f>
        <v>AlHarbi, Saleh</v>
      </c>
      <c r="H23" t="str">
        <f>AD_Export!C23</f>
        <v>Saleh.AlHarbi.MMPM22@said.oxford.edu</v>
      </c>
      <c r="I23" t="s">
        <v>46</v>
      </c>
    </row>
    <row r="24" spans="1:13" x14ac:dyDescent="0.25">
      <c r="A24" s="15">
        <v>2</v>
      </c>
      <c r="B24" t="str">
        <f>AD_Export!H24</f>
        <v>sbsmpm22025</v>
      </c>
      <c r="C24" t="str">
        <f>AD_Export!H24</f>
        <v>sbsmpm22025</v>
      </c>
      <c r="D24" t="str">
        <f>AD_Export!D24</f>
        <v>Negjmije</v>
      </c>
      <c r="E24" t="str">
        <f>AD_Export!E24</f>
        <v>Berisha</v>
      </c>
      <c r="F24" t="str">
        <f>AD_Export!F24</f>
        <v>Negjmije Berisha</v>
      </c>
      <c r="G24" t="str">
        <f>_xlfn.CONCAT(AD_Export!E24,", ",AD_Export!D24)</f>
        <v>Berisha, Negjmije</v>
      </c>
      <c r="H24" t="str">
        <f>AD_Export!C24</f>
        <v>Negjmije.Berisha.MMPM22@said.oxford.edu</v>
      </c>
      <c r="I24" t="s">
        <v>46</v>
      </c>
    </row>
    <row r="25" spans="1:13" x14ac:dyDescent="0.25">
      <c r="A25" s="15">
        <v>2</v>
      </c>
      <c r="B25" t="str">
        <f>AD_Export!H25</f>
        <v>sbsmpm22026</v>
      </c>
      <c r="C25" t="str">
        <f>AD_Export!H25</f>
        <v>sbsmpm22026</v>
      </c>
      <c r="D25" t="str">
        <f>AD_Export!D25</f>
        <v>Alexander</v>
      </c>
      <c r="E25" t="str">
        <f>AD_Export!E25</f>
        <v>Griffiths</v>
      </c>
      <c r="F25" t="str">
        <f>AD_Export!F25</f>
        <v>Alexander Griffiths</v>
      </c>
      <c r="G25" t="str">
        <f>_xlfn.CONCAT(AD_Export!E25,", ",AD_Export!D25)</f>
        <v>Griffiths, Alexander</v>
      </c>
      <c r="H25" t="str">
        <f>AD_Export!C25</f>
        <v>Alexander.Griffiths.MMPM22@said.oxford.edu</v>
      </c>
      <c r="I25" t="s">
        <v>46</v>
      </c>
    </row>
    <row r="26" spans="1:13" x14ac:dyDescent="0.25">
      <c r="A26" s="15">
        <v>2</v>
      </c>
      <c r="B26" t="str">
        <f>AD_Export!H26</f>
        <v>sbsmpm22027</v>
      </c>
      <c r="C26" t="str">
        <f>AD_Export!H26</f>
        <v>sbsmpm22027</v>
      </c>
      <c r="D26" t="str">
        <f>AD_Export!D26</f>
        <v>Timur</v>
      </c>
      <c r="E26" t="str">
        <f>AD_Export!E26</f>
        <v>Kamalov</v>
      </c>
      <c r="F26" t="str">
        <f>AD_Export!F26</f>
        <v>Timur Kamalov</v>
      </c>
      <c r="G26" t="str">
        <f>_xlfn.CONCAT(AD_Export!E26,", ",AD_Export!D26)</f>
        <v>Kamalov, Timur</v>
      </c>
      <c r="H26" t="str">
        <f>AD_Export!C26</f>
        <v>Timur.Kamalov.MMPM22@said.oxford.edu</v>
      </c>
      <c r="I26" t="s">
        <v>46</v>
      </c>
    </row>
    <row r="27" spans="1:13" x14ac:dyDescent="0.25">
      <c r="A27" s="15">
        <v>2</v>
      </c>
      <c r="B27" t="str">
        <f>AD_Export!H27</f>
        <v>sbsmpm22028</v>
      </c>
      <c r="C27" t="str">
        <f>AD_Export!H27</f>
        <v>sbsmpm22028</v>
      </c>
      <c r="D27" t="str">
        <f>AD_Export!D27</f>
        <v>Hao</v>
      </c>
      <c r="E27" t="str">
        <f>AD_Export!E27</f>
        <v>Peng</v>
      </c>
      <c r="F27" t="str">
        <f>AD_Export!F27</f>
        <v>Hao Peng</v>
      </c>
      <c r="G27" t="str">
        <f>_xlfn.CONCAT(AD_Export!E27,", ",AD_Export!D27)</f>
        <v>Peng, Hao</v>
      </c>
      <c r="H27" t="str">
        <f>AD_Export!C27</f>
        <v>Hao.Peng.MMPM22@said.oxford.edu</v>
      </c>
      <c r="I27" t="s">
        <v>46</v>
      </c>
    </row>
    <row r="28" spans="1:13" x14ac:dyDescent="0.25">
      <c r="A28" s="15">
        <v>2</v>
      </c>
      <c r="B28" t="str">
        <f>AD_Export!H28</f>
        <v>sbsmpm22029</v>
      </c>
      <c r="C28" t="str">
        <f>AD_Export!H28</f>
        <v>sbsmpm22029</v>
      </c>
      <c r="D28" t="str">
        <f>AD_Export!D28</f>
        <v>Sadiya</v>
      </c>
      <c r="E28" t="str">
        <f>AD_Export!E28</f>
        <v>Shuaibu</v>
      </c>
      <c r="F28" t="str">
        <f>AD_Export!F28</f>
        <v>Sadiya Shuaibu</v>
      </c>
      <c r="G28" t="str">
        <f>_xlfn.CONCAT(AD_Export!E28,", ",AD_Export!D28)</f>
        <v>Shuaibu, Sadiya</v>
      </c>
      <c r="H28" t="str">
        <f>AD_Export!C28</f>
        <v>Sadiya.Shuaibu.MMPM22@said.oxford.edu</v>
      </c>
      <c r="I28" t="s">
        <v>46</v>
      </c>
    </row>
    <row r="29" spans="1:13" x14ac:dyDescent="0.25">
      <c r="A29" s="15">
        <v>2</v>
      </c>
      <c r="B29" t="str">
        <f>AD_Export!H29</f>
        <v>sbsmpm22030</v>
      </c>
      <c r="C29" t="str">
        <f>AD_Export!H29</f>
        <v>sbsmpm22030</v>
      </c>
      <c r="D29" t="str">
        <f>AD_Export!D29</f>
        <v>Lauren</v>
      </c>
      <c r="E29" t="str">
        <f>AD_Export!E29</f>
        <v>Wheatley</v>
      </c>
      <c r="F29" t="str">
        <f>AD_Export!F29</f>
        <v>Lauren Wheatley</v>
      </c>
      <c r="G29" t="str">
        <f>_xlfn.CONCAT(AD_Export!E29,", ",AD_Export!D29)</f>
        <v>Wheatley, Lauren</v>
      </c>
      <c r="H29" t="str">
        <f>AD_Export!C29</f>
        <v>Lauren.Wheatley.MMPM22@said.oxford.edu</v>
      </c>
      <c r="I29" t="s">
        <v>46</v>
      </c>
    </row>
    <row r="30" spans="1:13" x14ac:dyDescent="0.25">
      <c r="A30" s="15">
        <v>2</v>
      </c>
      <c r="B30" t="str">
        <f>AD_Export!H30</f>
        <v>sbsmpm22031</v>
      </c>
      <c r="C30" t="str">
        <f>AD_Export!H30</f>
        <v>sbsmpm22031</v>
      </c>
      <c r="D30" t="str">
        <f>AD_Export!D30</f>
        <v>Ryoichi</v>
      </c>
      <c r="E30" t="str">
        <f>AD_Export!E30</f>
        <v>Fukaya</v>
      </c>
      <c r="F30" t="str">
        <f>AD_Export!F30</f>
        <v>Ryoichi Fukaya</v>
      </c>
      <c r="G30" t="str">
        <f>_xlfn.CONCAT(AD_Export!E30,", ",AD_Export!D30)</f>
        <v>Fukaya, Ryoichi</v>
      </c>
      <c r="H30" t="str">
        <f>AD_Export!C30</f>
        <v>Ryoichi.Fukaya.MMPM22@said.oxford.edu</v>
      </c>
      <c r="I30" t="s">
        <v>46</v>
      </c>
    </row>
    <row r="31" spans="1:13" x14ac:dyDescent="0.25">
      <c r="A31" s="15">
        <v>3</v>
      </c>
      <c r="B31" t="str">
        <f>AD_Export!H31</f>
        <v>sbsmpm22032</v>
      </c>
      <c r="C31" t="str">
        <f>AD_Export!H31</f>
        <v>sbsmpm22032</v>
      </c>
      <c r="D31" t="str">
        <f>AD_Export!D31</f>
        <v>Neeti</v>
      </c>
      <c r="E31" t="str">
        <f>AD_Export!E31</f>
        <v>Khanchandani</v>
      </c>
      <c r="F31" t="str">
        <f>AD_Export!F31</f>
        <v>Neeti Khanchandani</v>
      </c>
      <c r="G31" t="str">
        <f>_xlfn.CONCAT(AD_Export!E31,", ",AD_Export!D31)</f>
        <v>Khanchandani, Neeti</v>
      </c>
      <c r="H31" t="str">
        <f>AD_Export!C31</f>
        <v>Neeti.Khanchandani.MMPM22@said.oxford.edu</v>
      </c>
      <c r="I31" t="s">
        <v>46</v>
      </c>
    </row>
    <row r="32" spans="1:13" x14ac:dyDescent="0.25">
      <c r="A32" s="15">
        <v>3</v>
      </c>
      <c r="B32" t="str">
        <f>AD_Export!H32</f>
        <v>sbsmpm22033</v>
      </c>
      <c r="C32" t="str">
        <f>AD_Export!H32</f>
        <v>sbsmpm22033</v>
      </c>
      <c r="D32" t="str">
        <f>AD_Export!D32</f>
        <v>Abisola</v>
      </c>
      <c r="E32" t="str">
        <f>AD_Export!E32</f>
        <v>Obasanya</v>
      </c>
      <c r="F32" t="str">
        <f>AD_Export!F32</f>
        <v>Abisola Obasanya</v>
      </c>
      <c r="G32" t="str">
        <f>_xlfn.CONCAT(AD_Export!E32,", ",AD_Export!D32)</f>
        <v>Obasanya, Abisola</v>
      </c>
      <c r="H32" t="str">
        <f>AD_Export!C32</f>
        <v>Abisola.Obasanya.MMPM22@said.oxford.edu</v>
      </c>
      <c r="I32" t="s">
        <v>46</v>
      </c>
    </row>
    <row r="33" spans="1:9" x14ac:dyDescent="0.25">
      <c r="A33" s="15">
        <v>3</v>
      </c>
      <c r="B33" t="str">
        <f>AD_Export!H33</f>
        <v>sbsmpm22034</v>
      </c>
      <c r="C33" t="str">
        <f>AD_Export!H33</f>
        <v>sbsmpm22034</v>
      </c>
      <c r="D33" t="str">
        <f>AD_Export!D33</f>
        <v>Nisarg</v>
      </c>
      <c r="E33" t="str">
        <f>AD_Export!E33</f>
        <v>Vora</v>
      </c>
      <c r="F33" t="str">
        <f>AD_Export!F33</f>
        <v>Nisarg Vora</v>
      </c>
      <c r="G33" t="str">
        <f>_xlfn.CONCAT(AD_Export!E33,", ",AD_Export!D33)</f>
        <v>Vora, Nisarg</v>
      </c>
      <c r="H33" t="str">
        <f>AD_Export!C33</f>
        <v>Nisarg.Vora.MMPM22@said.oxford.edu</v>
      </c>
      <c r="I33" t="s">
        <v>46</v>
      </c>
    </row>
    <row r="34" spans="1:9" x14ac:dyDescent="0.25">
      <c r="A34" s="15">
        <v>3</v>
      </c>
      <c r="B34" t="str">
        <f>AD_Export!H34</f>
        <v>sbsmpm22035</v>
      </c>
      <c r="C34" t="str">
        <f>AD_Export!H34</f>
        <v>sbsmpm22035</v>
      </c>
      <c r="D34" t="str">
        <f>AD_Export!D34</f>
        <v>Julie</v>
      </c>
      <c r="E34" t="str">
        <f>AD_Export!E34</f>
        <v>Anderson</v>
      </c>
      <c r="F34" t="str">
        <f>AD_Export!F34</f>
        <v>Julie Anderson</v>
      </c>
      <c r="G34" t="str">
        <f>_xlfn.CONCAT(AD_Export!E34,", ",AD_Export!D34)</f>
        <v>Anderson, Julie</v>
      </c>
      <c r="H34" t="str">
        <f>AD_Export!C34</f>
        <v>Julie.Anderson.MMPM22@said.oxford.edu</v>
      </c>
      <c r="I34" t="s">
        <v>46</v>
      </c>
    </row>
    <row r="35" spans="1:9" x14ac:dyDescent="0.25">
      <c r="A35" s="15">
        <v>3</v>
      </c>
      <c r="B35" t="str">
        <f>AD_Export!H35</f>
        <v>sbsmpm22036</v>
      </c>
      <c r="C35" t="str">
        <f>AD_Export!H35</f>
        <v>sbsmpm22036</v>
      </c>
      <c r="D35" t="str">
        <f>AD_Export!D35</f>
        <v>Ville</v>
      </c>
      <c r="E35" t="str">
        <f>AD_Export!E35</f>
        <v>Kaunisto</v>
      </c>
      <c r="F35" t="str">
        <f>AD_Export!F35</f>
        <v>Ville Kaunisto</v>
      </c>
      <c r="G35" t="str">
        <f>_xlfn.CONCAT(AD_Export!E35,", ",AD_Export!D35)</f>
        <v>Kaunisto, Ville</v>
      </c>
      <c r="H35" t="str">
        <f>AD_Export!C35</f>
        <v>Ville.Kaunisto.MMPM22@said.oxford.edu</v>
      </c>
      <c r="I35" t="s">
        <v>46</v>
      </c>
    </row>
    <row r="36" spans="1:9" x14ac:dyDescent="0.25">
      <c r="A36" s="15">
        <v>3</v>
      </c>
      <c r="B36" t="str">
        <f>AD_Export!H36</f>
        <v>sbsmpm22037</v>
      </c>
      <c r="C36" t="str">
        <f>AD_Export!H36</f>
        <v>sbsmpm22037</v>
      </c>
      <c r="D36" t="str">
        <f>AD_Export!D36</f>
        <v>Tahseen</v>
      </c>
      <c r="E36" t="str">
        <f>AD_Export!E36</f>
        <v>Shaukat</v>
      </c>
      <c r="F36" t="str">
        <f>AD_Export!F36</f>
        <v>Tahseen Shaukat</v>
      </c>
      <c r="G36" t="str">
        <f>_xlfn.CONCAT(AD_Export!E36,", ",AD_Export!D36)</f>
        <v>Shaukat, Tahseen</v>
      </c>
      <c r="H36" t="str">
        <f>AD_Export!C36</f>
        <v>Tahseen.Shaukat.MMPM22@said.oxford.edu</v>
      </c>
      <c r="I36" t="s">
        <v>46</v>
      </c>
    </row>
    <row r="37" spans="1:9" x14ac:dyDescent="0.25">
      <c r="A37" s="15">
        <v>3</v>
      </c>
      <c r="B37" t="str">
        <f>AD_Export!H37</f>
        <v>sbsmpm22038</v>
      </c>
      <c r="C37" t="str">
        <f>AD_Export!H37</f>
        <v>sbsmpm22038</v>
      </c>
      <c r="D37" t="str">
        <f>AD_Export!D37</f>
        <v>Jaroslaw</v>
      </c>
      <c r="E37" t="str">
        <f>AD_Export!E37</f>
        <v>Stojanowski</v>
      </c>
      <c r="F37" t="str">
        <f>AD_Export!F37</f>
        <v>Jaroslaw Stojanowski</v>
      </c>
      <c r="G37" t="str">
        <f>_xlfn.CONCAT(AD_Export!E37,", ",AD_Export!D37)</f>
        <v>Stojanowski, Jaroslaw</v>
      </c>
      <c r="H37" t="str">
        <f>AD_Export!C37</f>
        <v>Jaroslaw.Stojanowski.MMPM22@said.oxford.edu</v>
      </c>
      <c r="I37" t="s">
        <v>46</v>
      </c>
    </row>
    <row r="38" spans="1:9" x14ac:dyDescent="0.25">
      <c r="A38" s="15">
        <v>4</v>
      </c>
      <c r="B38" t="str">
        <f>AD_Export!H38</f>
        <v>sbsmpm22039</v>
      </c>
      <c r="C38" t="str">
        <f>AD_Export!H38</f>
        <v>sbsmpm22039</v>
      </c>
      <c r="D38" t="str">
        <f>AD_Export!D38</f>
        <v>Noor Muhammad Jahangir</v>
      </c>
      <c r="E38" t="str">
        <f>AD_Export!E38</f>
        <v>Memon</v>
      </c>
      <c r="F38" t="str">
        <f>AD_Export!F38</f>
        <v>Noor Muhammad Jahangir Memon</v>
      </c>
      <c r="G38" t="str">
        <f>_xlfn.CONCAT(AD_Export!E38,", ",AD_Export!D38)</f>
        <v>Memon, Noor Muhammad Jahangir</v>
      </c>
      <c r="H38" t="str">
        <f>AD_Export!C38</f>
        <v>NoorMuhammadJahangir.Memon.MMPM22@said.oxford.edu</v>
      </c>
      <c r="I38" t="s">
        <v>46</v>
      </c>
    </row>
    <row r="39" spans="1:9" x14ac:dyDescent="0.25">
      <c r="A39" s="15">
        <v>4</v>
      </c>
      <c r="B39" t="str">
        <f>AD_Export!H39</f>
        <v>sbsmpm22040</v>
      </c>
      <c r="C39" t="str">
        <f>AD_Export!H39</f>
        <v>sbsmpm22040</v>
      </c>
      <c r="D39" t="str">
        <f>AD_Export!D39</f>
        <v>Muhammad</v>
      </c>
      <c r="E39" t="str">
        <f>AD_Export!E39</f>
        <v>Tareen</v>
      </c>
      <c r="F39" t="str">
        <f>AD_Export!F39</f>
        <v>Muhammad Tareen</v>
      </c>
      <c r="G39" t="str">
        <f>_xlfn.CONCAT(AD_Export!E39,", ",AD_Export!D39)</f>
        <v>Tareen, Muhammad</v>
      </c>
      <c r="H39" t="str">
        <f>AD_Export!C39</f>
        <v>Muhammad.Tareen.MMPM22@said.oxford.edu</v>
      </c>
      <c r="I39" t="s">
        <v>46</v>
      </c>
    </row>
    <row r="40" spans="1:9" x14ac:dyDescent="0.25">
      <c r="A40" s="15">
        <v>5</v>
      </c>
      <c r="B40" t="str">
        <f>AD_Export!H40</f>
        <v>sbsmpm22041</v>
      </c>
      <c r="C40" t="str">
        <f>AD_Export!H40</f>
        <v>sbsmpm22041</v>
      </c>
      <c r="D40" t="str">
        <f>AD_Export!D40</f>
        <v>Christopher</v>
      </c>
      <c r="E40" t="str">
        <f>AD_Export!E40</f>
        <v>Beard</v>
      </c>
      <c r="F40" t="str">
        <f>AD_Export!F40</f>
        <v>Christopher Beard</v>
      </c>
      <c r="G40" t="str">
        <f>_xlfn.CONCAT(AD_Export!E40,", ",AD_Export!D40)</f>
        <v>Beard, Christopher</v>
      </c>
      <c r="H40" t="str">
        <f>AD_Export!C40</f>
        <v>Christopher.Beard.MMPM22@said.oxford.edu</v>
      </c>
      <c r="I40" t="s">
        <v>46</v>
      </c>
    </row>
    <row r="41" spans="1:9" x14ac:dyDescent="0.25">
      <c r="A41" s="15">
        <v>6</v>
      </c>
      <c r="B41" t="str">
        <f>AD_Export!H41</f>
        <v>sbsmpm22042</v>
      </c>
      <c r="C41" t="str">
        <f>AD_Export!H41</f>
        <v>sbsmpm22042</v>
      </c>
      <c r="D41" t="str">
        <f>AD_Export!D41</f>
        <v>Swapnil</v>
      </c>
      <c r="E41" t="str">
        <f>AD_Export!E41</f>
        <v>Parashar</v>
      </c>
      <c r="F41" t="str">
        <f>AD_Export!F41</f>
        <v>Swapnil Parashar</v>
      </c>
      <c r="G41" t="str">
        <f>_xlfn.CONCAT(AD_Export!E41,", ",AD_Export!D41)</f>
        <v>Parashar, Swapnil</v>
      </c>
      <c r="H41" t="str">
        <f>AD_Export!C41</f>
        <v>Swapnil.Parashar.MMPM22@said.oxford.edu</v>
      </c>
      <c r="I41" t="s">
        <v>46</v>
      </c>
    </row>
    <row r="42" spans="1:9" x14ac:dyDescent="0.25">
      <c r="A42" s="15">
        <v>6</v>
      </c>
      <c r="B42" t="str">
        <f>AD_Export!H42</f>
        <v>sbsmpm22043</v>
      </c>
      <c r="C42" t="str">
        <f>AD_Export!H42</f>
        <v>sbsmpm22043</v>
      </c>
      <c r="D42" t="str">
        <f>AD_Export!D42</f>
        <v>Haihong</v>
      </c>
      <c r="E42" t="str">
        <f>AD_Export!E42</f>
        <v>Zhao</v>
      </c>
      <c r="F42" t="str">
        <f>AD_Export!F42</f>
        <v>Haihong Zhao</v>
      </c>
      <c r="G42" t="str">
        <f>_xlfn.CONCAT(AD_Export!E42,", ",AD_Export!D42)</f>
        <v>Zhao, Haihong</v>
      </c>
      <c r="H42" t="str">
        <f>AD_Export!C42</f>
        <v>Haihong.Zhao.MMPM22@said.oxford.edu</v>
      </c>
      <c r="I42" t="s">
        <v>46</v>
      </c>
    </row>
    <row r="43" spans="1:9" x14ac:dyDescent="0.25">
      <c r="A43" s="15">
        <v>7</v>
      </c>
      <c r="B43" t="str">
        <f>AD_Export!H43</f>
        <v>sbsmpm22044</v>
      </c>
      <c r="C43" t="str">
        <f>AD_Export!H43</f>
        <v>sbsmpm22044</v>
      </c>
      <c r="D43" t="str">
        <f>AD_Export!D43</f>
        <v>Abdulaziz</v>
      </c>
      <c r="E43" t="str">
        <f>AD_Export!E43</f>
        <v>Almuhawwis</v>
      </c>
      <c r="F43" t="str">
        <f>AD_Export!F43</f>
        <v>Abdulaziz Almuhawwis</v>
      </c>
      <c r="G43" t="str">
        <f>_xlfn.CONCAT(AD_Export!E43,", ",AD_Export!D43)</f>
        <v>Almuhawwis, Abdulaziz</v>
      </c>
      <c r="H43" t="str">
        <f>AD_Export!C43</f>
        <v>Abdulaziz.Almuhawwis.MMPM22@said.oxford.edu</v>
      </c>
      <c r="I43" t="s">
        <v>46</v>
      </c>
    </row>
    <row r="44" spans="1:9" x14ac:dyDescent="0.25">
      <c r="A44" s="15">
        <v>7</v>
      </c>
      <c r="B44" t="str">
        <f>AD_Export!H44</f>
        <v>sbsmpm22045</v>
      </c>
      <c r="C44" t="str">
        <f>AD_Export!H44</f>
        <v>sbsmpm22045</v>
      </c>
      <c r="D44" t="str">
        <f>AD_Export!D44</f>
        <v>Sivakumar</v>
      </c>
      <c r="E44" t="str">
        <f>AD_Export!E44</f>
        <v>Soundarajan</v>
      </c>
      <c r="F44" t="str">
        <f>AD_Export!F44</f>
        <v>Sivakumar Soundarajan</v>
      </c>
      <c r="G44" t="str">
        <f>_xlfn.CONCAT(AD_Export!E44,", ",AD_Export!D44)</f>
        <v>Soundarajan, Sivakumar</v>
      </c>
      <c r="H44" t="str">
        <f>AD_Export!C44</f>
        <v>Sivakumar.Soundarajan.MMPM22@said.oxford.edu</v>
      </c>
      <c r="I44" t="s">
        <v>46</v>
      </c>
    </row>
    <row r="45" spans="1:9" x14ac:dyDescent="0.25">
      <c r="A45" s="15">
        <v>8</v>
      </c>
      <c r="B45" t="str">
        <f>AD_Export!H45</f>
        <v>sbsmpm22046</v>
      </c>
      <c r="C45" t="str">
        <f>AD_Export!H45</f>
        <v>sbsmpm22046</v>
      </c>
      <c r="D45" t="str">
        <f>AD_Export!D45</f>
        <v>Sulian</v>
      </c>
      <c r="E45" t="str">
        <f>AD_Export!E45</f>
        <v>Liu</v>
      </c>
      <c r="F45" t="str">
        <f>AD_Export!F45</f>
        <v>Sulian Liu</v>
      </c>
      <c r="G45" t="str">
        <f>_xlfn.CONCAT(AD_Export!E45,", ",AD_Export!D45)</f>
        <v>Liu, Sulian</v>
      </c>
      <c r="H45" t="str">
        <f>AD_Export!C45</f>
        <v>Sulian.Liu.MMPM22@said.oxford.edu</v>
      </c>
      <c r="I45" t="s">
        <v>46</v>
      </c>
    </row>
    <row r="46" spans="1:9" x14ac:dyDescent="0.25">
      <c r="A46" s="15">
        <v>9</v>
      </c>
      <c r="B46" t="str">
        <f>AD_Export!H46</f>
        <v>sbsmpm22047</v>
      </c>
      <c r="C46" t="str">
        <f>AD_Export!H46</f>
        <v>sbsmpm22047</v>
      </c>
      <c r="D46" t="str">
        <f>AD_Export!D46</f>
        <v>Theodore</v>
      </c>
      <c r="E46" t="str">
        <f>AD_Export!E46</f>
        <v>Isaacs</v>
      </c>
      <c r="F46" t="str">
        <f>AD_Export!F46</f>
        <v>Theodore Isaacs</v>
      </c>
      <c r="G46" t="str">
        <f>_xlfn.CONCAT(AD_Export!E46,", ",AD_Export!D46)</f>
        <v>Isaacs, Theodore</v>
      </c>
      <c r="H46" t="str">
        <f>AD_Export!C46</f>
        <v>Theodore.Isaacs.MMPM22@said.oxford.edu</v>
      </c>
      <c r="I46" t="s">
        <v>46</v>
      </c>
    </row>
    <row r="47" spans="1:9" x14ac:dyDescent="0.25">
      <c r="A47" s="15">
        <v>10</v>
      </c>
      <c r="B47" t="str">
        <f>AD_Export!H47</f>
        <v>sbsmpm22048</v>
      </c>
      <c r="C47" t="str">
        <f>AD_Export!H47</f>
        <v>sbsmpm22048</v>
      </c>
      <c r="D47" t="str">
        <f>AD_Export!D47</f>
        <v>Mariam</v>
      </c>
      <c r="E47" t="str">
        <f>AD_Export!E47</f>
        <v>Maani</v>
      </c>
      <c r="F47" t="str">
        <f>AD_Export!F47</f>
        <v>Mariam Maani</v>
      </c>
      <c r="G47" t="str">
        <f>_xlfn.CONCAT(AD_Export!E47,", ",AD_Export!D47)</f>
        <v>Maani, Mariam</v>
      </c>
      <c r="H47" t="str">
        <f>AD_Export!C47</f>
        <v>Mariam.Maani.MMPM22@said.oxford.edu</v>
      </c>
      <c r="I47" t="s">
        <v>46</v>
      </c>
    </row>
    <row r="48" spans="1:9" x14ac:dyDescent="0.25">
      <c r="A48" s="15"/>
      <c r="B48">
        <f>AD_Export!H48</f>
        <v>0</v>
      </c>
      <c r="C48">
        <f>AD_Export!H48</f>
        <v>0</v>
      </c>
      <c r="D48">
        <f>AD_Export!D48</f>
        <v>0</v>
      </c>
      <c r="E48">
        <f>AD_Export!E48</f>
        <v>0</v>
      </c>
      <c r="F48">
        <f>AD_Export!F48</f>
        <v>0</v>
      </c>
      <c r="G48" t="str">
        <f>_xlfn.CONCAT(AD_Export!E48,", ",AD_Export!D48)</f>
        <v xml:space="preserve">, </v>
      </c>
      <c r="H48">
        <f>AD_Export!C48</f>
        <v>0</v>
      </c>
      <c r="I48" t="s">
        <v>46</v>
      </c>
    </row>
    <row r="49" spans="1:9" x14ac:dyDescent="0.25">
      <c r="A49" s="15"/>
      <c r="B49">
        <f>AD_Export!H49</f>
        <v>0</v>
      </c>
      <c r="C49">
        <f>AD_Export!H49</f>
        <v>0</v>
      </c>
      <c r="D49">
        <f>AD_Export!D49</f>
        <v>0</v>
      </c>
      <c r="E49">
        <f>AD_Export!E49</f>
        <v>0</v>
      </c>
      <c r="F49">
        <f>AD_Export!F49</f>
        <v>0</v>
      </c>
      <c r="G49" t="str">
        <f>_xlfn.CONCAT(AD_Export!E49,", ",AD_Export!D49)</f>
        <v xml:space="preserve">, </v>
      </c>
      <c r="H49">
        <f>AD_Export!C49</f>
        <v>0</v>
      </c>
      <c r="I49" t="s">
        <v>46</v>
      </c>
    </row>
    <row r="50" spans="1:9" x14ac:dyDescent="0.25">
      <c r="A50" s="15"/>
      <c r="B50">
        <f>AD_Export!H50</f>
        <v>0</v>
      </c>
      <c r="C50">
        <f>AD_Export!H50</f>
        <v>0</v>
      </c>
      <c r="D50">
        <f>AD_Export!D50</f>
        <v>0</v>
      </c>
      <c r="E50">
        <f>AD_Export!E50</f>
        <v>0</v>
      </c>
      <c r="F50">
        <f>AD_Export!F50</f>
        <v>0</v>
      </c>
      <c r="G50" t="str">
        <f>_xlfn.CONCAT(AD_Export!E50,", ",AD_Export!D50)</f>
        <v xml:space="preserve">, </v>
      </c>
      <c r="H50">
        <f>AD_Export!C50</f>
        <v>0</v>
      </c>
      <c r="I50" t="s">
        <v>46</v>
      </c>
    </row>
    <row r="51" spans="1:9" x14ac:dyDescent="0.25">
      <c r="A51" s="15"/>
      <c r="B51">
        <f>AD_Export!H51</f>
        <v>0</v>
      </c>
      <c r="C51">
        <f>AD_Export!H51</f>
        <v>0</v>
      </c>
      <c r="D51">
        <f>AD_Export!D51</f>
        <v>0</v>
      </c>
      <c r="E51">
        <f>AD_Export!E51</f>
        <v>0</v>
      </c>
      <c r="F51">
        <f>AD_Export!F51</f>
        <v>0</v>
      </c>
      <c r="G51" t="str">
        <f>_xlfn.CONCAT(AD_Export!E51,", ",AD_Export!D51)</f>
        <v xml:space="preserve">, </v>
      </c>
      <c r="H51">
        <f>AD_Export!C51</f>
        <v>0</v>
      </c>
      <c r="I51" t="s">
        <v>46</v>
      </c>
    </row>
    <row r="52" spans="1:9" x14ac:dyDescent="0.25">
      <c r="A52" s="15"/>
      <c r="B52">
        <f>AD_Export!H52</f>
        <v>0</v>
      </c>
      <c r="C52">
        <f>AD_Export!H52</f>
        <v>0</v>
      </c>
      <c r="D52">
        <f>AD_Export!D52</f>
        <v>0</v>
      </c>
      <c r="E52">
        <f>AD_Export!E52</f>
        <v>0</v>
      </c>
      <c r="F52">
        <f>AD_Export!F52</f>
        <v>0</v>
      </c>
      <c r="G52" t="str">
        <f>_xlfn.CONCAT(AD_Export!E52,", ",AD_Export!D52)</f>
        <v xml:space="preserve">, </v>
      </c>
      <c r="H52">
        <f>AD_Export!C52</f>
        <v>0</v>
      </c>
      <c r="I52" t="s">
        <v>46</v>
      </c>
    </row>
    <row r="53" spans="1:9" x14ac:dyDescent="0.25">
      <c r="A53" s="15"/>
      <c r="B53">
        <f>AD_Export!H53</f>
        <v>0</v>
      </c>
      <c r="C53">
        <f>AD_Export!H53</f>
        <v>0</v>
      </c>
      <c r="D53">
        <f>AD_Export!D53</f>
        <v>0</v>
      </c>
      <c r="E53">
        <f>AD_Export!E53</f>
        <v>0</v>
      </c>
      <c r="F53">
        <f>AD_Export!F53</f>
        <v>0</v>
      </c>
      <c r="G53" t="str">
        <f>_xlfn.CONCAT(AD_Export!E53,", ",AD_Export!D53)</f>
        <v xml:space="preserve">, </v>
      </c>
      <c r="H53">
        <f>AD_Export!C53</f>
        <v>0</v>
      </c>
      <c r="I53" t="s">
        <v>46</v>
      </c>
    </row>
    <row r="54" spans="1:9" x14ac:dyDescent="0.25">
      <c r="A54" s="15"/>
      <c r="B54">
        <f>AD_Export!H54</f>
        <v>0</v>
      </c>
      <c r="C54">
        <f>AD_Export!H54</f>
        <v>0</v>
      </c>
      <c r="D54">
        <f>AD_Export!D54</f>
        <v>0</v>
      </c>
      <c r="E54">
        <f>AD_Export!E54</f>
        <v>0</v>
      </c>
      <c r="F54">
        <f>AD_Export!F54</f>
        <v>0</v>
      </c>
      <c r="G54" t="str">
        <f>_xlfn.CONCAT(AD_Export!E54,", ",AD_Export!D54)</f>
        <v xml:space="preserve">, </v>
      </c>
      <c r="H54">
        <f>AD_Export!C54</f>
        <v>0</v>
      </c>
      <c r="I54" t="s">
        <v>46</v>
      </c>
    </row>
    <row r="55" spans="1:9" x14ac:dyDescent="0.25">
      <c r="A55" s="15"/>
      <c r="B55">
        <f>AD_Export!H55</f>
        <v>0</v>
      </c>
      <c r="C55">
        <f>AD_Export!H55</f>
        <v>0</v>
      </c>
      <c r="D55">
        <f>AD_Export!D55</f>
        <v>0</v>
      </c>
      <c r="E55">
        <f>AD_Export!E55</f>
        <v>0</v>
      </c>
      <c r="F55">
        <f>AD_Export!F55</f>
        <v>0</v>
      </c>
      <c r="G55" t="str">
        <f>_xlfn.CONCAT(AD_Export!E55,", ",AD_Export!D55)</f>
        <v xml:space="preserve">, </v>
      </c>
      <c r="H55">
        <f>AD_Export!C55</f>
        <v>0</v>
      </c>
      <c r="I55" t="s">
        <v>46</v>
      </c>
    </row>
    <row r="56" spans="1:9" x14ac:dyDescent="0.25">
      <c r="A56" s="15"/>
      <c r="B56">
        <f>AD_Export!H56</f>
        <v>0</v>
      </c>
      <c r="C56">
        <f>AD_Export!H56</f>
        <v>0</v>
      </c>
      <c r="D56">
        <f>AD_Export!D56</f>
        <v>0</v>
      </c>
      <c r="E56">
        <f>AD_Export!E56</f>
        <v>0</v>
      </c>
      <c r="F56">
        <f>AD_Export!F56</f>
        <v>0</v>
      </c>
      <c r="G56" t="str">
        <f>_xlfn.CONCAT(AD_Export!E56,", ",AD_Export!D56)</f>
        <v xml:space="preserve">, </v>
      </c>
      <c r="H56">
        <f>AD_Export!C56</f>
        <v>0</v>
      </c>
      <c r="I56" t="s">
        <v>46</v>
      </c>
    </row>
    <row r="57" spans="1:9" x14ac:dyDescent="0.25">
      <c r="A57" s="15"/>
      <c r="B57">
        <f>AD_Export!H57</f>
        <v>0</v>
      </c>
      <c r="C57">
        <f>AD_Export!H57</f>
        <v>0</v>
      </c>
      <c r="D57">
        <f>AD_Export!D57</f>
        <v>0</v>
      </c>
      <c r="E57">
        <f>AD_Export!E57</f>
        <v>0</v>
      </c>
      <c r="F57">
        <f>AD_Export!F57</f>
        <v>0</v>
      </c>
      <c r="G57" t="str">
        <f>_xlfn.CONCAT(AD_Export!E57,", ",AD_Export!D57)</f>
        <v xml:space="preserve">, </v>
      </c>
      <c r="H57">
        <f>AD_Export!C57</f>
        <v>0</v>
      </c>
      <c r="I57" t="s">
        <v>46</v>
      </c>
    </row>
    <row r="58" spans="1:9" x14ac:dyDescent="0.25">
      <c r="A58" s="15"/>
      <c r="B58">
        <f>AD_Export!H58</f>
        <v>0</v>
      </c>
      <c r="C58">
        <f>AD_Export!H58</f>
        <v>0</v>
      </c>
      <c r="D58">
        <f>AD_Export!D58</f>
        <v>0</v>
      </c>
      <c r="E58">
        <f>AD_Export!E58</f>
        <v>0</v>
      </c>
      <c r="F58">
        <f>AD_Export!F58</f>
        <v>0</v>
      </c>
      <c r="G58" t="str">
        <f>_xlfn.CONCAT(AD_Export!E58,", ",AD_Export!D58)</f>
        <v xml:space="preserve">, </v>
      </c>
      <c r="H58">
        <f>AD_Export!C58</f>
        <v>0</v>
      </c>
      <c r="I58" t="s">
        <v>46</v>
      </c>
    </row>
    <row r="59" spans="1:9" x14ac:dyDescent="0.25">
      <c r="A59" s="15"/>
      <c r="B59">
        <f>AD_Export!H59</f>
        <v>0</v>
      </c>
      <c r="C59">
        <f>AD_Export!H59</f>
        <v>0</v>
      </c>
      <c r="D59">
        <f>AD_Export!D59</f>
        <v>0</v>
      </c>
      <c r="E59">
        <f>AD_Export!E59</f>
        <v>0</v>
      </c>
      <c r="F59">
        <f>AD_Export!F59</f>
        <v>0</v>
      </c>
      <c r="G59" t="str">
        <f>_xlfn.CONCAT(AD_Export!E59,", ",AD_Export!D59)</f>
        <v xml:space="preserve">, </v>
      </c>
      <c r="H59">
        <f>AD_Export!C59</f>
        <v>0</v>
      </c>
      <c r="I59" t="s">
        <v>46</v>
      </c>
    </row>
    <row r="60" spans="1:9" x14ac:dyDescent="0.25">
      <c r="A60" s="15"/>
      <c r="B60">
        <f>AD_Export!H60</f>
        <v>0</v>
      </c>
      <c r="C60">
        <f>AD_Export!H60</f>
        <v>0</v>
      </c>
      <c r="D60">
        <f>AD_Export!D60</f>
        <v>0</v>
      </c>
      <c r="E60">
        <f>AD_Export!E60</f>
        <v>0</v>
      </c>
      <c r="F60">
        <f>AD_Export!F60</f>
        <v>0</v>
      </c>
      <c r="G60" t="str">
        <f>_xlfn.CONCAT(AD_Export!E60,", ",AD_Export!D60)</f>
        <v xml:space="preserve">, </v>
      </c>
      <c r="H60">
        <f>AD_Export!C60</f>
        <v>0</v>
      </c>
      <c r="I60" t="s">
        <v>46</v>
      </c>
    </row>
    <row r="61" spans="1:9" x14ac:dyDescent="0.25">
      <c r="A61" s="15"/>
      <c r="B61">
        <f>AD_Export!H61</f>
        <v>0</v>
      </c>
      <c r="C61">
        <f>AD_Export!H61</f>
        <v>0</v>
      </c>
      <c r="D61">
        <f>AD_Export!D61</f>
        <v>0</v>
      </c>
      <c r="E61">
        <f>AD_Export!E61</f>
        <v>0</v>
      </c>
      <c r="F61">
        <f>AD_Export!F61</f>
        <v>0</v>
      </c>
      <c r="G61" t="str">
        <f>_xlfn.CONCAT(AD_Export!E61,", ",AD_Export!D61)</f>
        <v xml:space="preserve">, </v>
      </c>
      <c r="H61">
        <f>AD_Export!C61</f>
        <v>0</v>
      </c>
      <c r="I61" t="s">
        <v>46</v>
      </c>
    </row>
    <row r="62" spans="1:9" x14ac:dyDescent="0.25">
      <c r="A62" s="15"/>
      <c r="B62">
        <f>AD_Export!H62</f>
        <v>0</v>
      </c>
      <c r="C62">
        <f>AD_Export!H62</f>
        <v>0</v>
      </c>
      <c r="D62">
        <f>AD_Export!D62</f>
        <v>0</v>
      </c>
      <c r="E62">
        <f>AD_Export!E62</f>
        <v>0</v>
      </c>
      <c r="F62">
        <f>AD_Export!F62</f>
        <v>0</v>
      </c>
      <c r="G62" t="str">
        <f>_xlfn.CONCAT(AD_Export!E62,", ",AD_Export!D62)</f>
        <v xml:space="preserve">, </v>
      </c>
      <c r="H62">
        <f>AD_Export!C62</f>
        <v>0</v>
      </c>
      <c r="I62" t="s">
        <v>46</v>
      </c>
    </row>
    <row r="63" spans="1:9" x14ac:dyDescent="0.25">
      <c r="A63" s="15"/>
      <c r="B63">
        <f>AD_Export!H63</f>
        <v>0</v>
      </c>
      <c r="C63">
        <f>AD_Export!H63</f>
        <v>0</v>
      </c>
      <c r="D63">
        <f>AD_Export!D63</f>
        <v>0</v>
      </c>
      <c r="E63">
        <f>AD_Export!E63</f>
        <v>0</v>
      </c>
      <c r="F63">
        <f>AD_Export!F63</f>
        <v>0</v>
      </c>
      <c r="G63" t="str">
        <f>_xlfn.CONCAT(AD_Export!E63,", ",AD_Export!D63)</f>
        <v xml:space="preserve">, </v>
      </c>
      <c r="H63">
        <f>AD_Export!C63</f>
        <v>0</v>
      </c>
      <c r="I63" t="s">
        <v>46</v>
      </c>
    </row>
    <row r="64" spans="1:9" x14ac:dyDescent="0.25">
      <c r="A64" s="15"/>
      <c r="B64">
        <f>AD_Export!H64</f>
        <v>0</v>
      </c>
      <c r="C64">
        <f>AD_Export!H64</f>
        <v>0</v>
      </c>
      <c r="D64">
        <f>AD_Export!D64</f>
        <v>0</v>
      </c>
      <c r="E64">
        <f>AD_Export!E64</f>
        <v>0</v>
      </c>
      <c r="F64">
        <f>AD_Export!F64</f>
        <v>0</v>
      </c>
      <c r="G64" t="str">
        <f>_xlfn.CONCAT(AD_Export!E64,", ",AD_Export!D64)</f>
        <v xml:space="preserve">, </v>
      </c>
      <c r="H64">
        <f>AD_Export!C64</f>
        <v>0</v>
      </c>
      <c r="I64" t="s">
        <v>46</v>
      </c>
    </row>
    <row r="65" spans="1:9" x14ac:dyDescent="0.25">
      <c r="A65" s="15"/>
      <c r="B65">
        <f>AD_Export!H65</f>
        <v>0</v>
      </c>
      <c r="C65">
        <f>AD_Export!H65</f>
        <v>0</v>
      </c>
      <c r="D65">
        <f>AD_Export!D65</f>
        <v>0</v>
      </c>
      <c r="E65">
        <f>AD_Export!E65</f>
        <v>0</v>
      </c>
      <c r="F65">
        <f>AD_Export!F65</f>
        <v>0</v>
      </c>
      <c r="G65" t="str">
        <f>_xlfn.CONCAT(AD_Export!E65,", ",AD_Export!D65)</f>
        <v xml:space="preserve">, </v>
      </c>
      <c r="H65">
        <f>AD_Export!C65</f>
        <v>0</v>
      </c>
      <c r="I65" t="s">
        <v>46</v>
      </c>
    </row>
    <row r="66" spans="1:9" x14ac:dyDescent="0.25">
      <c r="A66" s="15"/>
      <c r="B66">
        <f>AD_Export!H66</f>
        <v>0</v>
      </c>
      <c r="C66">
        <f>AD_Export!H66</f>
        <v>0</v>
      </c>
      <c r="D66">
        <f>AD_Export!D66</f>
        <v>0</v>
      </c>
      <c r="E66">
        <f>AD_Export!E66</f>
        <v>0</v>
      </c>
      <c r="F66">
        <f>AD_Export!F66</f>
        <v>0</v>
      </c>
      <c r="G66" t="str">
        <f>_xlfn.CONCAT(AD_Export!E66,", ",AD_Export!D66)</f>
        <v xml:space="preserve">, </v>
      </c>
      <c r="H66">
        <f>AD_Export!C66</f>
        <v>0</v>
      </c>
      <c r="I66" t="s">
        <v>46</v>
      </c>
    </row>
    <row r="67" spans="1:9" x14ac:dyDescent="0.25">
      <c r="A67" s="15"/>
      <c r="B67">
        <f>AD_Export!H67</f>
        <v>0</v>
      </c>
      <c r="C67">
        <f>AD_Export!H67</f>
        <v>0</v>
      </c>
      <c r="D67">
        <f>AD_Export!D67</f>
        <v>0</v>
      </c>
      <c r="E67">
        <f>AD_Export!E67</f>
        <v>0</v>
      </c>
      <c r="F67">
        <f>AD_Export!F67</f>
        <v>0</v>
      </c>
      <c r="G67" t="str">
        <f>_xlfn.CONCAT(AD_Export!E67,", ",AD_Export!D67)</f>
        <v xml:space="preserve">, </v>
      </c>
      <c r="H67">
        <f>AD_Export!C67</f>
        <v>0</v>
      </c>
      <c r="I67" t="s">
        <v>46</v>
      </c>
    </row>
    <row r="68" spans="1:9" x14ac:dyDescent="0.25">
      <c r="A68" s="15"/>
      <c r="B68">
        <f>AD_Export!H68</f>
        <v>0</v>
      </c>
      <c r="C68">
        <f>AD_Export!H68</f>
        <v>0</v>
      </c>
      <c r="D68">
        <f>AD_Export!D68</f>
        <v>0</v>
      </c>
      <c r="E68">
        <f>AD_Export!E68</f>
        <v>0</v>
      </c>
      <c r="F68">
        <f>AD_Export!F68</f>
        <v>0</v>
      </c>
      <c r="G68" t="str">
        <f>_xlfn.CONCAT(AD_Export!E68,", ",AD_Export!D68)</f>
        <v xml:space="preserve">, </v>
      </c>
      <c r="H68">
        <f>AD_Export!C68</f>
        <v>0</v>
      </c>
      <c r="I68" t="s">
        <v>46</v>
      </c>
    </row>
    <row r="69" spans="1:9" x14ac:dyDescent="0.25">
      <c r="A69" s="15"/>
      <c r="B69">
        <f>AD_Export!H69</f>
        <v>0</v>
      </c>
      <c r="C69">
        <f>AD_Export!H69</f>
        <v>0</v>
      </c>
      <c r="D69">
        <f>AD_Export!D69</f>
        <v>0</v>
      </c>
      <c r="E69">
        <f>AD_Export!E69</f>
        <v>0</v>
      </c>
      <c r="F69">
        <f>AD_Export!F69</f>
        <v>0</v>
      </c>
      <c r="G69" t="str">
        <f>_xlfn.CONCAT(AD_Export!E69,", ",AD_Export!D69)</f>
        <v xml:space="preserve">, </v>
      </c>
      <c r="H69">
        <f>AD_Export!C69</f>
        <v>0</v>
      </c>
      <c r="I69" t="s">
        <v>46</v>
      </c>
    </row>
    <row r="70" spans="1:9" x14ac:dyDescent="0.25">
      <c r="A70" s="15"/>
      <c r="B70">
        <f>AD_Export!H70</f>
        <v>0</v>
      </c>
      <c r="C70">
        <f>AD_Export!H70</f>
        <v>0</v>
      </c>
      <c r="D70">
        <f>AD_Export!D70</f>
        <v>0</v>
      </c>
      <c r="E70">
        <f>AD_Export!E70</f>
        <v>0</v>
      </c>
      <c r="F70">
        <f>AD_Export!F70</f>
        <v>0</v>
      </c>
      <c r="G70" t="str">
        <f>_xlfn.CONCAT(AD_Export!E70,", ",AD_Export!D70)</f>
        <v xml:space="preserve">, </v>
      </c>
      <c r="H70">
        <f>AD_Export!C70</f>
        <v>0</v>
      </c>
      <c r="I70" t="s">
        <v>46</v>
      </c>
    </row>
    <row r="71" spans="1:9" x14ac:dyDescent="0.25">
      <c r="A71" s="15"/>
      <c r="B71">
        <f>AD_Export!H71</f>
        <v>0</v>
      </c>
      <c r="C71">
        <f>AD_Export!H71</f>
        <v>0</v>
      </c>
      <c r="D71">
        <f>AD_Export!D71</f>
        <v>0</v>
      </c>
      <c r="E71">
        <f>AD_Export!E71</f>
        <v>0</v>
      </c>
      <c r="F71">
        <f>AD_Export!F71</f>
        <v>0</v>
      </c>
      <c r="G71" t="str">
        <f>_xlfn.CONCAT(AD_Export!E71,", ",AD_Export!D71)</f>
        <v xml:space="preserve">, </v>
      </c>
      <c r="H71">
        <f>AD_Export!C71</f>
        <v>0</v>
      </c>
      <c r="I71" t="s">
        <v>46</v>
      </c>
    </row>
    <row r="72" spans="1:9" x14ac:dyDescent="0.25">
      <c r="A72" s="15"/>
      <c r="B72">
        <f>AD_Export!H72</f>
        <v>0</v>
      </c>
      <c r="C72">
        <f>AD_Export!H72</f>
        <v>0</v>
      </c>
      <c r="D72">
        <f>AD_Export!D72</f>
        <v>0</v>
      </c>
      <c r="E72">
        <f>AD_Export!E72</f>
        <v>0</v>
      </c>
      <c r="F72">
        <f>AD_Export!F72</f>
        <v>0</v>
      </c>
      <c r="G72" t="str">
        <f>_xlfn.CONCAT(AD_Export!E72,", ",AD_Export!D72)</f>
        <v xml:space="preserve">, </v>
      </c>
      <c r="H72">
        <f>AD_Export!C72</f>
        <v>0</v>
      </c>
      <c r="I72" t="s">
        <v>46</v>
      </c>
    </row>
    <row r="73" spans="1:9" x14ac:dyDescent="0.25">
      <c r="A73" s="15"/>
      <c r="B73">
        <f>AD_Export!H73</f>
        <v>0</v>
      </c>
      <c r="C73">
        <f>AD_Export!H73</f>
        <v>0</v>
      </c>
      <c r="D73">
        <f>AD_Export!D73</f>
        <v>0</v>
      </c>
      <c r="E73">
        <f>AD_Export!E73</f>
        <v>0</v>
      </c>
      <c r="F73">
        <f>AD_Export!F73</f>
        <v>0</v>
      </c>
      <c r="G73" t="str">
        <f>_xlfn.CONCAT(AD_Export!E73,", ",AD_Export!D73)</f>
        <v xml:space="preserve">, </v>
      </c>
      <c r="H73">
        <f>AD_Export!C73</f>
        <v>0</v>
      </c>
      <c r="I73" t="s">
        <v>46</v>
      </c>
    </row>
    <row r="74" spans="1:9" x14ac:dyDescent="0.25">
      <c r="A74" s="15"/>
      <c r="B74">
        <f>AD_Export!H74</f>
        <v>0</v>
      </c>
      <c r="C74">
        <f>AD_Export!H74</f>
        <v>0</v>
      </c>
      <c r="D74">
        <f>AD_Export!D74</f>
        <v>0</v>
      </c>
      <c r="E74">
        <f>AD_Export!E74</f>
        <v>0</v>
      </c>
      <c r="F74">
        <f>AD_Export!F74</f>
        <v>0</v>
      </c>
      <c r="G74" t="str">
        <f>_xlfn.CONCAT(AD_Export!E74,", ",AD_Export!D74)</f>
        <v xml:space="preserve">, </v>
      </c>
      <c r="H74">
        <f>AD_Export!C74</f>
        <v>0</v>
      </c>
      <c r="I74" t="s">
        <v>46</v>
      </c>
    </row>
    <row r="75" spans="1:9" x14ac:dyDescent="0.25">
      <c r="A75" s="15"/>
      <c r="B75">
        <f>AD_Export!H75</f>
        <v>0</v>
      </c>
      <c r="C75">
        <f>AD_Export!H75</f>
        <v>0</v>
      </c>
      <c r="D75">
        <f>AD_Export!D75</f>
        <v>0</v>
      </c>
      <c r="E75">
        <f>AD_Export!E75</f>
        <v>0</v>
      </c>
      <c r="F75">
        <f>AD_Export!F75</f>
        <v>0</v>
      </c>
      <c r="G75" t="str">
        <f>_xlfn.CONCAT(AD_Export!E75,", ",AD_Export!D75)</f>
        <v xml:space="preserve">, </v>
      </c>
      <c r="H75">
        <f>AD_Export!C75</f>
        <v>0</v>
      </c>
      <c r="I75" t="s">
        <v>46</v>
      </c>
    </row>
    <row r="76" spans="1:9" x14ac:dyDescent="0.25">
      <c r="A76" s="15"/>
      <c r="B76">
        <f>AD_Export!H76</f>
        <v>0</v>
      </c>
      <c r="C76">
        <f>AD_Export!H76</f>
        <v>0</v>
      </c>
      <c r="D76">
        <f>AD_Export!D76</f>
        <v>0</v>
      </c>
      <c r="E76">
        <f>AD_Export!E76</f>
        <v>0</v>
      </c>
      <c r="F76">
        <f>AD_Export!F76</f>
        <v>0</v>
      </c>
      <c r="G76" t="str">
        <f>_xlfn.CONCAT(AD_Export!E76,", ",AD_Export!D76)</f>
        <v xml:space="preserve">, </v>
      </c>
      <c r="H76">
        <f>AD_Export!C76</f>
        <v>0</v>
      </c>
      <c r="I76" t="s">
        <v>46</v>
      </c>
    </row>
    <row r="77" spans="1:9" x14ac:dyDescent="0.25">
      <c r="A77" s="15"/>
      <c r="B77">
        <f>AD_Export!H77</f>
        <v>0</v>
      </c>
      <c r="C77">
        <f>AD_Export!H77</f>
        <v>0</v>
      </c>
      <c r="D77">
        <f>AD_Export!D77</f>
        <v>0</v>
      </c>
      <c r="E77">
        <f>AD_Export!E77</f>
        <v>0</v>
      </c>
      <c r="F77">
        <f>AD_Export!F77</f>
        <v>0</v>
      </c>
      <c r="G77" t="str">
        <f>_xlfn.CONCAT(AD_Export!E77,", ",AD_Export!D77)</f>
        <v xml:space="preserve">, </v>
      </c>
      <c r="H77">
        <f>AD_Export!C77</f>
        <v>0</v>
      </c>
      <c r="I77" t="s">
        <v>46</v>
      </c>
    </row>
    <row r="78" spans="1:9" x14ac:dyDescent="0.25">
      <c r="A78" s="15"/>
      <c r="B78">
        <f>AD_Export!H78</f>
        <v>0</v>
      </c>
      <c r="C78">
        <f>AD_Export!H78</f>
        <v>0</v>
      </c>
      <c r="D78">
        <f>AD_Export!D78</f>
        <v>0</v>
      </c>
      <c r="E78">
        <f>AD_Export!E78</f>
        <v>0</v>
      </c>
      <c r="F78">
        <f>AD_Export!F78</f>
        <v>0</v>
      </c>
      <c r="G78" t="str">
        <f>_xlfn.CONCAT(AD_Export!E78,", ",AD_Export!D78)</f>
        <v xml:space="preserve">, </v>
      </c>
      <c r="H78">
        <f>AD_Export!C78</f>
        <v>0</v>
      </c>
      <c r="I78" t="s">
        <v>46</v>
      </c>
    </row>
    <row r="79" spans="1:9" x14ac:dyDescent="0.25">
      <c r="A79" s="15"/>
      <c r="B79">
        <f>AD_Export!H79</f>
        <v>0</v>
      </c>
      <c r="C79">
        <f>AD_Export!H79</f>
        <v>0</v>
      </c>
      <c r="D79">
        <f>AD_Export!D79</f>
        <v>0</v>
      </c>
      <c r="E79">
        <f>AD_Export!E79</f>
        <v>0</v>
      </c>
      <c r="F79">
        <f>AD_Export!F79</f>
        <v>0</v>
      </c>
      <c r="G79" t="str">
        <f>_xlfn.CONCAT(AD_Export!E79,", ",AD_Export!D79)</f>
        <v xml:space="preserve">, </v>
      </c>
      <c r="H79">
        <f>AD_Export!C79</f>
        <v>0</v>
      </c>
      <c r="I79" t="s">
        <v>46</v>
      </c>
    </row>
    <row r="80" spans="1:9" x14ac:dyDescent="0.25">
      <c r="A80" s="15"/>
      <c r="B80">
        <f>AD_Export!H80</f>
        <v>0</v>
      </c>
      <c r="C80">
        <f>AD_Export!H80</f>
        <v>0</v>
      </c>
      <c r="D80">
        <f>AD_Export!D80</f>
        <v>0</v>
      </c>
      <c r="E80">
        <f>AD_Export!E80</f>
        <v>0</v>
      </c>
      <c r="F80">
        <f>AD_Export!F80</f>
        <v>0</v>
      </c>
      <c r="G80" t="str">
        <f>_xlfn.CONCAT(AD_Export!E80,", ",AD_Export!D80)</f>
        <v xml:space="preserve">, </v>
      </c>
      <c r="H80">
        <f>AD_Export!C80</f>
        <v>0</v>
      </c>
      <c r="I80" t="s">
        <v>46</v>
      </c>
    </row>
    <row r="81" spans="1:9" x14ac:dyDescent="0.25">
      <c r="A81" s="15"/>
      <c r="B81">
        <f>AD_Export!H81</f>
        <v>0</v>
      </c>
      <c r="C81">
        <f>AD_Export!H81</f>
        <v>0</v>
      </c>
      <c r="D81">
        <f>AD_Export!D81</f>
        <v>0</v>
      </c>
      <c r="E81">
        <f>AD_Export!E81</f>
        <v>0</v>
      </c>
      <c r="F81">
        <f>AD_Export!F81</f>
        <v>0</v>
      </c>
      <c r="G81" t="str">
        <f>_xlfn.CONCAT(AD_Export!E81,", ",AD_Export!D81)</f>
        <v xml:space="preserve">, </v>
      </c>
      <c r="H81">
        <f>AD_Export!C81</f>
        <v>0</v>
      </c>
      <c r="I81" t="s">
        <v>46</v>
      </c>
    </row>
    <row r="82" spans="1:9" x14ac:dyDescent="0.25">
      <c r="A82" s="15"/>
      <c r="B82">
        <f>AD_Export!H82</f>
        <v>0</v>
      </c>
      <c r="C82">
        <f>AD_Export!H82</f>
        <v>0</v>
      </c>
      <c r="D82">
        <f>AD_Export!D82</f>
        <v>0</v>
      </c>
      <c r="E82">
        <f>AD_Export!E82</f>
        <v>0</v>
      </c>
      <c r="F82">
        <f>AD_Export!F82</f>
        <v>0</v>
      </c>
      <c r="G82" t="str">
        <f>_xlfn.CONCAT(AD_Export!E82,", ",AD_Export!D82)</f>
        <v xml:space="preserve">, </v>
      </c>
      <c r="H82">
        <f>AD_Export!C82</f>
        <v>0</v>
      </c>
      <c r="I82" t="s">
        <v>46</v>
      </c>
    </row>
    <row r="83" spans="1:9" x14ac:dyDescent="0.25">
      <c r="A83" s="15"/>
      <c r="B83">
        <f>AD_Export!H83</f>
        <v>0</v>
      </c>
      <c r="C83">
        <f>AD_Export!H83</f>
        <v>0</v>
      </c>
      <c r="D83">
        <f>AD_Export!D83</f>
        <v>0</v>
      </c>
      <c r="E83">
        <f>AD_Export!E83</f>
        <v>0</v>
      </c>
      <c r="F83">
        <f>AD_Export!F83</f>
        <v>0</v>
      </c>
      <c r="G83" t="str">
        <f>_xlfn.CONCAT(AD_Export!E83,", ",AD_Export!D83)</f>
        <v xml:space="preserve">, </v>
      </c>
      <c r="H83">
        <f>AD_Export!C83</f>
        <v>0</v>
      </c>
      <c r="I83" t="s">
        <v>46</v>
      </c>
    </row>
    <row r="84" spans="1:9" x14ac:dyDescent="0.25">
      <c r="A84" s="15"/>
      <c r="B84">
        <f>AD_Export!H84</f>
        <v>0</v>
      </c>
      <c r="C84">
        <f>AD_Export!H84</f>
        <v>0</v>
      </c>
      <c r="D84">
        <f>AD_Export!D84</f>
        <v>0</v>
      </c>
      <c r="E84">
        <f>AD_Export!E84</f>
        <v>0</v>
      </c>
      <c r="F84">
        <f>AD_Export!F84</f>
        <v>0</v>
      </c>
      <c r="G84" t="str">
        <f>_xlfn.CONCAT(AD_Export!E84,", ",AD_Export!D84)</f>
        <v xml:space="preserve">, </v>
      </c>
      <c r="H84">
        <f>AD_Export!C84</f>
        <v>0</v>
      </c>
      <c r="I84" t="s">
        <v>46</v>
      </c>
    </row>
    <row r="85" spans="1:9" x14ac:dyDescent="0.25">
      <c r="A85" s="15"/>
      <c r="B85">
        <f>AD_Export!H85</f>
        <v>0</v>
      </c>
      <c r="C85">
        <f>AD_Export!H85</f>
        <v>0</v>
      </c>
      <c r="D85">
        <f>AD_Export!D85</f>
        <v>0</v>
      </c>
      <c r="E85">
        <f>AD_Export!E85</f>
        <v>0</v>
      </c>
      <c r="F85">
        <f>AD_Export!F85</f>
        <v>0</v>
      </c>
      <c r="G85" t="str">
        <f>_xlfn.CONCAT(AD_Export!E85,", ",AD_Export!D85)</f>
        <v xml:space="preserve">, </v>
      </c>
      <c r="H85">
        <f>AD_Export!C85</f>
        <v>0</v>
      </c>
      <c r="I85" t="s">
        <v>46</v>
      </c>
    </row>
    <row r="86" spans="1:9" x14ac:dyDescent="0.25">
      <c r="A86" s="15"/>
      <c r="B86">
        <f>AD_Export!H86</f>
        <v>0</v>
      </c>
      <c r="C86">
        <f>AD_Export!H86</f>
        <v>0</v>
      </c>
      <c r="D86">
        <f>AD_Export!D86</f>
        <v>0</v>
      </c>
      <c r="E86">
        <f>AD_Export!E86</f>
        <v>0</v>
      </c>
      <c r="F86">
        <f>AD_Export!F86</f>
        <v>0</v>
      </c>
      <c r="G86" t="str">
        <f>_xlfn.CONCAT(AD_Export!E86,", ",AD_Export!D86)</f>
        <v xml:space="preserve">, </v>
      </c>
      <c r="H86">
        <f>AD_Export!C86</f>
        <v>0</v>
      </c>
      <c r="I86" t="s">
        <v>46</v>
      </c>
    </row>
    <row r="87" spans="1:9" x14ac:dyDescent="0.25">
      <c r="A87" s="15"/>
      <c r="B87">
        <f>AD_Export!H87</f>
        <v>0</v>
      </c>
      <c r="C87">
        <f>AD_Export!H87</f>
        <v>0</v>
      </c>
      <c r="D87">
        <f>AD_Export!D87</f>
        <v>0</v>
      </c>
      <c r="E87">
        <f>AD_Export!E87</f>
        <v>0</v>
      </c>
      <c r="F87">
        <f>AD_Export!F87</f>
        <v>0</v>
      </c>
      <c r="G87" t="str">
        <f>_xlfn.CONCAT(AD_Export!E87,", ",AD_Export!D87)</f>
        <v xml:space="preserve">, </v>
      </c>
      <c r="H87">
        <f>AD_Export!C87</f>
        <v>0</v>
      </c>
      <c r="I87" t="s">
        <v>46</v>
      </c>
    </row>
    <row r="88" spans="1:9" x14ac:dyDescent="0.25">
      <c r="A88" s="15"/>
      <c r="B88">
        <f>AD_Export!H88</f>
        <v>0</v>
      </c>
      <c r="C88">
        <f>AD_Export!H88</f>
        <v>0</v>
      </c>
      <c r="D88">
        <f>AD_Export!D88</f>
        <v>0</v>
      </c>
      <c r="E88">
        <f>AD_Export!E88</f>
        <v>0</v>
      </c>
      <c r="F88">
        <f>AD_Export!F88</f>
        <v>0</v>
      </c>
      <c r="G88" t="str">
        <f>_xlfn.CONCAT(AD_Export!E88,", ",AD_Export!D88)</f>
        <v xml:space="preserve">, </v>
      </c>
      <c r="H88">
        <f>AD_Export!C88</f>
        <v>0</v>
      </c>
      <c r="I88" t="s">
        <v>46</v>
      </c>
    </row>
    <row r="89" spans="1:9" x14ac:dyDescent="0.25">
      <c r="A89" s="15"/>
      <c r="B89">
        <f>AD_Export!H89</f>
        <v>0</v>
      </c>
      <c r="C89">
        <f>AD_Export!H89</f>
        <v>0</v>
      </c>
      <c r="D89">
        <f>AD_Export!D89</f>
        <v>0</v>
      </c>
      <c r="E89">
        <f>AD_Export!E89</f>
        <v>0</v>
      </c>
      <c r="F89">
        <f>AD_Export!F89</f>
        <v>0</v>
      </c>
      <c r="G89" t="str">
        <f>_xlfn.CONCAT(AD_Export!E89,", ",AD_Export!D89)</f>
        <v xml:space="preserve">, </v>
      </c>
      <c r="H89">
        <f>AD_Export!C89</f>
        <v>0</v>
      </c>
      <c r="I89" t="s">
        <v>46</v>
      </c>
    </row>
    <row r="90" spans="1:9" x14ac:dyDescent="0.25">
      <c r="A90" s="15"/>
      <c r="B90">
        <f>AD_Export!H90</f>
        <v>0</v>
      </c>
      <c r="C90">
        <f>AD_Export!H90</f>
        <v>0</v>
      </c>
      <c r="D90">
        <f>AD_Export!D90</f>
        <v>0</v>
      </c>
      <c r="E90">
        <f>AD_Export!E90</f>
        <v>0</v>
      </c>
      <c r="F90">
        <f>AD_Export!F90</f>
        <v>0</v>
      </c>
      <c r="G90" t="str">
        <f>_xlfn.CONCAT(AD_Export!E90,", ",AD_Export!D90)</f>
        <v xml:space="preserve">, </v>
      </c>
      <c r="H90">
        <f>AD_Export!C90</f>
        <v>0</v>
      </c>
      <c r="I90" t="s">
        <v>46</v>
      </c>
    </row>
    <row r="91" spans="1:9" x14ac:dyDescent="0.25">
      <c r="A91" s="15"/>
      <c r="B91">
        <f>AD_Export!H91</f>
        <v>0</v>
      </c>
      <c r="C91">
        <f>AD_Export!H91</f>
        <v>0</v>
      </c>
      <c r="D91">
        <f>AD_Export!D91</f>
        <v>0</v>
      </c>
      <c r="E91">
        <f>AD_Export!E91</f>
        <v>0</v>
      </c>
      <c r="F91">
        <f>AD_Export!F91</f>
        <v>0</v>
      </c>
      <c r="G91" t="str">
        <f>_xlfn.CONCAT(AD_Export!E91,", ",AD_Export!D91)</f>
        <v xml:space="preserve">, </v>
      </c>
      <c r="H91">
        <f>AD_Export!C91</f>
        <v>0</v>
      </c>
      <c r="I91" t="s">
        <v>46</v>
      </c>
    </row>
    <row r="92" spans="1:9" x14ac:dyDescent="0.25">
      <c r="A92" s="15"/>
      <c r="B92">
        <f>AD_Export!H92</f>
        <v>0</v>
      </c>
      <c r="C92">
        <f>AD_Export!H92</f>
        <v>0</v>
      </c>
      <c r="D92">
        <f>AD_Export!D92</f>
        <v>0</v>
      </c>
      <c r="E92">
        <f>AD_Export!E92</f>
        <v>0</v>
      </c>
      <c r="F92">
        <f>AD_Export!F92</f>
        <v>0</v>
      </c>
      <c r="G92" t="str">
        <f>_xlfn.CONCAT(AD_Export!E92,", ",AD_Export!D92)</f>
        <v xml:space="preserve">, </v>
      </c>
      <c r="H92">
        <f>AD_Export!C92</f>
        <v>0</v>
      </c>
      <c r="I92" t="s">
        <v>46</v>
      </c>
    </row>
    <row r="93" spans="1:9" x14ac:dyDescent="0.25">
      <c r="A93" s="15"/>
      <c r="B93">
        <f>AD_Export!H93</f>
        <v>0</v>
      </c>
      <c r="C93">
        <f>AD_Export!H93</f>
        <v>0</v>
      </c>
      <c r="D93">
        <f>AD_Export!D93</f>
        <v>0</v>
      </c>
      <c r="E93">
        <f>AD_Export!E93</f>
        <v>0</v>
      </c>
      <c r="F93">
        <f>AD_Export!F93</f>
        <v>0</v>
      </c>
      <c r="G93" t="str">
        <f>_xlfn.CONCAT(AD_Export!E93,", ",AD_Export!D93)</f>
        <v xml:space="preserve">, </v>
      </c>
      <c r="H93">
        <f>AD_Export!C93</f>
        <v>0</v>
      </c>
      <c r="I93" t="s">
        <v>46</v>
      </c>
    </row>
    <row r="94" spans="1:9" x14ac:dyDescent="0.25">
      <c r="A94" s="15"/>
      <c r="B94">
        <f>AD_Export!H94</f>
        <v>0</v>
      </c>
      <c r="C94">
        <f>AD_Export!H94</f>
        <v>0</v>
      </c>
      <c r="D94">
        <f>AD_Export!D94</f>
        <v>0</v>
      </c>
      <c r="E94">
        <f>AD_Export!E94</f>
        <v>0</v>
      </c>
      <c r="F94">
        <f>AD_Export!F94</f>
        <v>0</v>
      </c>
      <c r="G94" t="str">
        <f>_xlfn.CONCAT(AD_Export!E94,", ",AD_Export!D94)</f>
        <v xml:space="preserve">, </v>
      </c>
      <c r="H94">
        <f>AD_Export!C94</f>
        <v>0</v>
      </c>
      <c r="I94" t="s">
        <v>46</v>
      </c>
    </row>
    <row r="95" spans="1:9" x14ac:dyDescent="0.25">
      <c r="A95" s="15"/>
      <c r="B95">
        <f>AD_Export!H95</f>
        <v>0</v>
      </c>
      <c r="C95">
        <f>AD_Export!H95</f>
        <v>0</v>
      </c>
      <c r="D95">
        <f>AD_Export!D95</f>
        <v>0</v>
      </c>
      <c r="E95">
        <f>AD_Export!E95</f>
        <v>0</v>
      </c>
      <c r="F95">
        <f>AD_Export!F95</f>
        <v>0</v>
      </c>
      <c r="G95" t="str">
        <f>_xlfn.CONCAT(AD_Export!E95,", ",AD_Export!D95)</f>
        <v xml:space="preserve">, </v>
      </c>
      <c r="H95">
        <f>AD_Export!C95</f>
        <v>0</v>
      </c>
      <c r="I95" t="s">
        <v>46</v>
      </c>
    </row>
    <row r="96" spans="1:9" x14ac:dyDescent="0.25">
      <c r="A96" s="15"/>
      <c r="B96">
        <f>AD_Export!H96</f>
        <v>0</v>
      </c>
      <c r="C96">
        <f>AD_Export!H96</f>
        <v>0</v>
      </c>
      <c r="D96">
        <f>AD_Export!D96</f>
        <v>0</v>
      </c>
      <c r="E96">
        <f>AD_Export!E96</f>
        <v>0</v>
      </c>
      <c r="F96">
        <f>AD_Export!F96</f>
        <v>0</v>
      </c>
      <c r="G96" t="str">
        <f>_xlfn.CONCAT(AD_Export!E96,", ",AD_Export!D96)</f>
        <v xml:space="preserve">, </v>
      </c>
      <c r="H96">
        <f>AD_Export!C96</f>
        <v>0</v>
      </c>
      <c r="I96" t="s">
        <v>46</v>
      </c>
    </row>
    <row r="97" spans="1:9" x14ac:dyDescent="0.25">
      <c r="A97" s="15"/>
      <c r="B97">
        <f>AD_Export!H97</f>
        <v>0</v>
      </c>
      <c r="C97">
        <f>AD_Export!H97</f>
        <v>0</v>
      </c>
      <c r="D97">
        <f>AD_Export!D97</f>
        <v>0</v>
      </c>
      <c r="E97">
        <f>AD_Export!E97</f>
        <v>0</v>
      </c>
      <c r="F97">
        <f>AD_Export!F97</f>
        <v>0</v>
      </c>
      <c r="G97" t="str">
        <f>_xlfn.CONCAT(AD_Export!E97,", ",AD_Export!D97)</f>
        <v xml:space="preserve">, </v>
      </c>
      <c r="H97">
        <f>AD_Export!C97</f>
        <v>0</v>
      </c>
      <c r="I97" t="s">
        <v>46</v>
      </c>
    </row>
    <row r="98" spans="1:9" x14ac:dyDescent="0.25">
      <c r="A98" s="15"/>
      <c r="B98">
        <f>AD_Export!H98</f>
        <v>0</v>
      </c>
      <c r="C98">
        <f>AD_Export!H98</f>
        <v>0</v>
      </c>
      <c r="D98">
        <f>AD_Export!D98</f>
        <v>0</v>
      </c>
      <c r="E98">
        <f>AD_Export!E98</f>
        <v>0</v>
      </c>
      <c r="F98">
        <f>AD_Export!F98</f>
        <v>0</v>
      </c>
      <c r="G98" t="str">
        <f>_xlfn.CONCAT(AD_Export!E98,", ",AD_Export!D98)</f>
        <v xml:space="preserve">, </v>
      </c>
      <c r="H98">
        <f>AD_Export!C98</f>
        <v>0</v>
      </c>
      <c r="I98" t="s">
        <v>46</v>
      </c>
    </row>
    <row r="99" spans="1:9" x14ac:dyDescent="0.25">
      <c r="A99" s="15"/>
      <c r="B99">
        <f>AD_Export!H99</f>
        <v>0</v>
      </c>
      <c r="C99">
        <f>AD_Export!H99</f>
        <v>0</v>
      </c>
      <c r="D99">
        <f>AD_Export!D99</f>
        <v>0</v>
      </c>
      <c r="E99">
        <f>AD_Export!E99</f>
        <v>0</v>
      </c>
      <c r="F99">
        <f>AD_Export!F99</f>
        <v>0</v>
      </c>
      <c r="G99" t="str">
        <f>_xlfn.CONCAT(AD_Export!E99,", ",AD_Export!D99)</f>
        <v xml:space="preserve">, </v>
      </c>
      <c r="H99">
        <f>AD_Export!C99</f>
        <v>0</v>
      </c>
      <c r="I99" t="s">
        <v>46</v>
      </c>
    </row>
    <row r="100" spans="1:9" x14ac:dyDescent="0.25">
      <c r="A100" s="15"/>
      <c r="B100">
        <f>AD_Export!H100</f>
        <v>0</v>
      </c>
      <c r="C100">
        <f>AD_Export!H100</f>
        <v>0</v>
      </c>
      <c r="D100">
        <f>AD_Export!D100</f>
        <v>0</v>
      </c>
      <c r="E100">
        <f>AD_Export!E100</f>
        <v>0</v>
      </c>
      <c r="F100">
        <f>AD_Export!F100</f>
        <v>0</v>
      </c>
      <c r="G100" t="str">
        <f>_xlfn.CONCAT(AD_Export!E100,", ",AD_Export!D100)</f>
        <v xml:space="preserve">, </v>
      </c>
      <c r="H100">
        <f>AD_Export!C100</f>
        <v>0</v>
      </c>
      <c r="I100" t="s">
        <v>46</v>
      </c>
    </row>
    <row r="101" spans="1:9" x14ac:dyDescent="0.25">
      <c r="A101" s="15"/>
      <c r="B101">
        <f>AD_Export!H101</f>
        <v>0</v>
      </c>
      <c r="C101">
        <f>AD_Export!H101</f>
        <v>0</v>
      </c>
      <c r="D101">
        <f>AD_Export!D101</f>
        <v>0</v>
      </c>
      <c r="E101">
        <f>AD_Export!E101</f>
        <v>0</v>
      </c>
      <c r="F101">
        <f>AD_Export!F101</f>
        <v>0</v>
      </c>
      <c r="G101" t="str">
        <f>_xlfn.CONCAT(AD_Export!E101,", ",AD_Export!D101)</f>
        <v xml:space="preserve">, </v>
      </c>
      <c r="H101">
        <f>AD_Export!C101</f>
        <v>0</v>
      </c>
      <c r="I101" t="s">
        <v>46</v>
      </c>
    </row>
    <row r="102" spans="1:9" x14ac:dyDescent="0.25">
      <c r="A102" s="15"/>
      <c r="B102">
        <f>AD_Export!H102</f>
        <v>0</v>
      </c>
      <c r="C102">
        <f>AD_Export!H102</f>
        <v>0</v>
      </c>
      <c r="D102">
        <f>AD_Export!D102</f>
        <v>0</v>
      </c>
      <c r="E102">
        <f>AD_Export!E102</f>
        <v>0</v>
      </c>
      <c r="F102">
        <f>AD_Export!F102</f>
        <v>0</v>
      </c>
      <c r="G102" t="str">
        <f>_xlfn.CONCAT(AD_Export!E102,", ",AD_Export!D102)</f>
        <v xml:space="preserve">, </v>
      </c>
      <c r="H102">
        <f>AD_Export!C102</f>
        <v>0</v>
      </c>
      <c r="I102" t="s">
        <v>46</v>
      </c>
    </row>
    <row r="103" spans="1:9" x14ac:dyDescent="0.25">
      <c r="A103" s="15"/>
      <c r="B103">
        <f>AD_Export!H103</f>
        <v>0</v>
      </c>
      <c r="C103">
        <f>AD_Export!H103</f>
        <v>0</v>
      </c>
      <c r="D103">
        <f>AD_Export!D103</f>
        <v>0</v>
      </c>
      <c r="E103">
        <f>AD_Export!E103</f>
        <v>0</v>
      </c>
      <c r="F103">
        <f>AD_Export!F103</f>
        <v>0</v>
      </c>
      <c r="G103" t="str">
        <f>_xlfn.CONCAT(AD_Export!E103,", ",AD_Export!D103)</f>
        <v xml:space="preserve">, </v>
      </c>
      <c r="H103">
        <f>AD_Export!C103</f>
        <v>0</v>
      </c>
      <c r="I103" t="s">
        <v>46</v>
      </c>
    </row>
    <row r="104" spans="1:9" x14ac:dyDescent="0.25">
      <c r="A104" s="15"/>
      <c r="B104">
        <f>AD_Export!H104</f>
        <v>0</v>
      </c>
      <c r="C104">
        <f>AD_Export!H104</f>
        <v>0</v>
      </c>
      <c r="D104">
        <f>AD_Export!D104</f>
        <v>0</v>
      </c>
      <c r="E104">
        <f>AD_Export!E104</f>
        <v>0</v>
      </c>
      <c r="F104">
        <f>AD_Export!F104</f>
        <v>0</v>
      </c>
      <c r="G104" t="str">
        <f>_xlfn.CONCAT(AD_Export!E104,", ",AD_Export!D104)</f>
        <v xml:space="preserve">, </v>
      </c>
      <c r="H104">
        <f>AD_Export!C104</f>
        <v>0</v>
      </c>
      <c r="I104" t="s">
        <v>46</v>
      </c>
    </row>
    <row r="105" spans="1:9" x14ac:dyDescent="0.25">
      <c r="A105" s="15"/>
      <c r="B105">
        <f>AD_Export!H105</f>
        <v>0</v>
      </c>
      <c r="C105">
        <f>AD_Export!H105</f>
        <v>0</v>
      </c>
      <c r="D105">
        <f>AD_Export!D105</f>
        <v>0</v>
      </c>
      <c r="E105">
        <f>AD_Export!E105</f>
        <v>0</v>
      </c>
      <c r="F105">
        <f>AD_Export!F105</f>
        <v>0</v>
      </c>
      <c r="G105" t="str">
        <f>_xlfn.CONCAT(AD_Export!E105,", ",AD_Export!D105)</f>
        <v xml:space="preserve">, </v>
      </c>
      <c r="H105">
        <f>AD_Export!C105</f>
        <v>0</v>
      </c>
      <c r="I105" t="s">
        <v>46</v>
      </c>
    </row>
    <row r="106" spans="1:9" x14ac:dyDescent="0.25">
      <c r="A106" s="15"/>
      <c r="B106">
        <f>AD_Export!H106</f>
        <v>0</v>
      </c>
      <c r="C106">
        <f>AD_Export!H106</f>
        <v>0</v>
      </c>
      <c r="D106">
        <f>AD_Export!D106</f>
        <v>0</v>
      </c>
      <c r="E106">
        <f>AD_Export!E106</f>
        <v>0</v>
      </c>
      <c r="F106">
        <f>AD_Export!F106</f>
        <v>0</v>
      </c>
      <c r="G106" t="str">
        <f>_xlfn.CONCAT(AD_Export!E106,", ",AD_Export!D106)</f>
        <v xml:space="preserve">, </v>
      </c>
      <c r="H106">
        <f>AD_Export!C106</f>
        <v>0</v>
      </c>
      <c r="I106" t="s">
        <v>46</v>
      </c>
    </row>
    <row r="107" spans="1:9" x14ac:dyDescent="0.25">
      <c r="A107" s="15"/>
      <c r="B107">
        <f>AD_Export!H107</f>
        <v>0</v>
      </c>
      <c r="C107">
        <f>AD_Export!H107</f>
        <v>0</v>
      </c>
      <c r="D107">
        <f>AD_Export!D107</f>
        <v>0</v>
      </c>
      <c r="E107">
        <f>AD_Export!E107</f>
        <v>0</v>
      </c>
      <c r="F107">
        <f>AD_Export!F107</f>
        <v>0</v>
      </c>
      <c r="G107" t="str">
        <f>_xlfn.CONCAT(AD_Export!E107,", ",AD_Export!D107)</f>
        <v xml:space="preserve">, </v>
      </c>
      <c r="H107">
        <f>AD_Export!C107</f>
        <v>0</v>
      </c>
      <c r="I107" t="s">
        <v>46</v>
      </c>
    </row>
    <row r="108" spans="1:9" x14ac:dyDescent="0.25">
      <c r="A108" s="15"/>
      <c r="B108">
        <f>AD_Export!H108</f>
        <v>0</v>
      </c>
      <c r="C108">
        <f>AD_Export!H108</f>
        <v>0</v>
      </c>
      <c r="D108">
        <f>AD_Export!D108</f>
        <v>0</v>
      </c>
      <c r="E108">
        <f>AD_Export!E108</f>
        <v>0</v>
      </c>
      <c r="F108">
        <f>AD_Export!F108</f>
        <v>0</v>
      </c>
      <c r="G108" t="str">
        <f>_xlfn.CONCAT(AD_Export!E108,", ",AD_Export!D108)</f>
        <v xml:space="preserve">, </v>
      </c>
      <c r="H108">
        <f>AD_Export!C108</f>
        <v>0</v>
      </c>
      <c r="I108" t="s">
        <v>46</v>
      </c>
    </row>
    <row r="109" spans="1:9" x14ac:dyDescent="0.25">
      <c r="A109" s="15"/>
      <c r="B109">
        <f>AD_Export!H109</f>
        <v>0</v>
      </c>
      <c r="C109">
        <f>AD_Export!H109</f>
        <v>0</v>
      </c>
      <c r="D109">
        <f>AD_Export!D109</f>
        <v>0</v>
      </c>
      <c r="E109">
        <f>AD_Export!E109</f>
        <v>0</v>
      </c>
      <c r="F109">
        <f>AD_Export!F109</f>
        <v>0</v>
      </c>
      <c r="G109" t="str">
        <f>_xlfn.CONCAT(AD_Export!E109,", ",AD_Export!D109)</f>
        <v xml:space="preserve">, </v>
      </c>
      <c r="H109">
        <f>AD_Export!C109</f>
        <v>0</v>
      </c>
      <c r="I109" t="s">
        <v>46</v>
      </c>
    </row>
    <row r="110" spans="1:9" x14ac:dyDescent="0.25">
      <c r="A110" s="15"/>
      <c r="B110">
        <f>AD_Export!H110</f>
        <v>0</v>
      </c>
      <c r="C110">
        <f>AD_Export!H110</f>
        <v>0</v>
      </c>
      <c r="D110">
        <f>AD_Export!D110</f>
        <v>0</v>
      </c>
      <c r="E110">
        <f>AD_Export!E110</f>
        <v>0</v>
      </c>
      <c r="F110">
        <f>AD_Export!F110</f>
        <v>0</v>
      </c>
      <c r="G110" t="str">
        <f>_xlfn.CONCAT(AD_Export!E110,", ",AD_Export!D110)</f>
        <v xml:space="preserve">, </v>
      </c>
      <c r="H110">
        <f>AD_Export!C110</f>
        <v>0</v>
      </c>
      <c r="I110" t="s">
        <v>46</v>
      </c>
    </row>
    <row r="111" spans="1:9" x14ac:dyDescent="0.25">
      <c r="A111" s="15"/>
      <c r="B111">
        <f>AD_Export!H111</f>
        <v>0</v>
      </c>
      <c r="C111">
        <f>AD_Export!H111</f>
        <v>0</v>
      </c>
      <c r="D111">
        <f>AD_Export!D111</f>
        <v>0</v>
      </c>
      <c r="E111">
        <f>AD_Export!E111</f>
        <v>0</v>
      </c>
      <c r="F111">
        <f>AD_Export!F111</f>
        <v>0</v>
      </c>
      <c r="G111" t="str">
        <f>_xlfn.CONCAT(AD_Export!E111,", ",AD_Export!D111)</f>
        <v xml:space="preserve">, </v>
      </c>
      <c r="H111">
        <f>AD_Export!C111</f>
        <v>0</v>
      </c>
      <c r="I111" t="s">
        <v>46</v>
      </c>
    </row>
    <row r="112" spans="1:9" x14ac:dyDescent="0.25">
      <c r="A112" s="15"/>
      <c r="B112">
        <f>AD_Export!H112</f>
        <v>0</v>
      </c>
      <c r="C112">
        <f>AD_Export!H112</f>
        <v>0</v>
      </c>
      <c r="D112">
        <f>AD_Export!D112</f>
        <v>0</v>
      </c>
      <c r="E112">
        <f>AD_Export!E112</f>
        <v>0</v>
      </c>
      <c r="F112">
        <f>AD_Export!F112</f>
        <v>0</v>
      </c>
      <c r="G112" t="str">
        <f>_xlfn.CONCAT(AD_Export!E112,", ",AD_Export!D112)</f>
        <v xml:space="preserve">, </v>
      </c>
      <c r="H112">
        <f>AD_Export!C112</f>
        <v>0</v>
      </c>
      <c r="I112" t="s">
        <v>46</v>
      </c>
    </row>
    <row r="113" spans="1:9" x14ac:dyDescent="0.25">
      <c r="A113" s="15"/>
      <c r="B113">
        <f>AD_Export!H113</f>
        <v>0</v>
      </c>
      <c r="C113">
        <f>AD_Export!H113</f>
        <v>0</v>
      </c>
      <c r="D113">
        <f>AD_Export!D113</f>
        <v>0</v>
      </c>
      <c r="E113">
        <f>AD_Export!E113</f>
        <v>0</v>
      </c>
      <c r="F113">
        <f>AD_Export!F113</f>
        <v>0</v>
      </c>
      <c r="G113" t="str">
        <f>_xlfn.CONCAT(AD_Export!E113,", ",AD_Export!D113)</f>
        <v xml:space="preserve">, </v>
      </c>
      <c r="H113">
        <f>AD_Export!C113</f>
        <v>0</v>
      </c>
      <c r="I113" t="s">
        <v>46</v>
      </c>
    </row>
    <row r="114" spans="1:9" x14ac:dyDescent="0.25">
      <c r="A114" s="15"/>
      <c r="B114">
        <f>AD_Export!H114</f>
        <v>0</v>
      </c>
      <c r="C114">
        <f>AD_Export!H114</f>
        <v>0</v>
      </c>
      <c r="D114">
        <f>AD_Export!D114</f>
        <v>0</v>
      </c>
      <c r="E114">
        <f>AD_Export!E114</f>
        <v>0</v>
      </c>
      <c r="F114">
        <f>AD_Export!F114</f>
        <v>0</v>
      </c>
      <c r="G114" t="str">
        <f>_xlfn.CONCAT(AD_Export!E114,", ",AD_Export!D114)</f>
        <v xml:space="preserve">, </v>
      </c>
      <c r="H114">
        <f>AD_Export!C114</f>
        <v>0</v>
      </c>
      <c r="I114" t="s">
        <v>46</v>
      </c>
    </row>
    <row r="115" spans="1:9" x14ac:dyDescent="0.25">
      <c r="A115" s="15"/>
      <c r="B115">
        <f>AD_Export!H115</f>
        <v>0</v>
      </c>
      <c r="C115">
        <f>AD_Export!H115</f>
        <v>0</v>
      </c>
      <c r="D115">
        <f>AD_Export!D115</f>
        <v>0</v>
      </c>
      <c r="E115">
        <f>AD_Export!E115</f>
        <v>0</v>
      </c>
      <c r="F115">
        <f>AD_Export!F115</f>
        <v>0</v>
      </c>
      <c r="G115" t="str">
        <f>_xlfn.CONCAT(AD_Export!E115,", ",AD_Export!D115)</f>
        <v xml:space="preserve">, </v>
      </c>
      <c r="H115">
        <f>AD_Export!C115</f>
        <v>0</v>
      </c>
      <c r="I115" t="s">
        <v>46</v>
      </c>
    </row>
    <row r="116" spans="1:9" x14ac:dyDescent="0.25">
      <c r="A116" s="15"/>
      <c r="B116">
        <f>AD_Export!H116</f>
        <v>0</v>
      </c>
      <c r="C116">
        <f>AD_Export!H116</f>
        <v>0</v>
      </c>
      <c r="D116">
        <f>AD_Export!D116</f>
        <v>0</v>
      </c>
      <c r="E116">
        <f>AD_Export!E116</f>
        <v>0</v>
      </c>
      <c r="F116">
        <f>AD_Export!F116</f>
        <v>0</v>
      </c>
      <c r="G116" t="str">
        <f>_xlfn.CONCAT(AD_Export!E116,", ",AD_Export!D116)</f>
        <v xml:space="preserve">, </v>
      </c>
      <c r="H116">
        <f>AD_Export!C116</f>
        <v>0</v>
      </c>
      <c r="I116" t="s">
        <v>46</v>
      </c>
    </row>
    <row r="117" spans="1:9" x14ac:dyDescent="0.25">
      <c r="A117" s="15"/>
      <c r="B117">
        <f>AD_Export!H117</f>
        <v>0</v>
      </c>
      <c r="C117">
        <f>AD_Export!H117</f>
        <v>0</v>
      </c>
      <c r="D117">
        <f>AD_Export!D117</f>
        <v>0</v>
      </c>
      <c r="E117">
        <f>AD_Export!E117</f>
        <v>0</v>
      </c>
      <c r="F117">
        <f>AD_Export!F117</f>
        <v>0</v>
      </c>
      <c r="G117" t="str">
        <f>_xlfn.CONCAT(AD_Export!E117,", ",AD_Export!D117)</f>
        <v xml:space="preserve">, </v>
      </c>
      <c r="H117">
        <f>AD_Export!C117</f>
        <v>0</v>
      </c>
      <c r="I117" t="s">
        <v>46</v>
      </c>
    </row>
    <row r="118" spans="1:9" x14ac:dyDescent="0.25">
      <c r="A118" s="15"/>
      <c r="B118">
        <f>AD_Export!H118</f>
        <v>0</v>
      </c>
      <c r="C118">
        <f>AD_Export!H118</f>
        <v>0</v>
      </c>
      <c r="D118">
        <f>AD_Export!D118</f>
        <v>0</v>
      </c>
      <c r="E118">
        <f>AD_Export!E118</f>
        <v>0</v>
      </c>
      <c r="F118">
        <f>AD_Export!F118</f>
        <v>0</v>
      </c>
      <c r="G118" t="str">
        <f>_xlfn.CONCAT(AD_Export!E118,", ",AD_Export!D118)</f>
        <v xml:space="preserve">, </v>
      </c>
      <c r="H118">
        <f>AD_Export!C118</f>
        <v>0</v>
      </c>
      <c r="I118" t="s">
        <v>46</v>
      </c>
    </row>
    <row r="119" spans="1:9" x14ac:dyDescent="0.25">
      <c r="A119" s="15"/>
      <c r="B119">
        <f>AD_Export!H119</f>
        <v>0</v>
      </c>
      <c r="C119">
        <f>AD_Export!H119</f>
        <v>0</v>
      </c>
      <c r="D119">
        <f>AD_Export!D119</f>
        <v>0</v>
      </c>
      <c r="E119">
        <f>AD_Export!E119</f>
        <v>0</v>
      </c>
      <c r="F119">
        <f>AD_Export!F119</f>
        <v>0</v>
      </c>
      <c r="G119" t="str">
        <f>_xlfn.CONCAT(AD_Export!E119,", ",AD_Export!D119)</f>
        <v xml:space="preserve">, </v>
      </c>
      <c r="H119">
        <f>AD_Export!C119</f>
        <v>0</v>
      </c>
      <c r="I119" t="s">
        <v>46</v>
      </c>
    </row>
    <row r="120" spans="1:9" x14ac:dyDescent="0.25">
      <c r="A120" s="15"/>
      <c r="B120">
        <f>AD_Export!H120</f>
        <v>0</v>
      </c>
      <c r="C120">
        <f>AD_Export!H120</f>
        <v>0</v>
      </c>
      <c r="D120">
        <f>AD_Export!D120</f>
        <v>0</v>
      </c>
      <c r="E120">
        <f>AD_Export!E120</f>
        <v>0</v>
      </c>
      <c r="F120">
        <f>AD_Export!F120</f>
        <v>0</v>
      </c>
      <c r="G120" t="str">
        <f>_xlfn.CONCAT(AD_Export!E120,", ",AD_Export!D120)</f>
        <v xml:space="preserve">, </v>
      </c>
      <c r="H120">
        <f>AD_Export!C120</f>
        <v>0</v>
      </c>
      <c r="I120" t="s">
        <v>46</v>
      </c>
    </row>
    <row r="121" spans="1:9" x14ac:dyDescent="0.25">
      <c r="A121" s="15"/>
      <c r="B121">
        <f>AD_Export!H121</f>
        <v>0</v>
      </c>
      <c r="C121">
        <f>AD_Export!H121</f>
        <v>0</v>
      </c>
      <c r="D121">
        <f>AD_Export!D121</f>
        <v>0</v>
      </c>
      <c r="E121">
        <f>AD_Export!E121</f>
        <v>0</v>
      </c>
      <c r="F121">
        <f>AD_Export!F121</f>
        <v>0</v>
      </c>
      <c r="G121" t="str">
        <f>_xlfn.CONCAT(AD_Export!E121,", ",AD_Export!D121)</f>
        <v xml:space="preserve">, </v>
      </c>
      <c r="H121">
        <f>AD_Export!C121</f>
        <v>0</v>
      </c>
      <c r="I121" t="s">
        <v>46</v>
      </c>
    </row>
    <row r="122" spans="1:9" x14ac:dyDescent="0.25">
      <c r="A122" s="15"/>
      <c r="B122">
        <f>AD_Export!H122</f>
        <v>0</v>
      </c>
      <c r="C122">
        <f>AD_Export!H122</f>
        <v>0</v>
      </c>
      <c r="D122">
        <f>AD_Export!D122</f>
        <v>0</v>
      </c>
      <c r="E122">
        <f>AD_Export!E122</f>
        <v>0</v>
      </c>
      <c r="F122">
        <f>AD_Export!F122</f>
        <v>0</v>
      </c>
      <c r="G122" t="str">
        <f>_xlfn.CONCAT(AD_Export!E122,", ",AD_Export!D122)</f>
        <v xml:space="preserve">, </v>
      </c>
      <c r="H122">
        <f>AD_Export!C122</f>
        <v>0</v>
      </c>
      <c r="I122" t="s">
        <v>46</v>
      </c>
    </row>
    <row r="123" spans="1:9" x14ac:dyDescent="0.25">
      <c r="A123" s="15"/>
      <c r="B123">
        <f>AD_Export!H123</f>
        <v>0</v>
      </c>
      <c r="C123">
        <f>AD_Export!H123</f>
        <v>0</v>
      </c>
      <c r="D123">
        <f>AD_Export!D123</f>
        <v>0</v>
      </c>
      <c r="E123">
        <f>AD_Export!E123</f>
        <v>0</v>
      </c>
      <c r="F123">
        <f>AD_Export!F123</f>
        <v>0</v>
      </c>
      <c r="G123" t="str">
        <f>_xlfn.CONCAT(AD_Export!E123,", ",AD_Export!D123)</f>
        <v xml:space="preserve">, </v>
      </c>
      <c r="H123">
        <f>AD_Export!C123</f>
        <v>0</v>
      </c>
      <c r="I123" t="s">
        <v>46</v>
      </c>
    </row>
    <row r="124" spans="1:9" x14ac:dyDescent="0.25">
      <c r="A124" s="15"/>
      <c r="B124">
        <f>AD_Export!H124</f>
        <v>0</v>
      </c>
      <c r="C124">
        <f>AD_Export!H124</f>
        <v>0</v>
      </c>
      <c r="D124">
        <f>AD_Export!D124</f>
        <v>0</v>
      </c>
      <c r="E124">
        <f>AD_Export!E124</f>
        <v>0</v>
      </c>
      <c r="F124">
        <f>AD_Export!F124</f>
        <v>0</v>
      </c>
      <c r="G124" t="str">
        <f>_xlfn.CONCAT(AD_Export!E124,", ",AD_Export!D124)</f>
        <v xml:space="preserve">, </v>
      </c>
      <c r="H124">
        <f>AD_Export!C124</f>
        <v>0</v>
      </c>
      <c r="I124" t="s">
        <v>46</v>
      </c>
    </row>
    <row r="125" spans="1:9" x14ac:dyDescent="0.25">
      <c r="A125" s="15"/>
      <c r="B125">
        <f>AD_Export!H125</f>
        <v>0</v>
      </c>
      <c r="C125">
        <f>AD_Export!H125</f>
        <v>0</v>
      </c>
      <c r="D125">
        <f>AD_Export!D125</f>
        <v>0</v>
      </c>
      <c r="E125">
        <f>AD_Export!E125</f>
        <v>0</v>
      </c>
      <c r="F125">
        <f>AD_Export!F125</f>
        <v>0</v>
      </c>
      <c r="G125" t="str">
        <f>_xlfn.CONCAT(AD_Export!E125,", ",AD_Export!D125)</f>
        <v xml:space="preserve">, </v>
      </c>
      <c r="H125">
        <f>AD_Export!C125</f>
        <v>0</v>
      </c>
      <c r="I125" t="s">
        <v>46</v>
      </c>
    </row>
    <row r="126" spans="1:9" x14ac:dyDescent="0.25">
      <c r="A126" s="15"/>
      <c r="B126">
        <f>AD_Export!H126</f>
        <v>0</v>
      </c>
      <c r="C126">
        <f>AD_Export!H126</f>
        <v>0</v>
      </c>
      <c r="D126">
        <f>AD_Export!D126</f>
        <v>0</v>
      </c>
      <c r="E126">
        <f>AD_Export!E126</f>
        <v>0</v>
      </c>
      <c r="F126">
        <f>AD_Export!F126</f>
        <v>0</v>
      </c>
      <c r="G126" t="str">
        <f>_xlfn.CONCAT(AD_Export!E126,", ",AD_Export!D126)</f>
        <v xml:space="preserve">, </v>
      </c>
      <c r="H126">
        <f>AD_Export!C126</f>
        <v>0</v>
      </c>
      <c r="I126" t="s">
        <v>46</v>
      </c>
    </row>
    <row r="127" spans="1:9" x14ac:dyDescent="0.25">
      <c r="A127" s="15"/>
      <c r="B127">
        <f>AD_Export!H127</f>
        <v>0</v>
      </c>
      <c r="C127">
        <f>AD_Export!H127</f>
        <v>0</v>
      </c>
      <c r="D127">
        <f>AD_Export!D127</f>
        <v>0</v>
      </c>
      <c r="E127">
        <f>AD_Export!E127</f>
        <v>0</v>
      </c>
      <c r="F127">
        <f>AD_Export!F127</f>
        <v>0</v>
      </c>
      <c r="G127" t="str">
        <f>_xlfn.CONCAT(AD_Export!E127,", ",AD_Export!D127)</f>
        <v xml:space="preserve">, </v>
      </c>
      <c r="H127">
        <f>AD_Export!C127</f>
        <v>0</v>
      </c>
      <c r="I127" t="s">
        <v>46</v>
      </c>
    </row>
    <row r="128" spans="1:9" x14ac:dyDescent="0.25">
      <c r="A128" s="15"/>
      <c r="B128">
        <f>AD_Export!H128</f>
        <v>0</v>
      </c>
      <c r="C128">
        <f>AD_Export!H128</f>
        <v>0</v>
      </c>
      <c r="D128">
        <f>AD_Export!D128</f>
        <v>0</v>
      </c>
      <c r="E128">
        <f>AD_Export!E128</f>
        <v>0</v>
      </c>
      <c r="F128">
        <f>AD_Export!F128</f>
        <v>0</v>
      </c>
      <c r="G128" t="str">
        <f>_xlfn.CONCAT(AD_Export!E128,", ",AD_Export!D128)</f>
        <v xml:space="preserve">, </v>
      </c>
      <c r="H128">
        <f>AD_Export!C128</f>
        <v>0</v>
      </c>
      <c r="I128" t="s">
        <v>46</v>
      </c>
    </row>
    <row r="129" spans="1:9" x14ac:dyDescent="0.25">
      <c r="A129" s="15"/>
      <c r="B129">
        <f>AD_Export!H129</f>
        <v>0</v>
      </c>
      <c r="C129">
        <f>AD_Export!H129</f>
        <v>0</v>
      </c>
      <c r="D129">
        <f>AD_Export!D129</f>
        <v>0</v>
      </c>
      <c r="E129">
        <f>AD_Export!E129</f>
        <v>0</v>
      </c>
      <c r="F129">
        <f>AD_Export!F129</f>
        <v>0</v>
      </c>
      <c r="G129" t="str">
        <f>_xlfn.CONCAT(AD_Export!E129,", ",AD_Export!D129)</f>
        <v xml:space="preserve">, </v>
      </c>
      <c r="H129">
        <f>AD_Export!C129</f>
        <v>0</v>
      </c>
      <c r="I129" t="s">
        <v>46</v>
      </c>
    </row>
    <row r="130" spans="1:9" x14ac:dyDescent="0.25">
      <c r="A130" s="15"/>
      <c r="B130">
        <f>AD_Export!H130</f>
        <v>0</v>
      </c>
      <c r="C130">
        <f>AD_Export!H130</f>
        <v>0</v>
      </c>
      <c r="D130">
        <f>AD_Export!D130</f>
        <v>0</v>
      </c>
      <c r="E130">
        <f>AD_Export!E130</f>
        <v>0</v>
      </c>
      <c r="F130">
        <f>AD_Export!F130</f>
        <v>0</v>
      </c>
      <c r="G130" t="str">
        <f>_xlfn.CONCAT(AD_Export!E130,", ",AD_Export!D130)</f>
        <v xml:space="preserve">, </v>
      </c>
      <c r="H130">
        <f>AD_Export!C130</f>
        <v>0</v>
      </c>
      <c r="I130" t="s">
        <v>46</v>
      </c>
    </row>
    <row r="131" spans="1:9" x14ac:dyDescent="0.25">
      <c r="A131" s="15"/>
      <c r="B131">
        <f>AD_Export!H131</f>
        <v>0</v>
      </c>
      <c r="C131">
        <f>AD_Export!H131</f>
        <v>0</v>
      </c>
      <c r="D131">
        <f>AD_Export!D131</f>
        <v>0</v>
      </c>
      <c r="E131">
        <f>AD_Export!E131</f>
        <v>0</v>
      </c>
      <c r="F131">
        <f>AD_Export!F131</f>
        <v>0</v>
      </c>
      <c r="G131" t="str">
        <f>_xlfn.CONCAT(AD_Export!E131,", ",AD_Export!D131)</f>
        <v xml:space="preserve">, </v>
      </c>
      <c r="H131">
        <f>AD_Export!C131</f>
        <v>0</v>
      </c>
      <c r="I131" t="s">
        <v>46</v>
      </c>
    </row>
    <row r="132" spans="1:9" x14ac:dyDescent="0.25">
      <c r="A132" s="15"/>
      <c r="B132">
        <f>AD_Export!H132</f>
        <v>0</v>
      </c>
      <c r="C132">
        <f>AD_Export!H132</f>
        <v>0</v>
      </c>
      <c r="D132">
        <f>AD_Export!D132</f>
        <v>0</v>
      </c>
      <c r="E132">
        <f>AD_Export!E132</f>
        <v>0</v>
      </c>
      <c r="F132">
        <f>AD_Export!F132</f>
        <v>0</v>
      </c>
      <c r="G132" t="str">
        <f>_xlfn.CONCAT(AD_Export!E132,", ",AD_Export!D132)</f>
        <v xml:space="preserve">, </v>
      </c>
      <c r="H132">
        <f>AD_Export!C132</f>
        <v>0</v>
      </c>
      <c r="I132" t="s">
        <v>46</v>
      </c>
    </row>
    <row r="133" spans="1:9" x14ac:dyDescent="0.25">
      <c r="A133" s="15"/>
      <c r="B133">
        <f>AD_Export!H133</f>
        <v>0</v>
      </c>
      <c r="C133">
        <f>AD_Export!H133</f>
        <v>0</v>
      </c>
      <c r="D133">
        <f>AD_Export!D133</f>
        <v>0</v>
      </c>
      <c r="E133">
        <f>AD_Export!E133</f>
        <v>0</v>
      </c>
      <c r="F133">
        <f>AD_Export!F133</f>
        <v>0</v>
      </c>
      <c r="G133" t="str">
        <f>_xlfn.CONCAT(AD_Export!E133,", ",AD_Export!D133)</f>
        <v xml:space="preserve">, </v>
      </c>
      <c r="H133">
        <f>AD_Export!C133</f>
        <v>0</v>
      </c>
      <c r="I133" t="s">
        <v>46</v>
      </c>
    </row>
    <row r="134" spans="1:9" x14ac:dyDescent="0.25">
      <c r="A134" s="15"/>
      <c r="B134">
        <f>AD_Export!H134</f>
        <v>0</v>
      </c>
      <c r="C134">
        <f>AD_Export!H134</f>
        <v>0</v>
      </c>
      <c r="D134">
        <f>AD_Export!D134</f>
        <v>0</v>
      </c>
      <c r="E134">
        <f>AD_Export!E134</f>
        <v>0</v>
      </c>
      <c r="F134">
        <f>AD_Export!F134</f>
        <v>0</v>
      </c>
      <c r="G134" t="str">
        <f>_xlfn.CONCAT(AD_Export!E134,", ",AD_Export!D134)</f>
        <v xml:space="preserve">, </v>
      </c>
      <c r="H134">
        <f>AD_Export!C134</f>
        <v>0</v>
      </c>
      <c r="I134" t="s">
        <v>46</v>
      </c>
    </row>
    <row r="135" spans="1:9" x14ac:dyDescent="0.25">
      <c r="A135" s="15"/>
      <c r="B135">
        <f>AD_Export!H135</f>
        <v>0</v>
      </c>
      <c r="C135">
        <f>AD_Export!H135</f>
        <v>0</v>
      </c>
      <c r="D135">
        <f>AD_Export!D135</f>
        <v>0</v>
      </c>
      <c r="E135">
        <f>AD_Export!E135</f>
        <v>0</v>
      </c>
      <c r="F135">
        <f>AD_Export!F135</f>
        <v>0</v>
      </c>
      <c r="G135" t="str">
        <f>_xlfn.CONCAT(AD_Export!E135,", ",AD_Export!D135)</f>
        <v xml:space="preserve">, </v>
      </c>
      <c r="H135">
        <f>AD_Export!C135</f>
        <v>0</v>
      </c>
      <c r="I135" t="s">
        <v>46</v>
      </c>
    </row>
    <row r="136" spans="1:9" x14ac:dyDescent="0.25">
      <c r="A136" s="15"/>
      <c r="B136">
        <f>AD_Export!H136</f>
        <v>0</v>
      </c>
      <c r="C136">
        <f>AD_Export!H136</f>
        <v>0</v>
      </c>
      <c r="D136">
        <f>AD_Export!D136</f>
        <v>0</v>
      </c>
      <c r="E136">
        <f>AD_Export!E136</f>
        <v>0</v>
      </c>
      <c r="F136">
        <f>AD_Export!F136</f>
        <v>0</v>
      </c>
      <c r="G136" t="str">
        <f>_xlfn.CONCAT(AD_Export!E136,", ",AD_Export!D136)</f>
        <v xml:space="preserve">, </v>
      </c>
      <c r="H136">
        <f>AD_Export!C136</f>
        <v>0</v>
      </c>
      <c r="I136" t="s">
        <v>46</v>
      </c>
    </row>
    <row r="137" spans="1:9" x14ac:dyDescent="0.25">
      <c r="A137" s="15"/>
      <c r="B137">
        <f>AD_Export!H137</f>
        <v>0</v>
      </c>
      <c r="C137">
        <f>AD_Export!H137</f>
        <v>0</v>
      </c>
      <c r="D137">
        <f>AD_Export!D137</f>
        <v>0</v>
      </c>
      <c r="E137">
        <f>AD_Export!E137</f>
        <v>0</v>
      </c>
      <c r="F137">
        <f>AD_Export!F137</f>
        <v>0</v>
      </c>
      <c r="G137" t="str">
        <f>_xlfn.CONCAT(AD_Export!E137,", ",AD_Export!D137)</f>
        <v xml:space="preserve">, </v>
      </c>
      <c r="H137">
        <f>AD_Export!C137</f>
        <v>0</v>
      </c>
      <c r="I137" t="s">
        <v>46</v>
      </c>
    </row>
    <row r="138" spans="1:9" x14ac:dyDescent="0.25">
      <c r="A138" s="15"/>
      <c r="B138">
        <f>AD_Export!H138</f>
        <v>0</v>
      </c>
      <c r="C138">
        <f>AD_Export!H138</f>
        <v>0</v>
      </c>
      <c r="D138">
        <f>AD_Export!D138</f>
        <v>0</v>
      </c>
      <c r="E138">
        <f>AD_Export!E138</f>
        <v>0</v>
      </c>
      <c r="F138">
        <f>AD_Export!F138</f>
        <v>0</v>
      </c>
      <c r="G138" t="str">
        <f>_xlfn.CONCAT(AD_Export!E138,", ",AD_Export!D138)</f>
        <v xml:space="preserve">, </v>
      </c>
      <c r="H138">
        <f>AD_Export!C138</f>
        <v>0</v>
      </c>
      <c r="I138" t="s">
        <v>46</v>
      </c>
    </row>
    <row r="139" spans="1:9" x14ac:dyDescent="0.25">
      <c r="A139" s="15"/>
      <c r="B139">
        <f>AD_Export!H139</f>
        <v>0</v>
      </c>
      <c r="C139">
        <f>AD_Export!H139</f>
        <v>0</v>
      </c>
      <c r="D139">
        <f>AD_Export!D139</f>
        <v>0</v>
      </c>
      <c r="E139">
        <f>AD_Export!E139</f>
        <v>0</v>
      </c>
      <c r="F139">
        <f>AD_Export!F139</f>
        <v>0</v>
      </c>
      <c r="G139" t="str">
        <f>_xlfn.CONCAT(AD_Export!E139,", ",AD_Export!D139)</f>
        <v xml:space="preserve">, </v>
      </c>
      <c r="H139">
        <f>AD_Export!C139</f>
        <v>0</v>
      </c>
      <c r="I139" t="s">
        <v>46</v>
      </c>
    </row>
    <row r="140" spans="1:9" x14ac:dyDescent="0.25">
      <c r="A140" s="15"/>
      <c r="B140">
        <f>AD_Export!H140</f>
        <v>0</v>
      </c>
      <c r="C140">
        <f>AD_Export!H140</f>
        <v>0</v>
      </c>
      <c r="D140">
        <f>AD_Export!D140</f>
        <v>0</v>
      </c>
      <c r="E140">
        <f>AD_Export!E140</f>
        <v>0</v>
      </c>
      <c r="F140">
        <f>AD_Export!F140</f>
        <v>0</v>
      </c>
      <c r="G140" t="str">
        <f>_xlfn.CONCAT(AD_Export!E140,", ",AD_Export!D140)</f>
        <v xml:space="preserve">, </v>
      </c>
      <c r="H140">
        <f>AD_Export!C140</f>
        <v>0</v>
      </c>
      <c r="I140" t="s">
        <v>46</v>
      </c>
    </row>
    <row r="141" spans="1:9" x14ac:dyDescent="0.25">
      <c r="A141" s="15"/>
      <c r="B141">
        <f>AD_Export!H141</f>
        <v>0</v>
      </c>
      <c r="C141">
        <f>AD_Export!H141</f>
        <v>0</v>
      </c>
      <c r="D141">
        <f>AD_Export!D141</f>
        <v>0</v>
      </c>
      <c r="E141">
        <f>AD_Export!E141</f>
        <v>0</v>
      </c>
      <c r="F141">
        <f>AD_Export!F141</f>
        <v>0</v>
      </c>
      <c r="G141" t="str">
        <f>_xlfn.CONCAT(AD_Export!E141,", ",AD_Export!D141)</f>
        <v xml:space="preserve">, </v>
      </c>
      <c r="H141">
        <f>AD_Export!C141</f>
        <v>0</v>
      </c>
      <c r="I141" t="s">
        <v>46</v>
      </c>
    </row>
    <row r="142" spans="1:9" x14ac:dyDescent="0.25">
      <c r="A142" s="15"/>
      <c r="B142">
        <f>AD_Export!H142</f>
        <v>0</v>
      </c>
      <c r="C142">
        <f>AD_Export!H142</f>
        <v>0</v>
      </c>
      <c r="D142">
        <f>AD_Export!D142</f>
        <v>0</v>
      </c>
      <c r="E142">
        <f>AD_Export!E142</f>
        <v>0</v>
      </c>
      <c r="F142">
        <f>AD_Export!F142</f>
        <v>0</v>
      </c>
      <c r="G142" t="str">
        <f>_xlfn.CONCAT(AD_Export!E142,", ",AD_Export!D142)</f>
        <v xml:space="preserve">, </v>
      </c>
      <c r="H142">
        <f>AD_Export!C142</f>
        <v>0</v>
      </c>
      <c r="I142" t="s">
        <v>46</v>
      </c>
    </row>
    <row r="143" spans="1:9" x14ac:dyDescent="0.25">
      <c r="A143" s="15"/>
      <c r="B143">
        <f>AD_Export!H143</f>
        <v>0</v>
      </c>
      <c r="C143">
        <f>AD_Export!H143</f>
        <v>0</v>
      </c>
      <c r="D143">
        <f>AD_Export!D143</f>
        <v>0</v>
      </c>
      <c r="E143">
        <f>AD_Export!E143</f>
        <v>0</v>
      </c>
      <c r="F143">
        <f>AD_Export!F143</f>
        <v>0</v>
      </c>
      <c r="G143" t="str">
        <f>_xlfn.CONCAT(AD_Export!E143,", ",AD_Export!D143)</f>
        <v xml:space="preserve">, </v>
      </c>
      <c r="H143">
        <f>AD_Export!C143</f>
        <v>0</v>
      </c>
      <c r="I143" t="s">
        <v>46</v>
      </c>
    </row>
    <row r="144" spans="1:9" x14ac:dyDescent="0.25">
      <c r="A144" s="15"/>
      <c r="B144">
        <f>AD_Export!H144</f>
        <v>0</v>
      </c>
      <c r="C144">
        <f>AD_Export!H144</f>
        <v>0</v>
      </c>
      <c r="D144">
        <f>AD_Export!D144</f>
        <v>0</v>
      </c>
      <c r="E144">
        <f>AD_Export!E144</f>
        <v>0</v>
      </c>
      <c r="F144">
        <f>AD_Export!F144</f>
        <v>0</v>
      </c>
      <c r="G144" t="str">
        <f>_xlfn.CONCAT(AD_Export!E144,", ",AD_Export!D144)</f>
        <v xml:space="preserve">, </v>
      </c>
      <c r="H144">
        <f>AD_Export!C144</f>
        <v>0</v>
      </c>
      <c r="I144" t="s">
        <v>46</v>
      </c>
    </row>
    <row r="145" spans="1:9" x14ac:dyDescent="0.25">
      <c r="A145" s="15"/>
      <c r="B145">
        <f>AD_Export!H145</f>
        <v>0</v>
      </c>
      <c r="C145">
        <f>AD_Export!H145</f>
        <v>0</v>
      </c>
      <c r="D145">
        <f>AD_Export!D145</f>
        <v>0</v>
      </c>
      <c r="E145">
        <f>AD_Export!E145</f>
        <v>0</v>
      </c>
      <c r="F145">
        <f>AD_Export!F145</f>
        <v>0</v>
      </c>
      <c r="G145" t="str">
        <f>_xlfn.CONCAT(AD_Export!E145,", ",AD_Export!D145)</f>
        <v xml:space="preserve">, </v>
      </c>
      <c r="H145">
        <f>AD_Export!C145</f>
        <v>0</v>
      </c>
      <c r="I145" t="s">
        <v>46</v>
      </c>
    </row>
    <row r="146" spans="1:9" x14ac:dyDescent="0.25">
      <c r="A146" s="15"/>
      <c r="B146">
        <f>AD_Export!H146</f>
        <v>0</v>
      </c>
      <c r="C146">
        <f>AD_Export!H146</f>
        <v>0</v>
      </c>
      <c r="D146">
        <f>AD_Export!D146</f>
        <v>0</v>
      </c>
      <c r="E146">
        <f>AD_Export!E146</f>
        <v>0</v>
      </c>
      <c r="F146">
        <f>AD_Export!F146</f>
        <v>0</v>
      </c>
      <c r="G146" t="str">
        <f>_xlfn.CONCAT(AD_Export!E146,", ",AD_Export!D146)</f>
        <v xml:space="preserve">, </v>
      </c>
      <c r="H146">
        <f>AD_Export!C146</f>
        <v>0</v>
      </c>
      <c r="I146" t="s">
        <v>46</v>
      </c>
    </row>
    <row r="147" spans="1:9" x14ac:dyDescent="0.25">
      <c r="A147" s="15"/>
      <c r="B147">
        <f>AD_Export!H147</f>
        <v>0</v>
      </c>
      <c r="C147">
        <f>AD_Export!H147</f>
        <v>0</v>
      </c>
      <c r="D147">
        <f>AD_Export!D147</f>
        <v>0</v>
      </c>
      <c r="E147">
        <f>AD_Export!E147</f>
        <v>0</v>
      </c>
      <c r="F147">
        <f>AD_Export!F147</f>
        <v>0</v>
      </c>
      <c r="G147" t="str">
        <f>_xlfn.CONCAT(AD_Export!E147,", ",AD_Export!D147)</f>
        <v xml:space="preserve">, </v>
      </c>
      <c r="H147">
        <f>AD_Export!C147</f>
        <v>0</v>
      </c>
      <c r="I147" t="s">
        <v>46</v>
      </c>
    </row>
    <row r="148" spans="1:9" x14ac:dyDescent="0.25">
      <c r="A148" s="15"/>
      <c r="B148">
        <f>AD_Export!H148</f>
        <v>0</v>
      </c>
      <c r="C148">
        <f>AD_Export!H148</f>
        <v>0</v>
      </c>
      <c r="D148">
        <f>AD_Export!D148</f>
        <v>0</v>
      </c>
      <c r="E148">
        <f>AD_Export!E148</f>
        <v>0</v>
      </c>
      <c r="F148">
        <f>AD_Export!F148</f>
        <v>0</v>
      </c>
      <c r="G148" t="str">
        <f>_xlfn.CONCAT(AD_Export!E148,", ",AD_Export!D148)</f>
        <v xml:space="preserve">, </v>
      </c>
      <c r="H148">
        <f>AD_Export!C148</f>
        <v>0</v>
      </c>
      <c r="I148" t="s">
        <v>46</v>
      </c>
    </row>
    <row r="149" spans="1:9" x14ac:dyDescent="0.25">
      <c r="A149" s="15"/>
      <c r="B149">
        <f>AD_Export!H149</f>
        <v>0</v>
      </c>
      <c r="C149">
        <f>AD_Export!H149</f>
        <v>0</v>
      </c>
      <c r="D149">
        <f>AD_Export!D149</f>
        <v>0</v>
      </c>
      <c r="E149">
        <f>AD_Export!E149</f>
        <v>0</v>
      </c>
      <c r="F149">
        <f>AD_Export!F149</f>
        <v>0</v>
      </c>
      <c r="G149" t="str">
        <f>_xlfn.CONCAT(AD_Export!E149,", ",AD_Export!D149)</f>
        <v xml:space="preserve">, </v>
      </c>
      <c r="H149">
        <f>AD_Export!C149</f>
        <v>0</v>
      </c>
      <c r="I149" t="s">
        <v>46</v>
      </c>
    </row>
    <row r="150" spans="1:9" x14ac:dyDescent="0.25">
      <c r="A150" s="15"/>
      <c r="B150">
        <f>AD_Export!H150</f>
        <v>0</v>
      </c>
      <c r="C150">
        <f>AD_Export!H150</f>
        <v>0</v>
      </c>
      <c r="D150">
        <f>AD_Export!D150</f>
        <v>0</v>
      </c>
      <c r="E150">
        <f>AD_Export!E150</f>
        <v>0</v>
      </c>
      <c r="F150">
        <f>AD_Export!F150</f>
        <v>0</v>
      </c>
      <c r="G150" t="str">
        <f>_xlfn.CONCAT(AD_Export!E150,", ",AD_Export!D150)</f>
        <v xml:space="preserve">, </v>
      </c>
      <c r="H150">
        <f>AD_Export!C150</f>
        <v>0</v>
      </c>
      <c r="I150" t="s">
        <v>46</v>
      </c>
    </row>
    <row r="151" spans="1:9" x14ac:dyDescent="0.25">
      <c r="A151" s="15"/>
      <c r="B151">
        <f>AD_Export!H151</f>
        <v>0</v>
      </c>
      <c r="C151">
        <f>AD_Export!H151</f>
        <v>0</v>
      </c>
      <c r="D151">
        <f>AD_Export!D151</f>
        <v>0</v>
      </c>
      <c r="E151">
        <f>AD_Export!E151</f>
        <v>0</v>
      </c>
      <c r="F151">
        <f>AD_Export!F151</f>
        <v>0</v>
      </c>
      <c r="G151" t="str">
        <f>_xlfn.CONCAT(AD_Export!E151,", ",AD_Export!D151)</f>
        <v xml:space="preserve">, </v>
      </c>
      <c r="H151">
        <f>AD_Export!C151</f>
        <v>0</v>
      </c>
      <c r="I151" t="s">
        <v>46</v>
      </c>
    </row>
    <row r="152" spans="1:9" x14ac:dyDescent="0.25">
      <c r="A152" s="15"/>
      <c r="B152">
        <f>AD_Export!H152</f>
        <v>0</v>
      </c>
      <c r="C152">
        <f>AD_Export!H152</f>
        <v>0</v>
      </c>
      <c r="D152">
        <f>AD_Export!D152</f>
        <v>0</v>
      </c>
      <c r="E152">
        <f>AD_Export!E152</f>
        <v>0</v>
      </c>
      <c r="F152">
        <f>AD_Export!F152</f>
        <v>0</v>
      </c>
      <c r="G152" t="str">
        <f>_xlfn.CONCAT(AD_Export!E152,", ",AD_Export!D152)</f>
        <v xml:space="preserve">, </v>
      </c>
      <c r="H152">
        <f>AD_Export!C152</f>
        <v>0</v>
      </c>
      <c r="I152" t="s">
        <v>46</v>
      </c>
    </row>
    <row r="153" spans="1:9" x14ac:dyDescent="0.25">
      <c r="A153" s="15"/>
      <c r="B153">
        <f>AD_Export!H153</f>
        <v>0</v>
      </c>
      <c r="C153">
        <f>AD_Export!H153</f>
        <v>0</v>
      </c>
      <c r="D153">
        <f>AD_Export!D153</f>
        <v>0</v>
      </c>
      <c r="E153">
        <f>AD_Export!E153</f>
        <v>0</v>
      </c>
      <c r="F153">
        <f>AD_Export!F153</f>
        <v>0</v>
      </c>
      <c r="G153" t="str">
        <f>_xlfn.CONCAT(AD_Export!E153,", ",AD_Export!D153)</f>
        <v xml:space="preserve">, </v>
      </c>
      <c r="H153">
        <f>AD_Export!C153</f>
        <v>0</v>
      </c>
      <c r="I153" t="s">
        <v>46</v>
      </c>
    </row>
    <row r="154" spans="1:9" x14ac:dyDescent="0.25">
      <c r="A154" s="15"/>
      <c r="B154">
        <f>AD_Export!H154</f>
        <v>0</v>
      </c>
      <c r="C154">
        <f>AD_Export!H154</f>
        <v>0</v>
      </c>
      <c r="D154">
        <f>AD_Export!D154</f>
        <v>0</v>
      </c>
      <c r="E154">
        <f>AD_Export!E154</f>
        <v>0</v>
      </c>
      <c r="F154">
        <f>AD_Export!F154</f>
        <v>0</v>
      </c>
      <c r="G154" t="str">
        <f>_xlfn.CONCAT(AD_Export!E154,", ",AD_Export!D154)</f>
        <v xml:space="preserve">, </v>
      </c>
      <c r="H154">
        <f>AD_Export!C154</f>
        <v>0</v>
      </c>
      <c r="I154" t="s">
        <v>46</v>
      </c>
    </row>
    <row r="155" spans="1:9" x14ac:dyDescent="0.25">
      <c r="A155" s="15"/>
      <c r="B155">
        <f>AD_Export!H155</f>
        <v>0</v>
      </c>
      <c r="C155">
        <f>AD_Export!H155</f>
        <v>0</v>
      </c>
      <c r="D155">
        <f>AD_Export!D155</f>
        <v>0</v>
      </c>
      <c r="E155">
        <f>AD_Export!E155</f>
        <v>0</v>
      </c>
      <c r="F155">
        <f>AD_Export!F155</f>
        <v>0</v>
      </c>
      <c r="G155" t="str">
        <f>_xlfn.CONCAT(AD_Export!E155,", ",AD_Export!D155)</f>
        <v xml:space="preserve">, </v>
      </c>
      <c r="H155">
        <f>AD_Export!C155</f>
        <v>0</v>
      </c>
      <c r="I155" t="s">
        <v>46</v>
      </c>
    </row>
    <row r="156" spans="1:9" x14ac:dyDescent="0.25">
      <c r="A156" s="15"/>
      <c r="B156">
        <f>AD_Export!H156</f>
        <v>0</v>
      </c>
      <c r="C156">
        <f>AD_Export!H156</f>
        <v>0</v>
      </c>
      <c r="D156">
        <f>AD_Export!D156</f>
        <v>0</v>
      </c>
      <c r="E156">
        <f>AD_Export!E156</f>
        <v>0</v>
      </c>
      <c r="F156">
        <f>AD_Export!F156</f>
        <v>0</v>
      </c>
      <c r="G156" t="str">
        <f>_xlfn.CONCAT(AD_Export!E156,", ",AD_Export!D156)</f>
        <v xml:space="preserve">, </v>
      </c>
      <c r="H156">
        <f>AD_Export!C156</f>
        <v>0</v>
      </c>
      <c r="I156" t="s">
        <v>46</v>
      </c>
    </row>
    <row r="157" spans="1:9" x14ac:dyDescent="0.25">
      <c r="A157" s="15"/>
      <c r="B157">
        <f>AD_Export!H157</f>
        <v>0</v>
      </c>
      <c r="C157">
        <f>AD_Export!H157</f>
        <v>0</v>
      </c>
      <c r="D157">
        <f>AD_Export!D157</f>
        <v>0</v>
      </c>
      <c r="E157">
        <f>AD_Export!E157</f>
        <v>0</v>
      </c>
      <c r="F157">
        <f>AD_Export!F157</f>
        <v>0</v>
      </c>
      <c r="G157" t="str">
        <f>_xlfn.CONCAT(AD_Export!E157,", ",AD_Export!D157)</f>
        <v xml:space="preserve">, </v>
      </c>
      <c r="H157">
        <f>AD_Export!C157</f>
        <v>0</v>
      </c>
      <c r="I157" t="s">
        <v>46</v>
      </c>
    </row>
    <row r="158" spans="1:9" x14ac:dyDescent="0.25">
      <c r="A158" s="15"/>
      <c r="B158">
        <f>AD_Export!H158</f>
        <v>0</v>
      </c>
      <c r="C158">
        <f>AD_Export!H158</f>
        <v>0</v>
      </c>
      <c r="D158">
        <f>AD_Export!D158</f>
        <v>0</v>
      </c>
      <c r="E158">
        <f>AD_Export!E158</f>
        <v>0</v>
      </c>
      <c r="F158">
        <f>AD_Export!F158</f>
        <v>0</v>
      </c>
      <c r="G158" t="str">
        <f>_xlfn.CONCAT(AD_Export!E158,", ",AD_Export!D158)</f>
        <v xml:space="preserve">, </v>
      </c>
      <c r="H158">
        <f>AD_Export!C158</f>
        <v>0</v>
      </c>
      <c r="I158" t="s">
        <v>46</v>
      </c>
    </row>
    <row r="159" spans="1:9" x14ac:dyDescent="0.25">
      <c r="A159" s="15"/>
      <c r="B159">
        <f>AD_Export!H159</f>
        <v>0</v>
      </c>
      <c r="C159">
        <f>AD_Export!H159</f>
        <v>0</v>
      </c>
      <c r="D159">
        <f>AD_Export!D159</f>
        <v>0</v>
      </c>
      <c r="E159">
        <f>AD_Export!E159</f>
        <v>0</v>
      </c>
      <c r="F159">
        <f>AD_Export!F159</f>
        <v>0</v>
      </c>
      <c r="G159" t="str">
        <f>_xlfn.CONCAT(AD_Export!E159,", ",AD_Export!D159)</f>
        <v xml:space="preserve">, </v>
      </c>
      <c r="H159">
        <f>AD_Export!C159</f>
        <v>0</v>
      </c>
      <c r="I159" t="s">
        <v>46</v>
      </c>
    </row>
    <row r="160" spans="1:9" x14ac:dyDescent="0.25">
      <c r="A160" s="15"/>
      <c r="B160">
        <f>AD_Export!H160</f>
        <v>0</v>
      </c>
      <c r="C160">
        <f>AD_Export!H160</f>
        <v>0</v>
      </c>
      <c r="D160">
        <f>AD_Export!D160</f>
        <v>0</v>
      </c>
      <c r="E160">
        <f>AD_Export!E160</f>
        <v>0</v>
      </c>
      <c r="F160">
        <f>AD_Export!F160</f>
        <v>0</v>
      </c>
      <c r="G160" t="str">
        <f>_xlfn.CONCAT(AD_Export!E160,", ",AD_Export!D160)</f>
        <v xml:space="preserve">, </v>
      </c>
      <c r="H160">
        <f>AD_Export!C160</f>
        <v>0</v>
      </c>
      <c r="I160" t="s">
        <v>46</v>
      </c>
    </row>
    <row r="161" spans="1:9" x14ac:dyDescent="0.25">
      <c r="A161" s="15"/>
      <c r="B161">
        <f>AD_Export!H161</f>
        <v>0</v>
      </c>
      <c r="C161">
        <f>AD_Export!H161</f>
        <v>0</v>
      </c>
      <c r="D161">
        <f>AD_Export!D161</f>
        <v>0</v>
      </c>
      <c r="E161">
        <f>AD_Export!E161</f>
        <v>0</v>
      </c>
      <c r="F161">
        <f>AD_Export!F161</f>
        <v>0</v>
      </c>
      <c r="G161" t="str">
        <f>_xlfn.CONCAT(AD_Export!E161,", ",AD_Export!D161)</f>
        <v xml:space="preserve">, </v>
      </c>
      <c r="H161">
        <f>AD_Export!C161</f>
        <v>0</v>
      </c>
      <c r="I161" t="s">
        <v>46</v>
      </c>
    </row>
    <row r="162" spans="1:9" x14ac:dyDescent="0.25">
      <c r="A162" s="15"/>
      <c r="B162">
        <f>AD_Export!H162</f>
        <v>0</v>
      </c>
      <c r="C162">
        <f>AD_Export!H162</f>
        <v>0</v>
      </c>
      <c r="D162">
        <f>AD_Export!D162</f>
        <v>0</v>
      </c>
      <c r="E162">
        <f>AD_Export!E162</f>
        <v>0</v>
      </c>
      <c r="F162">
        <f>AD_Export!F162</f>
        <v>0</v>
      </c>
      <c r="G162" t="str">
        <f>_xlfn.CONCAT(AD_Export!E162,", ",AD_Export!D162)</f>
        <v xml:space="preserve">, </v>
      </c>
      <c r="H162">
        <f>AD_Export!C162</f>
        <v>0</v>
      </c>
      <c r="I162" t="s">
        <v>46</v>
      </c>
    </row>
    <row r="163" spans="1:9" x14ac:dyDescent="0.25">
      <c r="A163" s="15"/>
      <c r="B163">
        <f>AD_Export!H163</f>
        <v>0</v>
      </c>
      <c r="C163">
        <f>AD_Export!H163</f>
        <v>0</v>
      </c>
      <c r="D163">
        <f>AD_Export!D163</f>
        <v>0</v>
      </c>
      <c r="E163">
        <f>AD_Export!E163</f>
        <v>0</v>
      </c>
      <c r="F163">
        <f>AD_Export!F163</f>
        <v>0</v>
      </c>
      <c r="G163" t="str">
        <f>_xlfn.CONCAT(AD_Export!E163,", ",AD_Export!D163)</f>
        <v xml:space="preserve">, </v>
      </c>
      <c r="H163">
        <f>AD_Export!C163</f>
        <v>0</v>
      </c>
      <c r="I163" t="s">
        <v>46</v>
      </c>
    </row>
    <row r="164" spans="1:9" x14ac:dyDescent="0.25">
      <c r="A164" s="15"/>
      <c r="B164">
        <f>AD_Export!H164</f>
        <v>0</v>
      </c>
      <c r="C164">
        <f>AD_Export!H164</f>
        <v>0</v>
      </c>
      <c r="D164">
        <f>AD_Export!D164</f>
        <v>0</v>
      </c>
      <c r="E164">
        <f>AD_Export!E164</f>
        <v>0</v>
      </c>
      <c r="F164">
        <f>AD_Export!F164</f>
        <v>0</v>
      </c>
      <c r="G164" t="str">
        <f>_xlfn.CONCAT(AD_Export!E164,", ",AD_Export!D164)</f>
        <v xml:space="preserve">, </v>
      </c>
      <c r="H164">
        <f>AD_Export!C164</f>
        <v>0</v>
      </c>
      <c r="I164" t="s">
        <v>46</v>
      </c>
    </row>
    <row r="165" spans="1:9" x14ac:dyDescent="0.25">
      <c r="A165" s="15"/>
      <c r="B165">
        <f>AD_Export!H165</f>
        <v>0</v>
      </c>
      <c r="C165">
        <f>AD_Export!H165</f>
        <v>0</v>
      </c>
      <c r="D165">
        <f>AD_Export!D165</f>
        <v>0</v>
      </c>
      <c r="E165">
        <f>AD_Export!E165</f>
        <v>0</v>
      </c>
      <c r="F165">
        <f>AD_Export!F165</f>
        <v>0</v>
      </c>
      <c r="G165" t="str">
        <f>_xlfn.CONCAT(AD_Export!E165,", ",AD_Export!D165)</f>
        <v xml:space="preserve">, </v>
      </c>
      <c r="H165">
        <f>AD_Export!C165</f>
        <v>0</v>
      </c>
      <c r="I165" t="s">
        <v>46</v>
      </c>
    </row>
    <row r="166" spans="1:9" x14ac:dyDescent="0.25">
      <c r="A166" s="15"/>
      <c r="B166">
        <f>AD_Export!H166</f>
        <v>0</v>
      </c>
      <c r="C166">
        <f>AD_Export!H166</f>
        <v>0</v>
      </c>
      <c r="D166">
        <f>AD_Export!D166</f>
        <v>0</v>
      </c>
      <c r="E166">
        <f>AD_Export!E166</f>
        <v>0</v>
      </c>
      <c r="F166">
        <f>AD_Export!F166</f>
        <v>0</v>
      </c>
      <c r="G166" t="str">
        <f>_xlfn.CONCAT(AD_Export!E166,", ",AD_Export!D166)</f>
        <v xml:space="preserve">, </v>
      </c>
      <c r="H166">
        <f>AD_Export!C166</f>
        <v>0</v>
      </c>
      <c r="I166" t="s">
        <v>46</v>
      </c>
    </row>
    <row r="167" spans="1:9" x14ac:dyDescent="0.25">
      <c r="A167" s="15"/>
      <c r="B167">
        <f>AD_Export!H167</f>
        <v>0</v>
      </c>
      <c r="C167">
        <f>AD_Export!H167</f>
        <v>0</v>
      </c>
      <c r="D167">
        <f>AD_Export!D167</f>
        <v>0</v>
      </c>
      <c r="E167">
        <f>AD_Export!E167</f>
        <v>0</v>
      </c>
      <c r="F167">
        <f>AD_Export!F167</f>
        <v>0</v>
      </c>
      <c r="G167" t="str">
        <f>_xlfn.CONCAT(AD_Export!E167,", ",AD_Export!D167)</f>
        <v xml:space="preserve">, </v>
      </c>
      <c r="H167">
        <f>AD_Export!C167</f>
        <v>0</v>
      </c>
      <c r="I167" t="s">
        <v>46</v>
      </c>
    </row>
    <row r="168" spans="1:9" x14ac:dyDescent="0.25">
      <c r="A168" s="15"/>
      <c r="B168">
        <f>AD_Export!H168</f>
        <v>0</v>
      </c>
      <c r="C168">
        <f>AD_Export!H168</f>
        <v>0</v>
      </c>
      <c r="D168">
        <f>AD_Export!D168</f>
        <v>0</v>
      </c>
      <c r="E168">
        <f>AD_Export!E168</f>
        <v>0</v>
      </c>
      <c r="F168">
        <f>AD_Export!F168</f>
        <v>0</v>
      </c>
      <c r="G168" t="str">
        <f>_xlfn.CONCAT(AD_Export!E168,", ",AD_Export!D168)</f>
        <v xml:space="preserve">, </v>
      </c>
      <c r="H168">
        <f>AD_Export!C168</f>
        <v>0</v>
      </c>
      <c r="I168" t="s">
        <v>46</v>
      </c>
    </row>
    <row r="169" spans="1:9" x14ac:dyDescent="0.25">
      <c r="A169" s="15"/>
      <c r="B169">
        <f>AD_Export!H169</f>
        <v>0</v>
      </c>
      <c r="C169">
        <f>AD_Export!H169</f>
        <v>0</v>
      </c>
      <c r="D169">
        <f>AD_Export!D169</f>
        <v>0</v>
      </c>
      <c r="E169">
        <f>AD_Export!E169</f>
        <v>0</v>
      </c>
      <c r="F169">
        <f>AD_Export!F169</f>
        <v>0</v>
      </c>
      <c r="G169" t="str">
        <f>_xlfn.CONCAT(AD_Export!E169,", ",AD_Export!D169)</f>
        <v xml:space="preserve">, </v>
      </c>
      <c r="H169">
        <f>AD_Export!C169</f>
        <v>0</v>
      </c>
      <c r="I169" t="s">
        <v>46</v>
      </c>
    </row>
    <row r="170" spans="1:9" x14ac:dyDescent="0.25">
      <c r="A170" s="15"/>
      <c r="B170">
        <f>AD_Export!H170</f>
        <v>0</v>
      </c>
      <c r="C170">
        <f>AD_Export!H170</f>
        <v>0</v>
      </c>
      <c r="D170">
        <f>AD_Export!D170</f>
        <v>0</v>
      </c>
      <c r="E170">
        <f>AD_Export!E170</f>
        <v>0</v>
      </c>
      <c r="F170">
        <f>AD_Export!F170</f>
        <v>0</v>
      </c>
      <c r="G170" t="str">
        <f>_xlfn.CONCAT(AD_Export!E170,", ",AD_Export!D170)</f>
        <v xml:space="preserve">, </v>
      </c>
      <c r="H170">
        <f>AD_Export!C170</f>
        <v>0</v>
      </c>
      <c r="I170" t="s">
        <v>46</v>
      </c>
    </row>
    <row r="171" spans="1:9" x14ac:dyDescent="0.25">
      <c r="A171" s="15"/>
      <c r="B171">
        <f>AD_Export!H171</f>
        <v>0</v>
      </c>
      <c r="C171">
        <f>AD_Export!H171</f>
        <v>0</v>
      </c>
      <c r="D171">
        <f>AD_Export!D171</f>
        <v>0</v>
      </c>
      <c r="E171">
        <f>AD_Export!E171</f>
        <v>0</v>
      </c>
      <c r="F171">
        <f>AD_Export!F171</f>
        <v>0</v>
      </c>
      <c r="G171" t="str">
        <f>_xlfn.CONCAT(AD_Export!E171,", ",AD_Export!D171)</f>
        <v xml:space="preserve">, </v>
      </c>
      <c r="H171">
        <f>AD_Export!C171</f>
        <v>0</v>
      </c>
      <c r="I171" t="s">
        <v>46</v>
      </c>
    </row>
    <row r="172" spans="1:9" x14ac:dyDescent="0.25">
      <c r="A172" s="15"/>
      <c r="B172">
        <f>AD_Export!H172</f>
        <v>0</v>
      </c>
      <c r="C172">
        <f>AD_Export!H172</f>
        <v>0</v>
      </c>
      <c r="D172">
        <f>AD_Export!D172</f>
        <v>0</v>
      </c>
      <c r="E172">
        <f>AD_Export!E172</f>
        <v>0</v>
      </c>
      <c r="F172">
        <f>AD_Export!F172</f>
        <v>0</v>
      </c>
      <c r="G172" t="str">
        <f>_xlfn.CONCAT(AD_Export!E172,", ",AD_Export!D172)</f>
        <v xml:space="preserve">, </v>
      </c>
      <c r="H172">
        <f>AD_Export!C172</f>
        <v>0</v>
      </c>
      <c r="I172" t="s">
        <v>46</v>
      </c>
    </row>
    <row r="173" spans="1:9" x14ac:dyDescent="0.25">
      <c r="A173" s="15"/>
      <c r="B173">
        <f>AD_Export!H173</f>
        <v>0</v>
      </c>
      <c r="C173">
        <f>AD_Export!H173</f>
        <v>0</v>
      </c>
      <c r="D173">
        <f>AD_Export!D173</f>
        <v>0</v>
      </c>
      <c r="E173">
        <f>AD_Export!E173</f>
        <v>0</v>
      </c>
      <c r="F173">
        <f>AD_Export!F173</f>
        <v>0</v>
      </c>
      <c r="G173" t="str">
        <f>_xlfn.CONCAT(AD_Export!E173,", ",AD_Export!D173)</f>
        <v xml:space="preserve">, </v>
      </c>
      <c r="H173">
        <f>AD_Export!C173</f>
        <v>0</v>
      </c>
      <c r="I173" t="s">
        <v>46</v>
      </c>
    </row>
    <row r="174" spans="1:9" x14ac:dyDescent="0.25">
      <c r="A174" s="15"/>
      <c r="B174">
        <f>AD_Export!H174</f>
        <v>0</v>
      </c>
      <c r="C174">
        <f>AD_Export!H174</f>
        <v>0</v>
      </c>
      <c r="D174">
        <f>AD_Export!D174</f>
        <v>0</v>
      </c>
      <c r="E174">
        <f>AD_Export!E174</f>
        <v>0</v>
      </c>
      <c r="F174">
        <f>AD_Export!F174</f>
        <v>0</v>
      </c>
      <c r="G174" t="str">
        <f>_xlfn.CONCAT(AD_Export!E174,", ",AD_Export!D174)</f>
        <v xml:space="preserve">, </v>
      </c>
      <c r="H174">
        <f>AD_Export!C174</f>
        <v>0</v>
      </c>
      <c r="I174" t="s">
        <v>46</v>
      </c>
    </row>
    <row r="175" spans="1:9" x14ac:dyDescent="0.25">
      <c r="A175" s="15"/>
      <c r="B175">
        <f>AD_Export!H175</f>
        <v>0</v>
      </c>
      <c r="C175">
        <f>AD_Export!H175</f>
        <v>0</v>
      </c>
      <c r="D175">
        <f>AD_Export!D175</f>
        <v>0</v>
      </c>
      <c r="E175">
        <f>AD_Export!E175</f>
        <v>0</v>
      </c>
      <c r="F175">
        <f>AD_Export!F175</f>
        <v>0</v>
      </c>
      <c r="G175" t="str">
        <f>_xlfn.CONCAT(AD_Export!E175,", ",AD_Export!D175)</f>
        <v xml:space="preserve">, </v>
      </c>
      <c r="H175">
        <f>AD_Export!C175</f>
        <v>0</v>
      </c>
      <c r="I175" t="s">
        <v>46</v>
      </c>
    </row>
    <row r="176" spans="1:9" x14ac:dyDescent="0.25">
      <c r="A176" s="15"/>
      <c r="B176">
        <f>AD_Export!H176</f>
        <v>0</v>
      </c>
      <c r="C176">
        <f>AD_Export!H176</f>
        <v>0</v>
      </c>
      <c r="D176">
        <f>AD_Export!D176</f>
        <v>0</v>
      </c>
      <c r="E176">
        <f>AD_Export!E176</f>
        <v>0</v>
      </c>
      <c r="F176">
        <f>AD_Export!F176</f>
        <v>0</v>
      </c>
      <c r="G176" t="str">
        <f>_xlfn.CONCAT(AD_Export!E176,", ",AD_Export!D176)</f>
        <v xml:space="preserve">, </v>
      </c>
      <c r="H176">
        <f>AD_Export!C176</f>
        <v>0</v>
      </c>
      <c r="I176" t="s">
        <v>46</v>
      </c>
    </row>
    <row r="177" spans="1:9" x14ac:dyDescent="0.25">
      <c r="A177" s="15"/>
      <c r="B177">
        <f>AD_Export!H177</f>
        <v>0</v>
      </c>
      <c r="C177">
        <f>AD_Export!H177</f>
        <v>0</v>
      </c>
      <c r="D177">
        <f>AD_Export!D177</f>
        <v>0</v>
      </c>
      <c r="E177">
        <f>AD_Export!E177</f>
        <v>0</v>
      </c>
      <c r="F177">
        <f>AD_Export!F177</f>
        <v>0</v>
      </c>
      <c r="G177" t="str">
        <f>_xlfn.CONCAT(AD_Export!E177,", ",AD_Export!D177)</f>
        <v xml:space="preserve">, </v>
      </c>
      <c r="H177">
        <f>AD_Export!C177</f>
        <v>0</v>
      </c>
      <c r="I177" t="s">
        <v>46</v>
      </c>
    </row>
    <row r="178" spans="1:9" x14ac:dyDescent="0.25">
      <c r="A178" s="15"/>
      <c r="B178">
        <f>AD_Export!H178</f>
        <v>0</v>
      </c>
      <c r="C178">
        <f>AD_Export!H178</f>
        <v>0</v>
      </c>
      <c r="D178">
        <f>AD_Export!D178</f>
        <v>0</v>
      </c>
      <c r="E178">
        <f>AD_Export!E178</f>
        <v>0</v>
      </c>
      <c r="F178">
        <f>AD_Export!F178</f>
        <v>0</v>
      </c>
      <c r="G178" t="str">
        <f>_xlfn.CONCAT(AD_Export!E178,", ",AD_Export!D178)</f>
        <v xml:space="preserve">, </v>
      </c>
      <c r="H178">
        <f>AD_Export!C178</f>
        <v>0</v>
      </c>
      <c r="I178" t="s">
        <v>46</v>
      </c>
    </row>
    <row r="179" spans="1:9" x14ac:dyDescent="0.25">
      <c r="A179" s="15"/>
      <c r="B179">
        <f>AD_Export!H179</f>
        <v>0</v>
      </c>
      <c r="C179">
        <f>AD_Export!H179</f>
        <v>0</v>
      </c>
      <c r="D179">
        <f>AD_Export!D179</f>
        <v>0</v>
      </c>
      <c r="E179">
        <f>AD_Export!E179</f>
        <v>0</v>
      </c>
      <c r="F179">
        <f>AD_Export!F179</f>
        <v>0</v>
      </c>
      <c r="G179" t="str">
        <f>_xlfn.CONCAT(AD_Export!E179,", ",AD_Export!D179)</f>
        <v xml:space="preserve">, </v>
      </c>
      <c r="H179">
        <f>AD_Export!C179</f>
        <v>0</v>
      </c>
      <c r="I179" t="s">
        <v>46</v>
      </c>
    </row>
    <row r="180" spans="1:9" x14ac:dyDescent="0.25">
      <c r="A180" s="15"/>
      <c r="B180">
        <f>AD_Export!H180</f>
        <v>0</v>
      </c>
      <c r="C180">
        <f>AD_Export!H180</f>
        <v>0</v>
      </c>
      <c r="D180">
        <f>AD_Export!D180</f>
        <v>0</v>
      </c>
      <c r="E180">
        <f>AD_Export!E180</f>
        <v>0</v>
      </c>
      <c r="F180">
        <f>AD_Export!F180</f>
        <v>0</v>
      </c>
      <c r="G180" t="str">
        <f>_xlfn.CONCAT(AD_Export!E180,", ",AD_Export!D180)</f>
        <v xml:space="preserve">, </v>
      </c>
      <c r="H180">
        <f>AD_Export!C180</f>
        <v>0</v>
      </c>
      <c r="I180" t="s">
        <v>46</v>
      </c>
    </row>
    <row r="181" spans="1:9" x14ac:dyDescent="0.25">
      <c r="A181" s="15"/>
      <c r="B181">
        <f>AD_Export!H181</f>
        <v>0</v>
      </c>
      <c r="C181">
        <f>AD_Export!H181</f>
        <v>0</v>
      </c>
      <c r="D181">
        <f>AD_Export!D181</f>
        <v>0</v>
      </c>
      <c r="E181">
        <f>AD_Export!E181</f>
        <v>0</v>
      </c>
      <c r="F181">
        <f>AD_Export!F181</f>
        <v>0</v>
      </c>
      <c r="G181" t="str">
        <f>_xlfn.CONCAT(AD_Export!E181,", ",AD_Export!D181)</f>
        <v xml:space="preserve">, </v>
      </c>
      <c r="H181">
        <f>AD_Export!C181</f>
        <v>0</v>
      </c>
      <c r="I181" t="s">
        <v>46</v>
      </c>
    </row>
    <row r="182" spans="1:9" x14ac:dyDescent="0.25">
      <c r="A182" s="15"/>
      <c r="B182">
        <f>AD_Export!H182</f>
        <v>0</v>
      </c>
      <c r="C182">
        <f>AD_Export!H182</f>
        <v>0</v>
      </c>
      <c r="D182">
        <f>AD_Export!D182</f>
        <v>0</v>
      </c>
      <c r="E182">
        <f>AD_Export!E182</f>
        <v>0</v>
      </c>
      <c r="F182">
        <f>AD_Export!F182</f>
        <v>0</v>
      </c>
      <c r="G182" t="str">
        <f>_xlfn.CONCAT(AD_Export!E182,", ",AD_Export!D182)</f>
        <v xml:space="preserve">, </v>
      </c>
      <c r="H182">
        <f>AD_Export!C182</f>
        <v>0</v>
      </c>
      <c r="I182" t="s">
        <v>46</v>
      </c>
    </row>
    <row r="183" spans="1:9" x14ac:dyDescent="0.25">
      <c r="A183" s="15"/>
      <c r="B183">
        <f>AD_Export!H183</f>
        <v>0</v>
      </c>
      <c r="C183">
        <f>AD_Export!H183</f>
        <v>0</v>
      </c>
      <c r="D183">
        <f>AD_Export!D183</f>
        <v>0</v>
      </c>
      <c r="E183">
        <f>AD_Export!E183</f>
        <v>0</v>
      </c>
      <c r="F183">
        <f>AD_Export!F183</f>
        <v>0</v>
      </c>
      <c r="G183" t="str">
        <f>_xlfn.CONCAT(AD_Export!E183,", ",AD_Export!D183)</f>
        <v xml:space="preserve">, </v>
      </c>
      <c r="H183">
        <f>AD_Export!C183</f>
        <v>0</v>
      </c>
      <c r="I183" t="s">
        <v>46</v>
      </c>
    </row>
    <row r="184" spans="1:9" x14ac:dyDescent="0.25">
      <c r="A184" s="15"/>
      <c r="B184">
        <f>AD_Export!H184</f>
        <v>0</v>
      </c>
      <c r="C184">
        <f>AD_Export!H184</f>
        <v>0</v>
      </c>
      <c r="D184">
        <f>AD_Export!D184</f>
        <v>0</v>
      </c>
      <c r="E184">
        <f>AD_Export!E184</f>
        <v>0</v>
      </c>
      <c r="F184">
        <f>AD_Export!F184</f>
        <v>0</v>
      </c>
      <c r="G184" t="str">
        <f>_xlfn.CONCAT(AD_Export!E184,", ",AD_Export!D184)</f>
        <v xml:space="preserve">, </v>
      </c>
      <c r="H184">
        <f>AD_Export!C184</f>
        <v>0</v>
      </c>
      <c r="I184" t="s">
        <v>46</v>
      </c>
    </row>
    <row r="185" spans="1:9" x14ac:dyDescent="0.25">
      <c r="A185" s="15"/>
      <c r="B185">
        <f>AD_Export!H185</f>
        <v>0</v>
      </c>
      <c r="C185">
        <f>AD_Export!H185</f>
        <v>0</v>
      </c>
      <c r="D185">
        <f>AD_Export!D185</f>
        <v>0</v>
      </c>
      <c r="E185">
        <f>AD_Export!E185</f>
        <v>0</v>
      </c>
      <c r="F185">
        <f>AD_Export!F185</f>
        <v>0</v>
      </c>
      <c r="G185" t="str">
        <f>_xlfn.CONCAT(AD_Export!E185,", ",AD_Export!D185)</f>
        <v xml:space="preserve">, </v>
      </c>
      <c r="H185">
        <f>AD_Export!C185</f>
        <v>0</v>
      </c>
      <c r="I185" t="s">
        <v>46</v>
      </c>
    </row>
    <row r="186" spans="1:9" x14ac:dyDescent="0.25">
      <c r="A186" s="15"/>
      <c r="B186">
        <f>AD_Export!H186</f>
        <v>0</v>
      </c>
      <c r="C186">
        <f>AD_Export!H186</f>
        <v>0</v>
      </c>
      <c r="D186">
        <f>AD_Export!D186</f>
        <v>0</v>
      </c>
      <c r="E186">
        <f>AD_Export!E186</f>
        <v>0</v>
      </c>
      <c r="F186">
        <f>AD_Export!F186</f>
        <v>0</v>
      </c>
      <c r="G186" t="str">
        <f>_xlfn.CONCAT(AD_Export!E186,", ",AD_Export!D186)</f>
        <v xml:space="preserve">, </v>
      </c>
      <c r="H186">
        <f>AD_Export!C186</f>
        <v>0</v>
      </c>
      <c r="I186" t="s">
        <v>46</v>
      </c>
    </row>
    <row r="187" spans="1:9" x14ac:dyDescent="0.25">
      <c r="A187" s="15"/>
      <c r="B187">
        <f>AD_Export!H187</f>
        <v>0</v>
      </c>
      <c r="C187">
        <f>AD_Export!H187</f>
        <v>0</v>
      </c>
      <c r="D187">
        <f>AD_Export!D187</f>
        <v>0</v>
      </c>
      <c r="E187">
        <f>AD_Export!E187</f>
        <v>0</v>
      </c>
      <c r="F187">
        <f>AD_Export!F187</f>
        <v>0</v>
      </c>
      <c r="G187" t="str">
        <f>_xlfn.CONCAT(AD_Export!E187,", ",AD_Export!D187)</f>
        <v xml:space="preserve">, </v>
      </c>
      <c r="H187">
        <f>AD_Export!C187</f>
        <v>0</v>
      </c>
      <c r="I187" t="s">
        <v>46</v>
      </c>
    </row>
    <row r="188" spans="1:9" x14ac:dyDescent="0.25">
      <c r="A188" s="15"/>
      <c r="B188">
        <f>AD_Export!H188</f>
        <v>0</v>
      </c>
      <c r="C188">
        <f>AD_Export!H188</f>
        <v>0</v>
      </c>
      <c r="D188">
        <f>AD_Export!D188</f>
        <v>0</v>
      </c>
      <c r="E188">
        <f>AD_Export!E188</f>
        <v>0</v>
      </c>
      <c r="F188">
        <f>AD_Export!F188</f>
        <v>0</v>
      </c>
      <c r="G188" t="str">
        <f>_xlfn.CONCAT(AD_Export!E188,", ",AD_Export!D188)</f>
        <v xml:space="preserve">, </v>
      </c>
      <c r="H188">
        <f>AD_Export!C188</f>
        <v>0</v>
      </c>
      <c r="I188" t="s">
        <v>46</v>
      </c>
    </row>
    <row r="189" spans="1:9" x14ac:dyDescent="0.25">
      <c r="A189" s="15"/>
      <c r="B189">
        <f>AD_Export!H189</f>
        <v>0</v>
      </c>
      <c r="C189">
        <f>AD_Export!H189</f>
        <v>0</v>
      </c>
      <c r="D189">
        <f>AD_Export!D189</f>
        <v>0</v>
      </c>
      <c r="E189">
        <f>AD_Export!E189</f>
        <v>0</v>
      </c>
      <c r="F189">
        <f>AD_Export!F189</f>
        <v>0</v>
      </c>
      <c r="G189" t="str">
        <f>_xlfn.CONCAT(AD_Export!E189,", ",AD_Export!D189)</f>
        <v xml:space="preserve">, </v>
      </c>
      <c r="H189">
        <f>AD_Export!C189</f>
        <v>0</v>
      </c>
      <c r="I189" t="s">
        <v>46</v>
      </c>
    </row>
    <row r="190" spans="1:9" x14ac:dyDescent="0.25">
      <c r="A190" s="15"/>
      <c r="B190">
        <f>AD_Export!H190</f>
        <v>0</v>
      </c>
      <c r="C190">
        <f>AD_Export!H190</f>
        <v>0</v>
      </c>
      <c r="D190">
        <f>AD_Export!D190</f>
        <v>0</v>
      </c>
      <c r="E190">
        <f>AD_Export!E190</f>
        <v>0</v>
      </c>
      <c r="F190">
        <f>AD_Export!F190</f>
        <v>0</v>
      </c>
      <c r="G190" t="str">
        <f>_xlfn.CONCAT(AD_Export!E190,", ",AD_Export!D190)</f>
        <v xml:space="preserve">, </v>
      </c>
      <c r="H190">
        <f>AD_Export!C190</f>
        <v>0</v>
      </c>
      <c r="I190" t="s">
        <v>46</v>
      </c>
    </row>
    <row r="191" spans="1:9" x14ac:dyDescent="0.25">
      <c r="A191" s="15"/>
      <c r="B191">
        <f>AD_Export!H191</f>
        <v>0</v>
      </c>
      <c r="C191">
        <f>AD_Export!H191</f>
        <v>0</v>
      </c>
      <c r="D191">
        <f>AD_Export!D191</f>
        <v>0</v>
      </c>
      <c r="E191">
        <f>AD_Export!E191</f>
        <v>0</v>
      </c>
      <c r="F191">
        <f>AD_Export!F191</f>
        <v>0</v>
      </c>
      <c r="G191" t="str">
        <f>_xlfn.CONCAT(AD_Export!E191,", ",AD_Export!D191)</f>
        <v xml:space="preserve">, </v>
      </c>
      <c r="H191">
        <f>AD_Export!C191</f>
        <v>0</v>
      </c>
      <c r="I191" t="s">
        <v>46</v>
      </c>
    </row>
    <row r="192" spans="1:9" x14ac:dyDescent="0.25">
      <c r="A192" s="15"/>
      <c r="B192">
        <f>AD_Export!H192</f>
        <v>0</v>
      </c>
      <c r="C192">
        <f>AD_Export!H192</f>
        <v>0</v>
      </c>
      <c r="D192">
        <f>AD_Export!D192</f>
        <v>0</v>
      </c>
      <c r="E192">
        <f>AD_Export!E192</f>
        <v>0</v>
      </c>
      <c r="F192">
        <f>AD_Export!F192</f>
        <v>0</v>
      </c>
      <c r="G192" t="str">
        <f>_xlfn.CONCAT(AD_Export!E192,", ",AD_Export!D192)</f>
        <v xml:space="preserve">, </v>
      </c>
      <c r="H192">
        <f>AD_Export!C192</f>
        <v>0</v>
      </c>
      <c r="I192" t="s">
        <v>46</v>
      </c>
    </row>
    <row r="193" spans="1:9" x14ac:dyDescent="0.25">
      <c r="A193" s="15"/>
      <c r="B193">
        <f>AD_Export!H193</f>
        <v>0</v>
      </c>
      <c r="C193">
        <f>AD_Export!H193</f>
        <v>0</v>
      </c>
      <c r="D193">
        <f>AD_Export!D193</f>
        <v>0</v>
      </c>
      <c r="E193">
        <f>AD_Export!E193</f>
        <v>0</v>
      </c>
      <c r="F193">
        <f>AD_Export!F193</f>
        <v>0</v>
      </c>
      <c r="G193" t="str">
        <f>_xlfn.CONCAT(AD_Export!E193,", ",AD_Export!D193)</f>
        <v xml:space="preserve">, </v>
      </c>
      <c r="H193">
        <f>AD_Export!C193</f>
        <v>0</v>
      </c>
      <c r="I193" t="s">
        <v>46</v>
      </c>
    </row>
    <row r="194" spans="1:9" x14ac:dyDescent="0.25">
      <c r="A194" s="15"/>
      <c r="B194">
        <f>AD_Export!H194</f>
        <v>0</v>
      </c>
      <c r="C194">
        <f>AD_Export!H194</f>
        <v>0</v>
      </c>
      <c r="D194">
        <f>AD_Export!D194</f>
        <v>0</v>
      </c>
      <c r="E194">
        <f>AD_Export!E194</f>
        <v>0</v>
      </c>
      <c r="F194">
        <f>AD_Export!F194</f>
        <v>0</v>
      </c>
      <c r="G194" t="str">
        <f>_xlfn.CONCAT(AD_Export!E194,", ",AD_Export!D194)</f>
        <v xml:space="preserve">, </v>
      </c>
      <c r="H194">
        <f>AD_Export!C194</f>
        <v>0</v>
      </c>
      <c r="I194" t="s">
        <v>46</v>
      </c>
    </row>
    <row r="195" spans="1:9" x14ac:dyDescent="0.25">
      <c r="A195" s="15"/>
      <c r="B195">
        <f>AD_Export!H195</f>
        <v>0</v>
      </c>
      <c r="C195">
        <f>AD_Export!H195</f>
        <v>0</v>
      </c>
      <c r="D195">
        <f>AD_Export!D195</f>
        <v>0</v>
      </c>
      <c r="E195">
        <f>AD_Export!E195</f>
        <v>0</v>
      </c>
      <c r="F195">
        <f>AD_Export!F195</f>
        <v>0</v>
      </c>
      <c r="G195" t="str">
        <f>_xlfn.CONCAT(AD_Export!E195,", ",AD_Export!D195)</f>
        <v xml:space="preserve">, </v>
      </c>
      <c r="H195">
        <f>AD_Export!C195</f>
        <v>0</v>
      </c>
      <c r="I195" t="s">
        <v>46</v>
      </c>
    </row>
    <row r="196" spans="1:9" x14ac:dyDescent="0.25">
      <c r="A196" s="15"/>
      <c r="B196">
        <f>AD_Export!H196</f>
        <v>0</v>
      </c>
      <c r="C196">
        <f>AD_Export!H196</f>
        <v>0</v>
      </c>
      <c r="D196">
        <f>AD_Export!D196</f>
        <v>0</v>
      </c>
      <c r="E196">
        <f>AD_Export!E196</f>
        <v>0</v>
      </c>
      <c r="F196">
        <f>AD_Export!F196</f>
        <v>0</v>
      </c>
      <c r="G196" t="str">
        <f>_xlfn.CONCAT(AD_Export!E196,", ",AD_Export!D196)</f>
        <v xml:space="preserve">, </v>
      </c>
      <c r="H196">
        <f>AD_Export!C196</f>
        <v>0</v>
      </c>
      <c r="I196" t="s">
        <v>46</v>
      </c>
    </row>
    <row r="197" spans="1:9" x14ac:dyDescent="0.25">
      <c r="A197" s="15"/>
      <c r="B197">
        <f>AD_Export!H197</f>
        <v>0</v>
      </c>
      <c r="C197">
        <f>AD_Export!H197</f>
        <v>0</v>
      </c>
      <c r="D197">
        <f>AD_Export!D197</f>
        <v>0</v>
      </c>
      <c r="E197">
        <f>AD_Export!E197</f>
        <v>0</v>
      </c>
      <c r="F197">
        <f>AD_Export!F197</f>
        <v>0</v>
      </c>
      <c r="G197" t="str">
        <f>_xlfn.CONCAT(AD_Export!E197,", ",AD_Export!D197)</f>
        <v xml:space="preserve">, </v>
      </c>
      <c r="H197">
        <f>AD_Export!C197</f>
        <v>0</v>
      </c>
      <c r="I197" t="s">
        <v>46</v>
      </c>
    </row>
    <row r="198" spans="1:9" x14ac:dyDescent="0.25">
      <c r="A198" s="15"/>
      <c r="B198">
        <f>AD_Export!H198</f>
        <v>0</v>
      </c>
      <c r="C198">
        <f>AD_Export!H198</f>
        <v>0</v>
      </c>
      <c r="D198">
        <f>AD_Export!D198</f>
        <v>0</v>
      </c>
      <c r="E198">
        <f>AD_Export!E198</f>
        <v>0</v>
      </c>
      <c r="F198">
        <f>AD_Export!F198</f>
        <v>0</v>
      </c>
      <c r="G198" t="str">
        <f>_xlfn.CONCAT(AD_Export!E198,", ",AD_Export!D198)</f>
        <v xml:space="preserve">, </v>
      </c>
      <c r="H198">
        <f>AD_Export!C198</f>
        <v>0</v>
      </c>
      <c r="I198" t="s">
        <v>46</v>
      </c>
    </row>
    <row r="199" spans="1:9" x14ac:dyDescent="0.25">
      <c r="A199" s="15"/>
      <c r="B199">
        <f>AD_Export!H199</f>
        <v>0</v>
      </c>
      <c r="C199">
        <f>AD_Export!H199</f>
        <v>0</v>
      </c>
      <c r="D199">
        <f>AD_Export!D199</f>
        <v>0</v>
      </c>
      <c r="E199">
        <f>AD_Export!E199</f>
        <v>0</v>
      </c>
      <c r="F199">
        <f>AD_Export!F199</f>
        <v>0</v>
      </c>
      <c r="G199" t="str">
        <f>_xlfn.CONCAT(AD_Export!E199,", ",AD_Export!D199)</f>
        <v xml:space="preserve">, </v>
      </c>
      <c r="H199">
        <f>AD_Export!C199</f>
        <v>0</v>
      </c>
      <c r="I199" t="s">
        <v>46</v>
      </c>
    </row>
    <row r="200" spans="1:9" x14ac:dyDescent="0.25">
      <c r="A200" s="15"/>
      <c r="B200">
        <f>AD_Export!H200</f>
        <v>0</v>
      </c>
      <c r="C200">
        <f>AD_Export!H200</f>
        <v>0</v>
      </c>
      <c r="D200">
        <f>AD_Export!D200</f>
        <v>0</v>
      </c>
      <c r="E200">
        <f>AD_Export!E200</f>
        <v>0</v>
      </c>
      <c r="F200">
        <f>AD_Export!F200</f>
        <v>0</v>
      </c>
      <c r="G200" t="str">
        <f>_xlfn.CONCAT(AD_Export!E200,", ",AD_Export!D200)</f>
        <v xml:space="preserve">, </v>
      </c>
      <c r="H200">
        <f>AD_Export!C200</f>
        <v>0</v>
      </c>
      <c r="I200" t="s">
        <v>46</v>
      </c>
    </row>
    <row r="201" spans="1:9" x14ac:dyDescent="0.25">
      <c r="A201" s="15"/>
      <c r="B201">
        <f>AD_Export!H201</f>
        <v>0</v>
      </c>
      <c r="C201">
        <f>AD_Export!H201</f>
        <v>0</v>
      </c>
      <c r="D201">
        <f>AD_Export!D201</f>
        <v>0</v>
      </c>
      <c r="E201">
        <f>AD_Export!E201</f>
        <v>0</v>
      </c>
      <c r="F201">
        <f>AD_Export!F201</f>
        <v>0</v>
      </c>
      <c r="G201" t="str">
        <f>_xlfn.CONCAT(AD_Export!E201,", ",AD_Export!D201)</f>
        <v xml:space="preserve">, </v>
      </c>
      <c r="H201">
        <f>AD_Export!C201</f>
        <v>0</v>
      </c>
      <c r="I201" t="s">
        <v>46</v>
      </c>
    </row>
    <row r="202" spans="1:9" x14ac:dyDescent="0.25">
      <c r="A202" s="15"/>
      <c r="B202">
        <f>AD_Export!H202</f>
        <v>0</v>
      </c>
      <c r="C202">
        <f>AD_Export!H202</f>
        <v>0</v>
      </c>
      <c r="D202">
        <f>AD_Export!D202</f>
        <v>0</v>
      </c>
      <c r="E202">
        <f>AD_Export!E202</f>
        <v>0</v>
      </c>
      <c r="F202">
        <f>AD_Export!F202</f>
        <v>0</v>
      </c>
      <c r="G202" t="str">
        <f>_xlfn.CONCAT(AD_Export!E202,", ",AD_Export!D202)</f>
        <v xml:space="preserve">, </v>
      </c>
      <c r="H202">
        <f>AD_Export!C202</f>
        <v>0</v>
      </c>
      <c r="I202" t="s">
        <v>46</v>
      </c>
    </row>
    <row r="203" spans="1:9" x14ac:dyDescent="0.25">
      <c r="A203" s="15"/>
      <c r="B203">
        <f>AD_Export!H203</f>
        <v>0</v>
      </c>
      <c r="C203">
        <f>AD_Export!H203</f>
        <v>0</v>
      </c>
      <c r="D203">
        <f>AD_Export!D203</f>
        <v>0</v>
      </c>
      <c r="E203">
        <f>AD_Export!E203</f>
        <v>0</v>
      </c>
      <c r="F203">
        <f>AD_Export!F203</f>
        <v>0</v>
      </c>
      <c r="G203" t="str">
        <f>_xlfn.CONCAT(AD_Export!E203,", ",AD_Export!D203)</f>
        <v xml:space="preserve">, </v>
      </c>
      <c r="H203">
        <f>AD_Export!C203</f>
        <v>0</v>
      </c>
      <c r="I203" t="s">
        <v>46</v>
      </c>
    </row>
    <row r="204" spans="1:9" x14ac:dyDescent="0.25">
      <c r="A204" s="15"/>
      <c r="B204">
        <f>AD_Export!H204</f>
        <v>0</v>
      </c>
      <c r="C204">
        <f>AD_Export!H204</f>
        <v>0</v>
      </c>
      <c r="D204">
        <f>AD_Export!D204</f>
        <v>0</v>
      </c>
      <c r="E204">
        <f>AD_Export!E204</f>
        <v>0</v>
      </c>
      <c r="F204">
        <f>AD_Export!F204</f>
        <v>0</v>
      </c>
      <c r="G204" t="str">
        <f>_xlfn.CONCAT(AD_Export!E204,", ",AD_Export!D204)</f>
        <v xml:space="preserve">, </v>
      </c>
      <c r="H204">
        <f>AD_Export!C204</f>
        <v>0</v>
      </c>
      <c r="I204" t="s">
        <v>46</v>
      </c>
    </row>
    <row r="205" spans="1:9" x14ac:dyDescent="0.25">
      <c r="A205" s="15"/>
      <c r="B205">
        <f>AD_Export!H205</f>
        <v>0</v>
      </c>
      <c r="C205">
        <f>AD_Export!H205</f>
        <v>0</v>
      </c>
      <c r="D205">
        <f>AD_Export!D205</f>
        <v>0</v>
      </c>
      <c r="E205">
        <f>AD_Export!E205</f>
        <v>0</v>
      </c>
      <c r="F205">
        <f>AD_Export!F205</f>
        <v>0</v>
      </c>
      <c r="G205" t="str">
        <f>_xlfn.CONCAT(AD_Export!E205,", ",AD_Export!D205)</f>
        <v xml:space="preserve">, </v>
      </c>
      <c r="H205">
        <f>AD_Export!C205</f>
        <v>0</v>
      </c>
      <c r="I205" t="s">
        <v>46</v>
      </c>
    </row>
    <row r="206" spans="1:9" x14ac:dyDescent="0.25">
      <c r="A206" s="15"/>
      <c r="B206">
        <f>AD_Export!H206</f>
        <v>0</v>
      </c>
      <c r="C206">
        <f>AD_Export!H206</f>
        <v>0</v>
      </c>
      <c r="D206">
        <f>AD_Export!D206</f>
        <v>0</v>
      </c>
      <c r="E206">
        <f>AD_Export!E206</f>
        <v>0</v>
      </c>
      <c r="F206">
        <f>AD_Export!F206</f>
        <v>0</v>
      </c>
      <c r="G206" t="str">
        <f>_xlfn.CONCAT(AD_Export!E206,", ",AD_Export!D206)</f>
        <v xml:space="preserve">, </v>
      </c>
      <c r="H206">
        <f>AD_Export!C206</f>
        <v>0</v>
      </c>
      <c r="I206" t="s">
        <v>46</v>
      </c>
    </row>
    <row r="207" spans="1:9" x14ac:dyDescent="0.25">
      <c r="A207" s="15"/>
      <c r="B207">
        <f>AD_Export!H207</f>
        <v>0</v>
      </c>
      <c r="C207">
        <f>AD_Export!H207</f>
        <v>0</v>
      </c>
      <c r="D207">
        <f>AD_Export!D207</f>
        <v>0</v>
      </c>
      <c r="E207">
        <f>AD_Export!E207</f>
        <v>0</v>
      </c>
      <c r="F207">
        <f>AD_Export!F207</f>
        <v>0</v>
      </c>
      <c r="G207" t="str">
        <f>_xlfn.CONCAT(AD_Export!E207,", ",AD_Export!D207)</f>
        <v xml:space="preserve">, </v>
      </c>
      <c r="H207">
        <f>AD_Export!C207</f>
        <v>0</v>
      </c>
      <c r="I207" t="s">
        <v>46</v>
      </c>
    </row>
    <row r="208" spans="1:9" x14ac:dyDescent="0.25">
      <c r="A208" s="15"/>
      <c r="B208">
        <f>AD_Export!H208</f>
        <v>0</v>
      </c>
      <c r="C208">
        <f>AD_Export!H208</f>
        <v>0</v>
      </c>
      <c r="D208">
        <f>AD_Export!D208</f>
        <v>0</v>
      </c>
      <c r="E208">
        <f>AD_Export!E208</f>
        <v>0</v>
      </c>
      <c r="F208">
        <f>AD_Export!F208</f>
        <v>0</v>
      </c>
      <c r="G208" t="str">
        <f>_xlfn.CONCAT(AD_Export!E208,", ",AD_Export!D208)</f>
        <v xml:space="preserve">, </v>
      </c>
      <c r="H208">
        <f>AD_Export!C208</f>
        <v>0</v>
      </c>
      <c r="I208" t="s">
        <v>46</v>
      </c>
    </row>
    <row r="209" spans="1:9" x14ac:dyDescent="0.25">
      <c r="A209" s="15"/>
      <c r="B209">
        <f>AD_Export!H209</f>
        <v>0</v>
      </c>
      <c r="C209">
        <f>AD_Export!H209</f>
        <v>0</v>
      </c>
      <c r="D209">
        <f>AD_Export!D209</f>
        <v>0</v>
      </c>
      <c r="E209">
        <f>AD_Export!E209</f>
        <v>0</v>
      </c>
      <c r="F209">
        <f>AD_Export!F209</f>
        <v>0</v>
      </c>
      <c r="G209" t="str">
        <f>_xlfn.CONCAT(AD_Export!E209,", ",AD_Export!D209)</f>
        <v xml:space="preserve">, </v>
      </c>
      <c r="H209">
        <f>AD_Export!C209</f>
        <v>0</v>
      </c>
      <c r="I209" t="s">
        <v>46</v>
      </c>
    </row>
    <row r="210" spans="1:9" x14ac:dyDescent="0.25">
      <c r="A210" s="15"/>
      <c r="B210">
        <f>AD_Export!H210</f>
        <v>0</v>
      </c>
      <c r="C210">
        <f>AD_Export!H210</f>
        <v>0</v>
      </c>
      <c r="D210">
        <f>AD_Export!D210</f>
        <v>0</v>
      </c>
      <c r="E210">
        <f>AD_Export!E210</f>
        <v>0</v>
      </c>
      <c r="F210">
        <f>AD_Export!F210</f>
        <v>0</v>
      </c>
      <c r="G210" t="str">
        <f>_xlfn.CONCAT(AD_Export!E210,", ",AD_Export!D210)</f>
        <v xml:space="preserve">, </v>
      </c>
      <c r="H210">
        <f>AD_Export!C210</f>
        <v>0</v>
      </c>
      <c r="I210" t="s">
        <v>46</v>
      </c>
    </row>
    <row r="211" spans="1:9" x14ac:dyDescent="0.25">
      <c r="A211" s="15"/>
      <c r="B211">
        <f>AD_Export!H211</f>
        <v>0</v>
      </c>
      <c r="C211">
        <f>AD_Export!H211</f>
        <v>0</v>
      </c>
      <c r="D211">
        <f>AD_Export!D211</f>
        <v>0</v>
      </c>
      <c r="E211">
        <f>AD_Export!E211</f>
        <v>0</v>
      </c>
      <c r="F211">
        <f>AD_Export!F211</f>
        <v>0</v>
      </c>
      <c r="G211" t="str">
        <f>_xlfn.CONCAT(AD_Export!E211,", ",AD_Export!D211)</f>
        <v xml:space="preserve">, </v>
      </c>
      <c r="H211">
        <f>AD_Export!C211</f>
        <v>0</v>
      </c>
      <c r="I211" t="s">
        <v>46</v>
      </c>
    </row>
    <row r="212" spans="1:9" x14ac:dyDescent="0.25">
      <c r="A212" s="15"/>
      <c r="B212">
        <f>AD_Export!H212</f>
        <v>0</v>
      </c>
      <c r="C212">
        <f>AD_Export!H212</f>
        <v>0</v>
      </c>
      <c r="D212">
        <f>AD_Export!D212</f>
        <v>0</v>
      </c>
      <c r="E212">
        <f>AD_Export!E212</f>
        <v>0</v>
      </c>
      <c r="F212">
        <f>AD_Export!F212</f>
        <v>0</v>
      </c>
      <c r="G212" t="str">
        <f>_xlfn.CONCAT(AD_Export!E212,", ",AD_Export!D212)</f>
        <v xml:space="preserve">, </v>
      </c>
      <c r="H212">
        <f>AD_Export!C212</f>
        <v>0</v>
      </c>
      <c r="I212" t="s">
        <v>46</v>
      </c>
    </row>
    <row r="213" spans="1:9" x14ac:dyDescent="0.25">
      <c r="A213" s="15"/>
      <c r="B213">
        <f>AD_Export!H213</f>
        <v>0</v>
      </c>
      <c r="C213">
        <f>AD_Export!H213</f>
        <v>0</v>
      </c>
      <c r="D213">
        <f>AD_Export!D213</f>
        <v>0</v>
      </c>
      <c r="E213">
        <f>AD_Export!E213</f>
        <v>0</v>
      </c>
      <c r="F213">
        <f>AD_Export!F213</f>
        <v>0</v>
      </c>
      <c r="G213" t="str">
        <f>_xlfn.CONCAT(AD_Export!E213,", ",AD_Export!D213)</f>
        <v xml:space="preserve">, </v>
      </c>
      <c r="H213">
        <f>AD_Export!C213</f>
        <v>0</v>
      </c>
      <c r="I213" t="s">
        <v>46</v>
      </c>
    </row>
    <row r="214" spans="1:9" x14ac:dyDescent="0.25">
      <c r="A214" s="15"/>
      <c r="B214">
        <f>AD_Export!H214</f>
        <v>0</v>
      </c>
      <c r="C214">
        <f>AD_Export!H214</f>
        <v>0</v>
      </c>
      <c r="D214">
        <f>AD_Export!D214</f>
        <v>0</v>
      </c>
      <c r="E214">
        <f>AD_Export!E214</f>
        <v>0</v>
      </c>
      <c r="F214">
        <f>AD_Export!F214</f>
        <v>0</v>
      </c>
      <c r="G214" t="str">
        <f>_xlfn.CONCAT(AD_Export!E214,", ",AD_Export!D214)</f>
        <v xml:space="preserve">, </v>
      </c>
      <c r="H214">
        <f>AD_Export!C214</f>
        <v>0</v>
      </c>
      <c r="I214" t="s">
        <v>46</v>
      </c>
    </row>
    <row r="215" spans="1:9" x14ac:dyDescent="0.25">
      <c r="A215" s="15"/>
      <c r="B215">
        <f>AD_Export!H215</f>
        <v>0</v>
      </c>
      <c r="C215">
        <f>AD_Export!H215</f>
        <v>0</v>
      </c>
      <c r="D215">
        <f>AD_Export!D215</f>
        <v>0</v>
      </c>
      <c r="E215">
        <f>AD_Export!E215</f>
        <v>0</v>
      </c>
      <c r="F215">
        <f>AD_Export!F215</f>
        <v>0</v>
      </c>
      <c r="G215" t="str">
        <f>_xlfn.CONCAT(AD_Export!E215,", ",AD_Export!D215)</f>
        <v xml:space="preserve">, </v>
      </c>
      <c r="H215">
        <f>AD_Export!C215</f>
        <v>0</v>
      </c>
      <c r="I215" t="s">
        <v>46</v>
      </c>
    </row>
    <row r="216" spans="1:9" x14ac:dyDescent="0.25">
      <c r="A216" s="15"/>
      <c r="B216">
        <f>AD_Export!H216</f>
        <v>0</v>
      </c>
      <c r="C216">
        <f>AD_Export!H216</f>
        <v>0</v>
      </c>
      <c r="D216">
        <f>AD_Export!D216</f>
        <v>0</v>
      </c>
      <c r="E216">
        <f>AD_Export!E216</f>
        <v>0</v>
      </c>
      <c r="F216">
        <f>AD_Export!F216</f>
        <v>0</v>
      </c>
      <c r="G216" t="str">
        <f>_xlfn.CONCAT(AD_Export!E216,", ",AD_Export!D216)</f>
        <v xml:space="preserve">, </v>
      </c>
      <c r="H216">
        <f>AD_Export!C216</f>
        <v>0</v>
      </c>
      <c r="I216" t="s">
        <v>46</v>
      </c>
    </row>
    <row r="217" spans="1:9" x14ac:dyDescent="0.25">
      <c r="A217" s="15"/>
      <c r="B217">
        <f>AD_Export!H217</f>
        <v>0</v>
      </c>
      <c r="C217">
        <f>AD_Export!H217</f>
        <v>0</v>
      </c>
      <c r="D217">
        <f>AD_Export!D217</f>
        <v>0</v>
      </c>
      <c r="E217">
        <f>AD_Export!E217</f>
        <v>0</v>
      </c>
      <c r="F217">
        <f>AD_Export!F217</f>
        <v>0</v>
      </c>
      <c r="G217" t="str">
        <f>_xlfn.CONCAT(AD_Export!E217,", ",AD_Export!D217)</f>
        <v xml:space="preserve">, </v>
      </c>
      <c r="H217">
        <f>AD_Export!C217</f>
        <v>0</v>
      </c>
      <c r="I217" t="s">
        <v>46</v>
      </c>
    </row>
    <row r="218" spans="1:9" x14ac:dyDescent="0.25">
      <c r="A218" s="15"/>
      <c r="B218">
        <f>AD_Export!H218</f>
        <v>0</v>
      </c>
      <c r="C218">
        <f>AD_Export!H218</f>
        <v>0</v>
      </c>
      <c r="D218">
        <f>AD_Export!D218</f>
        <v>0</v>
      </c>
      <c r="E218">
        <f>AD_Export!E218</f>
        <v>0</v>
      </c>
      <c r="F218">
        <f>AD_Export!F218</f>
        <v>0</v>
      </c>
      <c r="G218" t="str">
        <f>_xlfn.CONCAT(AD_Export!E218,", ",AD_Export!D218)</f>
        <v xml:space="preserve">, </v>
      </c>
      <c r="H218">
        <f>AD_Export!C218</f>
        <v>0</v>
      </c>
      <c r="I218" t="s">
        <v>46</v>
      </c>
    </row>
    <row r="219" spans="1:9" x14ac:dyDescent="0.25">
      <c r="A219" s="15"/>
      <c r="B219">
        <f>AD_Export!H219</f>
        <v>0</v>
      </c>
      <c r="C219">
        <f>AD_Export!H219</f>
        <v>0</v>
      </c>
      <c r="D219">
        <f>AD_Export!D219</f>
        <v>0</v>
      </c>
      <c r="E219">
        <f>AD_Export!E219</f>
        <v>0</v>
      </c>
      <c r="F219">
        <f>AD_Export!F219</f>
        <v>0</v>
      </c>
      <c r="G219" t="str">
        <f>_xlfn.CONCAT(AD_Export!E219,", ",AD_Export!D219)</f>
        <v xml:space="preserve">, </v>
      </c>
      <c r="H219">
        <f>AD_Export!C219</f>
        <v>0</v>
      </c>
      <c r="I219" t="s">
        <v>46</v>
      </c>
    </row>
    <row r="220" spans="1:9" x14ac:dyDescent="0.25">
      <c r="A220" s="15"/>
      <c r="B220">
        <f>AD_Export!H220</f>
        <v>0</v>
      </c>
      <c r="C220">
        <f>AD_Export!H220</f>
        <v>0</v>
      </c>
      <c r="D220">
        <f>AD_Export!D220</f>
        <v>0</v>
      </c>
      <c r="E220">
        <f>AD_Export!E220</f>
        <v>0</v>
      </c>
      <c r="F220">
        <f>AD_Export!F220</f>
        <v>0</v>
      </c>
      <c r="G220" t="str">
        <f>_xlfn.CONCAT(AD_Export!E220,", ",AD_Export!D220)</f>
        <v xml:space="preserve">, </v>
      </c>
      <c r="H220">
        <f>AD_Export!C220</f>
        <v>0</v>
      </c>
      <c r="I220" t="s">
        <v>46</v>
      </c>
    </row>
    <row r="221" spans="1:9" x14ac:dyDescent="0.25">
      <c r="A221" s="15"/>
      <c r="B221">
        <f>AD_Export!H221</f>
        <v>0</v>
      </c>
      <c r="C221">
        <f>AD_Export!H221</f>
        <v>0</v>
      </c>
      <c r="D221">
        <f>AD_Export!D221</f>
        <v>0</v>
      </c>
      <c r="E221">
        <f>AD_Export!E221</f>
        <v>0</v>
      </c>
      <c r="F221">
        <f>AD_Export!F221</f>
        <v>0</v>
      </c>
      <c r="G221" t="str">
        <f>_xlfn.CONCAT(AD_Export!E221,", ",AD_Export!D221)</f>
        <v xml:space="preserve">, </v>
      </c>
      <c r="H221">
        <f>AD_Export!C221</f>
        <v>0</v>
      </c>
      <c r="I221" t="s">
        <v>46</v>
      </c>
    </row>
    <row r="222" spans="1:9" x14ac:dyDescent="0.25">
      <c r="A222" s="15"/>
      <c r="B222">
        <f>AD_Export!H222</f>
        <v>0</v>
      </c>
      <c r="C222">
        <f>AD_Export!H222</f>
        <v>0</v>
      </c>
      <c r="D222">
        <f>AD_Export!D222</f>
        <v>0</v>
      </c>
      <c r="E222">
        <f>AD_Export!E222</f>
        <v>0</v>
      </c>
      <c r="F222">
        <f>AD_Export!F222</f>
        <v>0</v>
      </c>
      <c r="G222" t="str">
        <f>_xlfn.CONCAT(AD_Export!E222,", ",AD_Export!D222)</f>
        <v xml:space="preserve">, </v>
      </c>
      <c r="H222">
        <f>AD_Export!C222</f>
        <v>0</v>
      </c>
      <c r="I222" t="s">
        <v>46</v>
      </c>
    </row>
    <row r="223" spans="1:9" x14ac:dyDescent="0.25">
      <c r="A223" s="15"/>
      <c r="B223">
        <f>AD_Export!H223</f>
        <v>0</v>
      </c>
      <c r="C223">
        <f>AD_Export!H223</f>
        <v>0</v>
      </c>
      <c r="D223">
        <f>AD_Export!D223</f>
        <v>0</v>
      </c>
      <c r="E223">
        <f>AD_Export!E223</f>
        <v>0</v>
      </c>
      <c r="F223">
        <f>AD_Export!F223</f>
        <v>0</v>
      </c>
      <c r="G223" t="str">
        <f>_xlfn.CONCAT(AD_Export!E223,", ",AD_Export!D223)</f>
        <v xml:space="preserve">, </v>
      </c>
      <c r="H223">
        <f>AD_Export!C223</f>
        <v>0</v>
      </c>
      <c r="I223" t="s">
        <v>46</v>
      </c>
    </row>
    <row r="224" spans="1:9" x14ac:dyDescent="0.25">
      <c r="A224" s="15"/>
      <c r="B224">
        <f>AD_Export!H224</f>
        <v>0</v>
      </c>
      <c r="C224">
        <f>AD_Export!H224</f>
        <v>0</v>
      </c>
      <c r="D224">
        <f>AD_Export!D224</f>
        <v>0</v>
      </c>
      <c r="E224">
        <f>AD_Export!E224</f>
        <v>0</v>
      </c>
      <c r="F224">
        <f>AD_Export!F224</f>
        <v>0</v>
      </c>
      <c r="G224" t="str">
        <f>_xlfn.CONCAT(AD_Export!E224,", ",AD_Export!D224)</f>
        <v xml:space="preserve">, </v>
      </c>
      <c r="H224">
        <f>AD_Export!C224</f>
        <v>0</v>
      </c>
      <c r="I224" t="s">
        <v>46</v>
      </c>
    </row>
    <row r="225" spans="1:9" x14ac:dyDescent="0.25">
      <c r="A225" s="15"/>
      <c r="B225">
        <f>AD_Export!H225</f>
        <v>0</v>
      </c>
      <c r="C225">
        <f>AD_Export!H225</f>
        <v>0</v>
      </c>
      <c r="D225">
        <f>AD_Export!D225</f>
        <v>0</v>
      </c>
      <c r="E225">
        <f>AD_Export!E225</f>
        <v>0</v>
      </c>
      <c r="F225">
        <f>AD_Export!F225</f>
        <v>0</v>
      </c>
      <c r="G225" t="str">
        <f>_xlfn.CONCAT(AD_Export!E225,", ",AD_Export!D225)</f>
        <v xml:space="preserve">, </v>
      </c>
      <c r="H225">
        <f>AD_Export!C225</f>
        <v>0</v>
      </c>
      <c r="I225" t="s">
        <v>46</v>
      </c>
    </row>
    <row r="226" spans="1:9" x14ac:dyDescent="0.25">
      <c r="A226" s="15"/>
      <c r="B226">
        <f>AD_Export!H226</f>
        <v>0</v>
      </c>
      <c r="C226">
        <f>AD_Export!H226</f>
        <v>0</v>
      </c>
      <c r="D226">
        <f>AD_Export!D226</f>
        <v>0</v>
      </c>
      <c r="E226">
        <f>AD_Export!E226</f>
        <v>0</v>
      </c>
      <c r="F226">
        <f>AD_Export!F226</f>
        <v>0</v>
      </c>
      <c r="G226" t="str">
        <f>_xlfn.CONCAT(AD_Export!E226,", ",AD_Export!D226)</f>
        <v xml:space="preserve">, </v>
      </c>
      <c r="H226">
        <f>AD_Export!C226</f>
        <v>0</v>
      </c>
      <c r="I226" t="s">
        <v>46</v>
      </c>
    </row>
    <row r="227" spans="1:9" x14ac:dyDescent="0.25">
      <c r="A227" s="15"/>
      <c r="B227">
        <f>AD_Export!H227</f>
        <v>0</v>
      </c>
      <c r="C227">
        <f>AD_Export!H227</f>
        <v>0</v>
      </c>
      <c r="D227">
        <f>AD_Export!D227</f>
        <v>0</v>
      </c>
      <c r="E227">
        <f>AD_Export!E227</f>
        <v>0</v>
      </c>
      <c r="F227">
        <f>AD_Export!F227</f>
        <v>0</v>
      </c>
      <c r="G227" t="str">
        <f>_xlfn.CONCAT(AD_Export!E227,", ",AD_Export!D227)</f>
        <v xml:space="preserve">, </v>
      </c>
      <c r="H227">
        <f>AD_Export!C227</f>
        <v>0</v>
      </c>
      <c r="I227" t="s">
        <v>46</v>
      </c>
    </row>
    <row r="228" spans="1:9" x14ac:dyDescent="0.25">
      <c r="A228" s="15"/>
      <c r="B228">
        <f>AD_Export!H228</f>
        <v>0</v>
      </c>
      <c r="C228">
        <f>AD_Export!H228</f>
        <v>0</v>
      </c>
      <c r="D228">
        <f>AD_Export!D228</f>
        <v>0</v>
      </c>
      <c r="E228">
        <f>AD_Export!E228</f>
        <v>0</v>
      </c>
      <c r="F228">
        <f>AD_Export!F228</f>
        <v>0</v>
      </c>
      <c r="G228" t="str">
        <f>_xlfn.CONCAT(AD_Export!E228,", ",AD_Export!D228)</f>
        <v xml:space="preserve">, </v>
      </c>
      <c r="H228">
        <f>AD_Export!C228</f>
        <v>0</v>
      </c>
      <c r="I228" t="s">
        <v>46</v>
      </c>
    </row>
    <row r="229" spans="1:9" x14ac:dyDescent="0.25">
      <c r="A229" s="15"/>
      <c r="B229">
        <f>AD_Export!H229</f>
        <v>0</v>
      </c>
      <c r="C229">
        <f>AD_Export!H229</f>
        <v>0</v>
      </c>
      <c r="D229">
        <f>AD_Export!D229</f>
        <v>0</v>
      </c>
      <c r="E229">
        <f>AD_Export!E229</f>
        <v>0</v>
      </c>
      <c r="F229">
        <f>AD_Export!F229</f>
        <v>0</v>
      </c>
      <c r="G229" t="str">
        <f>_xlfn.CONCAT(AD_Export!E229,", ",AD_Export!D229)</f>
        <v xml:space="preserve">, </v>
      </c>
      <c r="H229">
        <f>AD_Export!C229</f>
        <v>0</v>
      </c>
      <c r="I229" t="s">
        <v>46</v>
      </c>
    </row>
    <row r="230" spans="1:9" x14ac:dyDescent="0.25">
      <c r="A230" s="15"/>
      <c r="B230">
        <f>AD_Export!H230</f>
        <v>0</v>
      </c>
      <c r="C230">
        <f>AD_Export!H230</f>
        <v>0</v>
      </c>
      <c r="D230">
        <f>AD_Export!D230</f>
        <v>0</v>
      </c>
      <c r="E230">
        <f>AD_Export!E230</f>
        <v>0</v>
      </c>
      <c r="F230">
        <f>AD_Export!F230</f>
        <v>0</v>
      </c>
      <c r="G230" t="str">
        <f>_xlfn.CONCAT(AD_Export!E230,", ",AD_Export!D230)</f>
        <v xml:space="preserve">, </v>
      </c>
      <c r="H230">
        <f>AD_Export!C230</f>
        <v>0</v>
      </c>
      <c r="I230" t="s">
        <v>46</v>
      </c>
    </row>
    <row r="231" spans="1:9" x14ac:dyDescent="0.25">
      <c r="A231" s="15"/>
      <c r="B231">
        <f>AD_Export!H231</f>
        <v>0</v>
      </c>
      <c r="C231">
        <f>AD_Export!H231</f>
        <v>0</v>
      </c>
      <c r="D231">
        <f>AD_Export!D231</f>
        <v>0</v>
      </c>
      <c r="E231">
        <f>AD_Export!E231</f>
        <v>0</v>
      </c>
      <c r="F231">
        <f>AD_Export!F231</f>
        <v>0</v>
      </c>
      <c r="G231" t="str">
        <f>_xlfn.CONCAT(AD_Export!E231,", ",AD_Export!D231)</f>
        <v xml:space="preserve">, </v>
      </c>
      <c r="H231">
        <f>AD_Export!C231</f>
        <v>0</v>
      </c>
      <c r="I231" t="s">
        <v>46</v>
      </c>
    </row>
    <row r="232" spans="1:9" x14ac:dyDescent="0.25">
      <c r="A232" s="15"/>
      <c r="B232">
        <f>AD_Export!H232</f>
        <v>0</v>
      </c>
      <c r="C232">
        <f>AD_Export!H232</f>
        <v>0</v>
      </c>
      <c r="D232">
        <f>AD_Export!D232</f>
        <v>0</v>
      </c>
      <c r="E232">
        <f>AD_Export!E232</f>
        <v>0</v>
      </c>
      <c r="F232">
        <f>AD_Export!F232</f>
        <v>0</v>
      </c>
      <c r="G232" t="str">
        <f>_xlfn.CONCAT(AD_Export!E232,", ",AD_Export!D232)</f>
        <v xml:space="preserve">, </v>
      </c>
      <c r="H232">
        <f>AD_Export!C232</f>
        <v>0</v>
      </c>
      <c r="I232" t="s">
        <v>46</v>
      </c>
    </row>
    <row r="233" spans="1:9" x14ac:dyDescent="0.25">
      <c r="A233" s="15"/>
      <c r="B233">
        <f>AD_Export!H233</f>
        <v>0</v>
      </c>
      <c r="C233">
        <f>AD_Export!H233</f>
        <v>0</v>
      </c>
      <c r="D233">
        <f>AD_Export!D233</f>
        <v>0</v>
      </c>
      <c r="E233">
        <f>AD_Export!E233</f>
        <v>0</v>
      </c>
      <c r="F233">
        <f>AD_Export!F233</f>
        <v>0</v>
      </c>
      <c r="G233" t="str">
        <f>_xlfn.CONCAT(AD_Export!E233,", ",AD_Export!D233)</f>
        <v xml:space="preserve">, </v>
      </c>
      <c r="H233">
        <f>AD_Export!C233</f>
        <v>0</v>
      </c>
      <c r="I233" t="s">
        <v>46</v>
      </c>
    </row>
    <row r="234" spans="1:9" x14ac:dyDescent="0.25">
      <c r="A234" s="15"/>
      <c r="B234">
        <f>AD_Export!H234</f>
        <v>0</v>
      </c>
      <c r="C234">
        <f>AD_Export!H234</f>
        <v>0</v>
      </c>
      <c r="D234">
        <f>AD_Export!D234</f>
        <v>0</v>
      </c>
      <c r="E234">
        <f>AD_Export!E234</f>
        <v>0</v>
      </c>
      <c r="F234">
        <f>AD_Export!F234</f>
        <v>0</v>
      </c>
      <c r="G234" t="str">
        <f>_xlfn.CONCAT(AD_Export!E234,", ",AD_Export!D234)</f>
        <v xml:space="preserve">, </v>
      </c>
      <c r="H234">
        <f>AD_Export!C234</f>
        <v>0</v>
      </c>
      <c r="I234" t="s">
        <v>46</v>
      </c>
    </row>
    <row r="235" spans="1:9" x14ac:dyDescent="0.25">
      <c r="A235" s="15"/>
      <c r="B235">
        <f>AD_Export!H235</f>
        <v>0</v>
      </c>
      <c r="C235">
        <f>AD_Export!H235</f>
        <v>0</v>
      </c>
      <c r="D235">
        <f>AD_Export!D235</f>
        <v>0</v>
      </c>
      <c r="E235">
        <f>AD_Export!E235</f>
        <v>0</v>
      </c>
      <c r="F235">
        <f>AD_Export!F235</f>
        <v>0</v>
      </c>
      <c r="G235" t="str">
        <f>_xlfn.CONCAT(AD_Export!E235,", ",AD_Export!D235)</f>
        <v xml:space="preserve">, </v>
      </c>
      <c r="H235">
        <f>AD_Export!C235</f>
        <v>0</v>
      </c>
      <c r="I235" t="s">
        <v>46</v>
      </c>
    </row>
    <row r="236" spans="1:9" x14ac:dyDescent="0.25">
      <c r="A236" s="15"/>
      <c r="B236">
        <f>AD_Export!H236</f>
        <v>0</v>
      </c>
      <c r="C236">
        <f>AD_Export!H236</f>
        <v>0</v>
      </c>
      <c r="D236">
        <f>AD_Export!D236</f>
        <v>0</v>
      </c>
      <c r="E236">
        <f>AD_Export!E236</f>
        <v>0</v>
      </c>
      <c r="F236">
        <f>AD_Export!F236</f>
        <v>0</v>
      </c>
      <c r="G236" t="str">
        <f>_xlfn.CONCAT(AD_Export!E236,", ",AD_Export!D236)</f>
        <v xml:space="preserve">, </v>
      </c>
      <c r="H236">
        <f>AD_Export!C236</f>
        <v>0</v>
      </c>
      <c r="I236" t="s">
        <v>46</v>
      </c>
    </row>
    <row r="237" spans="1:9" x14ac:dyDescent="0.25">
      <c r="A237" s="15"/>
      <c r="B237">
        <f>AD_Export!H237</f>
        <v>0</v>
      </c>
      <c r="C237">
        <f>AD_Export!H237</f>
        <v>0</v>
      </c>
      <c r="D237">
        <f>AD_Export!D237</f>
        <v>0</v>
      </c>
      <c r="E237">
        <f>AD_Export!E237</f>
        <v>0</v>
      </c>
      <c r="F237">
        <f>AD_Export!F237</f>
        <v>0</v>
      </c>
      <c r="G237" t="str">
        <f>_xlfn.CONCAT(AD_Export!E237,", ",AD_Export!D237)</f>
        <v xml:space="preserve">, </v>
      </c>
      <c r="H237">
        <f>AD_Export!C237</f>
        <v>0</v>
      </c>
      <c r="I237" t="s">
        <v>46</v>
      </c>
    </row>
    <row r="238" spans="1:9" x14ac:dyDescent="0.25">
      <c r="A238" s="15"/>
      <c r="B238">
        <f>AD_Export!H238</f>
        <v>0</v>
      </c>
      <c r="C238">
        <f>AD_Export!H238</f>
        <v>0</v>
      </c>
      <c r="D238">
        <f>AD_Export!D238</f>
        <v>0</v>
      </c>
      <c r="E238">
        <f>AD_Export!E238</f>
        <v>0</v>
      </c>
      <c r="F238">
        <f>AD_Export!F238</f>
        <v>0</v>
      </c>
      <c r="G238" t="str">
        <f>_xlfn.CONCAT(AD_Export!E238,", ",AD_Export!D238)</f>
        <v xml:space="preserve">, </v>
      </c>
      <c r="H238">
        <f>AD_Export!C238</f>
        <v>0</v>
      </c>
      <c r="I238" t="s">
        <v>46</v>
      </c>
    </row>
    <row r="239" spans="1:9" x14ac:dyDescent="0.25">
      <c r="A239" s="15"/>
      <c r="B239">
        <f>AD_Export!H239</f>
        <v>0</v>
      </c>
      <c r="C239">
        <f>AD_Export!H239</f>
        <v>0</v>
      </c>
      <c r="D239">
        <f>AD_Export!D239</f>
        <v>0</v>
      </c>
      <c r="E239">
        <f>AD_Export!E239</f>
        <v>0</v>
      </c>
      <c r="F239">
        <f>AD_Export!F239</f>
        <v>0</v>
      </c>
      <c r="G239" t="str">
        <f>_xlfn.CONCAT(AD_Export!E239,", ",AD_Export!D239)</f>
        <v xml:space="preserve">, </v>
      </c>
      <c r="H239">
        <f>AD_Export!C239</f>
        <v>0</v>
      </c>
      <c r="I239" t="s">
        <v>46</v>
      </c>
    </row>
    <row r="240" spans="1:9" x14ac:dyDescent="0.25">
      <c r="A240" s="15"/>
      <c r="B240">
        <f>AD_Export!H240</f>
        <v>0</v>
      </c>
      <c r="C240">
        <f>AD_Export!H240</f>
        <v>0</v>
      </c>
      <c r="D240">
        <f>AD_Export!D240</f>
        <v>0</v>
      </c>
      <c r="E240">
        <f>AD_Export!E240</f>
        <v>0</v>
      </c>
      <c r="F240">
        <f>AD_Export!F240</f>
        <v>0</v>
      </c>
      <c r="G240" t="str">
        <f>_xlfn.CONCAT(AD_Export!E240,", ",AD_Export!D240)</f>
        <v xml:space="preserve">, </v>
      </c>
      <c r="H240">
        <f>AD_Export!C240</f>
        <v>0</v>
      </c>
      <c r="I240" t="s">
        <v>46</v>
      </c>
    </row>
    <row r="241" spans="1:9" x14ac:dyDescent="0.25">
      <c r="A241" s="15"/>
      <c r="B241">
        <f>AD_Export!H241</f>
        <v>0</v>
      </c>
      <c r="C241">
        <f>AD_Export!H241</f>
        <v>0</v>
      </c>
      <c r="D241">
        <f>AD_Export!D241</f>
        <v>0</v>
      </c>
      <c r="E241">
        <f>AD_Export!E241</f>
        <v>0</v>
      </c>
      <c r="F241">
        <f>AD_Export!F241</f>
        <v>0</v>
      </c>
      <c r="G241" t="str">
        <f>_xlfn.CONCAT(AD_Export!E241,", ",AD_Export!D241)</f>
        <v xml:space="preserve">, </v>
      </c>
      <c r="H241">
        <f>AD_Export!C241</f>
        <v>0</v>
      </c>
      <c r="I241" t="s">
        <v>46</v>
      </c>
    </row>
    <row r="242" spans="1:9" x14ac:dyDescent="0.25">
      <c r="A242" s="15"/>
      <c r="B242">
        <f>AD_Export!H242</f>
        <v>0</v>
      </c>
      <c r="C242">
        <f>AD_Export!H242</f>
        <v>0</v>
      </c>
      <c r="D242">
        <f>AD_Export!D242</f>
        <v>0</v>
      </c>
      <c r="E242">
        <f>AD_Export!E242</f>
        <v>0</v>
      </c>
      <c r="F242">
        <f>AD_Export!F242</f>
        <v>0</v>
      </c>
      <c r="G242" t="str">
        <f>_xlfn.CONCAT(AD_Export!E242,", ",AD_Export!D242)</f>
        <v xml:space="preserve">, </v>
      </c>
      <c r="H242">
        <f>AD_Export!C242</f>
        <v>0</v>
      </c>
      <c r="I242" t="s">
        <v>46</v>
      </c>
    </row>
    <row r="243" spans="1:9" x14ac:dyDescent="0.25">
      <c r="A243" s="15"/>
      <c r="B243">
        <f>AD_Export!H243</f>
        <v>0</v>
      </c>
      <c r="C243">
        <f>AD_Export!H243</f>
        <v>0</v>
      </c>
      <c r="D243">
        <f>AD_Export!D243</f>
        <v>0</v>
      </c>
      <c r="E243">
        <f>AD_Export!E243</f>
        <v>0</v>
      </c>
      <c r="F243">
        <f>AD_Export!F243</f>
        <v>0</v>
      </c>
      <c r="G243" t="str">
        <f>_xlfn.CONCAT(AD_Export!E243,", ",AD_Export!D243)</f>
        <v xml:space="preserve">, </v>
      </c>
      <c r="H243">
        <f>AD_Export!C243</f>
        <v>0</v>
      </c>
      <c r="I243" t="s">
        <v>46</v>
      </c>
    </row>
    <row r="244" spans="1:9" x14ac:dyDescent="0.25">
      <c r="A244" s="15"/>
      <c r="B244">
        <f>AD_Export!H244</f>
        <v>0</v>
      </c>
      <c r="C244">
        <f>AD_Export!H244</f>
        <v>0</v>
      </c>
      <c r="D244">
        <f>AD_Export!D244</f>
        <v>0</v>
      </c>
      <c r="E244">
        <f>AD_Export!E244</f>
        <v>0</v>
      </c>
      <c r="F244">
        <f>AD_Export!F244</f>
        <v>0</v>
      </c>
      <c r="G244" t="str">
        <f>_xlfn.CONCAT(AD_Export!E244,", ",AD_Export!D244)</f>
        <v xml:space="preserve">, </v>
      </c>
      <c r="H244">
        <f>AD_Export!C244</f>
        <v>0</v>
      </c>
      <c r="I244" t="s">
        <v>46</v>
      </c>
    </row>
    <row r="245" spans="1:9" x14ac:dyDescent="0.25">
      <c r="A245" s="15"/>
      <c r="B245">
        <f>AD_Export!H245</f>
        <v>0</v>
      </c>
      <c r="C245">
        <f>AD_Export!H245</f>
        <v>0</v>
      </c>
      <c r="D245">
        <f>AD_Export!D245</f>
        <v>0</v>
      </c>
      <c r="E245">
        <f>AD_Export!E245</f>
        <v>0</v>
      </c>
      <c r="F245">
        <f>AD_Export!F245</f>
        <v>0</v>
      </c>
      <c r="G245" t="str">
        <f>_xlfn.CONCAT(AD_Export!E245,", ",AD_Export!D245)</f>
        <v xml:space="preserve">, </v>
      </c>
      <c r="H245">
        <f>AD_Export!C245</f>
        <v>0</v>
      </c>
      <c r="I245" t="s">
        <v>46</v>
      </c>
    </row>
    <row r="246" spans="1:9" x14ac:dyDescent="0.25">
      <c r="A246" s="15"/>
      <c r="B246">
        <f>AD_Export!H246</f>
        <v>0</v>
      </c>
      <c r="C246">
        <f>AD_Export!H246</f>
        <v>0</v>
      </c>
      <c r="D246">
        <f>AD_Export!D246</f>
        <v>0</v>
      </c>
      <c r="E246">
        <f>AD_Export!E246</f>
        <v>0</v>
      </c>
      <c r="F246">
        <f>AD_Export!F246</f>
        <v>0</v>
      </c>
      <c r="G246" t="str">
        <f>_xlfn.CONCAT(AD_Export!E246,", ",AD_Export!D246)</f>
        <v xml:space="preserve">, </v>
      </c>
      <c r="H246">
        <f>AD_Export!C246</f>
        <v>0</v>
      </c>
      <c r="I246" t="s">
        <v>46</v>
      </c>
    </row>
    <row r="247" spans="1:9" x14ac:dyDescent="0.25">
      <c r="A247" s="15"/>
      <c r="B247">
        <f>AD_Export!H247</f>
        <v>0</v>
      </c>
      <c r="C247">
        <f>AD_Export!H247</f>
        <v>0</v>
      </c>
      <c r="D247">
        <f>AD_Export!D247</f>
        <v>0</v>
      </c>
      <c r="E247">
        <f>AD_Export!E247</f>
        <v>0</v>
      </c>
      <c r="F247">
        <f>AD_Export!F247</f>
        <v>0</v>
      </c>
      <c r="G247" t="str">
        <f>_xlfn.CONCAT(AD_Export!E247,", ",AD_Export!D247)</f>
        <v xml:space="preserve">, </v>
      </c>
      <c r="H247">
        <f>AD_Export!C247</f>
        <v>0</v>
      </c>
      <c r="I247" t="s">
        <v>46</v>
      </c>
    </row>
    <row r="248" spans="1:9" x14ac:dyDescent="0.25">
      <c r="A248" s="15"/>
      <c r="B248">
        <f>AD_Export!H248</f>
        <v>0</v>
      </c>
      <c r="C248">
        <f>AD_Export!H248</f>
        <v>0</v>
      </c>
      <c r="D248">
        <f>AD_Export!D248</f>
        <v>0</v>
      </c>
      <c r="E248">
        <f>AD_Export!E248</f>
        <v>0</v>
      </c>
      <c r="F248">
        <f>AD_Export!F248</f>
        <v>0</v>
      </c>
      <c r="G248" t="str">
        <f>_xlfn.CONCAT(AD_Export!E248,", ",AD_Export!D248)</f>
        <v xml:space="preserve">, </v>
      </c>
      <c r="H248">
        <f>AD_Export!C248</f>
        <v>0</v>
      </c>
      <c r="I248" t="s">
        <v>46</v>
      </c>
    </row>
    <row r="249" spans="1:9" x14ac:dyDescent="0.25">
      <c r="A249" s="15"/>
      <c r="B249">
        <f>AD_Export!H249</f>
        <v>0</v>
      </c>
      <c r="C249">
        <f>AD_Export!H249</f>
        <v>0</v>
      </c>
      <c r="D249">
        <f>AD_Export!D249</f>
        <v>0</v>
      </c>
      <c r="E249">
        <f>AD_Export!E249</f>
        <v>0</v>
      </c>
      <c r="F249">
        <f>AD_Export!F249</f>
        <v>0</v>
      </c>
      <c r="G249" t="str">
        <f>_xlfn.CONCAT(AD_Export!E249,", ",AD_Export!D249)</f>
        <v xml:space="preserve">, </v>
      </c>
      <c r="H249">
        <f>AD_Export!C249</f>
        <v>0</v>
      </c>
      <c r="I249" t="s">
        <v>46</v>
      </c>
    </row>
    <row r="250" spans="1:9" x14ac:dyDescent="0.25">
      <c r="A250" s="15"/>
      <c r="B250">
        <f>AD_Export!H250</f>
        <v>0</v>
      </c>
      <c r="C250">
        <f>AD_Export!H250</f>
        <v>0</v>
      </c>
      <c r="D250">
        <f>AD_Export!D250</f>
        <v>0</v>
      </c>
      <c r="E250">
        <f>AD_Export!E250</f>
        <v>0</v>
      </c>
      <c r="F250">
        <f>AD_Export!F250</f>
        <v>0</v>
      </c>
      <c r="G250" t="str">
        <f>_xlfn.CONCAT(AD_Export!E250,", ",AD_Export!D250)</f>
        <v xml:space="preserve">, </v>
      </c>
      <c r="H250">
        <f>AD_Export!C250</f>
        <v>0</v>
      </c>
      <c r="I250" t="s">
        <v>46</v>
      </c>
    </row>
    <row r="251" spans="1:9" x14ac:dyDescent="0.25">
      <c r="A251" s="15"/>
      <c r="B251">
        <f>AD_Export!H251</f>
        <v>0</v>
      </c>
      <c r="C251">
        <f>AD_Export!H251</f>
        <v>0</v>
      </c>
      <c r="D251">
        <f>AD_Export!D251</f>
        <v>0</v>
      </c>
      <c r="E251">
        <f>AD_Export!E251</f>
        <v>0</v>
      </c>
      <c r="F251">
        <f>AD_Export!F251</f>
        <v>0</v>
      </c>
      <c r="G251" t="str">
        <f>_xlfn.CONCAT(AD_Export!E251,", ",AD_Export!D251)</f>
        <v xml:space="preserve">, </v>
      </c>
      <c r="H251">
        <f>AD_Export!C251</f>
        <v>0</v>
      </c>
      <c r="I251" t="s">
        <v>46</v>
      </c>
    </row>
    <row r="252" spans="1:9" x14ac:dyDescent="0.25">
      <c r="A252" s="15"/>
      <c r="B252">
        <f>AD_Export!H252</f>
        <v>0</v>
      </c>
      <c r="C252">
        <f>AD_Export!H252</f>
        <v>0</v>
      </c>
      <c r="D252">
        <f>AD_Export!D252</f>
        <v>0</v>
      </c>
      <c r="E252">
        <f>AD_Export!E252</f>
        <v>0</v>
      </c>
      <c r="F252">
        <f>AD_Export!F252</f>
        <v>0</v>
      </c>
      <c r="G252" t="str">
        <f>_xlfn.CONCAT(AD_Export!E252,", ",AD_Export!D252)</f>
        <v xml:space="preserve">, </v>
      </c>
      <c r="H252">
        <f>AD_Export!C252</f>
        <v>0</v>
      </c>
      <c r="I252" t="s">
        <v>46</v>
      </c>
    </row>
    <row r="253" spans="1:9" x14ac:dyDescent="0.25">
      <c r="A253" s="15"/>
      <c r="B253">
        <f>AD_Export!H253</f>
        <v>0</v>
      </c>
      <c r="C253">
        <f>AD_Export!H253</f>
        <v>0</v>
      </c>
      <c r="D253">
        <f>AD_Export!D253</f>
        <v>0</v>
      </c>
      <c r="E253">
        <f>AD_Export!E253</f>
        <v>0</v>
      </c>
      <c r="F253">
        <f>AD_Export!F253</f>
        <v>0</v>
      </c>
      <c r="G253" t="str">
        <f>_xlfn.CONCAT(AD_Export!E253,", ",AD_Export!D253)</f>
        <v xml:space="preserve">, </v>
      </c>
      <c r="H253">
        <f>AD_Export!C253</f>
        <v>0</v>
      </c>
      <c r="I253" t="s">
        <v>46</v>
      </c>
    </row>
    <row r="254" spans="1:9" x14ac:dyDescent="0.25">
      <c r="A254" s="15"/>
      <c r="B254">
        <f>AD_Export!H254</f>
        <v>0</v>
      </c>
      <c r="C254">
        <f>AD_Export!H254</f>
        <v>0</v>
      </c>
      <c r="D254">
        <f>AD_Export!D254</f>
        <v>0</v>
      </c>
      <c r="E254">
        <f>AD_Export!E254</f>
        <v>0</v>
      </c>
      <c r="F254">
        <f>AD_Export!F254</f>
        <v>0</v>
      </c>
      <c r="G254" t="str">
        <f>_xlfn.CONCAT(AD_Export!E254,", ",AD_Export!D254)</f>
        <v xml:space="preserve">, </v>
      </c>
      <c r="H254">
        <f>AD_Export!C254</f>
        <v>0</v>
      </c>
      <c r="I254" t="s">
        <v>46</v>
      </c>
    </row>
    <row r="255" spans="1:9" x14ac:dyDescent="0.25">
      <c r="A255" s="15"/>
      <c r="B255">
        <f>AD_Export!H255</f>
        <v>0</v>
      </c>
      <c r="C255">
        <f>AD_Export!H255</f>
        <v>0</v>
      </c>
      <c r="D255">
        <f>AD_Export!D255</f>
        <v>0</v>
      </c>
      <c r="E255">
        <f>AD_Export!E255</f>
        <v>0</v>
      </c>
      <c r="F255">
        <f>AD_Export!F255</f>
        <v>0</v>
      </c>
      <c r="G255" t="str">
        <f>_xlfn.CONCAT(AD_Export!E255,", ",AD_Export!D255)</f>
        <v xml:space="preserve">, </v>
      </c>
      <c r="H255">
        <f>AD_Export!C255</f>
        <v>0</v>
      </c>
      <c r="I255" t="s">
        <v>46</v>
      </c>
    </row>
    <row r="256" spans="1:9" x14ac:dyDescent="0.25">
      <c r="A256" s="15"/>
      <c r="B256">
        <f>AD_Export!H256</f>
        <v>0</v>
      </c>
      <c r="C256">
        <f>AD_Export!H256</f>
        <v>0</v>
      </c>
      <c r="D256">
        <f>AD_Export!D256</f>
        <v>0</v>
      </c>
      <c r="E256">
        <f>AD_Export!E256</f>
        <v>0</v>
      </c>
      <c r="F256">
        <f>AD_Export!F256</f>
        <v>0</v>
      </c>
      <c r="G256" t="str">
        <f>_xlfn.CONCAT(AD_Export!E256,", ",AD_Export!D256)</f>
        <v xml:space="preserve">, </v>
      </c>
      <c r="H256">
        <f>AD_Export!C256</f>
        <v>0</v>
      </c>
      <c r="I256" t="s">
        <v>46</v>
      </c>
    </row>
    <row r="257" spans="1:9" x14ac:dyDescent="0.25">
      <c r="A257" s="15"/>
      <c r="B257">
        <f>AD_Export!H257</f>
        <v>0</v>
      </c>
      <c r="C257">
        <f>AD_Export!H257</f>
        <v>0</v>
      </c>
      <c r="D257">
        <f>AD_Export!D257</f>
        <v>0</v>
      </c>
      <c r="E257">
        <f>AD_Export!E257</f>
        <v>0</v>
      </c>
      <c r="F257">
        <f>AD_Export!F257</f>
        <v>0</v>
      </c>
      <c r="G257" t="str">
        <f>_xlfn.CONCAT(AD_Export!E257,", ",AD_Export!D257)</f>
        <v xml:space="preserve">, </v>
      </c>
      <c r="H257">
        <f>AD_Export!C257</f>
        <v>0</v>
      </c>
      <c r="I257" t="s">
        <v>46</v>
      </c>
    </row>
    <row r="258" spans="1:9" x14ac:dyDescent="0.25">
      <c r="A258" s="15"/>
      <c r="B258">
        <f>AD_Export!H258</f>
        <v>0</v>
      </c>
      <c r="C258">
        <f>AD_Export!H258</f>
        <v>0</v>
      </c>
      <c r="D258">
        <f>AD_Export!D258</f>
        <v>0</v>
      </c>
      <c r="E258">
        <f>AD_Export!E258</f>
        <v>0</v>
      </c>
      <c r="F258">
        <f>AD_Export!F258</f>
        <v>0</v>
      </c>
      <c r="G258" t="str">
        <f>_xlfn.CONCAT(AD_Export!E258,", ",AD_Export!D258)</f>
        <v xml:space="preserve">, </v>
      </c>
      <c r="H258">
        <f>AD_Export!C258</f>
        <v>0</v>
      </c>
      <c r="I258" t="s">
        <v>46</v>
      </c>
    </row>
    <row r="259" spans="1:9" x14ac:dyDescent="0.25">
      <c r="A259" s="15"/>
      <c r="B259">
        <f>AD_Export!H259</f>
        <v>0</v>
      </c>
      <c r="C259">
        <f>AD_Export!H259</f>
        <v>0</v>
      </c>
      <c r="D259">
        <f>AD_Export!D259</f>
        <v>0</v>
      </c>
      <c r="E259">
        <f>AD_Export!E259</f>
        <v>0</v>
      </c>
      <c r="F259">
        <f>AD_Export!F259</f>
        <v>0</v>
      </c>
      <c r="G259" t="str">
        <f>_xlfn.CONCAT(AD_Export!E259,", ",AD_Export!D259)</f>
        <v xml:space="preserve">, </v>
      </c>
      <c r="H259">
        <f>AD_Export!C259</f>
        <v>0</v>
      </c>
      <c r="I259" t="s">
        <v>46</v>
      </c>
    </row>
    <row r="260" spans="1:9" x14ac:dyDescent="0.25">
      <c r="A260" s="15"/>
      <c r="B260">
        <f>AD_Export!H260</f>
        <v>0</v>
      </c>
      <c r="C260">
        <f>AD_Export!H260</f>
        <v>0</v>
      </c>
      <c r="D260">
        <f>AD_Export!D260</f>
        <v>0</v>
      </c>
      <c r="E260">
        <f>AD_Export!E260</f>
        <v>0</v>
      </c>
      <c r="F260">
        <f>AD_Export!F260</f>
        <v>0</v>
      </c>
      <c r="G260" t="str">
        <f>_xlfn.CONCAT(AD_Export!E260,", ",AD_Export!D260)</f>
        <v xml:space="preserve">, </v>
      </c>
      <c r="H260">
        <f>AD_Export!C260</f>
        <v>0</v>
      </c>
      <c r="I260" t="s">
        <v>46</v>
      </c>
    </row>
    <row r="261" spans="1:9" x14ac:dyDescent="0.25">
      <c r="A261" s="15"/>
      <c r="B261">
        <f>AD_Export!H261</f>
        <v>0</v>
      </c>
      <c r="C261">
        <f>AD_Export!H261</f>
        <v>0</v>
      </c>
      <c r="D261">
        <f>AD_Export!D261</f>
        <v>0</v>
      </c>
      <c r="E261">
        <f>AD_Export!E261</f>
        <v>0</v>
      </c>
      <c r="F261">
        <f>AD_Export!F261</f>
        <v>0</v>
      </c>
      <c r="G261" t="str">
        <f>_xlfn.CONCAT(AD_Export!E261,", ",AD_Export!D261)</f>
        <v xml:space="preserve">, </v>
      </c>
      <c r="H261">
        <f>AD_Export!C261</f>
        <v>0</v>
      </c>
      <c r="I261" t="s">
        <v>46</v>
      </c>
    </row>
    <row r="262" spans="1:9" x14ac:dyDescent="0.25">
      <c r="A262" s="15"/>
      <c r="B262">
        <f>AD_Export!H262</f>
        <v>0</v>
      </c>
      <c r="C262">
        <f>AD_Export!H262</f>
        <v>0</v>
      </c>
      <c r="D262">
        <f>AD_Export!D262</f>
        <v>0</v>
      </c>
      <c r="E262">
        <f>AD_Export!E262</f>
        <v>0</v>
      </c>
      <c r="F262">
        <f>AD_Export!F262</f>
        <v>0</v>
      </c>
      <c r="G262" t="str">
        <f>_xlfn.CONCAT(AD_Export!E262,", ",AD_Export!D262)</f>
        <v xml:space="preserve">, </v>
      </c>
      <c r="H262">
        <f>AD_Export!C262</f>
        <v>0</v>
      </c>
      <c r="I262" t="s">
        <v>46</v>
      </c>
    </row>
    <row r="263" spans="1:9" x14ac:dyDescent="0.25">
      <c r="A263" s="15"/>
      <c r="B263">
        <f>AD_Export!H263</f>
        <v>0</v>
      </c>
      <c r="C263">
        <f>AD_Export!H263</f>
        <v>0</v>
      </c>
      <c r="D263">
        <f>AD_Export!D263</f>
        <v>0</v>
      </c>
      <c r="E263">
        <f>AD_Export!E263</f>
        <v>0</v>
      </c>
      <c r="F263">
        <f>AD_Export!F263</f>
        <v>0</v>
      </c>
      <c r="G263" t="str">
        <f>_xlfn.CONCAT(AD_Export!E263,", ",AD_Export!D263)</f>
        <v xml:space="preserve">, </v>
      </c>
      <c r="H263">
        <f>AD_Export!C263</f>
        <v>0</v>
      </c>
      <c r="I263" t="s">
        <v>46</v>
      </c>
    </row>
    <row r="264" spans="1:9" x14ac:dyDescent="0.25">
      <c r="A264" s="15"/>
      <c r="B264">
        <f>AD_Export!H264</f>
        <v>0</v>
      </c>
      <c r="C264">
        <f>AD_Export!H264</f>
        <v>0</v>
      </c>
      <c r="D264">
        <f>AD_Export!D264</f>
        <v>0</v>
      </c>
      <c r="E264">
        <f>AD_Export!E264</f>
        <v>0</v>
      </c>
      <c r="F264">
        <f>AD_Export!F264</f>
        <v>0</v>
      </c>
      <c r="G264" t="str">
        <f>_xlfn.CONCAT(AD_Export!E264,", ",AD_Export!D264)</f>
        <v xml:space="preserve">, </v>
      </c>
      <c r="H264">
        <f>AD_Export!C264</f>
        <v>0</v>
      </c>
      <c r="I264" t="s">
        <v>46</v>
      </c>
    </row>
    <row r="265" spans="1:9" x14ac:dyDescent="0.25">
      <c r="A265" s="15"/>
      <c r="B265">
        <f>AD_Export!H265</f>
        <v>0</v>
      </c>
      <c r="C265">
        <f>AD_Export!H265</f>
        <v>0</v>
      </c>
      <c r="D265">
        <f>AD_Export!D265</f>
        <v>0</v>
      </c>
      <c r="E265">
        <f>AD_Export!E265</f>
        <v>0</v>
      </c>
      <c r="F265">
        <f>AD_Export!F265</f>
        <v>0</v>
      </c>
      <c r="G265" t="str">
        <f>_xlfn.CONCAT(AD_Export!E265,", ",AD_Export!D265)</f>
        <v xml:space="preserve">, </v>
      </c>
      <c r="H265">
        <f>AD_Export!C265</f>
        <v>0</v>
      </c>
      <c r="I265" t="s">
        <v>46</v>
      </c>
    </row>
    <row r="266" spans="1:9" x14ac:dyDescent="0.25">
      <c r="A266" s="15"/>
      <c r="B266">
        <f>AD_Export!H266</f>
        <v>0</v>
      </c>
      <c r="C266">
        <f>AD_Export!H266</f>
        <v>0</v>
      </c>
      <c r="D266">
        <f>AD_Export!D266</f>
        <v>0</v>
      </c>
      <c r="E266">
        <f>AD_Export!E266</f>
        <v>0</v>
      </c>
      <c r="F266">
        <f>AD_Export!F266</f>
        <v>0</v>
      </c>
      <c r="G266" t="str">
        <f>_xlfn.CONCAT(AD_Export!E266,", ",AD_Export!D266)</f>
        <v xml:space="preserve">, </v>
      </c>
      <c r="H266">
        <f>AD_Export!C266</f>
        <v>0</v>
      </c>
      <c r="I266" t="s">
        <v>46</v>
      </c>
    </row>
    <row r="267" spans="1:9" x14ac:dyDescent="0.25">
      <c r="A267" s="15"/>
      <c r="B267">
        <f>AD_Export!H267</f>
        <v>0</v>
      </c>
      <c r="C267">
        <f>AD_Export!H267</f>
        <v>0</v>
      </c>
      <c r="D267">
        <f>AD_Export!D267</f>
        <v>0</v>
      </c>
      <c r="E267">
        <f>AD_Export!E267</f>
        <v>0</v>
      </c>
      <c r="F267">
        <f>AD_Export!F267</f>
        <v>0</v>
      </c>
      <c r="G267" t="str">
        <f>_xlfn.CONCAT(AD_Export!E267,", ",AD_Export!D267)</f>
        <v xml:space="preserve">, </v>
      </c>
      <c r="H267">
        <f>AD_Export!C267</f>
        <v>0</v>
      </c>
      <c r="I267" t="s">
        <v>46</v>
      </c>
    </row>
    <row r="268" spans="1:9" x14ac:dyDescent="0.25">
      <c r="A268" s="15"/>
      <c r="B268">
        <f>AD_Export!H268</f>
        <v>0</v>
      </c>
      <c r="C268">
        <f>AD_Export!H268</f>
        <v>0</v>
      </c>
      <c r="D268">
        <f>AD_Export!D268</f>
        <v>0</v>
      </c>
      <c r="E268">
        <f>AD_Export!E268</f>
        <v>0</v>
      </c>
      <c r="F268">
        <f>AD_Export!F268</f>
        <v>0</v>
      </c>
      <c r="G268" t="str">
        <f>_xlfn.CONCAT(AD_Export!E268,", ",AD_Export!D268)</f>
        <v xml:space="preserve">, </v>
      </c>
      <c r="H268">
        <f>AD_Export!C268</f>
        <v>0</v>
      </c>
      <c r="I268" t="s">
        <v>46</v>
      </c>
    </row>
    <row r="269" spans="1:9" x14ac:dyDescent="0.25">
      <c r="A269" s="15"/>
      <c r="B269">
        <f>AD_Export!H269</f>
        <v>0</v>
      </c>
      <c r="C269">
        <f>AD_Export!H269</f>
        <v>0</v>
      </c>
      <c r="D269">
        <f>AD_Export!D269</f>
        <v>0</v>
      </c>
      <c r="E269">
        <f>AD_Export!E269</f>
        <v>0</v>
      </c>
      <c r="F269">
        <f>AD_Export!F269</f>
        <v>0</v>
      </c>
      <c r="G269" t="str">
        <f>_xlfn.CONCAT(AD_Export!E269,", ",AD_Export!D269)</f>
        <v xml:space="preserve">, </v>
      </c>
      <c r="H269">
        <f>AD_Export!C269</f>
        <v>0</v>
      </c>
      <c r="I269" t="s">
        <v>46</v>
      </c>
    </row>
    <row r="270" spans="1:9" x14ac:dyDescent="0.25">
      <c r="A270" s="15"/>
      <c r="B270">
        <f>AD_Export!H270</f>
        <v>0</v>
      </c>
      <c r="C270">
        <f>AD_Export!H270</f>
        <v>0</v>
      </c>
      <c r="D270">
        <f>AD_Export!D270</f>
        <v>0</v>
      </c>
      <c r="E270">
        <f>AD_Export!E270</f>
        <v>0</v>
      </c>
      <c r="F270">
        <f>AD_Export!F270</f>
        <v>0</v>
      </c>
      <c r="G270" t="str">
        <f>_xlfn.CONCAT(AD_Export!E270,", ",AD_Export!D270)</f>
        <v xml:space="preserve">, </v>
      </c>
      <c r="H270">
        <f>AD_Export!C270</f>
        <v>0</v>
      </c>
      <c r="I270" t="s">
        <v>46</v>
      </c>
    </row>
    <row r="271" spans="1:9" x14ac:dyDescent="0.25">
      <c r="A271" s="15"/>
      <c r="B271">
        <f>AD_Export!H271</f>
        <v>0</v>
      </c>
      <c r="C271">
        <f>AD_Export!H271</f>
        <v>0</v>
      </c>
      <c r="D271">
        <f>AD_Export!D271</f>
        <v>0</v>
      </c>
      <c r="E271">
        <f>AD_Export!E271</f>
        <v>0</v>
      </c>
      <c r="F271">
        <f>AD_Export!F271</f>
        <v>0</v>
      </c>
      <c r="G271" t="str">
        <f>_xlfn.CONCAT(AD_Export!E271,", ",AD_Export!D271)</f>
        <v xml:space="preserve">, </v>
      </c>
      <c r="H271">
        <f>AD_Export!C271</f>
        <v>0</v>
      </c>
      <c r="I271" t="s">
        <v>46</v>
      </c>
    </row>
    <row r="272" spans="1:9" x14ac:dyDescent="0.25">
      <c r="A272" s="15"/>
      <c r="B272">
        <f>AD_Export!H272</f>
        <v>0</v>
      </c>
      <c r="C272">
        <f>AD_Export!H272</f>
        <v>0</v>
      </c>
      <c r="D272">
        <f>AD_Export!D272</f>
        <v>0</v>
      </c>
      <c r="E272">
        <f>AD_Export!E272</f>
        <v>0</v>
      </c>
      <c r="F272">
        <f>AD_Export!F272</f>
        <v>0</v>
      </c>
      <c r="G272" t="str">
        <f>_xlfn.CONCAT(AD_Export!E272,", ",AD_Export!D272)</f>
        <v xml:space="preserve">, </v>
      </c>
      <c r="H272">
        <f>AD_Export!C272</f>
        <v>0</v>
      </c>
      <c r="I272" t="s">
        <v>46</v>
      </c>
    </row>
    <row r="273" spans="1:9" x14ac:dyDescent="0.25">
      <c r="A273" s="15"/>
      <c r="B273">
        <f>AD_Export!H273</f>
        <v>0</v>
      </c>
      <c r="C273">
        <f>AD_Export!H273</f>
        <v>0</v>
      </c>
      <c r="D273">
        <f>AD_Export!D273</f>
        <v>0</v>
      </c>
      <c r="E273">
        <f>AD_Export!E273</f>
        <v>0</v>
      </c>
      <c r="F273">
        <f>AD_Export!F273</f>
        <v>0</v>
      </c>
      <c r="G273" t="str">
        <f>_xlfn.CONCAT(AD_Export!E273,", ",AD_Export!D273)</f>
        <v xml:space="preserve">, </v>
      </c>
      <c r="H273">
        <f>AD_Export!C273</f>
        <v>0</v>
      </c>
      <c r="I273" t="s">
        <v>46</v>
      </c>
    </row>
    <row r="274" spans="1:9" x14ac:dyDescent="0.25">
      <c r="A274" s="15"/>
      <c r="B274">
        <f>AD_Export!H274</f>
        <v>0</v>
      </c>
      <c r="C274">
        <f>AD_Export!H274</f>
        <v>0</v>
      </c>
      <c r="D274">
        <f>AD_Export!D274</f>
        <v>0</v>
      </c>
      <c r="E274">
        <f>AD_Export!E274</f>
        <v>0</v>
      </c>
      <c r="F274">
        <f>AD_Export!F274</f>
        <v>0</v>
      </c>
      <c r="G274" t="str">
        <f>_xlfn.CONCAT(AD_Export!E274,", ",AD_Export!D274)</f>
        <v xml:space="preserve">, </v>
      </c>
      <c r="H274">
        <f>AD_Export!C274</f>
        <v>0</v>
      </c>
      <c r="I274" t="s">
        <v>46</v>
      </c>
    </row>
    <row r="275" spans="1:9" x14ac:dyDescent="0.25">
      <c r="A275" s="15"/>
      <c r="B275">
        <f>AD_Export!H275</f>
        <v>0</v>
      </c>
      <c r="C275">
        <f>AD_Export!H275</f>
        <v>0</v>
      </c>
      <c r="D275">
        <f>AD_Export!D275</f>
        <v>0</v>
      </c>
      <c r="E275">
        <f>AD_Export!E275</f>
        <v>0</v>
      </c>
      <c r="F275">
        <f>AD_Export!F275</f>
        <v>0</v>
      </c>
      <c r="G275" t="str">
        <f>_xlfn.CONCAT(AD_Export!E275,", ",AD_Export!D275)</f>
        <v xml:space="preserve">, </v>
      </c>
      <c r="H275">
        <f>AD_Export!C275</f>
        <v>0</v>
      </c>
      <c r="I275" t="s">
        <v>46</v>
      </c>
    </row>
    <row r="276" spans="1:9" x14ac:dyDescent="0.25">
      <c r="A276" s="15"/>
      <c r="B276">
        <f>AD_Export!H276</f>
        <v>0</v>
      </c>
      <c r="C276">
        <f>AD_Export!H276</f>
        <v>0</v>
      </c>
      <c r="D276">
        <f>AD_Export!D276</f>
        <v>0</v>
      </c>
      <c r="E276">
        <f>AD_Export!E276</f>
        <v>0</v>
      </c>
      <c r="F276">
        <f>AD_Export!F276</f>
        <v>0</v>
      </c>
      <c r="G276" t="str">
        <f>_xlfn.CONCAT(AD_Export!E276,", ",AD_Export!D276)</f>
        <v xml:space="preserve">, </v>
      </c>
      <c r="H276">
        <f>AD_Export!C276</f>
        <v>0</v>
      </c>
      <c r="I276" t="s">
        <v>46</v>
      </c>
    </row>
    <row r="277" spans="1:9" x14ac:dyDescent="0.25">
      <c r="A277" s="15"/>
      <c r="B277">
        <f>AD_Export!H277</f>
        <v>0</v>
      </c>
      <c r="C277">
        <f>AD_Export!H277</f>
        <v>0</v>
      </c>
      <c r="D277">
        <f>AD_Export!D277</f>
        <v>0</v>
      </c>
      <c r="E277">
        <f>AD_Export!E277</f>
        <v>0</v>
      </c>
      <c r="F277">
        <f>AD_Export!F277</f>
        <v>0</v>
      </c>
      <c r="G277" t="str">
        <f>_xlfn.CONCAT(AD_Export!E277,", ",AD_Export!D277)</f>
        <v xml:space="preserve">, </v>
      </c>
      <c r="H277">
        <f>AD_Export!C277</f>
        <v>0</v>
      </c>
      <c r="I277" t="s">
        <v>46</v>
      </c>
    </row>
    <row r="278" spans="1:9" x14ac:dyDescent="0.25">
      <c r="A278" s="15"/>
      <c r="B278">
        <f>AD_Export!H278</f>
        <v>0</v>
      </c>
      <c r="C278">
        <f>AD_Export!H278</f>
        <v>0</v>
      </c>
      <c r="D278">
        <f>AD_Export!D278</f>
        <v>0</v>
      </c>
      <c r="E278">
        <f>AD_Export!E278</f>
        <v>0</v>
      </c>
      <c r="F278">
        <f>AD_Export!F278</f>
        <v>0</v>
      </c>
      <c r="G278" t="str">
        <f>_xlfn.CONCAT(AD_Export!E278,", ",AD_Export!D278)</f>
        <v xml:space="preserve">, </v>
      </c>
      <c r="H278">
        <f>AD_Export!C278</f>
        <v>0</v>
      </c>
      <c r="I278" t="s">
        <v>46</v>
      </c>
    </row>
    <row r="279" spans="1:9" x14ac:dyDescent="0.25">
      <c r="A279" s="15"/>
      <c r="B279">
        <f>AD_Export!H279</f>
        <v>0</v>
      </c>
      <c r="C279">
        <f>AD_Export!H279</f>
        <v>0</v>
      </c>
      <c r="D279">
        <f>AD_Export!D279</f>
        <v>0</v>
      </c>
      <c r="E279">
        <f>AD_Export!E279</f>
        <v>0</v>
      </c>
      <c r="F279">
        <f>AD_Export!F279</f>
        <v>0</v>
      </c>
      <c r="G279" t="str">
        <f>_xlfn.CONCAT(AD_Export!E279,", ",AD_Export!D279)</f>
        <v xml:space="preserve">, </v>
      </c>
      <c r="H279">
        <f>AD_Export!C279</f>
        <v>0</v>
      </c>
      <c r="I279" t="s">
        <v>46</v>
      </c>
    </row>
    <row r="280" spans="1:9" x14ac:dyDescent="0.25">
      <c r="A280" s="15"/>
      <c r="B280">
        <f>AD_Export!H280</f>
        <v>0</v>
      </c>
      <c r="C280">
        <f>AD_Export!H280</f>
        <v>0</v>
      </c>
      <c r="D280">
        <f>AD_Export!D280</f>
        <v>0</v>
      </c>
      <c r="E280">
        <f>AD_Export!E280</f>
        <v>0</v>
      </c>
      <c r="F280">
        <f>AD_Export!F280</f>
        <v>0</v>
      </c>
      <c r="G280" t="str">
        <f>_xlfn.CONCAT(AD_Export!E280,", ",AD_Export!D280)</f>
        <v xml:space="preserve">, </v>
      </c>
      <c r="H280">
        <f>AD_Export!C280</f>
        <v>0</v>
      </c>
      <c r="I280" t="s">
        <v>46</v>
      </c>
    </row>
    <row r="281" spans="1:9" x14ac:dyDescent="0.25">
      <c r="A281" s="15"/>
      <c r="B281">
        <f>AD_Export!H281</f>
        <v>0</v>
      </c>
      <c r="C281">
        <f>AD_Export!H281</f>
        <v>0</v>
      </c>
      <c r="D281">
        <f>AD_Export!D281</f>
        <v>0</v>
      </c>
      <c r="E281">
        <f>AD_Export!E281</f>
        <v>0</v>
      </c>
      <c r="F281">
        <f>AD_Export!F281</f>
        <v>0</v>
      </c>
      <c r="G281" t="str">
        <f>_xlfn.CONCAT(AD_Export!E281,", ",AD_Export!D281)</f>
        <v xml:space="preserve">, </v>
      </c>
      <c r="H281">
        <f>AD_Export!C281</f>
        <v>0</v>
      </c>
      <c r="I281" t="s">
        <v>46</v>
      </c>
    </row>
    <row r="282" spans="1:9" x14ac:dyDescent="0.25">
      <c r="A282" s="15"/>
      <c r="B282">
        <f>AD_Export!H282</f>
        <v>0</v>
      </c>
      <c r="C282">
        <f>AD_Export!H282</f>
        <v>0</v>
      </c>
      <c r="D282">
        <f>AD_Export!D282</f>
        <v>0</v>
      </c>
      <c r="E282">
        <f>AD_Export!E282</f>
        <v>0</v>
      </c>
      <c r="F282">
        <f>AD_Export!F282</f>
        <v>0</v>
      </c>
      <c r="G282" t="str">
        <f>_xlfn.CONCAT(AD_Export!E282,", ",AD_Export!D282)</f>
        <v xml:space="preserve">, </v>
      </c>
      <c r="H282">
        <f>AD_Export!C282</f>
        <v>0</v>
      </c>
      <c r="I282" t="s">
        <v>46</v>
      </c>
    </row>
    <row r="283" spans="1:9" x14ac:dyDescent="0.25">
      <c r="A283" s="15"/>
      <c r="B283">
        <f>AD_Export!H283</f>
        <v>0</v>
      </c>
      <c r="C283">
        <f>AD_Export!H283</f>
        <v>0</v>
      </c>
      <c r="D283">
        <f>AD_Export!D283</f>
        <v>0</v>
      </c>
      <c r="E283">
        <f>AD_Export!E283</f>
        <v>0</v>
      </c>
      <c r="F283">
        <f>AD_Export!F283</f>
        <v>0</v>
      </c>
      <c r="G283" t="str">
        <f>_xlfn.CONCAT(AD_Export!E283,", ",AD_Export!D283)</f>
        <v xml:space="preserve">, </v>
      </c>
      <c r="H283">
        <f>AD_Export!C283</f>
        <v>0</v>
      </c>
      <c r="I283" t="s">
        <v>46</v>
      </c>
    </row>
    <row r="284" spans="1:9" x14ac:dyDescent="0.25">
      <c r="A284" s="15"/>
      <c r="B284">
        <f>AD_Export!H284</f>
        <v>0</v>
      </c>
      <c r="C284">
        <f>AD_Export!H284</f>
        <v>0</v>
      </c>
      <c r="D284">
        <f>AD_Export!D284</f>
        <v>0</v>
      </c>
      <c r="E284">
        <f>AD_Export!E284</f>
        <v>0</v>
      </c>
      <c r="F284">
        <f>AD_Export!F284</f>
        <v>0</v>
      </c>
      <c r="G284" t="str">
        <f>_xlfn.CONCAT(AD_Export!E284,", ",AD_Export!D284)</f>
        <v xml:space="preserve">, </v>
      </c>
      <c r="H284">
        <f>AD_Export!C284</f>
        <v>0</v>
      </c>
      <c r="I284" t="s">
        <v>46</v>
      </c>
    </row>
    <row r="285" spans="1:9" x14ac:dyDescent="0.25">
      <c r="A285" s="15"/>
      <c r="B285">
        <f>AD_Export!H285</f>
        <v>0</v>
      </c>
      <c r="C285">
        <f>AD_Export!H285</f>
        <v>0</v>
      </c>
      <c r="D285">
        <f>AD_Export!D285</f>
        <v>0</v>
      </c>
      <c r="E285">
        <f>AD_Export!E285</f>
        <v>0</v>
      </c>
      <c r="F285">
        <f>AD_Export!F285</f>
        <v>0</v>
      </c>
      <c r="G285" t="str">
        <f>_xlfn.CONCAT(AD_Export!E285,", ",AD_Export!D285)</f>
        <v xml:space="preserve">, </v>
      </c>
      <c r="H285">
        <f>AD_Export!C285</f>
        <v>0</v>
      </c>
      <c r="I285" t="s">
        <v>46</v>
      </c>
    </row>
    <row r="286" spans="1:9" x14ac:dyDescent="0.25">
      <c r="A286" s="15"/>
      <c r="B286">
        <f>AD_Export!H286</f>
        <v>0</v>
      </c>
      <c r="C286">
        <f>AD_Export!H286</f>
        <v>0</v>
      </c>
      <c r="D286">
        <f>AD_Export!D286</f>
        <v>0</v>
      </c>
      <c r="E286">
        <f>AD_Export!E286</f>
        <v>0</v>
      </c>
      <c r="F286">
        <f>AD_Export!F286</f>
        <v>0</v>
      </c>
      <c r="G286" t="str">
        <f>_xlfn.CONCAT(AD_Export!E286,", ",AD_Export!D286)</f>
        <v xml:space="preserve">, </v>
      </c>
      <c r="H286">
        <f>AD_Export!C286</f>
        <v>0</v>
      </c>
      <c r="I286" t="s">
        <v>46</v>
      </c>
    </row>
    <row r="287" spans="1:9" x14ac:dyDescent="0.25">
      <c r="A287" s="15"/>
      <c r="B287">
        <f>AD_Export!H287</f>
        <v>0</v>
      </c>
      <c r="C287">
        <f>AD_Export!H287</f>
        <v>0</v>
      </c>
      <c r="D287">
        <f>AD_Export!D287</f>
        <v>0</v>
      </c>
      <c r="E287">
        <f>AD_Export!E287</f>
        <v>0</v>
      </c>
      <c r="F287">
        <f>AD_Export!F287</f>
        <v>0</v>
      </c>
      <c r="G287" t="str">
        <f>_xlfn.CONCAT(AD_Export!E287,", ",AD_Export!D287)</f>
        <v xml:space="preserve">, </v>
      </c>
      <c r="H287">
        <f>AD_Export!C287</f>
        <v>0</v>
      </c>
      <c r="I287" t="s">
        <v>46</v>
      </c>
    </row>
    <row r="288" spans="1:9" x14ac:dyDescent="0.25">
      <c r="A288" s="15"/>
      <c r="B288">
        <f>AD_Export!H288</f>
        <v>0</v>
      </c>
      <c r="C288">
        <f>AD_Export!H288</f>
        <v>0</v>
      </c>
      <c r="D288">
        <f>AD_Export!D288</f>
        <v>0</v>
      </c>
      <c r="E288">
        <f>AD_Export!E288</f>
        <v>0</v>
      </c>
      <c r="F288">
        <f>AD_Export!F288</f>
        <v>0</v>
      </c>
      <c r="G288" t="str">
        <f>_xlfn.CONCAT(AD_Export!E288,", ",AD_Export!D288)</f>
        <v xml:space="preserve">, </v>
      </c>
      <c r="H288">
        <f>AD_Export!C288</f>
        <v>0</v>
      </c>
      <c r="I288" t="s">
        <v>46</v>
      </c>
    </row>
    <row r="289" spans="1:9" x14ac:dyDescent="0.25">
      <c r="A289" s="15"/>
      <c r="B289">
        <f>AD_Export!H289</f>
        <v>0</v>
      </c>
      <c r="C289">
        <f>AD_Export!H289</f>
        <v>0</v>
      </c>
      <c r="D289">
        <f>AD_Export!D289</f>
        <v>0</v>
      </c>
      <c r="E289">
        <f>AD_Export!E289</f>
        <v>0</v>
      </c>
      <c r="F289">
        <f>AD_Export!F289</f>
        <v>0</v>
      </c>
      <c r="G289" t="str">
        <f>_xlfn.CONCAT(AD_Export!E289,", ",AD_Export!D289)</f>
        <v xml:space="preserve">, </v>
      </c>
      <c r="H289">
        <f>AD_Export!C289</f>
        <v>0</v>
      </c>
      <c r="I289" t="s">
        <v>46</v>
      </c>
    </row>
    <row r="290" spans="1:9" x14ac:dyDescent="0.25">
      <c r="A290" s="15"/>
      <c r="B290">
        <f>AD_Export!H290</f>
        <v>0</v>
      </c>
      <c r="C290">
        <f>AD_Export!H290</f>
        <v>0</v>
      </c>
      <c r="D290">
        <f>AD_Export!D290</f>
        <v>0</v>
      </c>
      <c r="E290">
        <f>AD_Export!E290</f>
        <v>0</v>
      </c>
      <c r="F290">
        <f>AD_Export!F290</f>
        <v>0</v>
      </c>
      <c r="G290" t="str">
        <f>_xlfn.CONCAT(AD_Export!E290,", ",AD_Export!D290)</f>
        <v xml:space="preserve">, </v>
      </c>
      <c r="H290">
        <f>AD_Export!C290</f>
        <v>0</v>
      </c>
      <c r="I290" t="s">
        <v>46</v>
      </c>
    </row>
    <row r="291" spans="1:9" x14ac:dyDescent="0.25">
      <c r="A291" s="15"/>
      <c r="B291">
        <f>AD_Export!H291</f>
        <v>0</v>
      </c>
      <c r="C291">
        <f>AD_Export!H291</f>
        <v>0</v>
      </c>
      <c r="D291">
        <f>AD_Export!D291</f>
        <v>0</v>
      </c>
      <c r="E291">
        <f>AD_Export!E291</f>
        <v>0</v>
      </c>
      <c r="F291">
        <f>AD_Export!F291</f>
        <v>0</v>
      </c>
      <c r="G291" t="str">
        <f>_xlfn.CONCAT(AD_Export!E291,", ",AD_Export!D291)</f>
        <v xml:space="preserve">, </v>
      </c>
      <c r="H291">
        <f>AD_Export!C291</f>
        <v>0</v>
      </c>
      <c r="I291" t="s">
        <v>46</v>
      </c>
    </row>
    <row r="292" spans="1:9" x14ac:dyDescent="0.25">
      <c r="A292" s="15"/>
      <c r="B292">
        <f>AD_Export!H292</f>
        <v>0</v>
      </c>
      <c r="C292">
        <f>AD_Export!H292</f>
        <v>0</v>
      </c>
      <c r="D292">
        <f>AD_Export!D292</f>
        <v>0</v>
      </c>
      <c r="E292">
        <f>AD_Export!E292</f>
        <v>0</v>
      </c>
      <c r="F292">
        <f>AD_Export!F292</f>
        <v>0</v>
      </c>
      <c r="G292" t="str">
        <f>_xlfn.CONCAT(AD_Export!E292,", ",AD_Export!D292)</f>
        <v xml:space="preserve">, </v>
      </c>
      <c r="H292">
        <f>AD_Export!C292</f>
        <v>0</v>
      </c>
      <c r="I292" t="s">
        <v>46</v>
      </c>
    </row>
    <row r="293" spans="1:9" x14ac:dyDescent="0.25">
      <c r="A293" s="15"/>
      <c r="B293">
        <f>AD_Export!H293</f>
        <v>0</v>
      </c>
      <c r="C293">
        <f>AD_Export!H293</f>
        <v>0</v>
      </c>
      <c r="D293">
        <f>AD_Export!D293</f>
        <v>0</v>
      </c>
      <c r="E293">
        <f>AD_Export!E293</f>
        <v>0</v>
      </c>
      <c r="F293">
        <f>AD_Export!F293</f>
        <v>0</v>
      </c>
      <c r="G293" t="str">
        <f>_xlfn.CONCAT(AD_Export!E293,", ",AD_Export!D293)</f>
        <v xml:space="preserve">, </v>
      </c>
      <c r="H293">
        <f>AD_Export!C293</f>
        <v>0</v>
      </c>
      <c r="I293" t="s">
        <v>46</v>
      </c>
    </row>
    <row r="294" spans="1:9" x14ac:dyDescent="0.25">
      <c r="A294" s="15"/>
      <c r="B294">
        <f>AD_Export!H294</f>
        <v>0</v>
      </c>
      <c r="C294">
        <f>AD_Export!H294</f>
        <v>0</v>
      </c>
      <c r="D294">
        <f>AD_Export!D294</f>
        <v>0</v>
      </c>
      <c r="E294">
        <f>AD_Export!E294</f>
        <v>0</v>
      </c>
      <c r="F294">
        <f>AD_Export!F294</f>
        <v>0</v>
      </c>
      <c r="G294" t="str">
        <f>_xlfn.CONCAT(AD_Export!E294,", ",AD_Export!D294)</f>
        <v xml:space="preserve">, </v>
      </c>
      <c r="H294">
        <f>AD_Export!C294</f>
        <v>0</v>
      </c>
      <c r="I294" t="s">
        <v>46</v>
      </c>
    </row>
    <row r="295" spans="1:9" x14ac:dyDescent="0.25">
      <c r="A295" s="15"/>
      <c r="B295">
        <f>AD_Export!H295</f>
        <v>0</v>
      </c>
      <c r="C295">
        <f>AD_Export!H295</f>
        <v>0</v>
      </c>
      <c r="D295">
        <f>AD_Export!D295</f>
        <v>0</v>
      </c>
      <c r="E295">
        <f>AD_Export!E295</f>
        <v>0</v>
      </c>
      <c r="F295">
        <f>AD_Export!F295</f>
        <v>0</v>
      </c>
      <c r="G295" t="str">
        <f>_xlfn.CONCAT(AD_Export!E295,", ",AD_Export!D295)</f>
        <v xml:space="preserve">, </v>
      </c>
      <c r="H295">
        <f>AD_Export!C295</f>
        <v>0</v>
      </c>
      <c r="I295" t="s">
        <v>46</v>
      </c>
    </row>
    <row r="296" spans="1:9" x14ac:dyDescent="0.25">
      <c r="A296" s="15"/>
      <c r="B296">
        <f>AD_Export!H296</f>
        <v>0</v>
      </c>
      <c r="C296">
        <f>AD_Export!H296</f>
        <v>0</v>
      </c>
      <c r="D296">
        <f>AD_Export!D296</f>
        <v>0</v>
      </c>
      <c r="E296">
        <f>AD_Export!E296</f>
        <v>0</v>
      </c>
      <c r="F296">
        <f>AD_Export!F296</f>
        <v>0</v>
      </c>
      <c r="G296" t="str">
        <f>_xlfn.CONCAT(AD_Export!E296,", ",AD_Export!D296)</f>
        <v xml:space="preserve">, </v>
      </c>
      <c r="H296">
        <f>AD_Export!C296</f>
        <v>0</v>
      </c>
      <c r="I296" t="s">
        <v>46</v>
      </c>
    </row>
    <row r="297" spans="1:9" x14ac:dyDescent="0.25">
      <c r="A297" s="15"/>
      <c r="B297">
        <f>AD_Export!H297</f>
        <v>0</v>
      </c>
      <c r="C297">
        <f>AD_Export!H297</f>
        <v>0</v>
      </c>
      <c r="D297">
        <f>AD_Export!D297</f>
        <v>0</v>
      </c>
      <c r="E297">
        <f>AD_Export!E297</f>
        <v>0</v>
      </c>
      <c r="F297">
        <f>AD_Export!F297</f>
        <v>0</v>
      </c>
      <c r="G297" t="str">
        <f>_xlfn.CONCAT(AD_Export!E297,", ",AD_Export!D297)</f>
        <v xml:space="preserve">, </v>
      </c>
      <c r="H297">
        <f>AD_Export!C297</f>
        <v>0</v>
      </c>
      <c r="I297" t="s">
        <v>46</v>
      </c>
    </row>
    <row r="298" spans="1:9" x14ac:dyDescent="0.25">
      <c r="A298" s="15"/>
      <c r="B298">
        <f>AD_Export!H298</f>
        <v>0</v>
      </c>
      <c r="C298">
        <f>AD_Export!H298</f>
        <v>0</v>
      </c>
      <c r="D298">
        <f>AD_Export!D298</f>
        <v>0</v>
      </c>
      <c r="E298">
        <f>AD_Export!E298</f>
        <v>0</v>
      </c>
      <c r="F298">
        <f>AD_Export!F298</f>
        <v>0</v>
      </c>
      <c r="G298" t="str">
        <f>_xlfn.CONCAT(AD_Export!E298,", ",AD_Export!D298)</f>
        <v xml:space="preserve">, </v>
      </c>
      <c r="H298">
        <f>AD_Export!C298</f>
        <v>0</v>
      </c>
      <c r="I298" t="s">
        <v>46</v>
      </c>
    </row>
    <row r="299" spans="1:9" x14ac:dyDescent="0.25">
      <c r="A299" s="15"/>
      <c r="B299">
        <f>AD_Export!H299</f>
        <v>0</v>
      </c>
      <c r="C299">
        <f>AD_Export!H299</f>
        <v>0</v>
      </c>
      <c r="D299">
        <f>AD_Export!D299</f>
        <v>0</v>
      </c>
      <c r="E299">
        <f>AD_Export!E299</f>
        <v>0</v>
      </c>
      <c r="F299">
        <f>AD_Export!F299</f>
        <v>0</v>
      </c>
      <c r="G299" t="str">
        <f>_xlfn.CONCAT(AD_Export!E299,", ",AD_Export!D299)</f>
        <v xml:space="preserve">, </v>
      </c>
      <c r="H299">
        <f>AD_Export!C299</f>
        <v>0</v>
      </c>
      <c r="I299" t="s">
        <v>46</v>
      </c>
    </row>
    <row r="300" spans="1:9" x14ac:dyDescent="0.25">
      <c r="A300" s="15"/>
      <c r="B300">
        <f>AD_Export!H300</f>
        <v>0</v>
      </c>
      <c r="C300">
        <f>AD_Export!H300</f>
        <v>0</v>
      </c>
      <c r="D300">
        <f>AD_Export!D300</f>
        <v>0</v>
      </c>
      <c r="E300">
        <f>AD_Export!E300</f>
        <v>0</v>
      </c>
      <c r="F300">
        <f>AD_Export!F300</f>
        <v>0</v>
      </c>
      <c r="G300" t="str">
        <f>_xlfn.CONCAT(AD_Export!E300,", ",AD_Export!D300)</f>
        <v xml:space="preserve">, </v>
      </c>
      <c r="H300">
        <f>AD_Export!C300</f>
        <v>0</v>
      </c>
      <c r="I300" t="s">
        <v>46</v>
      </c>
    </row>
    <row r="301" spans="1:9" x14ac:dyDescent="0.25">
      <c r="A301" s="15"/>
      <c r="B301">
        <f>AD_Export!H301</f>
        <v>0</v>
      </c>
      <c r="C301">
        <f>AD_Export!H301</f>
        <v>0</v>
      </c>
      <c r="D301">
        <f>AD_Export!D301</f>
        <v>0</v>
      </c>
      <c r="E301">
        <f>AD_Export!E301</f>
        <v>0</v>
      </c>
      <c r="F301">
        <f>AD_Export!F301</f>
        <v>0</v>
      </c>
      <c r="G301" t="str">
        <f>_xlfn.CONCAT(AD_Export!E301,", ",AD_Export!D301)</f>
        <v xml:space="preserve">, </v>
      </c>
      <c r="H301">
        <f>AD_Export!C301</f>
        <v>0</v>
      </c>
      <c r="I301" t="s">
        <v>46</v>
      </c>
    </row>
    <row r="302" spans="1:9" x14ac:dyDescent="0.25">
      <c r="A302" s="15"/>
      <c r="B302">
        <f>AD_Export!H302</f>
        <v>0</v>
      </c>
      <c r="C302">
        <f>AD_Export!H302</f>
        <v>0</v>
      </c>
      <c r="D302">
        <f>AD_Export!D302</f>
        <v>0</v>
      </c>
      <c r="E302">
        <f>AD_Export!E302</f>
        <v>0</v>
      </c>
      <c r="F302">
        <f>AD_Export!F302</f>
        <v>0</v>
      </c>
      <c r="G302" t="str">
        <f>_xlfn.CONCAT(AD_Export!E302,", ",AD_Export!D302)</f>
        <v xml:space="preserve">, </v>
      </c>
      <c r="H302">
        <f>AD_Export!C302</f>
        <v>0</v>
      </c>
      <c r="I302" t="s">
        <v>46</v>
      </c>
    </row>
    <row r="303" spans="1:9" x14ac:dyDescent="0.25">
      <c r="A303" s="15"/>
      <c r="B303">
        <f>AD_Export!H303</f>
        <v>0</v>
      </c>
      <c r="C303">
        <f>AD_Export!H303</f>
        <v>0</v>
      </c>
      <c r="D303">
        <f>AD_Export!D303</f>
        <v>0</v>
      </c>
      <c r="E303">
        <f>AD_Export!E303</f>
        <v>0</v>
      </c>
      <c r="F303">
        <f>AD_Export!F303</f>
        <v>0</v>
      </c>
      <c r="G303" t="str">
        <f>_xlfn.CONCAT(AD_Export!E303,", ",AD_Export!D303)</f>
        <v xml:space="preserve">, </v>
      </c>
      <c r="H303">
        <f>AD_Export!C303</f>
        <v>0</v>
      </c>
      <c r="I303" t="s">
        <v>46</v>
      </c>
    </row>
    <row r="304" spans="1:9" x14ac:dyDescent="0.25">
      <c r="A304" s="15"/>
      <c r="B304">
        <f>AD_Export!H304</f>
        <v>0</v>
      </c>
      <c r="C304">
        <f>AD_Export!H304</f>
        <v>0</v>
      </c>
      <c r="D304">
        <f>AD_Export!D304</f>
        <v>0</v>
      </c>
      <c r="E304">
        <f>AD_Export!E304</f>
        <v>0</v>
      </c>
      <c r="F304">
        <f>AD_Export!F304</f>
        <v>0</v>
      </c>
      <c r="G304" t="str">
        <f>_xlfn.CONCAT(AD_Export!E304,", ",AD_Export!D304)</f>
        <v xml:space="preserve">, </v>
      </c>
      <c r="H304">
        <f>AD_Export!C304</f>
        <v>0</v>
      </c>
      <c r="I304" t="s">
        <v>46</v>
      </c>
    </row>
    <row r="305" spans="1:9" x14ac:dyDescent="0.25">
      <c r="A305" s="15"/>
      <c r="B305">
        <f>AD_Export!H305</f>
        <v>0</v>
      </c>
      <c r="C305">
        <f>AD_Export!H305</f>
        <v>0</v>
      </c>
      <c r="D305">
        <f>AD_Export!D305</f>
        <v>0</v>
      </c>
      <c r="E305">
        <f>AD_Export!E305</f>
        <v>0</v>
      </c>
      <c r="F305">
        <f>AD_Export!F305</f>
        <v>0</v>
      </c>
      <c r="G305" t="str">
        <f>_xlfn.CONCAT(AD_Export!E305,", ",AD_Export!D305)</f>
        <v xml:space="preserve">, </v>
      </c>
      <c r="H305">
        <f>AD_Export!C305</f>
        <v>0</v>
      </c>
      <c r="I305" t="s">
        <v>46</v>
      </c>
    </row>
    <row r="306" spans="1:9" x14ac:dyDescent="0.25">
      <c r="A306" s="15"/>
      <c r="B306">
        <f>AD_Export!H306</f>
        <v>0</v>
      </c>
      <c r="C306">
        <f>AD_Export!H306</f>
        <v>0</v>
      </c>
      <c r="D306">
        <f>AD_Export!D306</f>
        <v>0</v>
      </c>
      <c r="E306">
        <f>AD_Export!E306</f>
        <v>0</v>
      </c>
      <c r="F306">
        <f>AD_Export!F306</f>
        <v>0</v>
      </c>
      <c r="G306" t="str">
        <f>_xlfn.CONCAT(AD_Export!E306,", ",AD_Export!D306)</f>
        <v xml:space="preserve">, </v>
      </c>
      <c r="H306">
        <f>AD_Export!C306</f>
        <v>0</v>
      </c>
      <c r="I306" t="s">
        <v>46</v>
      </c>
    </row>
    <row r="307" spans="1:9" x14ac:dyDescent="0.25">
      <c r="A307" s="15"/>
      <c r="B307">
        <f>AD_Export!H307</f>
        <v>0</v>
      </c>
      <c r="C307">
        <f>AD_Export!H307</f>
        <v>0</v>
      </c>
      <c r="D307">
        <f>AD_Export!D307</f>
        <v>0</v>
      </c>
      <c r="E307">
        <f>AD_Export!E307</f>
        <v>0</v>
      </c>
      <c r="F307">
        <f>AD_Export!F307</f>
        <v>0</v>
      </c>
      <c r="G307" t="str">
        <f>_xlfn.CONCAT(AD_Export!E307,", ",AD_Export!D307)</f>
        <v xml:space="preserve">, </v>
      </c>
      <c r="H307">
        <f>AD_Export!C307</f>
        <v>0</v>
      </c>
      <c r="I307" t="s">
        <v>46</v>
      </c>
    </row>
    <row r="308" spans="1:9" x14ac:dyDescent="0.25">
      <c r="A308" s="15"/>
      <c r="B308">
        <f>AD_Export!H308</f>
        <v>0</v>
      </c>
      <c r="C308">
        <f>AD_Export!H308</f>
        <v>0</v>
      </c>
      <c r="D308">
        <f>AD_Export!D308</f>
        <v>0</v>
      </c>
      <c r="E308">
        <f>AD_Export!E308</f>
        <v>0</v>
      </c>
      <c r="F308">
        <f>AD_Export!F308</f>
        <v>0</v>
      </c>
      <c r="G308" t="str">
        <f>_xlfn.CONCAT(AD_Export!E308,", ",AD_Export!D308)</f>
        <v xml:space="preserve">, </v>
      </c>
      <c r="H308">
        <f>AD_Export!C308</f>
        <v>0</v>
      </c>
      <c r="I308" t="s">
        <v>46</v>
      </c>
    </row>
    <row r="309" spans="1:9" x14ac:dyDescent="0.25">
      <c r="A309" s="15"/>
      <c r="B309">
        <f>AD_Export!H309</f>
        <v>0</v>
      </c>
      <c r="C309">
        <f>AD_Export!H309</f>
        <v>0</v>
      </c>
      <c r="D309">
        <f>AD_Export!D309</f>
        <v>0</v>
      </c>
      <c r="E309">
        <f>AD_Export!E309</f>
        <v>0</v>
      </c>
      <c r="F309">
        <f>AD_Export!F309</f>
        <v>0</v>
      </c>
      <c r="G309" t="str">
        <f>_xlfn.CONCAT(AD_Export!E309,", ",AD_Export!D309)</f>
        <v xml:space="preserve">, </v>
      </c>
      <c r="H309">
        <f>AD_Export!C309</f>
        <v>0</v>
      </c>
      <c r="I309" t="s">
        <v>46</v>
      </c>
    </row>
    <row r="310" spans="1:9" x14ac:dyDescent="0.25">
      <c r="A310" s="15"/>
      <c r="B310">
        <f>AD_Export!H310</f>
        <v>0</v>
      </c>
      <c r="C310">
        <f>AD_Export!H310</f>
        <v>0</v>
      </c>
      <c r="D310">
        <f>AD_Export!D310</f>
        <v>0</v>
      </c>
      <c r="E310">
        <f>AD_Export!E310</f>
        <v>0</v>
      </c>
      <c r="F310">
        <f>AD_Export!F310</f>
        <v>0</v>
      </c>
      <c r="G310" t="str">
        <f>_xlfn.CONCAT(AD_Export!E310,", ",AD_Export!D310)</f>
        <v xml:space="preserve">, </v>
      </c>
      <c r="H310">
        <f>AD_Export!C310</f>
        <v>0</v>
      </c>
      <c r="I310" t="s">
        <v>46</v>
      </c>
    </row>
    <row r="311" spans="1:9" x14ac:dyDescent="0.25">
      <c r="A311" s="15"/>
      <c r="B311">
        <f>AD_Export!H311</f>
        <v>0</v>
      </c>
      <c r="C311">
        <f>AD_Export!H311</f>
        <v>0</v>
      </c>
      <c r="D311">
        <f>AD_Export!D311</f>
        <v>0</v>
      </c>
      <c r="E311">
        <f>AD_Export!E311</f>
        <v>0</v>
      </c>
      <c r="F311">
        <f>AD_Export!F311</f>
        <v>0</v>
      </c>
      <c r="G311" t="str">
        <f>_xlfn.CONCAT(AD_Export!E311,", ",AD_Export!D311)</f>
        <v xml:space="preserve">, </v>
      </c>
      <c r="H311">
        <f>AD_Export!C311</f>
        <v>0</v>
      </c>
      <c r="I311" t="s">
        <v>46</v>
      </c>
    </row>
    <row r="312" spans="1:9" x14ac:dyDescent="0.25">
      <c r="A312" s="15"/>
      <c r="B312">
        <f>AD_Export!H312</f>
        <v>0</v>
      </c>
      <c r="C312">
        <f>AD_Export!H312</f>
        <v>0</v>
      </c>
      <c r="D312">
        <f>AD_Export!D312</f>
        <v>0</v>
      </c>
      <c r="E312">
        <f>AD_Export!E312</f>
        <v>0</v>
      </c>
      <c r="F312">
        <f>AD_Export!F312</f>
        <v>0</v>
      </c>
      <c r="G312" t="str">
        <f>_xlfn.CONCAT(AD_Export!E312,", ",AD_Export!D312)</f>
        <v xml:space="preserve">, </v>
      </c>
      <c r="H312">
        <f>AD_Export!C312</f>
        <v>0</v>
      </c>
      <c r="I312" t="s">
        <v>46</v>
      </c>
    </row>
    <row r="313" spans="1:9" x14ac:dyDescent="0.25">
      <c r="A313" s="15"/>
      <c r="B313">
        <f>AD_Export!H313</f>
        <v>0</v>
      </c>
      <c r="C313">
        <f>AD_Export!H313</f>
        <v>0</v>
      </c>
      <c r="D313">
        <f>AD_Export!D313</f>
        <v>0</v>
      </c>
      <c r="E313">
        <f>AD_Export!E313</f>
        <v>0</v>
      </c>
      <c r="F313">
        <f>AD_Export!F313</f>
        <v>0</v>
      </c>
      <c r="G313" t="str">
        <f>_xlfn.CONCAT(AD_Export!E313,", ",AD_Export!D313)</f>
        <v xml:space="preserve">, </v>
      </c>
      <c r="H313">
        <f>AD_Export!C313</f>
        <v>0</v>
      </c>
      <c r="I313" t="s">
        <v>46</v>
      </c>
    </row>
    <row r="314" spans="1:9" x14ac:dyDescent="0.25">
      <c r="A314" s="15"/>
      <c r="B314">
        <f>AD_Export!H314</f>
        <v>0</v>
      </c>
      <c r="C314">
        <f>AD_Export!H314</f>
        <v>0</v>
      </c>
      <c r="D314">
        <f>AD_Export!D314</f>
        <v>0</v>
      </c>
      <c r="E314">
        <f>AD_Export!E314</f>
        <v>0</v>
      </c>
      <c r="F314">
        <f>AD_Export!F314</f>
        <v>0</v>
      </c>
      <c r="G314" t="str">
        <f>_xlfn.CONCAT(AD_Export!E314,", ",AD_Export!D314)</f>
        <v xml:space="preserve">, </v>
      </c>
      <c r="H314">
        <f>AD_Export!C314</f>
        <v>0</v>
      </c>
      <c r="I314" t="s">
        <v>46</v>
      </c>
    </row>
    <row r="315" spans="1:9" x14ac:dyDescent="0.25">
      <c r="A315" s="15"/>
      <c r="B315">
        <f>AD_Export!H315</f>
        <v>0</v>
      </c>
      <c r="C315">
        <f>AD_Export!H315</f>
        <v>0</v>
      </c>
      <c r="D315">
        <f>AD_Export!D315</f>
        <v>0</v>
      </c>
      <c r="E315">
        <f>AD_Export!E315</f>
        <v>0</v>
      </c>
      <c r="F315">
        <f>AD_Export!F315</f>
        <v>0</v>
      </c>
      <c r="G315" t="str">
        <f>_xlfn.CONCAT(AD_Export!E315,", ",AD_Export!D315)</f>
        <v xml:space="preserve">, </v>
      </c>
      <c r="H315">
        <f>AD_Export!C315</f>
        <v>0</v>
      </c>
      <c r="I315" t="s">
        <v>46</v>
      </c>
    </row>
    <row r="316" spans="1:9" x14ac:dyDescent="0.25">
      <c r="A316" s="15"/>
      <c r="B316">
        <f>AD_Export!H316</f>
        <v>0</v>
      </c>
      <c r="C316">
        <f>AD_Export!H316</f>
        <v>0</v>
      </c>
      <c r="D316">
        <f>AD_Export!D316</f>
        <v>0</v>
      </c>
      <c r="E316">
        <f>AD_Export!E316</f>
        <v>0</v>
      </c>
      <c r="F316">
        <f>AD_Export!F316</f>
        <v>0</v>
      </c>
      <c r="G316" t="str">
        <f>_xlfn.CONCAT(AD_Export!E316,", ",AD_Export!D316)</f>
        <v xml:space="preserve">, </v>
      </c>
      <c r="H316">
        <f>AD_Export!C316</f>
        <v>0</v>
      </c>
      <c r="I316" t="s">
        <v>46</v>
      </c>
    </row>
    <row r="317" spans="1:9" x14ac:dyDescent="0.25">
      <c r="A317" s="15"/>
      <c r="B317">
        <f>AD_Export!H317</f>
        <v>0</v>
      </c>
      <c r="C317">
        <f>AD_Export!H317</f>
        <v>0</v>
      </c>
      <c r="D317">
        <f>AD_Export!D317</f>
        <v>0</v>
      </c>
      <c r="E317">
        <f>AD_Export!E317</f>
        <v>0</v>
      </c>
      <c r="F317">
        <f>AD_Export!F317</f>
        <v>0</v>
      </c>
      <c r="G317" t="str">
        <f>_xlfn.CONCAT(AD_Export!E317,", ",AD_Export!D317)</f>
        <v xml:space="preserve">, </v>
      </c>
      <c r="H317">
        <f>AD_Export!C317</f>
        <v>0</v>
      </c>
      <c r="I317" t="s">
        <v>46</v>
      </c>
    </row>
    <row r="318" spans="1:9" x14ac:dyDescent="0.25">
      <c r="A318" s="15"/>
      <c r="B318">
        <f>AD_Export!H318</f>
        <v>0</v>
      </c>
      <c r="C318">
        <f>AD_Export!H318</f>
        <v>0</v>
      </c>
      <c r="D318">
        <f>AD_Export!D318</f>
        <v>0</v>
      </c>
      <c r="E318">
        <f>AD_Export!E318</f>
        <v>0</v>
      </c>
      <c r="F318">
        <f>AD_Export!F318</f>
        <v>0</v>
      </c>
      <c r="G318" t="str">
        <f>_xlfn.CONCAT(AD_Export!E318,", ",AD_Export!D318)</f>
        <v xml:space="preserve">, </v>
      </c>
      <c r="H318">
        <f>AD_Export!C318</f>
        <v>0</v>
      </c>
      <c r="I318" t="s">
        <v>46</v>
      </c>
    </row>
    <row r="319" spans="1:9" x14ac:dyDescent="0.25">
      <c r="A319" s="15"/>
      <c r="B319">
        <f>AD_Export!H319</f>
        <v>0</v>
      </c>
      <c r="C319">
        <f>AD_Export!H319</f>
        <v>0</v>
      </c>
      <c r="D319">
        <f>AD_Export!D319</f>
        <v>0</v>
      </c>
      <c r="E319">
        <f>AD_Export!E319</f>
        <v>0</v>
      </c>
      <c r="F319">
        <f>AD_Export!F319</f>
        <v>0</v>
      </c>
      <c r="G319" t="str">
        <f>_xlfn.CONCAT(AD_Export!E319,", ",AD_Export!D319)</f>
        <v xml:space="preserve">, </v>
      </c>
      <c r="H319">
        <f>AD_Export!C319</f>
        <v>0</v>
      </c>
      <c r="I319" t="s">
        <v>46</v>
      </c>
    </row>
    <row r="320" spans="1:9" x14ac:dyDescent="0.25">
      <c r="A320" s="15"/>
      <c r="B320">
        <f>AD_Export!H320</f>
        <v>0</v>
      </c>
      <c r="C320">
        <f>AD_Export!H320</f>
        <v>0</v>
      </c>
      <c r="D320">
        <f>AD_Export!D320</f>
        <v>0</v>
      </c>
      <c r="E320">
        <f>AD_Export!E320</f>
        <v>0</v>
      </c>
      <c r="F320">
        <f>AD_Export!F320</f>
        <v>0</v>
      </c>
      <c r="G320" t="str">
        <f>_xlfn.CONCAT(AD_Export!E320,", ",AD_Export!D320)</f>
        <v xml:space="preserve">, </v>
      </c>
      <c r="H320">
        <f>AD_Export!C320</f>
        <v>0</v>
      </c>
      <c r="I320" t="s">
        <v>46</v>
      </c>
    </row>
    <row r="321" spans="1:9" x14ac:dyDescent="0.25">
      <c r="A321" s="15"/>
      <c r="B321">
        <f>AD_Export!H321</f>
        <v>0</v>
      </c>
      <c r="C321">
        <f>AD_Export!H321</f>
        <v>0</v>
      </c>
      <c r="D321">
        <f>AD_Export!D321</f>
        <v>0</v>
      </c>
      <c r="E321">
        <f>AD_Export!E321</f>
        <v>0</v>
      </c>
      <c r="F321">
        <f>AD_Export!F321</f>
        <v>0</v>
      </c>
      <c r="G321" t="str">
        <f>_xlfn.CONCAT(AD_Export!E321,", ",AD_Export!D321)</f>
        <v xml:space="preserve">, </v>
      </c>
      <c r="H321">
        <f>AD_Export!C321</f>
        <v>0</v>
      </c>
      <c r="I321" t="s">
        <v>46</v>
      </c>
    </row>
    <row r="322" spans="1:9" x14ac:dyDescent="0.25">
      <c r="A322" s="15"/>
      <c r="B322">
        <f>AD_Export!H322</f>
        <v>0</v>
      </c>
      <c r="C322">
        <f>AD_Export!H322</f>
        <v>0</v>
      </c>
      <c r="D322">
        <f>AD_Export!D322</f>
        <v>0</v>
      </c>
      <c r="E322">
        <f>AD_Export!E322</f>
        <v>0</v>
      </c>
      <c r="F322">
        <f>AD_Export!F322</f>
        <v>0</v>
      </c>
      <c r="G322" t="str">
        <f>_xlfn.CONCAT(AD_Export!E322,", ",AD_Export!D322)</f>
        <v xml:space="preserve">, </v>
      </c>
      <c r="H322">
        <f>AD_Export!C322</f>
        <v>0</v>
      </c>
      <c r="I322" t="s">
        <v>46</v>
      </c>
    </row>
    <row r="323" spans="1:9" x14ac:dyDescent="0.25">
      <c r="A323" s="15"/>
      <c r="B323">
        <f>AD_Export!H323</f>
        <v>0</v>
      </c>
      <c r="C323">
        <f>AD_Export!H323</f>
        <v>0</v>
      </c>
      <c r="D323">
        <f>AD_Export!D323</f>
        <v>0</v>
      </c>
      <c r="E323">
        <f>AD_Export!E323</f>
        <v>0</v>
      </c>
      <c r="F323">
        <f>AD_Export!F323</f>
        <v>0</v>
      </c>
      <c r="G323" t="str">
        <f>_xlfn.CONCAT(AD_Export!E323,", ",AD_Export!D323)</f>
        <v xml:space="preserve">, </v>
      </c>
      <c r="H323">
        <f>AD_Export!C323</f>
        <v>0</v>
      </c>
      <c r="I323" t="s">
        <v>46</v>
      </c>
    </row>
    <row r="324" spans="1:9" x14ac:dyDescent="0.25">
      <c r="A324" s="15"/>
      <c r="B324">
        <f>AD_Export!H324</f>
        <v>0</v>
      </c>
      <c r="C324">
        <f>AD_Export!H324</f>
        <v>0</v>
      </c>
      <c r="D324">
        <f>AD_Export!D324</f>
        <v>0</v>
      </c>
      <c r="E324">
        <f>AD_Export!E324</f>
        <v>0</v>
      </c>
      <c r="F324">
        <f>AD_Export!F324</f>
        <v>0</v>
      </c>
      <c r="G324" t="str">
        <f>_xlfn.CONCAT(AD_Export!E324,", ",AD_Export!D324)</f>
        <v xml:space="preserve">, </v>
      </c>
      <c r="H324">
        <f>AD_Export!C324</f>
        <v>0</v>
      </c>
      <c r="I324" t="s">
        <v>46</v>
      </c>
    </row>
    <row r="325" spans="1:9" x14ac:dyDescent="0.25">
      <c r="A325" s="15"/>
      <c r="B325">
        <f>AD_Export!H325</f>
        <v>0</v>
      </c>
      <c r="C325">
        <f>AD_Export!H325</f>
        <v>0</v>
      </c>
      <c r="D325">
        <f>AD_Export!D325</f>
        <v>0</v>
      </c>
      <c r="E325">
        <f>AD_Export!E325</f>
        <v>0</v>
      </c>
      <c r="F325">
        <f>AD_Export!F325</f>
        <v>0</v>
      </c>
      <c r="G325" t="str">
        <f>_xlfn.CONCAT(AD_Export!E325,", ",AD_Export!D325)</f>
        <v xml:space="preserve">, </v>
      </c>
      <c r="H325">
        <f>AD_Export!C325</f>
        <v>0</v>
      </c>
      <c r="I325" t="s">
        <v>46</v>
      </c>
    </row>
    <row r="326" spans="1:9" x14ac:dyDescent="0.25">
      <c r="A326" s="15"/>
      <c r="B326">
        <f>AD_Export!H326</f>
        <v>0</v>
      </c>
      <c r="C326">
        <f>AD_Export!H326</f>
        <v>0</v>
      </c>
      <c r="D326">
        <f>AD_Export!D326</f>
        <v>0</v>
      </c>
      <c r="E326">
        <f>AD_Export!E326</f>
        <v>0</v>
      </c>
      <c r="F326">
        <f>AD_Export!F326</f>
        <v>0</v>
      </c>
      <c r="G326" t="str">
        <f>_xlfn.CONCAT(AD_Export!E326,", ",AD_Export!D326)</f>
        <v xml:space="preserve">, </v>
      </c>
      <c r="H326">
        <f>AD_Export!C326</f>
        <v>0</v>
      </c>
      <c r="I326" t="s">
        <v>46</v>
      </c>
    </row>
    <row r="327" spans="1:9" x14ac:dyDescent="0.25">
      <c r="A327" s="15"/>
      <c r="B327">
        <f>AD_Export!H327</f>
        <v>0</v>
      </c>
      <c r="C327">
        <f>AD_Export!H327</f>
        <v>0</v>
      </c>
      <c r="D327">
        <f>AD_Export!D327</f>
        <v>0</v>
      </c>
      <c r="E327">
        <f>AD_Export!E327</f>
        <v>0</v>
      </c>
      <c r="F327">
        <f>AD_Export!F327</f>
        <v>0</v>
      </c>
      <c r="G327" t="str">
        <f>_xlfn.CONCAT(AD_Export!E327,", ",AD_Export!D327)</f>
        <v xml:space="preserve">, </v>
      </c>
      <c r="H327">
        <f>AD_Export!C327</f>
        <v>0</v>
      </c>
      <c r="I327" t="s">
        <v>46</v>
      </c>
    </row>
    <row r="328" spans="1:9" x14ac:dyDescent="0.25">
      <c r="A328" s="15"/>
      <c r="B328">
        <f>AD_Export!H328</f>
        <v>0</v>
      </c>
      <c r="C328">
        <f>AD_Export!H328</f>
        <v>0</v>
      </c>
      <c r="D328">
        <f>AD_Export!D328</f>
        <v>0</v>
      </c>
      <c r="E328">
        <f>AD_Export!E328</f>
        <v>0</v>
      </c>
      <c r="F328">
        <f>AD_Export!F328</f>
        <v>0</v>
      </c>
      <c r="G328" t="str">
        <f>_xlfn.CONCAT(AD_Export!E328,", ",AD_Export!D328)</f>
        <v xml:space="preserve">, </v>
      </c>
      <c r="H328">
        <f>AD_Export!C328</f>
        <v>0</v>
      </c>
      <c r="I328" t="s">
        <v>46</v>
      </c>
    </row>
    <row r="329" spans="1:9" x14ac:dyDescent="0.25">
      <c r="A329" s="15"/>
      <c r="B329">
        <f>AD_Export!H329</f>
        <v>0</v>
      </c>
      <c r="C329">
        <f>AD_Export!H329</f>
        <v>0</v>
      </c>
      <c r="D329">
        <f>AD_Export!D329</f>
        <v>0</v>
      </c>
      <c r="E329">
        <f>AD_Export!E329</f>
        <v>0</v>
      </c>
      <c r="F329">
        <f>AD_Export!F329</f>
        <v>0</v>
      </c>
      <c r="G329" t="str">
        <f>_xlfn.CONCAT(AD_Export!E329,", ",AD_Export!D329)</f>
        <v xml:space="preserve">, </v>
      </c>
      <c r="H329">
        <f>AD_Export!C329</f>
        <v>0</v>
      </c>
      <c r="I329" t="s">
        <v>46</v>
      </c>
    </row>
    <row r="330" spans="1:9" x14ac:dyDescent="0.25">
      <c r="A330" s="15"/>
      <c r="B330">
        <f>AD_Export!H330</f>
        <v>0</v>
      </c>
      <c r="C330">
        <f>AD_Export!H330</f>
        <v>0</v>
      </c>
      <c r="D330">
        <f>AD_Export!D330</f>
        <v>0</v>
      </c>
      <c r="E330">
        <f>AD_Export!E330</f>
        <v>0</v>
      </c>
      <c r="F330">
        <f>AD_Export!F330</f>
        <v>0</v>
      </c>
      <c r="G330" t="str">
        <f>_xlfn.CONCAT(AD_Export!E330,", ",AD_Export!D330)</f>
        <v xml:space="preserve">, </v>
      </c>
      <c r="H330">
        <f>AD_Export!C330</f>
        <v>0</v>
      </c>
      <c r="I330" t="s">
        <v>46</v>
      </c>
    </row>
    <row r="331" spans="1:9" x14ac:dyDescent="0.25">
      <c r="A331" s="15"/>
      <c r="B331">
        <f>AD_Export!H331</f>
        <v>0</v>
      </c>
      <c r="C331">
        <f>AD_Export!H331</f>
        <v>0</v>
      </c>
      <c r="D331">
        <f>AD_Export!D331</f>
        <v>0</v>
      </c>
      <c r="E331">
        <f>AD_Export!E331</f>
        <v>0</v>
      </c>
      <c r="F331">
        <f>AD_Export!F331</f>
        <v>0</v>
      </c>
      <c r="G331" t="str">
        <f>_xlfn.CONCAT(AD_Export!E331,", ",AD_Export!D331)</f>
        <v xml:space="preserve">, </v>
      </c>
      <c r="H331">
        <f>AD_Export!C331</f>
        <v>0</v>
      </c>
      <c r="I331" t="s">
        <v>46</v>
      </c>
    </row>
    <row r="332" spans="1:9" x14ac:dyDescent="0.25">
      <c r="A332" s="15"/>
      <c r="B332">
        <f>AD_Export!H332</f>
        <v>0</v>
      </c>
      <c r="C332">
        <f>AD_Export!H332</f>
        <v>0</v>
      </c>
      <c r="D332">
        <f>AD_Export!D332</f>
        <v>0</v>
      </c>
      <c r="E332">
        <f>AD_Export!E332</f>
        <v>0</v>
      </c>
      <c r="F332">
        <f>AD_Export!F332</f>
        <v>0</v>
      </c>
      <c r="G332" t="str">
        <f>_xlfn.CONCAT(AD_Export!E332,", ",AD_Export!D332)</f>
        <v xml:space="preserve">, </v>
      </c>
      <c r="H332">
        <f>AD_Export!C332</f>
        <v>0</v>
      </c>
      <c r="I332" t="s">
        <v>46</v>
      </c>
    </row>
    <row r="333" spans="1:9" x14ac:dyDescent="0.25">
      <c r="A333" s="15"/>
      <c r="B333">
        <f>AD_Export!H333</f>
        <v>0</v>
      </c>
      <c r="C333">
        <f>AD_Export!H333</f>
        <v>0</v>
      </c>
      <c r="D333">
        <f>AD_Export!D333</f>
        <v>0</v>
      </c>
      <c r="E333">
        <f>AD_Export!E333</f>
        <v>0</v>
      </c>
      <c r="F333">
        <f>AD_Export!F333</f>
        <v>0</v>
      </c>
      <c r="G333" t="str">
        <f>_xlfn.CONCAT(AD_Export!E333,", ",AD_Export!D333)</f>
        <v xml:space="preserve">, </v>
      </c>
      <c r="H333">
        <f>AD_Export!C333</f>
        <v>0</v>
      </c>
      <c r="I333" t="s">
        <v>46</v>
      </c>
    </row>
    <row r="334" spans="1:9" x14ac:dyDescent="0.25">
      <c r="A334" s="15"/>
      <c r="B334">
        <f>AD_Export!H334</f>
        <v>0</v>
      </c>
      <c r="C334">
        <f>AD_Export!H334</f>
        <v>0</v>
      </c>
      <c r="D334">
        <f>AD_Export!D334</f>
        <v>0</v>
      </c>
      <c r="E334">
        <f>AD_Export!E334</f>
        <v>0</v>
      </c>
      <c r="F334">
        <f>AD_Export!F334</f>
        <v>0</v>
      </c>
      <c r="G334" t="str">
        <f>_xlfn.CONCAT(AD_Export!E334,", ",AD_Export!D334)</f>
        <v xml:space="preserve">, </v>
      </c>
      <c r="H334">
        <f>AD_Export!C334</f>
        <v>0</v>
      </c>
      <c r="I334" t="s">
        <v>46</v>
      </c>
    </row>
    <row r="335" spans="1:9" x14ac:dyDescent="0.25">
      <c r="A335" s="15"/>
      <c r="B335">
        <f>AD_Export!H335</f>
        <v>0</v>
      </c>
      <c r="C335">
        <f>AD_Export!H335</f>
        <v>0</v>
      </c>
      <c r="D335">
        <f>AD_Export!D335</f>
        <v>0</v>
      </c>
      <c r="E335">
        <f>AD_Export!E335</f>
        <v>0</v>
      </c>
      <c r="F335">
        <f>AD_Export!F335</f>
        <v>0</v>
      </c>
      <c r="G335" t="str">
        <f>_xlfn.CONCAT(AD_Export!E335,", ",AD_Export!D335)</f>
        <v xml:space="preserve">, </v>
      </c>
      <c r="H335">
        <f>AD_Export!C335</f>
        <v>0</v>
      </c>
      <c r="I335" t="s">
        <v>46</v>
      </c>
    </row>
    <row r="336" spans="1:9" x14ac:dyDescent="0.25">
      <c r="A336" s="15"/>
      <c r="B336">
        <f>AD_Export!H336</f>
        <v>0</v>
      </c>
      <c r="C336">
        <f>AD_Export!H336</f>
        <v>0</v>
      </c>
      <c r="D336">
        <f>AD_Export!D336</f>
        <v>0</v>
      </c>
      <c r="E336">
        <f>AD_Export!E336</f>
        <v>0</v>
      </c>
      <c r="F336">
        <f>AD_Export!F336</f>
        <v>0</v>
      </c>
      <c r="G336" t="str">
        <f>_xlfn.CONCAT(AD_Export!E336,", ",AD_Export!D336)</f>
        <v xml:space="preserve">, </v>
      </c>
      <c r="H336">
        <f>AD_Export!C336</f>
        <v>0</v>
      </c>
      <c r="I336" t="s">
        <v>46</v>
      </c>
    </row>
    <row r="337" spans="1:9" x14ac:dyDescent="0.25">
      <c r="A337" s="15"/>
      <c r="B337">
        <f>AD_Export!H337</f>
        <v>0</v>
      </c>
      <c r="C337">
        <f>AD_Export!H337</f>
        <v>0</v>
      </c>
      <c r="D337">
        <f>AD_Export!D337</f>
        <v>0</v>
      </c>
      <c r="E337">
        <f>AD_Export!E337</f>
        <v>0</v>
      </c>
      <c r="F337">
        <f>AD_Export!F337</f>
        <v>0</v>
      </c>
      <c r="G337" t="str">
        <f>_xlfn.CONCAT(AD_Export!E337,", ",AD_Export!D337)</f>
        <v xml:space="preserve">, </v>
      </c>
      <c r="H337">
        <f>AD_Export!C337</f>
        <v>0</v>
      </c>
      <c r="I337" t="s">
        <v>46</v>
      </c>
    </row>
    <row r="338" spans="1:9" x14ac:dyDescent="0.25">
      <c r="A338" s="15"/>
      <c r="B338">
        <f>AD_Export!H338</f>
        <v>0</v>
      </c>
      <c r="C338">
        <f>AD_Export!H338</f>
        <v>0</v>
      </c>
      <c r="D338">
        <f>AD_Export!D338</f>
        <v>0</v>
      </c>
      <c r="E338">
        <f>AD_Export!E338</f>
        <v>0</v>
      </c>
      <c r="F338">
        <f>AD_Export!F338</f>
        <v>0</v>
      </c>
      <c r="G338" t="str">
        <f>_xlfn.CONCAT(AD_Export!E338,", ",AD_Export!D338)</f>
        <v xml:space="preserve">, </v>
      </c>
      <c r="H338">
        <f>AD_Export!C338</f>
        <v>0</v>
      </c>
      <c r="I338" t="s">
        <v>46</v>
      </c>
    </row>
    <row r="339" spans="1:9" x14ac:dyDescent="0.25">
      <c r="A339" s="15"/>
      <c r="B339">
        <f>AD_Export!H339</f>
        <v>0</v>
      </c>
      <c r="C339">
        <f>AD_Export!H339</f>
        <v>0</v>
      </c>
      <c r="D339">
        <f>AD_Export!D339</f>
        <v>0</v>
      </c>
      <c r="E339">
        <f>AD_Export!E339</f>
        <v>0</v>
      </c>
      <c r="F339">
        <f>AD_Export!F339</f>
        <v>0</v>
      </c>
      <c r="G339" t="str">
        <f>_xlfn.CONCAT(AD_Export!E339,", ",AD_Export!D339)</f>
        <v xml:space="preserve">, </v>
      </c>
      <c r="H339">
        <f>AD_Export!C339</f>
        <v>0</v>
      </c>
      <c r="I339" t="s">
        <v>46</v>
      </c>
    </row>
    <row r="340" spans="1:9" x14ac:dyDescent="0.25">
      <c r="A340" s="15"/>
      <c r="B340">
        <f>AD_Export!H340</f>
        <v>0</v>
      </c>
      <c r="C340">
        <f>AD_Export!H340</f>
        <v>0</v>
      </c>
      <c r="D340">
        <f>AD_Export!D340</f>
        <v>0</v>
      </c>
      <c r="E340">
        <f>AD_Export!E340</f>
        <v>0</v>
      </c>
      <c r="F340">
        <f>AD_Export!F340</f>
        <v>0</v>
      </c>
      <c r="G340" t="str">
        <f>_xlfn.CONCAT(AD_Export!E340,", ",AD_Export!D340)</f>
        <v xml:space="preserve">, </v>
      </c>
      <c r="H340">
        <f>AD_Export!C340</f>
        <v>0</v>
      </c>
      <c r="I340" t="s">
        <v>46</v>
      </c>
    </row>
    <row r="341" spans="1:9" x14ac:dyDescent="0.25">
      <c r="A341" s="15"/>
      <c r="B341">
        <f>AD_Export!H341</f>
        <v>0</v>
      </c>
      <c r="C341">
        <f>AD_Export!H341</f>
        <v>0</v>
      </c>
      <c r="D341">
        <f>AD_Export!D341</f>
        <v>0</v>
      </c>
      <c r="E341">
        <f>AD_Export!E341</f>
        <v>0</v>
      </c>
      <c r="F341">
        <f>AD_Export!F341</f>
        <v>0</v>
      </c>
      <c r="G341" t="str">
        <f>_xlfn.CONCAT(AD_Export!E341,", ",AD_Export!D341)</f>
        <v xml:space="preserve">, </v>
      </c>
      <c r="H341">
        <f>AD_Export!C341</f>
        <v>0</v>
      </c>
      <c r="I341" t="s">
        <v>46</v>
      </c>
    </row>
    <row r="342" spans="1:9" x14ac:dyDescent="0.25">
      <c r="A342" s="15"/>
      <c r="B342">
        <f>AD_Export!H342</f>
        <v>0</v>
      </c>
      <c r="C342">
        <f>AD_Export!H342</f>
        <v>0</v>
      </c>
      <c r="D342">
        <f>AD_Export!D342</f>
        <v>0</v>
      </c>
      <c r="E342">
        <f>AD_Export!E342</f>
        <v>0</v>
      </c>
      <c r="F342">
        <f>AD_Export!F342</f>
        <v>0</v>
      </c>
      <c r="G342" t="str">
        <f>_xlfn.CONCAT(AD_Export!E342,", ",AD_Export!D342)</f>
        <v xml:space="preserve">, </v>
      </c>
      <c r="H342">
        <f>AD_Export!C342</f>
        <v>0</v>
      </c>
      <c r="I342" t="s">
        <v>46</v>
      </c>
    </row>
    <row r="343" spans="1:9" x14ac:dyDescent="0.25">
      <c r="A343" s="15"/>
      <c r="B343">
        <f>AD_Export!H343</f>
        <v>0</v>
      </c>
      <c r="C343">
        <f>AD_Export!H343</f>
        <v>0</v>
      </c>
      <c r="D343">
        <f>AD_Export!D343</f>
        <v>0</v>
      </c>
      <c r="E343">
        <f>AD_Export!E343</f>
        <v>0</v>
      </c>
      <c r="F343">
        <f>AD_Export!F343</f>
        <v>0</v>
      </c>
      <c r="G343" t="str">
        <f>_xlfn.CONCAT(AD_Export!E343,", ",AD_Export!D343)</f>
        <v xml:space="preserve">, </v>
      </c>
      <c r="H343">
        <f>AD_Export!C343</f>
        <v>0</v>
      </c>
      <c r="I343" t="s">
        <v>46</v>
      </c>
    </row>
    <row r="344" spans="1:9" x14ac:dyDescent="0.25">
      <c r="A344" s="15"/>
      <c r="B344">
        <f>AD_Export!H344</f>
        <v>0</v>
      </c>
      <c r="C344">
        <f>AD_Export!H344</f>
        <v>0</v>
      </c>
      <c r="D344">
        <f>AD_Export!D344</f>
        <v>0</v>
      </c>
      <c r="E344">
        <f>AD_Export!E344</f>
        <v>0</v>
      </c>
      <c r="F344">
        <f>AD_Export!F344</f>
        <v>0</v>
      </c>
      <c r="G344" t="str">
        <f>_xlfn.CONCAT(AD_Export!E344,", ",AD_Export!D344)</f>
        <v xml:space="preserve">, </v>
      </c>
      <c r="H344">
        <f>AD_Export!C344</f>
        <v>0</v>
      </c>
      <c r="I344" t="s">
        <v>46</v>
      </c>
    </row>
    <row r="345" spans="1:9" x14ac:dyDescent="0.25">
      <c r="A345" s="15"/>
      <c r="B345">
        <f>AD_Export!H345</f>
        <v>0</v>
      </c>
      <c r="C345">
        <f>AD_Export!H345</f>
        <v>0</v>
      </c>
      <c r="D345">
        <f>AD_Export!D345</f>
        <v>0</v>
      </c>
      <c r="E345">
        <f>AD_Export!E345</f>
        <v>0</v>
      </c>
      <c r="F345">
        <f>AD_Export!F345</f>
        <v>0</v>
      </c>
      <c r="G345" t="str">
        <f>_xlfn.CONCAT(AD_Export!E345,", ",AD_Export!D345)</f>
        <v xml:space="preserve">, </v>
      </c>
      <c r="H345">
        <f>AD_Export!C345</f>
        <v>0</v>
      </c>
      <c r="I345" t="s">
        <v>46</v>
      </c>
    </row>
    <row r="346" spans="1:9" x14ac:dyDescent="0.25">
      <c r="A346" s="15"/>
      <c r="B346">
        <f>AD_Export!H346</f>
        <v>0</v>
      </c>
      <c r="C346">
        <f>AD_Export!H346</f>
        <v>0</v>
      </c>
      <c r="D346">
        <f>AD_Export!D346</f>
        <v>0</v>
      </c>
      <c r="E346">
        <f>AD_Export!E346</f>
        <v>0</v>
      </c>
      <c r="F346">
        <f>AD_Export!F346</f>
        <v>0</v>
      </c>
      <c r="G346" t="str">
        <f>_xlfn.CONCAT(AD_Export!E346,", ",AD_Export!D346)</f>
        <v xml:space="preserve">, </v>
      </c>
      <c r="H346">
        <f>AD_Export!C346</f>
        <v>0</v>
      </c>
      <c r="I346" t="s">
        <v>46</v>
      </c>
    </row>
    <row r="347" spans="1:9" x14ac:dyDescent="0.25">
      <c r="A347" s="15"/>
      <c r="B347">
        <f>AD_Export!H347</f>
        <v>0</v>
      </c>
      <c r="C347">
        <f>AD_Export!H347</f>
        <v>0</v>
      </c>
      <c r="D347">
        <f>AD_Export!D347</f>
        <v>0</v>
      </c>
      <c r="E347">
        <f>AD_Export!E347</f>
        <v>0</v>
      </c>
      <c r="F347">
        <f>AD_Export!F347</f>
        <v>0</v>
      </c>
      <c r="G347" t="str">
        <f>_xlfn.CONCAT(AD_Export!E347,", ",AD_Export!D347)</f>
        <v xml:space="preserve">, </v>
      </c>
      <c r="H347">
        <f>AD_Export!C347</f>
        <v>0</v>
      </c>
      <c r="I347" t="s">
        <v>46</v>
      </c>
    </row>
    <row r="348" spans="1:9" x14ac:dyDescent="0.25">
      <c r="A348" s="15"/>
      <c r="B348">
        <f>AD_Export!H348</f>
        <v>0</v>
      </c>
      <c r="C348">
        <f>AD_Export!H348</f>
        <v>0</v>
      </c>
      <c r="D348">
        <f>AD_Export!D348</f>
        <v>0</v>
      </c>
      <c r="E348">
        <f>AD_Export!E348</f>
        <v>0</v>
      </c>
      <c r="F348">
        <f>AD_Export!F348</f>
        <v>0</v>
      </c>
      <c r="G348" t="str">
        <f>_xlfn.CONCAT(AD_Export!E348,", ",AD_Export!D348)</f>
        <v xml:space="preserve">, </v>
      </c>
      <c r="H348">
        <f>AD_Export!C348</f>
        <v>0</v>
      </c>
      <c r="I348" t="s">
        <v>46</v>
      </c>
    </row>
    <row r="349" spans="1:9" x14ac:dyDescent="0.25">
      <c r="A349" s="15"/>
      <c r="B349">
        <f>AD_Export!H349</f>
        <v>0</v>
      </c>
      <c r="C349">
        <f>AD_Export!H349</f>
        <v>0</v>
      </c>
      <c r="D349">
        <f>AD_Export!D349</f>
        <v>0</v>
      </c>
      <c r="E349">
        <f>AD_Export!E349</f>
        <v>0</v>
      </c>
      <c r="F349">
        <f>AD_Export!F349</f>
        <v>0</v>
      </c>
      <c r="G349" t="str">
        <f>_xlfn.CONCAT(AD_Export!E349,", ",AD_Export!D349)</f>
        <v xml:space="preserve">, </v>
      </c>
      <c r="H349">
        <f>AD_Export!C349</f>
        <v>0</v>
      </c>
      <c r="I349" t="s">
        <v>46</v>
      </c>
    </row>
    <row r="350" spans="1:9" x14ac:dyDescent="0.25">
      <c r="A350" s="15"/>
      <c r="B350">
        <f>AD_Export!H350</f>
        <v>0</v>
      </c>
      <c r="C350">
        <f>AD_Export!H350</f>
        <v>0</v>
      </c>
      <c r="D350">
        <f>AD_Export!D350</f>
        <v>0</v>
      </c>
      <c r="E350">
        <f>AD_Export!E350</f>
        <v>0</v>
      </c>
      <c r="F350">
        <f>AD_Export!F350</f>
        <v>0</v>
      </c>
      <c r="G350" t="str">
        <f>_xlfn.CONCAT(AD_Export!E350,", ",AD_Export!D350)</f>
        <v xml:space="preserve">, </v>
      </c>
      <c r="H350">
        <f>AD_Export!C350</f>
        <v>0</v>
      </c>
      <c r="I350" t="s">
        <v>46</v>
      </c>
    </row>
    <row r="351" spans="1:9" x14ac:dyDescent="0.25">
      <c r="A351" s="15"/>
      <c r="B351">
        <f>AD_Export!H351</f>
        <v>0</v>
      </c>
      <c r="C351">
        <f>AD_Export!H351</f>
        <v>0</v>
      </c>
      <c r="D351">
        <f>AD_Export!D351</f>
        <v>0</v>
      </c>
      <c r="E351">
        <f>AD_Export!E351</f>
        <v>0</v>
      </c>
      <c r="F351">
        <f>AD_Export!F351</f>
        <v>0</v>
      </c>
      <c r="G351" t="str">
        <f>_xlfn.CONCAT(AD_Export!E351,", ",AD_Export!D351)</f>
        <v xml:space="preserve">, </v>
      </c>
      <c r="H351">
        <f>AD_Export!C351</f>
        <v>0</v>
      </c>
      <c r="I351" t="s">
        <v>46</v>
      </c>
    </row>
    <row r="352" spans="1:9" x14ac:dyDescent="0.25">
      <c r="A352" s="15"/>
      <c r="B352">
        <f>AD_Export!H352</f>
        <v>0</v>
      </c>
      <c r="C352">
        <f>AD_Export!H352</f>
        <v>0</v>
      </c>
      <c r="D352">
        <f>AD_Export!D352</f>
        <v>0</v>
      </c>
      <c r="E352">
        <f>AD_Export!E352</f>
        <v>0</v>
      </c>
      <c r="F352">
        <f>AD_Export!F352</f>
        <v>0</v>
      </c>
      <c r="G352" t="str">
        <f>_xlfn.CONCAT(AD_Export!E352,", ",AD_Export!D352)</f>
        <v xml:space="preserve">, </v>
      </c>
      <c r="H352">
        <f>AD_Export!C352</f>
        <v>0</v>
      </c>
      <c r="I352" t="s">
        <v>46</v>
      </c>
    </row>
    <row r="353" spans="1:9" x14ac:dyDescent="0.25">
      <c r="A353" s="15"/>
      <c r="B353">
        <f>AD_Export!H353</f>
        <v>0</v>
      </c>
      <c r="C353">
        <f>AD_Export!H353</f>
        <v>0</v>
      </c>
      <c r="D353">
        <f>AD_Export!D353</f>
        <v>0</v>
      </c>
      <c r="E353">
        <f>AD_Export!E353</f>
        <v>0</v>
      </c>
      <c r="F353">
        <f>AD_Export!F353</f>
        <v>0</v>
      </c>
      <c r="G353" t="str">
        <f>_xlfn.CONCAT(AD_Export!E353,", ",AD_Export!D353)</f>
        <v xml:space="preserve">, </v>
      </c>
      <c r="H353">
        <f>AD_Export!C353</f>
        <v>0</v>
      </c>
      <c r="I353" t="s">
        <v>46</v>
      </c>
    </row>
    <row r="354" spans="1:9" x14ac:dyDescent="0.25">
      <c r="A354" s="15"/>
      <c r="B354">
        <f>AD_Export!H354</f>
        <v>0</v>
      </c>
      <c r="C354">
        <f>AD_Export!H354</f>
        <v>0</v>
      </c>
      <c r="D354">
        <f>AD_Export!D354</f>
        <v>0</v>
      </c>
      <c r="E354">
        <f>AD_Export!E354</f>
        <v>0</v>
      </c>
      <c r="F354">
        <f>AD_Export!F354</f>
        <v>0</v>
      </c>
      <c r="G354" t="str">
        <f>_xlfn.CONCAT(AD_Export!E354,", ",AD_Export!D354)</f>
        <v xml:space="preserve">, </v>
      </c>
      <c r="H354">
        <f>AD_Export!C354</f>
        <v>0</v>
      </c>
      <c r="I354" t="s">
        <v>46</v>
      </c>
    </row>
    <row r="355" spans="1:9" x14ac:dyDescent="0.25">
      <c r="A355" s="15"/>
      <c r="B355">
        <f>AD_Export!H355</f>
        <v>0</v>
      </c>
      <c r="C355">
        <f>AD_Export!H355</f>
        <v>0</v>
      </c>
      <c r="D355">
        <f>AD_Export!D355</f>
        <v>0</v>
      </c>
      <c r="E355">
        <f>AD_Export!E355</f>
        <v>0</v>
      </c>
      <c r="F355">
        <f>AD_Export!F355</f>
        <v>0</v>
      </c>
      <c r="G355" t="str">
        <f>_xlfn.CONCAT(AD_Export!E355,", ",AD_Export!D355)</f>
        <v xml:space="preserve">, </v>
      </c>
      <c r="H355">
        <f>AD_Export!C355</f>
        <v>0</v>
      </c>
      <c r="I355" t="s">
        <v>46</v>
      </c>
    </row>
    <row r="356" spans="1:9" x14ac:dyDescent="0.25">
      <c r="A356" s="15"/>
      <c r="B356">
        <f>AD_Export!H356</f>
        <v>0</v>
      </c>
      <c r="C356">
        <f>AD_Export!H356</f>
        <v>0</v>
      </c>
      <c r="D356">
        <f>AD_Export!D356</f>
        <v>0</v>
      </c>
      <c r="E356">
        <f>AD_Export!E356</f>
        <v>0</v>
      </c>
      <c r="F356">
        <f>AD_Export!F356</f>
        <v>0</v>
      </c>
      <c r="G356" t="str">
        <f>_xlfn.CONCAT(AD_Export!E356,", ",AD_Export!D356)</f>
        <v xml:space="preserve">, </v>
      </c>
      <c r="H356">
        <f>AD_Export!C356</f>
        <v>0</v>
      </c>
      <c r="I356" t="s">
        <v>46</v>
      </c>
    </row>
    <row r="357" spans="1:9" x14ac:dyDescent="0.25">
      <c r="A357" s="15"/>
      <c r="B357">
        <f>AD_Export!H357</f>
        <v>0</v>
      </c>
      <c r="C357">
        <f>AD_Export!H357</f>
        <v>0</v>
      </c>
      <c r="D357">
        <f>AD_Export!D357</f>
        <v>0</v>
      </c>
      <c r="E357">
        <f>AD_Export!E357</f>
        <v>0</v>
      </c>
      <c r="F357">
        <f>AD_Export!F357</f>
        <v>0</v>
      </c>
      <c r="G357" t="str">
        <f>_xlfn.CONCAT(AD_Export!E357,", ",AD_Export!D357)</f>
        <v xml:space="preserve">, </v>
      </c>
      <c r="H357">
        <f>AD_Export!C357</f>
        <v>0</v>
      </c>
      <c r="I357" t="s">
        <v>46</v>
      </c>
    </row>
    <row r="358" spans="1:9" x14ac:dyDescent="0.25">
      <c r="A358" s="15"/>
      <c r="B358">
        <f>AD_Export!H358</f>
        <v>0</v>
      </c>
      <c r="C358">
        <f>AD_Export!H358</f>
        <v>0</v>
      </c>
      <c r="D358">
        <f>AD_Export!D358</f>
        <v>0</v>
      </c>
      <c r="E358">
        <f>AD_Export!E358</f>
        <v>0</v>
      </c>
      <c r="F358">
        <f>AD_Export!F358</f>
        <v>0</v>
      </c>
      <c r="G358" t="str">
        <f>_xlfn.CONCAT(AD_Export!E358,", ",AD_Export!D358)</f>
        <v xml:space="preserve">, </v>
      </c>
      <c r="H358">
        <f>AD_Export!C358</f>
        <v>0</v>
      </c>
      <c r="I358" t="s">
        <v>46</v>
      </c>
    </row>
    <row r="359" spans="1:9" x14ac:dyDescent="0.25">
      <c r="A359" s="15"/>
      <c r="B359">
        <f>AD_Export!H359</f>
        <v>0</v>
      </c>
      <c r="C359">
        <f>AD_Export!H359</f>
        <v>0</v>
      </c>
      <c r="D359">
        <f>AD_Export!D359</f>
        <v>0</v>
      </c>
      <c r="E359">
        <f>AD_Export!E359</f>
        <v>0</v>
      </c>
      <c r="F359">
        <f>AD_Export!F359</f>
        <v>0</v>
      </c>
      <c r="G359" t="str">
        <f>_xlfn.CONCAT(AD_Export!E359,", ",AD_Export!D359)</f>
        <v xml:space="preserve">, </v>
      </c>
      <c r="H359">
        <f>AD_Export!C359</f>
        <v>0</v>
      </c>
      <c r="I359" t="s">
        <v>46</v>
      </c>
    </row>
    <row r="360" spans="1:9" x14ac:dyDescent="0.25">
      <c r="A360" s="15"/>
      <c r="B360">
        <f>AD_Export!H360</f>
        <v>0</v>
      </c>
      <c r="C360">
        <f>AD_Export!H360</f>
        <v>0</v>
      </c>
      <c r="D360">
        <f>AD_Export!D360</f>
        <v>0</v>
      </c>
      <c r="E360">
        <f>AD_Export!E360</f>
        <v>0</v>
      </c>
      <c r="F360">
        <f>AD_Export!F360</f>
        <v>0</v>
      </c>
      <c r="G360" t="str">
        <f>_xlfn.CONCAT(AD_Export!E360,", ",AD_Export!D360)</f>
        <v xml:space="preserve">, </v>
      </c>
      <c r="H360">
        <f>AD_Export!C360</f>
        <v>0</v>
      </c>
      <c r="I360" t="s">
        <v>46</v>
      </c>
    </row>
    <row r="361" spans="1:9" x14ac:dyDescent="0.25">
      <c r="A361" s="15"/>
      <c r="B361">
        <f>AD_Export!H361</f>
        <v>0</v>
      </c>
      <c r="C361">
        <f>AD_Export!H361</f>
        <v>0</v>
      </c>
      <c r="D361">
        <f>AD_Export!D361</f>
        <v>0</v>
      </c>
      <c r="E361">
        <f>AD_Export!E361</f>
        <v>0</v>
      </c>
      <c r="F361">
        <f>AD_Export!F361</f>
        <v>0</v>
      </c>
      <c r="G361" t="str">
        <f>_xlfn.CONCAT(AD_Export!E361,", ",AD_Export!D361)</f>
        <v xml:space="preserve">, </v>
      </c>
      <c r="H361">
        <f>AD_Export!C361</f>
        <v>0</v>
      </c>
      <c r="I361" t="s">
        <v>46</v>
      </c>
    </row>
    <row r="362" spans="1:9" x14ac:dyDescent="0.25">
      <c r="A362" s="15"/>
      <c r="B362">
        <f>AD_Export!H362</f>
        <v>0</v>
      </c>
      <c r="C362">
        <f>AD_Export!H362</f>
        <v>0</v>
      </c>
      <c r="D362">
        <f>AD_Export!D362</f>
        <v>0</v>
      </c>
      <c r="E362">
        <f>AD_Export!E362</f>
        <v>0</v>
      </c>
      <c r="F362">
        <f>AD_Export!F362</f>
        <v>0</v>
      </c>
      <c r="G362" t="str">
        <f>_xlfn.CONCAT(AD_Export!E362,", ",AD_Export!D362)</f>
        <v xml:space="preserve">, </v>
      </c>
      <c r="H362">
        <f>AD_Export!C362</f>
        <v>0</v>
      </c>
      <c r="I362" t="s">
        <v>46</v>
      </c>
    </row>
    <row r="363" spans="1:9" x14ac:dyDescent="0.25">
      <c r="A363" s="15"/>
      <c r="B363">
        <f>AD_Export!H363</f>
        <v>0</v>
      </c>
      <c r="C363">
        <f>AD_Export!H363</f>
        <v>0</v>
      </c>
      <c r="D363">
        <f>AD_Export!D363</f>
        <v>0</v>
      </c>
      <c r="E363">
        <f>AD_Export!E363</f>
        <v>0</v>
      </c>
      <c r="F363">
        <f>AD_Export!F363</f>
        <v>0</v>
      </c>
      <c r="G363" t="str">
        <f>_xlfn.CONCAT(AD_Export!E363,", ",AD_Export!D363)</f>
        <v xml:space="preserve">, </v>
      </c>
      <c r="H363">
        <f>AD_Export!C363</f>
        <v>0</v>
      </c>
      <c r="I363" t="s">
        <v>46</v>
      </c>
    </row>
    <row r="364" spans="1:9" x14ac:dyDescent="0.25">
      <c r="A364" s="15"/>
      <c r="B364">
        <f>AD_Export!H364</f>
        <v>0</v>
      </c>
      <c r="C364">
        <f>AD_Export!H364</f>
        <v>0</v>
      </c>
      <c r="D364">
        <f>AD_Export!D364</f>
        <v>0</v>
      </c>
      <c r="E364">
        <f>AD_Export!E364</f>
        <v>0</v>
      </c>
      <c r="F364">
        <f>AD_Export!F364</f>
        <v>0</v>
      </c>
      <c r="G364" t="str">
        <f>_xlfn.CONCAT(AD_Export!E364,", ",AD_Export!D364)</f>
        <v xml:space="preserve">, </v>
      </c>
      <c r="H364">
        <f>AD_Export!C364</f>
        <v>0</v>
      </c>
      <c r="I364" t="s">
        <v>46</v>
      </c>
    </row>
    <row r="365" spans="1:9" x14ac:dyDescent="0.25">
      <c r="A365" s="15"/>
      <c r="B365">
        <f>AD_Export!H365</f>
        <v>0</v>
      </c>
      <c r="C365">
        <f>AD_Export!H365</f>
        <v>0</v>
      </c>
      <c r="D365">
        <f>AD_Export!D365</f>
        <v>0</v>
      </c>
      <c r="E365">
        <f>AD_Export!E365</f>
        <v>0</v>
      </c>
      <c r="F365">
        <f>AD_Export!F365</f>
        <v>0</v>
      </c>
      <c r="G365" t="str">
        <f>_xlfn.CONCAT(AD_Export!E365,", ",AD_Export!D365)</f>
        <v xml:space="preserve">, </v>
      </c>
      <c r="H365">
        <f>AD_Export!C365</f>
        <v>0</v>
      </c>
      <c r="I365" t="s">
        <v>46</v>
      </c>
    </row>
    <row r="366" spans="1:9" x14ac:dyDescent="0.25">
      <c r="A366" s="15"/>
      <c r="B366">
        <f>AD_Export!H366</f>
        <v>0</v>
      </c>
      <c r="C366">
        <f>AD_Export!H366</f>
        <v>0</v>
      </c>
      <c r="D366">
        <f>AD_Export!D366</f>
        <v>0</v>
      </c>
      <c r="E366">
        <f>AD_Export!E366</f>
        <v>0</v>
      </c>
      <c r="F366">
        <f>AD_Export!F366</f>
        <v>0</v>
      </c>
      <c r="G366" t="str">
        <f>_xlfn.CONCAT(AD_Export!E366,", ",AD_Export!D366)</f>
        <v xml:space="preserve">, </v>
      </c>
      <c r="H366">
        <f>AD_Export!C366</f>
        <v>0</v>
      </c>
      <c r="I366" t="s">
        <v>46</v>
      </c>
    </row>
    <row r="367" spans="1:9" x14ac:dyDescent="0.25">
      <c r="A367" s="15"/>
      <c r="B367">
        <f>AD_Export!H367</f>
        <v>0</v>
      </c>
      <c r="C367">
        <f>AD_Export!H367</f>
        <v>0</v>
      </c>
      <c r="D367">
        <f>AD_Export!D367</f>
        <v>0</v>
      </c>
      <c r="E367">
        <f>AD_Export!E367</f>
        <v>0</v>
      </c>
      <c r="F367">
        <f>AD_Export!F367</f>
        <v>0</v>
      </c>
      <c r="G367" t="str">
        <f>_xlfn.CONCAT(AD_Export!E367,", ",AD_Export!D367)</f>
        <v xml:space="preserve">, </v>
      </c>
      <c r="H367">
        <f>AD_Export!C367</f>
        <v>0</v>
      </c>
      <c r="I367" t="s">
        <v>46</v>
      </c>
    </row>
    <row r="368" spans="1:9" x14ac:dyDescent="0.25">
      <c r="A368" s="15"/>
      <c r="B368">
        <f>AD_Export!H368</f>
        <v>0</v>
      </c>
      <c r="C368">
        <f>AD_Export!H368</f>
        <v>0</v>
      </c>
      <c r="D368">
        <f>AD_Export!D368</f>
        <v>0</v>
      </c>
      <c r="E368">
        <f>AD_Export!E368</f>
        <v>0</v>
      </c>
      <c r="F368">
        <f>AD_Export!F368</f>
        <v>0</v>
      </c>
      <c r="G368" t="str">
        <f>_xlfn.CONCAT(AD_Export!E368,", ",AD_Export!D368)</f>
        <v xml:space="preserve">, </v>
      </c>
      <c r="H368">
        <f>AD_Export!C368</f>
        <v>0</v>
      </c>
      <c r="I368" t="s">
        <v>46</v>
      </c>
    </row>
    <row r="369" spans="1:9" x14ac:dyDescent="0.25">
      <c r="A369" s="15"/>
      <c r="B369">
        <f>AD_Export!H369</f>
        <v>0</v>
      </c>
      <c r="C369">
        <f>AD_Export!H369</f>
        <v>0</v>
      </c>
      <c r="D369">
        <f>AD_Export!D369</f>
        <v>0</v>
      </c>
      <c r="E369">
        <f>AD_Export!E369</f>
        <v>0</v>
      </c>
      <c r="F369">
        <f>AD_Export!F369</f>
        <v>0</v>
      </c>
      <c r="G369" t="str">
        <f>_xlfn.CONCAT(AD_Export!E369,", ",AD_Export!D369)</f>
        <v xml:space="preserve">, </v>
      </c>
      <c r="H369">
        <f>AD_Export!C369</f>
        <v>0</v>
      </c>
      <c r="I369" t="s">
        <v>46</v>
      </c>
    </row>
    <row r="370" spans="1:9" x14ac:dyDescent="0.25">
      <c r="A370" s="15"/>
      <c r="B370">
        <f>AD_Export!H370</f>
        <v>0</v>
      </c>
      <c r="C370">
        <f>AD_Export!H370</f>
        <v>0</v>
      </c>
      <c r="D370">
        <f>AD_Export!D370</f>
        <v>0</v>
      </c>
      <c r="E370">
        <f>AD_Export!E370</f>
        <v>0</v>
      </c>
      <c r="F370">
        <f>AD_Export!F370</f>
        <v>0</v>
      </c>
      <c r="G370" t="str">
        <f>_xlfn.CONCAT(AD_Export!E370,", ",AD_Export!D370)</f>
        <v xml:space="preserve">, </v>
      </c>
      <c r="H370">
        <f>AD_Export!C370</f>
        <v>0</v>
      </c>
      <c r="I370" t="s">
        <v>46</v>
      </c>
    </row>
    <row r="371" spans="1:9" x14ac:dyDescent="0.25">
      <c r="A371" s="15"/>
      <c r="B371">
        <f>AD_Export!H371</f>
        <v>0</v>
      </c>
      <c r="C371">
        <f>AD_Export!H371</f>
        <v>0</v>
      </c>
      <c r="D371">
        <f>AD_Export!D371</f>
        <v>0</v>
      </c>
      <c r="E371">
        <f>AD_Export!E371</f>
        <v>0</v>
      </c>
      <c r="F371">
        <f>AD_Export!F371</f>
        <v>0</v>
      </c>
      <c r="G371" t="str">
        <f>_xlfn.CONCAT(AD_Export!E371,", ",AD_Export!D371)</f>
        <v xml:space="preserve">, </v>
      </c>
      <c r="H371">
        <f>AD_Export!C371</f>
        <v>0</v>
      </c>
      <c r="I371" t="s">
        <v>46</v>
      </c>
    </row>
    <row r="372" spans="1:9" x14ac:dyDescent="0.25">
      <c r="A372" s="15"/>
      <c r="B372">
        <f>AD_Export!H372</f>
        <v>0</v>
      </c>
      <c r="C372">
        <f>AD_Export!H372</f>
        <v>0</v>
      </c>
      <c r="D372">
        <f>AD_Export!D372</f>
        <v>0</v>
      </c>
      <c r="E372">
        <f>AD_Export!E372</f>
        <v>0</v>
      </c>
      <c r="F372">
        <f>AD_Export!F372</f>
        <v>0</v>
      </c>
      <c r="G372" t="str">
        <f>_xlfn.CONCAT(AD_Export!E372,", ",AD_Export!D372)</f>
        <v xml:space="preserve">, </v>
      </c>
      <c r="H372">
        <f>AD_Export!C372</f>
        <v>0</v>
      </c>
      <c r="I372" t="s">
        <v>46</v>
      </c>
    </row>
    <row r="373" spans="1:9" x14ac:dyDescent="0.25">
      <c r="A373" s="15"/>
      <c r="B373">
        <f>AD_Export!H373</f>
        <v>0</v>
      </c>
      <c r="C373">
        <f>AD_Export!H373</f>
        <v>0</v>
      </c>
      <c r="D373">
        <f>AD_Export!D373</f>
        <v>0</v>
      </c>
      <c r="E373">
        <f>AD_Export!E373</f>
        <v>0</v>
      </c>
      <c r="F373">
        <f>AD_Export!F373</f>
        <v>0</v>
      </c>
      <c r="G373" t="str">
        <f>_xlfn.CONCAT(AD_Export!E373,", ",AD_Export!D373)</f>
        <v xml:space="preserve">, </v>
      </c>
      <c r="H373">
        <f>AD_Export!C373</f>
        <v>0</v>
      </c>
      <c r="I373" t="s">
        <v>46</v>
      </c>
    </row>
    <row r="374" spans="1:9" x14ac:dyDescent="0.25">
      <c r="A374" s="15"/>
      <c r="B374">
        <f>AD_Export!H374</f>
        <v>0</v>
      </c>
      <c r="C374">
        <f>AD_Export!H374</f>
        <v>0</v>
      </c>
      <c r="D374">
        <f>AD_Export!D374</f>
        <v>0</v>
      </c>
      <c r="E374">
        <f>AD_Export!E374</f>
        <v>0</v>
      </c>
      <c r="F374">
        <f>AD_Export!F374</f>
        <v>0</v>
      </c>
      <c r="G374" t="str">
        <f>_xlfn.CONCAT(AD_Export!E374,", ",AD_Export!D374)</f>
        <v xml:space="preserve">, </v>
      </c>
      <c r="H374">
        <f>AD_Export!C374</f>
        <v>0</v>
      </c>
      <c r="I374" t="s">
        <v>46</v>
      </c>
    </row>
    <row r="375" spans="1:9" x14ac:dyDescent="0.25">
      <c r="A375" s="15"/>
      <c r="B375">
        <f>AD_Export!H375</f>
        <v>0</v>
      </c>
      <c r="C375">
        <f>AD_Export!H375</f>
        <v>0</v>
      </c>
      <c r="D375">
        <f>AD_Export!D375</f>
        <v>0</v>
      </c>
      <c r="E375">
        <f>AD_Export!E375</f>
        <v>0</v>
      </c>
      <c r="F375">
        <f>AD_Export!F375</f>
        <v>0</v>
      </c>
      <c r="G375" t="str">
        <f>_xlfn.CONCAT(AD_Export!E375,", ",AD_Export!D375)</f>
        <v xml:space="preserve">, </v>
      </c>
      <c r="H375">
        <f>AD_Export!C375</f>
        <v>0</v>
      </c>
      <c r="I375" t="s">
        <v>46</v>
      </c>
    </row>
    <row r="376" spans="1:9" x14ac:dyDescent="0.25">
      <c r="A376" s="15"/>
      <c r="B376">
        <f>AD_Export!H376</f>
        <v>0</v>
      </c>
      <c r="C376">
        <f>AD_Export!H376</f>
        <v>0</v>
      </c>
      <c r="D376">
        <f>AD_Export!D376</f>
        <v>0</v>
      </c>
      <c r="E376">
        <f>AD_Export!E376</f>
        <v>0</v>
      </c>
      <c r="F376">
        <f>AD_Export!F376</f>
        <v>0</v>
      </c>
      <c r="G376" t="str">
        <f>_xlfn.CONCAT(AD_Export!E376,", ",AD_Export!D376)</f>
        <v xml:space="preserve">, </v>
      </c>
      <c r="H376">
        <f>AD_Export!C376</f>
        <v>0</v>
      </c>
      <c r="I376" t="s">
        <v>46</v>
      </c>
    </row>
    <row r="377" spans="1:9" x14ac:dyDescent="0.25">
      <c r="A377" s="15"/>
      <c r="B377">
        <f>AD_Export!H377</f>
        <v>0</v>
      </c>
      <c r="C377">
        <f>AD_Export!H377</f>
        <v>0</v>
      </c>
      <c r="D377">
        <f>AD_Export!D377</f>
        <v>0</v>
      </c>
      <c r="E377">
        <f>AD_Export!E377</f>
        <v>0</v>
      </c>
      <c r="F377">
        <f>AD_Export!F377</f>
        <v>0</v>
      </c>
      <c r="G377" t="str">
        <f>_xlfn.CONCAT(AD_Export!E377,", ",AD_Export!D377)</f>
        <v xml:space="preserve">, </v>
      </c>
      <c r="H377">
        <f>AD_Export!C377</f>
        <v>0</v>
      </c>
      <c r="I377" t="s">
        <v>46</v>
      </c>
    </row>
    <row r="378" spans="1:9" x14ac:dyDescent="0.25">
      <c r="A378" s="15"/>
      <c r="B378">
        <f>AD_Export!H378</f>
        <v>0</v>
      </c>
      <c r="C378">
        <f>AD_Export!H378</f>
        <v>0</v>
      </c>
      <c r="D378">
        <f>AD_Export!D378</f>
        <v>0</v>
      </c>
      <c r="E378">
        <f>AD_Export!E378</f>
        <v>0</v>
      </c>
      <c r="F378">
        <f>AD_Export!F378</f>
        <v>0</v>
      </c>
      <c r="G378" t="str">
        <f>_xlfn.CONCAT(AD_Export!E378,", ",AD_Export!D378)</f>
        <v xml:space="preserve">, </v>
      </c>
      <c r="H378">
        <f>AD_Export!C378</f>
        <v>0</v>
      </c>
      <c r="I378" t="s">
        <v>46</v>
      </c>
    </row>
    <row r="379" spans="1:9" x14ac:dyDescent="0.25">
      <c r="A379" s="15"/>
      <c r="B379">
        <f>AD_Export!H379</f>
        <v>0</v>
      </c>
      <c r="C379">
        <f>AD_Export!H379</f>
        <v>0</v>
      </c>
      <c r="D379">
        <f>AD_Export!D379</f>
        <v>0</v>
      </c>
      <c r="E379">
        <f>AD_Export!E379</f>
        <v>0</v>
      </c>
      <c r="F379">
        <f>AD_Export!F379</f>
        <v>0</v>
      </c>
      <c r="G379" t="str">
        <f>_xlfn.CONCAT(AD_Export!E379,", ",AD_Export!D379)</f>
        <v xml:space="preserve">, </v>
      </c>
      <c r="H379">
        <f>AD_Export!C379</f>
        <v>0</v>
      </c>
      <c r="I379" t="s">
        <v>46</v>
      </c>
    </row>
    <row r="380" spans="1:9" x14ac:dyDescent="0.25">
      <c r="A380" s="15"/>
      <c r="B380">
        <f>AD_Export!H380</f>
        <v>0</v>
      </c>
      <c r="C380">
        <f>AD_Export!H380</f>
        <v>0</v>
      </c>
      <c r="D380">
        <f>AD_Export!D380</f>
        <v>0</v>
      </c>
      <c r="E380">
        <f>AD_Export!E380</f>
        <v>0</v>
      </c>
      <c r="F380">
        <f>AD_Export!F380</f>
        <v>0</v>
      </c>
      <c r="G380" t="str">
        <f>_xlfn.CONCAT(AD_Export!E380,", ",AD_Export!D380)</f>
        <v xml:space="preserve">, </v>
      </c>
      <c r="H380">
        <f>AD_Export!C380</f>
        <v>0</v>
      </c>
      <c r="I380" t="s">
        <v>46</v>
      </c>
    </row>
    <row r="381" spans="1:9" x14ac:dyDescent="0.25">
      <c r="A381" s="15"/>
      <c r="B381">
        <f>AD_Export!H381</f>
        <v>0</v>
      </c>
      <c r="C381">
        <f>AD_Export!H381</f>
        <v>0</v>
      </c>
      <c r="D381">
        <f>AD_Export!D381</f>
        <v>0</v>
      </c>
      <c r="E381">
        <f>AD_Export!E381</f>
        <v>0</v>
      </c>
      <c r="F381">
        <f>AD_Export!F381</f>
        <v>0</v>
      </c>
      <c r="G381" t="str">
        <f>_xlfn.CONCAT(AD_Export!E381,", ",AD_Export!D381)</f>
        <v xml:space="preserve">, </v>
      </c>
      <c r="H381">
        <f>AD_Export!C381</f>
        <v>0</v>
      </c>
      <c r="I381" t="s">
        <v>46</v>
      </c>
    </row>
    <row r="382" spans="1:9" x14ac:dyDescent="0.25">
      <c r="A382" s="15"/>
      <c r="B382">
        <f>AD_Export!H382</f>
        <v>0</v>
      </c>
      <c r="C382">
        <f>AD_Export!H382</f>
        <v>0</v>
      </c>
      <c r="D382">
        <f>AD_Export!D382</f>
        <v>0</v>
      </c>
      <c r="E382">
        <f>AD_Export!E382</f>
        <v>0</v>
      </c>
      <c r="F382">
        <f>AD_Export!F382</f>
        <v>0</v>
      </c>
      <c r="G382" t="str">
        <f>_xlfn.CONCAT(AD_Export!E382,", ",AD_Export!D382)</f>
        <v xml:space="preserve">, </v>
      </c>
      <c r="H382">
        <f>AD_Export!C382</f>
        <v>0</v>
      </c>
      <c r="I382" t="s">
        <v>46</v>
      </c>
    </row>
    <row r="383" spans="1:9" x14ac:dyDescent="0.25">
      <c r="A383" s="15"/>
      <c r="B383">
        <f>AD_Export!H383</f>
        <v>0</v>
      </c>
      <c r="C383">
        <f>AD_Export!H383</f>
        <v>0</v>
      </c>
      <c r="D383">
        <f>AD_Export!D383</f>
        <v>0</v>
      </c>
      <c r="E383">
        <f>AD_Export!E383</f>
        <v>0</v>
      </c>
      <c r="F383">
        <f>AD_Export!F383</f>
        <v>0</v>
      </c>
      <c r="G383" t="str">
        <f>_xlfn.CONCAT(AD_Export!E383,", ",AD_Export!D383)</f>
        <v xml:space="preserve">, </v>
      </c>
      <c r="H383">
        <f>AD_Export!C383</f>
        <v>0</v>
      </c>
      <c r="I383" t="s">
        <v>46</v>
      </c>
    </row>
    <row r="384" spans="1:9" x14ac:dyDescent="0.25">
      <c r="A384" s="15"/>
      <c r="B384">
        <f>AD_Export!H384</f>
        <v>0</v>
      </c>
      <c r="C384">
        <f>AD_Export!H384</f>
        <v>0</v>
      </c>
      <c r="D384">
        <f>AD_Export!D384</f>
        <v>0</v>
      </c>
      <c r="E384">
        <f>AD_Export!E384</f>
        <v>0</v>
      </c>
      <c r="F384">
        <f>AD_Export!F384</f>
        <v>0</v>
      </c>
      <c r="G384" t="str">
        <f>_xlfn.CONCAT(AD_Export!E384,", ",AD_Export!D384)</f>
        <v xml:space="preserve">, </v>
      </c>
      <c r="H384">
        <f>AD_Export!C384</f>
        <v>0</v>
      </c>
      <c r="I384" t="s">
        <v>46</v>
      </c>
    </row>
    <row r="385" spans="1:9" x14ac:dyDescent="0.25">
      <c r="A385" s="15"/>
      <c r="B385">
        <f>AD_Export!H385</f>
        <v>0</v>
      </c>
      <c r="C385">
        <f>AD_Export!H385</f>
        <v>0</v>
      </c>
      <c r="D385">
        <f>AD_Export!D385</f>
        <v>0</v>
      </c>
      <c r="E385">
        <f>AD_Export!E385</f>
        <v>0</v>
      </c>
      <c r="F385">
        <f>AD_Export!F385</f>
        <v>0</v>
      </c>
      <c r="G385" t="str">
        <f>_xlfn.CONCAT(AD_Export!E385,", ",AD_Export!D385)</f>
        <v xml:space="preserve">, </v>
      </c>
      <c r="H385">
        <f>AD_Export!C385</f>
        <v>0</v>
      </c>
      <c r="I385" t="s">
        <v>46</v>
      </c>
    </row>
    <row r="386" spans="1:9" x14ac:dyDescent="0.25">
      <c r="A386" s="15"/>
      <c r="B386">
        <f>AD_Export!H386</f>
        <v>0</v>
      </c>
      <c r="C386">
        <f>AD_Export!H386</f>
        <v>0</v>
      </c>
      <c r="D386">
        <f>AD_Export!D386</f>
        <v>0</v>
      </c>
      <c r="E386">
        <f>AD_Export!E386</f>
        <v>0</v>
      </c>
      <c r="F386">
        <f>AD_Export!F386</f>
        <v>0</v>
      </c>
      <c r="G386" t="str">
        <f>_xlfn.CONCAT(AD_Export!E386,", ",AD_Export!D386)</f>
        <v xml:space="preserve">, </v>
      </c>
      <c r="H386">
        <f>AD_Export!C386</f>
        <v>0</v>
      </c>
      <c r="I386" t="s">
        <v>46</v>
      </c>
    </row>
    <row r="387" spans="1:9" x14ac:dyDescent="0.25">
      <c r="A387" s="15"/>
      <c r="B387">
        <f>AD_Export!H387</f>
        <v>0</v>
      </c>
      <c r="C387">
        <f>AD_Export!H387</f>
        <v>0</v>
      </c>
      <c r="D387">
        <f>AD_Export!D387</f>
        <v>0</v>
      </c>
      <c r="E387">
        <f>AD_Export!E387</f>
        <v>0</v>
      </c>
      <c r="F387">
        <f>AD_Export!F387</f>
        <v>0</v>
      </c>
      <c r="G387" t="str">
        <f>_xlfn.CONCAT(AD_Export!E387,", ",AD_Export!D387)</f>
        <v xml:space="preserve">, </v>
      </c>
      <c r="H387">
        <f>AD_Export!C387</f>
        <v>0</v>
      </c>
      <c r="I387" t="s">
        <v>46</v>
      </c>
    </row>
    <row r="388" spans="1:9" x14ac:dyDescent="0.25">
      <c r="A388" s="15"/>
      <c r="B388">
        <f>AD_Export!H388</f>
        <v>0</v>
      </c>
      <c r="C388">
        <f>AD_Export!H388</f>
        <v>0</v>
      </c>
      <c r="D388">
        <f>AD_Export!D388</f>
        <v>0</v>
      </c>
      <c r="E388">
        <f>AD_Export!E388</f>
        <v>0</v>
      </c>
      <c r="F388">
        <f>AD_Export!F388</f>
        <v>0</v>
      </c>
      <c r="G388" t="str">
        <f>_xlfn.CONCAT(AD_Export!E388,", ",AD_Export!D388)</f>
        <v xml:space="preserve">, </v>
      </c>
      <c r="H388">
        <f>AD_Export!C388</f>
        <v>0</v>
      </c>
      <c r="I388" t="s">
        <v>46</v>
      </c>
    </row>
    <row r="389" spans="1:9" x14ac:dyDescent="0.25">
      <c r="A389" s="15"/>
      <c r="B389">
        <f>AD_Export!H389</f>
        <v>0</v>
      </c>
      <c r="C389">
        <f>AD_Export!H389</f>
        <v>0</v>
      </c>
      <c r="D389">
        <f>AD_Export!D389</f>
        <v>0</v>
      </c>
      <c r="E389">
        <f>AD_Export!E389</f>
        <v>0</v>
      </c>
      <c r="F389">
        <f>AD_Export!F389</f>
        <v>0</v>
      </c>
      <c r="G389" t="str">
        <f>_xlfn.CONCAT(AD_Export!E389,", ",AD_Export!D389)</f>
        <v xml:space="preserve">, </v>
      </c>
      <c r="H389">
        <f>AD_Export!C389</f>
        <v>0</v>
      </c>
      <c r="I389" t="s">
        <v>46</v>
      </c>
    </row>
    <row r="390" spans="1:9" x14ac:dyDescent="0.25">
      <c r="A390" s="15"/>
      <c r="B390">
        <f>AD_Export!H390</f>
        <v>0</v>
      </c>
      <c r="C390">
        <f>AD_Export!H390</f>
        <v>0</v>
      </c>
      <c r="D390">
        <f>AD_Export!D390</f>
        <v>0</v>
      </c>
      <c r="E390">
        <f>AD_Export!E390</f>
        <v>0</v>
      </c>
      <c r="F390">
        <f>AD_Export!F390</f>
        <v>0</v>
      </c>
      <c r="G390" t="str">
        <f>_xlfn.CONCAT(AD_Export!E390,", ",AD_Export!D390)</f>
        <v xml:space="preserve">, </v>
      </c>
      <c r="H390">
        <f>AD_Export!C390</f>
        <v>0</v>
      </c>
      <c r="I390" t="s">
        <v>46</v>
      </c>
    </row>
    <row r="391" spans="1:9" x14ac:dyDescent="0.25">
      <c r="A391" s="15"/>
      <c r="B391">
        <f>AD_Export!H391</f>
        <v>0</v>
      </c>
      <c r="C391">
        <f>AD_Export!H391</f>
        <v>0</v>
      </c>
      <c r="D391">
        <f>AD_Export!D391</f>
        <v>0</v>
      </c>
      <c r="E391">
        <f>AD_Export!E391</f>
        <v>0</v>
      </c>
      <c r="F391">
        <f>AD_Export!F391</f>
        <v>0</v>
      </c>
      <c r="G391" t="str">
        <f>_xlfn.CONCAT(AD_Export!E391,", ",AD_Export!D391)</f>
        <v xml:space="preserve">, </v>
      </c>
      <c r="H391">
        <f>AD_Export!C391</f>
        <v>0</v>
      </c>
      <c r="I391" t="s">
        <v>46</v>
      </c>
    </row>
    <row r="392" spans="1:9" x14ac:dyDescent="0.25">
      <c r="A392" s="15"/>
      <c r="B392">
        <f>AD_Export!H392</f>
        <v>0</v>
      </c>
      <c r="C392">
        <f>AD_Export!H392</f>
        <v>0</v>
      </c>
      <c r="D392">
        <f>AD_Export!D392</f>
        <v>0</v>
      </c>
      <c r="E392">
        <f>AD_Export!E392</f>
        <v>0</v>
      </c>
      <c r="F392">
        <f>AD_Export!F392</f>
        <v>0</v>
      </c>
      <c r="G392" t="str">
        <f>_xlfn.CONCAT(AD_Export!E392,", ",AD_Export!D392)</f>
        <v xml:space="preserve">, </v>
      </c>
      <c r="H392">
        <f>AD_Export!C392</f>
        <v>0</v>
      </c>
      <c r="I392" t="s">
        <v>46</v>
      </c>
    </row>
    <row r="393" spans="1:9" x14ac:dyDescent="0.25">
      <c r="A393" s="15"/>
      <c r="B393">
        <f>AD_Export!H393</f>
        <v>0</v>
      </c>
      <c r="C393">
        <f>AD_Export!H393</f>
        <v>0</v>
      </c>
      <c r="D393">
        <f>AD_Export!D393</f>
        <v>0</v>
      </c>
      <c r="E393">
        <f>AD_Export!E393</f>
        <v>0</v>
      </c>
      <c r="F393">
        <f>AD_Export!F393</f>
        <v>0</v>
      </c>
      <c r="G393" t="str">
        <f>_xlfn.CONCAT(AD_Export!E393,", ",AD_Export!D393)</f>
        <v xml:space="preserve">, </v>
      </c>
      <c r="H393">
        <f>AD_Export!C393</f>
        <v>0</v>
      </c>
      <c r="I393" t="s">
        <v>46</v>
      </c>
    </row>
    <row r="394" spans="1:9" x14ac:dyDescent="0.25">
      <c r="A394" s="15"/>
      <c r="B394">
        <f>AD_Export!H394</f>
        <v>0</v>
      </c>
      <c r="C394">
        <f>AD_Export!H394</f>
        <v>0</v>
      </c>
      <c r="D394">
        <f>AD_Export!D394</f>
        <v>0</v>
      </c>
      <c r="E394">
        <f>AD_Export!E394</f>
        <v>0</v>
      </c>
      <c r="F394">
        <f>AD_Export!F394</f>
        <v>0</v>
      </c>
      <c r="G394" t="str">
        <f>_xlfn.CONCAT(AD_Export!E394,", ",AD_Export!D394)</f>
        <v xml:space="preserve">, </v>
      </c>
      <c r="H394">
        <f>AD_Export!C394</f>
        <v>0</v>
      </c>
      <c r="I394" t="s">
        <v>46</v>
      </c>
    </row>
    <row r="395" spans="1:9" x14ac:dyDescent="0.25">
      <c r="A395" s="15"/>
      <c r="B395">
        <f>AD_Export!H395</f>
        <v>0</v>
      </c>
      <c r="C395">
        <f>AD_Export!H395</f>
        <v>0</v>
      </c>
      <c r="D395">
        <f>AD_Export!D395</f>
        <v>0</v>
      </c>
      <c r="E395">
        <f>AD_Export!E395</f>
        <v>0</v>
      </c>
      <c r="F395">
        <f>AD_Export!F395</f>
        <v>0</v>
      </c>
      <c r="G395" t="str">
        <f>_xlfn.CONCAT(AD_Export!E395,", ",AD_Export!D395)</f>
        <v xml:space="preserve">, </v>
      </c>
      <c r="H395">
        <f>AD_Export!C395</f>
        <v>0</v>
      </c>
      <c r="I395" t="s">
        <v>46</v>
      </c>
    </row>
    <row r="396" spans="1:9" x14ac:dyDescent="0.25">
      <c r="A396" s="15"/>
      <c r="B396">
        <f>AD_Export!H396</f>
        <v>0</v>
      </c>
      <c r="C396">
        <f>AD_Export!H396</f>
        <v>0</v>
      </c>
      <c r="D396">
        <f>AD_Export!D396</f>
        <v>0</v>
      </c>
      <c r="E396">
        <f>AD_Export!E396</f>
        <v>0</v>
      </c>
      <c r="F396">
        <f>AD_Export!F396</f>
        <v>0</v>
      </c>
      <c r="G396" t="str">
        <f>_xlfn.CONCAT(AD_Export!E396,", ",AD_Export!D396)</f>
        <v xml:space="preserve">, </v>
      </c>
      <c r="H396">
        <f>AD_Export!C396</f>
        <v>0</v>
      </c>
      <c r="I396" t="s">
        <v>46</v>
      </c>
    </row>
    <row r="397" spans="1:9" x14ac:dyDescent="0.25">
      <c r="A397" s="15"/>
      <c r="B397">
        <f>AD_Export!H397</f>
        <v>0</v>
      </c>
      <c r="C397">
        <f>AD_Export!H397</f>
        <v>0</v>
      </c>
      <c r="D397">
        <f>AD_Export!D397</f>
        <v>0</v>
      </c>
      <c r="E397">
        <f>AD_Export!E397</f>
        <v>0</v>
      </c>
      <c r="F397">
        <f>AD_Export!F397</f>
        <v>0</v>
      </c>
      <c r="G397" t="str">
        <f>_xlfn.CONCAT(AD_Export!E397,", ",AD_Export!D397)</f>
        <v xml:space="preserve">, </v>
      </c>
      <c r="H397">
        <f>AD_Export!C397</f>
        <v>0</v>
      </c>
      <c r="I397" t="s">
        <v>46</v>
      </c>
    </row>
    <row r="398" spans="1:9" x14ac:dyDescent="0.25">
      <c r="A398" s="15"/>
      <c r="B398">
        <f>AD_Export!H398</f>
        <v>0</v>
      </c>
      <c r="C398">
        <f>AD_Export!H398</f>
        <v>0</v>
      </c>
      <c r="D398">
        <f>AD_Export!D398</f>
        <v>0</v>
      </c>
      <c r="E398">
        <f>AD_Export!E398</f>
        <v>0</v>
      </c>
      <c r="F398">
        <f>AD_Export!F398</f>
        <v>0</v>
      </c>
      <c r="G398" t="str">
        <f>_xlfn.CONCAT(AD_Export!E398,", ",AD_Export!D398)</f>
        <v xml:space="preserve">, </v>
      </c>
      <c r="H398">
        <f>AD_Export!C398</f>
        <v>0</v>
      </c>
      <c r="I398" t="s">
        <v>46</v>
      </c>
    </row>
    <row r="399" spans="1:9" x14ac:dyDescent="0.25">
      <c r="A399" s="15"/>
      <c r="B399">
        <f>AD_Export!H399</f>
        <v>0</v>
      </c>
      <c r="C399">
        <f>AD_Export!H399</f>
        <v>0</v>
      </c>
      <c r="D399">
        <f>AD_Export!D399</f>
        <v>0</v>
      </c>
      <c r="E399">
        <f>AD_Export!E399</f>
        <v>0</v>
      </c>
      <c r="F399">
        <f>AD_Export!F399</f>
        <v>0</v>
      </c>
      <c r="G399" t="str">
        <f>_xlfn.CONCAT(AD_Export!E399,", ",AD_Export!D399)</f>
        <v xml:space="preserve">, </v>
      </c>
      <c r="H399">
        <f>AD_Export!C399</f>
        <v>0</v>
      </c>
      <c r="I399" t="s">
        <v>46</v>
      </c>
    </row>
    <row r="400" spans="1:9" x14ac:dyDescent="0.25">
      <c r="A400" s="15"/>
      <c r="B400">
        <f>AD_Export!H400</f>
        <v>0</v>
      </c>
      <c r="C400">
        <f>AD_Export!H400</f>
        <v>0</v>
      </c>
      <c r="D400">
        <f>AD_Export!D400</f>
        <v>0</v>
      </c>
      <c r="E400">
        <f>AD_Export!E400</f>
        <v>0</v>
      </c>
      <c r="F400">
        <f>AD_Export!F400</f>
        <v>0</v>
      </c>
      <c r="G400" t="str">
        <f>_xlfn.CONCAT(AD_Export!E400,", ",AD_Export!D400)</f>
        <v xml:space="preserve">, </v>
      </c>
      <c r="H400">
        <f>AD_Export!C400</f>
        <v>0</v>
      </c>
      <c r="I400" t="s">
        <v>46</v>
      </c>
    </row>
    <row r="401" spans="1:9" x14ac:dyDescent="0.25">
      <c r="A401" s="15"/>
      <c r="B401">
        <f>AD_Export!H401</f>
        <v>0</v>
      </c>
      <c r="C401">
        <f>AD_Export!H401</f>
        <v>0</v>
      </c>
      <c r="D401">
        <f>AD_Export!D401</f>
        <v>0</v>
      </c>
      <c r="E401">
        <f>AD_Export!E401</f>
        <v>0</v>
      </c>
      <c r="F401">
        <f>AD_Export!F401</f>
        <v>0</v>
      </c>
      <c r="G401" t="str">
        <f>_xlfn.CONCAT(AD_Export!E401,", ",AD_Export!D401)</f>
        <v xml:space="preserve">, </v>
      </c>
      <c r="H401">
        <f>AD_Export!C401</f>
        <v>0</v>
      </c>
      <c r="I401" t="s">
        <v>46</v>
      </c>
    </row>
    <row r="402" spans="1:9" x14ac:dyDescent="0.25">
      <c r="A402" s="15"/>
      <c r="B402">
        <f>AD_Export!H402</f>
        <v>0</v>
      </c>
      <c r="C402">
        <f>AD_Export!H402</f>
        <v>0</v>
      </c>
      <c r="D402">
        <f>AD_Export!D402</f>
        <v>0</v>
      </c>
      <c r="E402">
        <f>AD_Export!E402</f>
        <v>0</v>
      </c>
      <c r="F402">
        <f>AD_Export!F402</f>
        <v>0</v>
      </c>
      <c r="G402" t="str">
        <f>_xlfn.CONCAT(AD_Export!E402,", ",AD_Export!D402)</f>
        <v xml:space="preserve">, </v>
      </c>
      <c r="H402">
        <f>AD_Export!C402</f>
        <v>0</v>
      </c>
      <c r="I402" t="s">
        <v>46</v>
      </c>
    </row>
    <row r="403" spans="1:9" x14ac:dyDescent="0.25">
      <c r="A403" s="15"/>
      <c r="B403">
        <f>AD_Export!H403</f>
        <v>0</v>
      </c>
      <c r="C403">
        <f>AD_Export!H403</f>
        <v>0</v>
      </c>
      <c r="D403">
        <f>AD_Export!D403</f>
        <v>0</v>
      </c>
      <c r="E403">
        <f>AD_Export!E403</f>
        <v>0</v>
      </c>
      <c r="F403">
        <f>AD_Export!F403</f>
        <v>0</v>
      </c>
      <c r="G403" t="str">
        <f>_xlfn.CONCAT(AD_Export!E403,", ",AD_Export!D403)</f>
        <v xml:space="preserve">, </v>
      </c>
      <c r="H403">
        <f>AD_Export!C403</f>
        <v>0</v>
      </c>
      <c r="I403" t="s">
        <v>46</v>
      </c>
    </row>
    <row r="404" spans="1:9" x14ac:dyDescent="0.25">
      <c r="A404" s="15"/>
      <c r="B404">
        <f>AD_Export!H404</f>
        <v>0</v>
      </c>
      <c r="C404">
        <f>AD_Export!H404</f>
        <v>0</v>
      </c>
      <c r="D404">
        <f>AD_Export!D404</f>
        <v>0</v>
      </c>
      <c r="E404">
        <f>AD_Export!E404</f>
        <v>0</v>
      </c>
      <c r="F404">
        <f>AD_Export!F404</f>
        <v>0</v>
      </c>
      <c r="G404" t="str">
        <f>_xlfn.CONCAT(AD_Export!E404,", ",AD_Export!D404)</f>
        <v xml:space="preserve">, </v>
      </c>
      <c r="H404">
        <f>AD_Export!C404</f>
        <v>0</v>
      </c>
      <c r="I404" t="s">
        <v>46</v>
      </c>
    </row>
    <row r="405" spans="1:9" x14ac:dyDescent="0.25">
      <c r="A405" s="15"/>
      <c r="B405">
        <f>AD_Export!H405</f>
        <v>0</v>
      </c>
      <c r="C405">
        <f>AD_Export!H405</f>
        <v>0</v>
      </c>
      <c r="D405">
        <f>AD_Export!D405</f>
        <v>0</v>
      </c>
      <c r="E405">
        <f>AD_Export!E405</f>
        <v>0</v>
      </c>
      <c r="F405">
        <f>AD_Export!F405</f>
        <v>0</v>
      </c>
      <c r="G405" t="str">
        <f>_xlfn.CONCAT(AD_Export!E405,", ",AD_Export!D405)</f>
        <v xml:space="preserve">, </v>
      </c>
      <c r="H405">
        <f>AD_Export!C405</f>
        <v>0</v>
      </c>
      <c r="I405" t="s">
        <v>46</v>
      </c>
    </row>
    <row r="406" spans="1:9" x14ac:dyDescent="0.25">
      <c r="A406" s="15"/>
      <c r="B406">
        <f>AD_Export!H406</f>
        <v>0</v>
      </c>
      <c r="C406">
        <f>AD_Export!H406</f>
        <v>0</v>
      </c>
      <c r="D406">
        <f>AD_Export!D406</f>
        <v>0</v>
      </c>
      <c r="E406">
        <f>AD_Export!E406</f>
        <v>0</v>
      </c>
      <c r="F406">
        <f>AD_Export!F406</f>
        <v>0</v>
      </c>
      <c r="G406" t="str">
        <f>_xlfn.CONCAT(AD_Export!E406,", ",AD_Export!D406)</f>
        <v xml:space="preserve">, </v>
      </c>
      <c r="H406">
        <f>AD_Export!C406</f>
        <v>0</v>
      </c>
      <c r="I406" t="s">
        <v>46</v>
      </c>
    </row>
    <row r="407" spans="1:9" x14ac:dyDescent="0.25">
      <c r="A407" s="15"/>
      <c r="B407">
        <f>AD_Export!H407</f>
        <v>0</v>
      </c>
      <c r="C407">
        <f>AD_Export!H407</f>
        <v>0</v>
      </c>
      <c r="D407">
        <f>AD_Export!D407</f>
        <v>0</v>
      </c>
      <c r="E407">
        <f>AD_Export!E407</f>
        <v>0</v>
      </c>
      <c r="F407">
        <f>AD_Export!F407</f>
        <v>0</v>
      </c>
      <c r="G407" t="str">
        <f>_xlfn.CONCAT(AD_Export!E407,", ",AD_Export!D407)</f>
        <v xml:space="preserve">, </v>
      </c>
      <c r="H407">
        <f>AD_Export!C407</f>
        <v>0</v>
      </c>
      <c r="I407" t="s">
        <v>46</v>
      </c>
    </row>
    <row r="408" spans="1:9" x14ac:dyDescent="0.25">
      <c r="A408" s="15"/>
      <c r="B408">
        <f>AD_Export!H408</f>
        <v>0</v>
      </c>
      <c r="C408">
        <f>AD_Export!H408</f>
        <v>0</v>
      </c>
      <c r="D408">
        <f>AD_Export!D408</f>
        <v>0</v>
      </c>
      <c r="E408">
        <f>AD_Export!E408</f>
        <v>0</v>
      </c>
      <c r="F408">
        <f>AD_Export!F408</f>
        <v>0</v>
      </c>
      <c r="G408" t="str">
        <f>_xlfn.CONCAT(AD_Export!E408,", ",AD_Export!D408)</f>
        <v xml:space="preserve">, </v>
      </c>
      <c r="H408">
        <f>AD_Export!C408</f>
        <v>0</v>
      </c>
      <c r="I408" t="s">
        <v>46</v>
      </c>
    </row>
    <row r="409" spans="1:9" x14ac:dyDescent="0.25">
      <c r="A409" s="15"/>
      <c r="B409">
        <f>AD_Export!H409</f>
        <v>0</v>
      </c>
      <c r="C409">
        <f>AD_Export!H409</f>
        <v>0</v>
      </c>
      <c r="D409">
        <f>AD_Export!D409</f>
        <v>0</v>
      </c>
      <c r="E409">
        <f>AD_Export!E409</f>
        <v>0</v>
      </c>
      <c r="F409">
        <f>AD_Export!F409</f>
        <v>0</v>
      </c>
      <c r="G409" t="str">
        <f>_xlfn.CONCAT(AD_Export!E409,", ",AD_Export!D409)</f>
        <v xml:space="preserve">, </v>
      </c>
      <c r="H409">
        <f>AD_Export!C409</f>
        <v>0</v>
      </c>
      <c r="I409" t="s">
        <v>46</v>
      </c>
    </row>
    <row r="410" spans="1:9" x14ac:dyDescent="0.25">
      <c r="A410" s="15"/>
      <c r="B410">
        <f>AD_Export!H410</f>
        <v>0</v>
      </c>
      <c r="C410">
        <f>AD_Export!H410</f>
        <v>0</v>
      </c>
      <c r="D410">
        <f>AD_Export!D410</f>
        <v>0</v>
      </c>
      <c r="E410">
        <f>AD_Export!E410</f>
        <v>0</v>
      </c>
      <c r="F410">
        <f>AD_Export!F410</f>
        <v>0</v>
      </c>
      <c r="G410" t="str">
        <f>_xlfn.CONCAT(AD_Export!E410,", ",AD_Export!D410)</f>
        <v xml:space="preserve">, </v>
      </c>
      <c r="H410">
        <f>AD_Export!C410</f>
        <v>0</v>
      </c>
      <c r="I410" t="s">
        <v>46</v>
      </c>
    </row>
    <row r="411" spans="1:9" x14ac:dyDescent="0.25">
      <c r="A411" s="15"/>
      <c r="B411">
        <f>AD_Export!H411</f>
        <v>0</v>
      </c>
      <c r="C411">
        <f>AD_Export!H411</f>
        <v>0</v>
      </c>
      <c r="D411">
        <f>AD_Export!D411</f>
        <v>0</v>
      </c>
      <c r="E411">
        <f>AD_Export!E411</f>
        <v>0</v>
      </c>
      <c r="F411">
        <f>AD_Export!F411</f>
        <v>0</v>
      </c>
      <c r="G411" t="str">
        <f>_xlfn.CONCAT(AD_Export!E411,", ",AD_Export!D411)</f>
        <v xml:space="preserve">, </v>
      </c>
      <c r="H411">
        <f>AD_Export!C411</f>
        <v>0</v>
      </c>
      <c r="I411" t="s">
        <v>46</v>
      </c>
    </row>
    <row r="412" spans="1:9" x14ac:dyDescent="0.25">
      <c r="A412" s="15"/>
      <c r="B412">
        <f>AD_Export!H412</f>
        <v>0</v>
      </c>
      <c r="C412">
        <f>AD_Export!H412</f>
        <v>0</v>
      </c>
      <c r="D412">
        <f>AD_Export!D412</f>
        <v>0</v>
      </c>
      <c r="E412">
        <f>AD_Export!E412</f>
        <v>0</v>
      </c>
      <c r="F412">
        <f>AD_Export!F412</f>
        <v>0</v>
      </c>
      <c r="G412" t="str">
        <f>_xlfn.CONCAT(AD_Export!E412,", ",AD_Export!D412)</f>
        <v xml:space="preserve">, </v>
      </c>
      <c r="H412">
        <f>AD_Export!C412</f>
        <v>0</v>
      </c>
      <c r="I412" t="s">
        <v>46</v>
      </c>
    </row>
    <row r="413" spans="1:9" x14ac:dyDescent="0.25">
      <c r="A413" s="15"/>
      <c r="B413">
        <f>AD_Export!H413</f>
        <v>0</v>
      </c>
      <c r="C413">
        <f>AD_Export!H413</f>
        <v>0</v>
      </c>
      <c r="D413">
        <f>AD_Export!D413</f>
        <v>0</v>
      </c>
      <c r="E413">
        <f>AD_Export!E413</f>
        <v>0</v>
      </c>
      <c r="F413">
        <f>AD_Export!F413</f>
        <v>0</v>
      </c>
      <c r="G413" t="str">
        <f>_xlfn.CONCAT(AD_Export!E413,", ",AD_Export!D413)</f>
        <v xml:space="preserve">, </v>
      </c>
      <c r="H413">
        <f>AD_Export!C413</f>
        <v>0</v>
      </c>
      <c r="I413" t="s">
        <v>46</v>
      </c>
    </row>
    <row r="414" spans="1:9" x14ac:dyDescent="0.25">
      <c r="A414" s="15"/>
      <c r="B414">
        <f>AD_Export!H414</f>
        <v>0</v>
      </c>
      <c r="C414">
        <f>AD_Export!H414</f>
        <v>0</v>
      </c>
      <c r="D414">
        <f>AD_Export!D414</f>
        <v>0</v>
      </c>
      <c r="E414">
        <f>AD_Export!E414</f>
        <v>0</v>
      </c>
      <c r="F414">
        <f>AD_Export!F414</f>
        <v>0</v>
      </c>
      <c r="G414" t="str">
        <f>_xlfn.CONCAT(AD_Export!E414,", ",AD_Export!D414)</f>
        <v xml:space="preserve">, </v>
      </c>
      <c r="H414">
        <f>AD_Export!C414</f>
        <v>0</v>
      </c>
      <c r="I414" t="s">
        <v>46</v>
      </c>
    </row>
    <row r="415" spans="1:9" x14ac:dyDescent="0.25">
      <c r="A415" s="15"/>
      <c r="B415">
        <f>AD_Export!H415</f>
        <v>0</v>
      </c>
      <c r="C415">
        <f>AD_Export!H415</f>
        <v>0</v>
      </c>
      <c r="D415">
        <f>AD_Export!D415</f>
        <v>0</v>
      </c>
      <c r="E415">
        <f>AD_Export!E415</f>
        <v>0</v>
      </c>
      <c r="F415">
        <f>AD_Export!F415</f>
        <v>0</v>
      </c>
      <c r="G415" t="str">
        <f>_xlfn.CONCAT(AD_Export!E415,", ",AD_Export!D415)</f>
        <v xml:space="preserve">, </v>
      </c>
      <c r="H415">
        <f>AD_Export!C415</f>
        <v>0</v>
      </c>
      <c r="I415" t="s">
        <v>46</v>
      </c>
    </row>
    <row r="416" spans="1:9" x14ac:dyDescent="0.25">
      <c r="A416" s="15"/>
      <c r="B416">
        <f>AD_Export!H416</f>
        <v>0</v>
      </c>
      <c r="C416">
        <f>AD_Export!H416</f>
        <v>0</v>
      </c>
      <c r="D416">
        <f>AD_Export!D416</f>
        <v>0</v>
      </c>
      <c r="E416">
        <f>AD_Export!E416</f>
        <v>0</v>
      </c>
      <c r="F416">
        <f>AD_Export!F416</f>
        <v>0</v>
      </c>
      <c r="G416" t="str">
        <f>_xlfn.CONCAT(AD_Export!E416,", ",AD_Export!D416)</f>
        <v xml:space="preserve">, </v>
      </c>
      <c r="H416">
        <f>AD_Export!C416</f>
        <v>0</v>
      </c>
      <c r="I416" t="s">
        <v>46</v>
      </c>
    </row>
    <row r="417" spans="1:9" x14ac:dyDescent="0.25">
      <c r="A417" s="15"/>
      <c r="B417">
        <f>AD_Export!H417</f>
        <v>0</v>
      </c>
      <c r="C417">
        <f>AD_Export!H417</f>
        <v>0</v>
      </c>
      <c r="D417">
        <f>AD_Export!D417</f>
        <v>0</v>
      </c>
      <c r="E417">
        <f>AD_Export!E417</f>
        <v>0</v>
      </c>
      <c r="F417">
        <f>AD_Export!F417</f>
        <v>0</v>
      </c>
      <c r="G417" t="str">
        <f>_xlfn.CONCAT(AD_Export!E417,", ",AD_Export!D417)</f>
        <v xml:space="preserve">, </v>
      </c>
      <c r="H417">
        <f>AD_Export!C417</f>
        <v>0</v>
      </c>
      <c r="I417" t="s">
        <v>46</v>
      </c>
    </row>
    <row r="418" spans="1:9" x14ac:dyDescent="0.25">
      <c r="A418" s="15"/>
      <c r="B418">
        <f>AD_Export!H418</f>
        <v>0</v>
      </c>
      <c r="C418">
        <f>AD_Export!H418</f>
        <v>0</v>
      </c>
      <c r="D418">
        <f>AD_Export!D418</f>
        <v>0</v>
      </c>
      <c r="E418">
        <f>AD_Export!E418</f>
        <v>0</v>
      </c>
      <c r="F418">
        <f>AD_Export!F418</f>
        <v>0</v>
      </c>
      <c r="G418" t="str">
        <f>_xlfn.CONCAT(AD_Export!E418,", ",AD_Export!D418)</f>
        <v xml:space="preserve">, </v>
      </c>
      <c r="H418">
        <f>AD_Export!C418</f>
        <v>0</v>
      </c>
      <c r="I418" t="s">
        <v>46</v>
      </c>
    </row>
    <row r="419" spans="1:9" x14ac:dyDescent="0.25">
      <c r="A419" s="15"/>
      <c r="B419">
        <f>AD_Export!H419</f>
        <v>0</v>
      </c>
      <c r="C419">
        <f>AD_Export!H419</f>
        <v>0</v>
      </c>
      <c r="D419">
        <f>AD_Export!D419</f>
        <v>0</v>
      </c>
      <c r="E419">
        <f>AD_Export!E419</f>
        <v>0</v>
      </c>
      <c r="F419">
        <f>AD_Export!F419</f>
        <v>0</v>
      </c>
      <c r="G419" t="str">
        <f>_xlfn.CONCAT(AD_Export!E419,", ",AD_Export!D419)</f>
        <v xml:space="preserve">, </v>
      </c>
      <c r="H419">
        <f>AD_Export!C419</f>
        <v>0</v>
      </c>
      <c r="I419" t="s">
        <v>46</v>
      </c>
    </row>
    <row r="420" spans="1:9" x14ac:dyDescent="0.25">
      <c r="A420" s="15"/>
      <c r="B420">
        <f>AD_Export!H420</f>
        <v>0</v>
      </c>
      <c r="C420">
        <f>AD_Export!H420</f>
        <v>0</v>
      </c>
      <c r="D420">
        <f>AD_Export!D420</f>
        <v>0</v>
      </c>
      <c r="E420">
        <f>AD_Export!E420</f>
        <v>0</v>
      </c>
      <c r="F420">
        <f>AD_Export!F420</f>
        <v>0</v>
      </c>
      <c r="G420" t="str">
        <f>_xlfn.CONCAT(AD_Export!E420,", ",AD_Export!D420)</f>
        <v xml:space="preserve">, </v>
      </c>
      <c r="H420">
        <f>AD_Export!C420</f>
        <v>0</v>
      </c>
      <c r="I420" t="s">
        <v>46</v>
      </c>
    </row>
    <row r="421" spans="1:9" x14ac:dyDescent="0.25">
      <c r="A421" s="15"/>
      <c r="B421">
        <f>AD_Export!H421</f>
        <v>0</v>
      </c>
      <c r="C421">
        <f>AD_Export!H421</f>
        <v>0</v>
      </c>
      <c r="D421">
        <f>AD_Export!D421</f>
        <v>0</v>
      </c>
      <c r="E421">
        <f>AD_Export!E421</f>
        <v>0</v>
      </c>
      <c r="F421">
        <f>AD_Export!F421</f>
        <v>0</v>
      </c>
      <c r="G421" t="str">
        <f>_xlfn.CONCAT(AD_Export!E421,", ",AD_Export!D421)</f>
        <v xml:space="preserve">, </v>
      </c>
      <c r="H421">
        <f>AD_Export!C421</f>
        <v>0</v>
      </c>
      <c r="I421" t="s">
        <v>46</v>
      </c>
    </row>
    <row r="422" spans="1:9" x14ac:dyDescent="0.25">
      <c r="A422" s="15"/>
      <c r="B422">
        <f>AD_Export!H422</f>
        <v>0</v>
      </c>
      <c r="C422">
        <f>AD_Export!H422</f>
        <v>0</v>
      </c>
      <c r="D422">
        <f>AD_Export!D422</f>
        <v>0</v>
      </c>
      <c r="E422">
        <f>AD_Export!E422</f>
        <v>0</v>
      </c>
      <c r="F422">
        <f>AD_Export!F422</f>
        <v>0</v>
      </c>
      <c r="G422" t="str">
        <f>_xlfn.CONCAT(AD_Export!E422,", ",AD_Export!D422)</f>
        <v xml:space="preserve">, </v>
      </c>
      <c r="H422">
        <f>AD_Export!C422</f>
        <v>0</v>
      </c>
      <c r="I422" t="s">
        <v>46</v>
      </c>
    </row>
    <row r="423" spans="1:9" x14ac:dyDescent="0.25">
      <c r="A423" s="15"/>
      <c r="B423">
        <f>AD_Export!H423</f>
        <v>0</v>
      </c>
      <c r="C423">
        <f>AD_Export!H423</f>
        <v>0</v>
      </c>
      <c r="D423">
        <f>AD_Export!D423</f>
        <v>0</v>
      </c>
      <c r="E423">
        <f>AD_Export!E423</f>
        <v>0</v>
      </c>
      <c r="F423">
        <f>AD_Export!F423</f>
        <v>0</v>
      </c>
      <c r="G423" t="str">
        <f>_xlfn.CONCAT(AD_Export!E423,", ",AD_Export!D423)</f>
        <v xml:space="preserve">, </v>
      </c>
      <c r="H423">
        <f>AD_Export!C423</f>
        <v>0</v>
      </c>
      <c r="I423" t="s">
        <v>46</v>
      </c>
    </row>
    <row r="424" spans="1:9" x14ac:dyDescent="0.25">
      <c r="A424" s="15"/>
      <c r="B424">
        <f>AD_Export!H424</f>
        <v>0</v>
      </c>
      <c r="C424">
        <f>AD_Export!H424</f>
        <v>0</v>
      </c>
      <c r="D424">
        <f>AD_Export!D424</f>
        <v>0</v>
      </c>
      <c r="E424">
        <f>AD_Export!E424</f>
        <v>0</v>
      </c>
      <c r="F424">
        <f>AD_Export!F424</f>
        <v>0</v>
      </c>
      <c r="G424" t="str">
        <f>_xlfn.CONCAT(AD_Export!E424,", ",AD_Export!D424)</f>
        <v xml:space="preserve">, </v>
      </c>
      <c r="H424">
        <f>AD_Export!C424</f>
        <v>0</v>
      </c>
      <c r="I424" t="s">
        <v>46</v>
      </c>
    </row>
    <row r="425" spans="1:9" x14ac:dyDescent="0.25">
      <c r="A425" s="15"/>
      <c r="B425">
        <f>AD_Export!H425</f>
        <v>0</v>
      </c>
      <c r="C425">
        <f>AD_Export!H425</f>
        <v>0</v>
      </c>
      <c r="D425">
        <f>AD_Export!D425</f>
        <v>0</v>
      </c>
      <c r="E425">
        <f>AD_Export!E425</f>
        <v>0</v>
      </c>
      <c r="F425">
        <f>AD_Export!F425</f>
        <v>0</v>
      </c>
      <c r="G425" t="str">
        <f>_xlfn.CONCAT(AD_Export!E425,", ",AD_Export!D425)</f>
        <v xml:space="preserve">, </v>
      </c>
      <c r="H425">
        <f>AD_Export!C425</f>
        <v>0</v>
      </c>
      <c r="I425" t="s">
        <v>46</v>
      </c>
    </row>
    <row r="426" spans="1:9" x14ac:dyDescent="0.25">
      <c r="A426" s="15"/>
      <c r="B426">
        <f>AD_Export!H426</f>
        <v>0</v>
      </c>
      <c r="C426">
        <f>AD_Export!H426</f>
        <v>0</v>
      </c>
      <c r="D426">
        <f>AD_Export!D426</f>
        <v>0</v>
      </c>
      <c r="E426">
        <f>AD_Export!E426</f>
        <v>0</v>
      </c>
      <c r="F426">
        <f>AD_Export!F426</f>
        <v>0</v>
      </c>
      <c r="G426" t="str">
        <f>_xlfn.CONCAT(AD_Export!E426,", ",AD_Export!D426)</f>
        <v xml:space="preserve">, </v>
      </c>
      <c r="H426">
        <f>AD_Export!C426</f>
        <v>0</v>
      </c>
      <c r="I426" t="s">
        <v>46</v>
      </c>
    </row>
    <row r="427" spans="1:9" x14ac:dyDescent="0.25">
      <c r="A427" s="15"/>
      <c r="B427">
        <f>AD_Export!H427</f>
        <v>0</v>
      </c>
      <c r="C427">
        <f>AD_Export!H427</f>
        <v>0</v>
      </c>
      <c r="D427">
        <f>AD_Export!D427</f>
        <v>0</v>
      </c>
      <c r="E427">
        <f>AD_Export!E427</f>
        <v>0</v>
      </c>
      <c r="F427">
        <f>AD_Export!F427</f>
        <v>0</v>
      </c>
      <c r="G427" t="str">
        <f>_xlfn.CONCAT(AD_Export!E427,", ",AD_Export!D427)</f>
        <v xml:space="preserve">, </v>
      </c>
      <c r="H427">
        <f>AD_Export!C427</f>
        <v>0</v>
      </c>
      <c r="I427" t="s">
        <v>46</v>
      </c>
    </row>
    <row r="428" spans="1:9" x14ac:dyDescent="0.25">
      <c r="A428" s="15"/>
      <c r="B428">
        <f>AD_Export!H428</f>
        <v>0</v>
      </c>
      <c r="C428">
        <f>AD_Export!H428</f>
        <v>0</v>
      </c>
      <c r="D428">
        <f>AD_Export!D428</f>
        <v>0</v>
      </c>
      <c r="E428">
        <f>AD_Export!E428</f>
        <v>0</v>
      </c>
      <c r="F428">
        <f>AD_Export!F428</f>
        <v>0</v>
      </c>
      <c r="G428" t="str">
        <f>_xlfn.CONCAT(AD_Export!E428,", ",AD_Export!D428)</f>
        <v xml:space="preserve">, </v>
      </c>
      <c r="H428">
        <f>AD_Export!C428</f>
        <v>0</v>
      </c>
      <c r="I428" t="s">
        <v>46</v>
      </c>
    </row>
    <row r="429" spans="1:9" x14ac:dyDescent="0.25">
      <c r="A429" s="15"/>
      <c r="B429">
        <f>AD_Export!H429</f>
        <v>0</v>
      </c>
      <c r="C429">
        <f>AD_Export!H429</f>
        <v>0</v>
      </c>
      <c r="D429">
        <f>AD_Export!D429</f>
        <v>0</v>
      </c>
      <c r="E429">
        <f>AD_Export!E429</f>
        <v>0</v>
      </c>
      <c r="F429">
        <f>AD_Export!F429</f>
        <v>0</v>
      </c>
      <c r="G429" t="str">
        <f>_xlfn.CONCAT(AD_Export!E429,", ",AD_Export!D429)</f>
        <v xml:space="preserve">, </v>
      </c>
      <c r="H429">
        <f>AD_Export!C429</f>
        <v>0</v>
      </c>
      <c r="I429" t="s">
        <v>46</v>
      </c>
    </row>
    <row r="430" spans="1:9" x14ac:dyDescent="0.25">
      <c r="A430" s="15"/>
      <c r="B430">
        <f>AD_Export!H430</f>
        <v>0</v>
      </c>
      <c r="C430">
        <f>AD_Export!H430</f>
        <v>0</v>
      </c>
      <c r="D430">
        <f>AD_Export!D430</f>
        <v>0</v>
      </c>
      <c r="E430">
        <f>AD_Export!E430</f>
        <v>0</v>
      </c>
      <c r="F430">
        <f>AD_Export!F430</f>
        <v>0</v>
      </c>
      <c r="G430" t="str">
        <f>_xlfn.CONCAT(AD_Export!E430,", ",AD_Export!D430)</f>
        <v xml:space="preserve">, </v>
      </c>
      <c r="H430">
        <f>AD_Export!C430</f>
        <v>0</v>
      </c>
      <c r="I430" t="s">
        <v>46</v>
      </c>
    </row>
    <row r="431" spans="1:9" x14ac:dyDescent="0.25">
      <c r="A431" s="15"/>
      <c r="B431">
        <f>AD_Export!H431</f>
        <v>0</v>
      </c>
      <c r="C431">
        <f>AD_Export!H431</f>
        <v>0</v>
      </c>
      <c r="D431">
        <f>AD_Export!D431</f>
        <v>0</v>
      </c>
      <c r="E431">
        <f>AD_Export!E431</f>
        <v>0</v>
      </c>
      <c r="F431">
        <f>AD_Export!F431</f>
        <v>0</v>
      </c>
      <c r="G431" t="str">
        <f>_xlfn.CONCAT(AD_Export!E431,", ",AD_Export!D431)</f>
        <v xml:space="preserve">, </v>
      </c>
      <c r="H431">
        <f>AD_Export!C431</f>
        <v>0</v>
      </c>
      <c r="I431" t="s">
        <v>46</v>
      </c>
    </row>
    <row r="432" spans="1:9" x14ac:dyDescent="0.25">
      <c r="A432" s="15"/>
      <c r="B432">
        <f>AD_Export!H432</f>
        <v>0</v>
      </c>
      <c r="C432">
        <f>AD_Export!H432</f>
        <v>0</v>
      </c>
      <c r="D432">
        <f>AD_Export!D432</f>
        <v>0</v>
      </c>
      <c r="E432">
        <f>AD_Export!E432</f>
        <v>0</v>
      </c>
      <c r="F432">
        <f>AD_Export!F432</f>
        <v>0</v>
      </c>
      <c r="G432" t="str">
        <f>_xlfn.CONCAT(AD_Export!E432,", ",AD_Export!D432)</f>
        <v xml:space="preserve">, </v>
      </c>
      <c r="H432">
        <f>AD_Export!C432</f>
        <v>0</v>
      </c>
      <c r="I432" t="s">
        <v>46</v>
      </c>
    </row>
    <row r="433" spans="1:9" x14ac:dyDescent="0.25">
      <c r="A433" s="15"/>
      <c r="B433">
        <f>AD_Export!H433</f>
        <v>0</v>
      </c>
      <c r="C433">
        <f>AD_Export!H433</f>
        <v>0</v>
      </c>
      <c r="D433">
        <f>AD_Export!D433</f>
        <v>0</v>
      </c>
      <c r="E433">
        <f>AD_Export!E433</f>
        <v>0</v>
      </c>
      <c r="F433">
        <f>AD_Export!F433</f>
        <v>0</v>
      </c>
      <c r="G433" t="str">
        <f>_xlfn.CONCAT(AD_Export!E433,", ",AD_Export!D433)</f>
        <v xml:space="preserve">, </v>
      </c>
      <c r="H433">
        <f>AD_Export!C433</f>
        <v>0</v>
      </c>
      <c r="I433" t="s">
        <v>46</v>
      </c>
    </row>
    <row r="434" spans="1:9" x14ac:dyDescent="0.25">
      <c r="A434" s="15"/>
      <c r="B434">
        <f>AD_Export!H434</f>
        <v>0</v>
      </c>
      <c r="C434">
        <f>AD_Export!H434</f>
        <v>0</v>
      </c>
      <c r="D434">
        <f>AD_Export!D434</f>
        <v>0</v>
      </c>
      <c r="E434">
        <f>AD_Export!E434</f>
        <v>0</v>
      </c>
      <c r="F434">
        <f>AD_Export!F434</f>
        <v>0</v>
      </c>
      <c r="G434" t="str">
        <f>_xlfn.CONCAT(AD_Export!E434,", ",AD_Export!D434)</f>
        <v xml:space="preserve">, </v>
      </c>
      <c r="H434">
        <f>AD_Export!C434</f>
        <v>0</v>
      </c>
      <c r="I434" t="s">
        <v>46</v>
      </c>
    </row>
    <row r="435" spans="1:9" x14ac:dyDescent="0.25">
      <c r="A435" s="15"/>
      <c r="B435">
        <f>AD_Export!H435</f>
        <v>0</v>
      </c>
      <c r="C435">
        <f>AD_Export!H435</f>
        <v>0</v>
      </c>
      <c r="D435">
        <f>AD_Export!D435</f>
        <v>0</v>
      </c>
      <c r="E435">
        <f>AD_Export!E435</f>
        <v>0</v>
      </c>
      <c r="F435">
        <f>AD_Export!F435</f>
        <v>0</v>
      </c>
      <c r="G435" t="str">
        <f>_xlfn.CONCAT(AD_Export!E435,", ",AD_Export!D435)</f>
        <v xml:space="preserve">, </v>
      </c>
      <c r="H435">
        <f>AD_Export!C435</f>
        <v>0</v>
      </c>
      <c r="I435" t="s">
        <v>46</v>
      </c>
    </row>
    <row r="436" spans="1:9" x14ac:dyDescent="0.25">
      <c r="A436" s="15"/>
      <c r="B436">
        <f>AD_Export!H436</f>
        <v>0</v>
      </c>
      <c r="C436">
        <f>AD_Export!H436</f>
        <v>0</v>
      </c>
      <c r="D436">
        <f>AD_Export!D436</f>
        <v>0</v>
      </c>
      <c r="E436">
        <f>AD_Export!E436</f>
        <v>0</v>
      </c>
      <c r="F436">
        <f>AD_Export!F436</f>
        <v>0</v>
      </c>
      <c r="G436" t="str">
        <f>_xlfn.CONCAT(AD_Export!E436,", ",AD_Export!D436)</f>
        <v xml:space="preserve">, </v>
      </c>
      <c r="H436">
        <f>AD_Export!C436</f>
        <v>0</v>
      </c>
      <c r="I436" t="s">
        <v>46</v>
      </c>
    </row>
    <row r="437" spans="1:9" x14ac:dyDescent="0.25">
      <c r="A437" s="15"/>
      <c r="B437">
        <f>AD_Export!H437</f>
        <v>0</v>
      </c>
      <c r="C437">
        <f>AD_Export!H437</f>
        <v>0</v>
      </c>
      <c r="D437">
        <f>AD_Export!D437</f>
        <v>0</v>
      </c>
      <c r="E437">
        <f>AD_Export!E437</f>
        <v>0</v>
      </c>
      <c r="F437">
        <f>AD_Export!F437</f>
        <v>0</v>
      </c>
      <c r="G437" t="str">
        <f>_xlfn.CONCAT(AD_Export!E437,", ",AD_Export!D437)</f>
        <v xml:space="preserve">, </v>
      </c>
      <c r="H437">
        <f>AD_Export!C437</f>
        <v>0</v>
      </c>
      <c r="I437" t="s">
        <v>46</v>
      </c>
    </row>
    <row r="438" spans="1:9" x14ac:dyDescent="0.25">
      <c r="A438" s="15"/>
      <c r="B438">
        <f>AD_Export!H438</f>
        <v>0</v>
      </c>
      <c r="C438">
        <f>AD_Export!H438</f>
        <v>0</v>
      </c>
      <c r="D438">
        <f>AD_Export!D438</f>
        <v>0</v>
      </c>
      <c r="E438">
        <f>AD_Export!E438</f>
        <v>0</v>
      </c>
      <c r="F438">
        <f>AD_Export!F438</f>
        <v>0</v>
      </c>
      <c r="G438" t="str">
        <f>_xlfn.CONCAT(AD_Export!E438,", ",AD_Export!D438)</f>
        <v xml:space="preserve">, </v>
      </c>
      <c r="H438">
        <f>AD_Export!C438</f>
        <v>0</v>
      </c>
      <c r="I438" t="s">
        <v>46</v>
      </c>
    </row>
    <row r="439" spans="1:9" x14ac:dyDescent="0.25">
      <c r="A439" s="15"/>
      <c r="B439">
        <f>AD_Export!H439</f>
        <v>0</v>
      </c>
      <c r="C439">
        <f>AD_Export!H439</f>
        <v>0</v>
      </c>
      <c r="D439">
        <f>AD_Export!D439</f>
        <v>0</v>
      </c>
      <c r="E439">
        <f>AD_Export!E439</f>
        <v>0</v>
      </c>
      <c r="F439">
        <f>AD_Export!F439</f>
        <v>0</v>
      </c>
      <c r="G439" t="str">
        <f>_xlfn.CONCAT(AD_Export!E439,", ",AD_Export!D439)</f>
        <v xml:space="preserve">, </v>
      </c>
      <c r="H439">
        <f>AD_Export!C439</f>
        <v>0</v>
      </c>
      <c r="I439" t="s">
        <v>46</v>
      </c>
    </row>
    <row r="440" spans="1:9" x14ac:dyDescent="0.25">
      <c r="A440" s="15"/>
      <c r="B440">
        <f>AD_Export!H440</f>
        <v>0</v>
      </c>
      <c r="C440">
        <f>AD_Export!H440</f>
        <v>0</v>
      </c>
      <c r="D440">
        <f>AD_Export!D440</f>
        <v>0</v>
      </c>
      <c r="E440">
        <f>AD_Export!E440</f>
        <v>0</v>
      </c>
      <c r="F440">
        <f>AD_Export!F440</f>
        <v>0</v>
      </c>
      <c r="G440" t="str">
        <f>_xlfn.CONCAT(AD_Export!E440,", ",AD_Export!D440)</f>
        <v xml:space="preserve">, </v>
      </c>
      <c r="H440">
        <f>AD_Export!C440</f>
        <v>0</v>
      </c>
      <c r="I440" t="s">
        <v>46</v>
      </c>
    </row>
    <row r="441" spans="1:9" x14ac:dyDescent="0.25">
      <c r="A441" s="15"/>
      <c r="B441">
        <f>AD_Export!H441</f>
        <v>0</v>
      </c>
      <c r="C441">
        <f>AD_Export!H441</f>
        <v>0</v>
      </c>
      <c r="D441">
        <f>AD_Export!D441</f>
        <v>0</v>
      </c>
      <c r="E441">
        <f>AD_Export!E441</f>
        <v>0</v>
      </c>
      <c r="F441">
        <f>AD_Export!F441</f>
        <v>0</v>
      </c>
      <c r="G441" t="str">
        <f>_xlfn.CONCAT(AD_Export!E441,", ",AD_Export!D441)</f>
        <v xml:space="preserve">, </v>
      </c>
      <c r="H441">
        <f>AD_Export!C441</f>
        <v>0</v>
      </c>
      <c r="I441" t="s">
        <v>46</v>
      </c>
    </row>
    <row r="442" spans="1:9" x14ac:dyDescent="0.25">
      <c r="A442" s="15"/>
      <c r="B442">
        <f>AD_Export!H442</f>
        <v>0</v>
      </c>
      <c r="C442">
        <f>AD_Export!H442</f>
        <v>0</v>
      </c>
      <c r="D442">
        <f>AD_Export!D442</f>
        <v>0</v>
      </c>
      <c r="E442">
        <f>AD_Export!E442</f>
        <v>0</v>
      </c>
      <c r="F442">
        <f>AD_Export!F442</f>
        <v>0</v>
      </c>
      <c r="G442" t="str">
        <f>_xlfn.CONCAT(AD_Export!E442,", ",AD_Export!D442)</f>
        <v xml:space="preserve">, </v>
      </c>
      <c r="H442">
        <f>AD_Export!C442</f>
        <v>0</v>
      </c>
      <c r="I442" t="s">
        <v>46</v>
      </c>
    </row>
    <row r="443" spans="1:9" x14ac:dyDescent="0.25">
      <c r="A443" s="15"/>
      <c r="B443">
        <f>AD_Export!H443</f>
        <v>0</v>
      </c>
      <c r="C443">
        <f>AD_Export!H443</f>
        <v>0</v>
      </c>
      <c r="D443">
        <f>AD_Export!D443</f>
        <v>0</v>
      </c>
      <c r="E443">
        <f>AD_Export!E443</f>
        <v>0</v>
      </c>
      <c r="F443">
        <f>AD_Export!F443</f>
        <v>0</v>
      </c>
      <c r="G443" t="str">
        <f>_xlfn.CONCAT(AD_Export!E443,", ",AD_Export!D443)</f>
        <v xml:space="preserve">, </v>
      </c>
      <c r="H443">
        <f>AD_Export!C443</f>
        <v>0</v>
      </c>
      <c r="I443" t="s">
        <v>46</v>
      </c>
    </row>
    <row r="444" spans="1:9" x14ac:dyDescent="0.25">
      <c r="A444" s="15"/>
      <c r="B444">
        <f>AD_Export!H444</f>
        <v>0</v>
      </c>
      <c r="C444">
        <f>AD_Export!H444</f>
        <v>0</v>
      </c>
      <c r="D444">
        <f>AD_Export!D444</f>
        <v>0</v>
      </c>
      <c r="E444">
        <f>AD_Export!E444</f>
        <v>0</v>
      </c>
      <c r="F444">
        <f>AD_Export!F444</f>
        <v>0</v>
      </c>
      <c r="G444" t="str">
        <f>_xlfn.CONCAT(AD_Export!E444,", ",AD_Export!D444)</f>
        <v xml:space="preserve">, </v>
      </c>
      <c r="H444">
        <f>AD_Export!C444</f>
        <v>0</v>
      </c>
      <c r="I444" t="s">
        <v>46</v>
      </c>
    </row>
    <row r="445" spans="1:9" x14ac:dyDescent="0.25">
      <c r="A445" s="15"/>
      <c r="B445">
        <f>AD_Export!H445</f>
        <v>0</v>
      </c>
      <c r="C445">
        <f>AD_Export!H445</f>
        <v>0</v>
      </c>
      <c r="D445">
        <f>AD_Export!D445</f>
        <v>0</v>
      </c>
      <c r="E445">
        <f>AD_Export!E445</f>
        <v>0</v>
      </c>
      <c r="F445">
        <f>AD_Export!F445</f>
        <v>0</v>
      </c>
      <c r="G445" t="str">
        <f>_xlfn.CONCAT(AD_Export!E445,", ",AD_Export!D445)</f>
        <v xml:space="preserve">, </v>
      </c>
      <c r="H445">
        <f>AD_Export!C445</f>
        <v>0</v>
      </c>
      <c r="I445" t="s">
        <v>46</v>
      </c>
    </row>
    <row r="446" spans="1:9" x14ac:dyDescent="0.25">
      <c r="A446" s="15"/>
      <c r="B446">
        <f>AD_Export!H446</f>
        <v>0</v>
      </c>
      <c r="C446">
        <f>AD_Export!H446</f>
        <v>0</v>
      </c>
      <c r="D446">
        <f>AD_Export!D446</f>
        <v>0</v>
      </c>
      <c r="E446">
        <f>AD_Export!E446</f>
        <v>0</v>
      </c>
      <c r="F446">
        <f>AD_Export!F446</f>
        <v>0</v>
      </c>
      <c r="G446" t="str">
        <f>_xlfn.CONCAT(AD_Export!E446,", ",AD_Export!D446)</f>
        <v xml:space="preserve">, </v>
      </c>
      <c r="H446">
        <f>AD_Export!C446</f>
        <v>0</v>
      </c>
      <c r="I446" t="s">
        <v>46</v>
      </c>
    </row>
    <row r="447" spans="1:9" x14ac:dyDescent="0.25">
      <c r="A447" s="15"/>
      <c r="B447">
        <f>AD_Export!H447</f>
        <v>0</v>
      </c>
      <c r="C447">
        <f>AD_Export!H447</f>
        <v>0</v>
      </c>
      <c r="D447">
        <f>AD_Export!D447</f>
        <v>0</v>
      </c>
      <c r="E447">
        <f>AD_Export!E447</f>
        <v>0</v>
      </c>
      <c r="F447">
        <f>AD_Export!F447</f>
        <v>0</v>
      </c>
      <c r="G447" t="str">
        <f>_xlfn.CONCAT(AD_Export!E447,", ",AD_Export!D447)</f>
        <v xml:space="preserve">, </v>
      </c>
      <c r="H447">
        <f>AD_Export!C447</f>
        <v>0</v>
      </c>
      <c r="I447" t="s">
        <v>46</v>
      </c>
    </row>
    <row r="448" spans="1:9" x14ac:dyDescent="0.25">
      <c r="A448" s="15"/>
      <c r="B448">
        <f>AD_Export!H448</f>
        <v>0</v>
      </c>
      <c r="C448">
        <f>AD_Export!H448</f>
        <v>0</v>
      </c>
      <c r="D448">
        <f>AD_Export!D448</f>
        <v>0</v>
      </c>
      <c r="E448">
        <f>AD_Export!E448</f>
        <v>0</v>
      </c>
      <c r="F448">
        <f>AD_Export!F448</f>
        <v>0</v>
      </c>
      <c r="G448" t="str">
        <f>_xlfn.CONCAT(AD_Export!E448,", ",AD_Export!D448)</f>
        <v xml:space="preserve">, </v>
      </c>
      <c r="H448">
        <f>AD_Export!C448</f>
        <v>0</v>
      </c>
      <c r="I448" t="s">
        <v>46</v>
      </c>
    </row>
    <row r="449" spans="1:9" x14ac:dyDescent="0.25">
      <c r="A449" s="15"/>
      <c r="B449">
        <f>AD_Export!H449</f>
        <v>0</v>
      </c>
      <c r="C449">
        <f>AD_Export!H449</f>
        <v>0</v>
      </c>
      <c r="D449">
        <f>AD_Export!D449</f>
        <v>0</v>
      </c>
      <c r="E449">
        <f>AD_Export!E449</f>
        <v>0</v>
      </c>
      <c r="F449">
        <f>AD_Export!F449</f>
        <v>0</v>
      </c>
      <c r="G449" t="str">
        <f>_xlfn.CONCAT(AD_Export!E449,", ",AD_Export!D449)</f>
        <v xml:space="preserve">, </v>
      </c>
      <c r="H449">
        <f>AD_Export!C449</f>
        <v>0</v>
      </c>
      <c r="I449" t="s">
        <v>46</v>
      </c>
    </row>
    <row r="450" spans="1:9" x14ac:dyDescent="0.25">
      <c r="A450" s="15"/>
      <c r="B450">
        <f>AD_Export!H450</f>
        <v>0</v>
      </c>
      <c r="C450">
        <f>AD_Export!H450</f>
        <v>0</v>
      </c>
      <c r="D450">
        <f>AD_Export!D450</f>
        <v>0</v>
      </c>
      <c r="E450">
        <f>AD_Export!E450</f>
        <v>0</v>
      </c>
      <c r="F450">
        <f>AD_Export!F450</f>
        <v>0</v>
      </c>
      <c r="G450" t="str">
        <f>_xlfn.CONCAT(AD_Export!E450,", ",AD_Export!D450)</f>
        <v xml:space="preserve">, </v>
      </c>
      <c r="H450">
        <f>AD_Export!C450</f>
        <v>0</v>
      </c>
      <c r="I450" t="s">
        <v>46</v>
      </c>
    </row>
    <row r="451" spans="1:9" x14ac:dyDescent="0.25">
      <c r="A451" s="15"/>
      <c r="B451">
        <f>AD_Export!H451</f>
        <v>0</v>
      </c>
      <c r="C451">
        <f>AD_Export!H451</f>
        <v>0</v>
      </c>
      <c r="D451">
        <f>AD_Export!D451</f>
        <v>0</v>
      </c>
      <c r="E451">
        <f>AD_Export!E451</f>
        <v>0</v>
      </c>
      <c r="F451">
        <f>AD_Export!F451</f>
        <v>0</v>
      </c>
      <c r="G451" t="str">
        <f>_xlfn.CONCAT(AD_Export!E451,", ",AD_Export!D451)</f>
        <v xml:space="preserve">, </v>
      </c>
      <c r="H451">
        <f>AD_Export!C451</f>
        <v>0</v>
      </c>
      <c r="I451" t="s">
        <v>46</v>
      </c>
    </row>
    <row r="452" spans="1:9" x14ac:dyDescent="0.25">
      <c r="A452" s="15"/>
      <c r="B452">
        <f>AD_Export!H452</f>
        <v>0</v>
      </c>
      <c r="C452">
        <f>AD_Export!H452</f>
        <v>0</v>
      </c>
      <c r="D452">
        <f>AD_Export!D452</f>
        <v>0</v>
      </c>
      <c r="E452">
        <f>AD_Export!E452</f>
        <v>0</v>
      </c>
      <c r="F452">
        <f>AD_Export!F452</f>
        <v>0</v>
      </c>
      <c r="G452" t="str">
        <f>_xlfn.CONCAT(AD_Export!E452,", ",AD_Export!D452)</f>
        <v xml:space="preserve">, </v>
      </c>
      <c r="H452">
        <f>AD_Export!C452</f>
        <v>0</v>
      </c>
      <c r="I452" t="s">
        <v>46</v>
      </c>
    </row>
    <row r="453" spans="1:9" x14ac:dyDescent="0.25">
      <c r="A453" s="15"/>
      <c r="B453">
        <f>AD_Export!H453</f>
        <v>0</v>
      </c>
      <c r="C453">
        <f>AD_Export!H453</f>
        <v>0</v>
      </c>
      <c r="D453">
        <f>AD_Export!D453</f>
        <v>0</v>
      </c>
      <c r="E453">
        <f>AD_Export!E453</f>
        <v>0</v>
      </c>
      <c r="F453">
        <f>AD_Export!F453</f>
        <v>0</v>
      </c>
      <c r="G453" t="str">
        <f>_xlfn.CONCAT(AD_Export!E453,", ",AD_Export!D453)</f>
        <v xml:space="preserve">, </v>
      </c>
      <c r="H453">
        <f>AD_Export!C453</f>
        <v>0</v>
      </c>
      <c r="I453" t="s">
        <v>46</v>
      </c>
    </row>
    <row r="454" spans="1:9" x14ac:dyDescent="0.25">
      <c r="A454" s="15"/>
      <c r="B454">
        <f>AD_Export!H454</f>
        <v>0</v>
      </c>
      <c r="C454">
        <f>AD_Export!H454</f>
        <v>0</v>
      </c>
      <c r="D454">
        <f>AD_Export!D454</f>
        <v>0</v>
      </c>
      <c r="E454">
        <f>AD_Export!E454</f>
        <v>0</v>
      </c>
      <c r="F454">
        <f>AD_Export!F454</f>
        <v>0</v>
      </c>
      <c r="G454" t="str">
        <f>_xlfn.CONCAT(AD_Export!E454,", ",AD_Export!D454)</f>
        <v xml:space="preserve">, </v>
      </c>
      <c r="H454">
        <f>AD_Export!C454</f>
        <v>0</v>
      </c>
      <c r="I454" t="s">
        <v>46</v>
      </c>
    </row>
    <row r="455" spans="1:9" x14ac:dyDescent="0.25">
      <c r="A455" s="15"/>
      <c r="B455">
        <f>AD_Export!H455</f>
        <v>0</v>
      </c>
      <c r="C455">
        <f>AD_Export!H455</f>
        <v>0</v>
      </c>
      <c r="D455">
        <f>AD_Export!D455</f>
        <v>0</v>
      </c>
      <c r="E455">
        <f>AD_Export!E455</f>
        <v>0</v>
      </c>
      <c r="F455">
        <f>AD_Export!F455</f>
        <v>0</v>
      </c>
      <c r="G455" t="str">
        <f>_xlfn.CONCAT(AD_Export!E455,", ",AD_Export!D455)</f>
        <v xml:space="preserve">, </v>
      </c>
      <c r="H455">
        <f>AD_Export!C455</f>
        <v>0</v>
      </c>
      <c r="I455" t="s">
        <v>46</v>
      </c>
    </row>
    <row r="456" spans="1:9" x14ac:dyDescent="0.25">
      <c r="A456" s="15"/>
      <c r="B456">
        <f>AD_Export!H456</f>
        <v>0</v>
      </c>
      <c r="C456">
        <f>AD_Export!H456</f>
        <v>0</v>
      </c>
      <c r="D456">
        <f>AD_Export!D456</f>
        <v>0</v>
      </c>
      <c r="E456">
        <f>AD_Export!E456</f>
        <v>0</v>
      </c>
      <c r="F456">
        <f>AD_Export!F456</f>
        <v>0</v>
      </c>
      <c r="G456" t="str">
        <f>_xlfn.CONCAT(AD_Export!E456,", ",AD_Export!D456)</f>
        <v xml:space="preserve">, </v>
      </c>
      <c r="H456">
        <f>AD_Export!C456</f>
        <v>0</v>
      </c>
      <c r="I456" t="s">
        <v>46</v>
      </c>
    </row>
    <row r="457" spans="1:9" x14ac:dyDescent="0.25">
      <c r="A457" s="15"/>
      <c r="B457">
        <f>AD_Export!H457</f>
        <v>0</v>
      </c>
      <c r="C457">
        <f>AD_Export!H457</f>
        <v>0</v>
      </c>
      <c r="D457">
        <f>AD_Export!D457</f>
        <v>0</v>
      </c>
      <c r="E457">
        <f>AD_Export!E457</f>
        <v>0</v>
      </c>
      <c r="F457">
        <f>AD_Export!F457</f>
        <v>0</v>
      </c>
      <c r="G457" t="str">
        <f>_xlfn.CONCAT(AD_Export!E457,", ",AD_Export!D457)</f>
        <v xml:space="preserve">, </v>
      </c>
      <c r="H457">
        <f>AD_Export!C457</f>
        <v>0</v>
      </c>
      <c r="I457" t="s">
        <v>46</v>
      </c>
    </row>
    <row r="458" spans="1:9" x14ac:dyDescent="0.25">
      <c r="A458" s="15"/>
      <c r="B458">
        <f>AD_Export!H458</f>
        <v>0</v>
      </c>
      <c r="C458">
        <f>AD_Export!H458</f>
        <v>0</v>
      </c>
      <c r="D458">
        <f>AD_Export!D458</f>
        <v>0</v>
      </c>
      <c r="E458">
        <f>AD_Export!E458</f>
        <v>0</v>
      </c>
      <c r="F458">
        <f>AD_Export!F458</f>
        <v>0</v>
      </c>
      <c r="G458" t="str">
        <f>_xlfn.CONCAT(AD_Export!E458,", ",AD_Export!D458)</f>
        <v xml:space="preserve">, </v>
      </c>
      <c r="H458">
        <f>AD_Export!C458</f>
        <v>0</v>
      </c>
      <c r="I458" t="s">
        <v>46</v>
      </c>
    </row>
    <row r="459" spans="1:9" x14ac:dyDescent="0.25">
      <c r="A459" s="15"/>
      <c r="B459">
        <f>AD_Export!H459</f>
        <v>0</v>
      </c>
      <c r="C459">
        <f>AD_Export!H459</f>
        <v>0</v>
      </c>
      <c r="D459">
        <f>AD_Export!D459</f>
        <v>0</v>
      </c>
      <c r="E459">
        <f>AD_Export!E459</f>
        <v>0</v>
      </c>
      <c r="F459">
        <f>AD_Export!F459</f>
        <v>0</v>
      </c>
      <c r="G459" t="str">
        <f>_xlfn.CONCAT(AD_Export!E459,", ",AD_Export!D459)</f>
        <v xml:space="preserve">, </v>
      </c>
      <c r="H459">
        <f>AD_Export!C459</f>
        <v>0</v>
      </c>
      <c r="I459" t="s">
        <v>46</v>
      </c>
    </row>
    <row r="460" spans="1:9" x14ac:dyDescent="0.25">
      <c r="A460" s="15"/>
      <c r="B460">
        <f>AD_Export!H460</f>
        <v>0</v>
      </c>
      <c r="C460">
        <f>AD_Export!H460</f>
        <v>0</v>
      </c>
      <c r="D460">
        <f>AD_Export!D460</f>
        <v>0</v>
      </c>
      <c r="E460">
        <f>AD_Export!E460</f>
        <v>0</v>
      </c>
      <c r="F460">
        <f>AD_Export!F460</f>
        <v>0</v>
      </c>
      <c r="G460" t="str">
        <f>_xlfn.CONCAT(AD_Export!E460,", ",AD_Export!D460)</f>
        <v xml:space="preserve">, </v>
      </c>
      <c r="H460">
        <f>AD_Export!C460</f>
        <v>0</v>
      </c>
      <c r="I460" t="s">
        <v>46</v>
      </c>
    </row>
    <row r="461" spans="1:9" x14ac:dyDescent="0.25">
      <c r="A461" s="15"/>
      <c r="B461">
        <f>AD_Export!H461</f>
        <v>0</v>
      </c>
      <c r="C461">
        <f>AD_Export!H461</f>
        <v>0</v>
      </c>
      <c r="D461">
        <f>AD_Export!D461</f>
        <v>0</v>
      </c>
      <c r="E461">
        <f>AD_Export!E461</f>
        <v>0</v>
      </c>
      <c r="F461">
        <f>AD_Export!F461</f>
        <v>0</v>
      </c>
      <c r="G461" t="str">
        <f>_xlfn.CONCAT(AD_Export!E461,", ",AD_Export!D461)</f>
        <v xml:space="preserve">, </v>
      </c>
      <c r="H461">
        <f>AD_Export!C461</f>
        <v>0</v>
      </c>
      <c r="I461" t="s">
        <v>46</v>
      </c>
    </row>
    <row r="462" spans="1:9" x14ac:dyDescent="0.25">
      <c r="A462" s="15"/>
      <c r="B462">
        <f>AD_Export!H462</f>
        <v>0</v>
      </c>
      <c r="C462">
        <f>AD_Export!H462</f>
        <v>0</v>
      </c>
      <c r="D462">
        <f>AD_Export!D462</f>
        <v>0</v>
      </c>
      <c r="E462">
        <f>AD_Export!E462</f>
        <v>0</v>
      </c>
      <c r="F462">
        <f>AD_Export!F462</f>
        <v>0</v>
      </c>
      <c r="G462" t="str">
        <f>_xlfn.CONCAT(AD_Export!E462,", ",AD_Export!D462)</f>
        <v xml:space="preserve">, </v>
      </c>
      <c r="H462">
        <f>AD_Export!C462</f>
        <v>0</v>
      </c>
      <c r="I462" t="s">
        <v>46</v>
      </c>
    </row>
    <row r="463" spans="1:9" x14ac:dyDescent="0.25">
      <c r="A463" s="15"/>
      <c r="B463">
        <f>AD_Export!H463</f>
        <v>0</v>
      </c>
      <c r="C463">
        <f>AD_Export!H463</f>
        <v>0</v>
      </c>
      <c r="D463">
        <f>AD_Export!D463</f>
        <v>0</v>
      </c>
      <c r="E463">
        <f>AD_Export!E463</f>
        <v>0</v>
      </c>
      <c r="F463">
        <f>AD_Export!F463</f>
        <v>0</v>
      </c>
      <c r="G463" t="str">
        <f>_xlfn.CONCAT(AD_Export!E463,", ",AD_Export!D463)</f>
        <v xml:space="preserve">, </v>
      </c>
      <c r="H463">
        <f>AD_Export!C463</f>
        <v>0</v>
      </c>
      <c r="I463" t="s">
        <v>46</v>
      </c>
    </row>
    <row r="464" spans="1:9" x14ac:dyDescent="0.25">
      <c r="A464" s="15"/>
      <c r="B464">
        <f>AD_Export!H464</f>
        <v>0</v>
      </c>
      <c r="C464">
        <f>AD_Export!H464</f>
        <v>0</v>
      </c>
      <c r="D464">
        <f>AD_Export!D464</f>
        <v>0</v>
      </c>
      <c r="E464">
        <f>AD_Export!E464</f>
        <v>0</v>
      </c>
      <c r="F464">
        <f>AD_Export!F464</f>
        <v>0</v>
      </c>
      <c r="G464" t="str">
        <f>_xlfn.CONCAT(AD_Export!E464,", ",AD_Export!D464)</f>
        <v xml:space="preserve">, </v>
      </c>
      <c r="H464">
        <f>AD_Export!C464</f>
        <v>0</v>
      </c>
      <c r="I464" t="s">
        <v>46</v>
      </c>
    </row>
    <row r="465" spans="1:9" x14ac:dyDescent="0.25">
      <c r="A465" s="15"/>
      <c r="B465">
        <f>AD_Export!H465</f>
        <v>0</v>
      </c>
      <c r="C465">
        <f>AD_Export!H465</f>
        <v>0</v>
      </c>
      <c r="D465">
        <f>AD_Export!D465</f>
        <v>0</v>
      </c>
      <c r="E465">
        <f>AD_Export!E465</f>
        <v>0</v>
      </c>
      <c r="F465">
        <f>AD_Export!F465</f>
        <v>0</v>
      </c>
      <c r="G465" t="str">
        <f>_xlfn.CONCAT(AD_Export!E465,", ",AD_Export!D465)</f>
        <v xml:space="preserve">, </v>
      </c>
      <c r="H465">
        <f>AD_Export!C465</f>
        <v>0</v>
      </c>
      <c r="I465" t="s">
        <v>46</v>
      </c>
    </row>
    <row r="466" spans="1:9" x14ac:dyDescent="0.25">
      <c r="A466" s="15"/>
      <c r="B466">
        <f>AD_Export!H466</f>
        <v>0</v>
      </c>
      <c r="C466">
        <f>AD_Export!H466</f>
        <v>0</v>
      </c>
      <c r="D466">
        <f>AD_Export!D466</f>
        <v>0</v>
      </c>
      <c r="E466">
        <f>AD_Export!E466</f>
        <v>0</v>
      </c>
      <c r="F466">
        <f>AD_Export!F466</f>
        <v>0</v>
      </c>
      <c r="G466" t="str">
        <f>_xlfn.CONCAT(AD_Export!E466,", ",AD_Export!D466)</f>
        <v xml:space="preserve">, </v>
      </c>
      <c r="H466">
        <f>AD_Export!C466</f>
        <v>0</v>
      </c>
      <c r="I466" t="s">
        <v>46</v>
      </c>
    </row>
    <row r="467" spans="1:9" x14ac:dyDescent="0.25">
      <c r="A467" s="15"/>
      <c r="B467">
        <f>AD_Export!H467</f>
        <v>0</v>
      </c>
      <c r="C467">
        <f>AD_Export!H467</f>
        <v>0</v>
      </c>
      <c r="D467">
        <f>AD_Export!D467</f>
        <v>0</v>
      </c>
      <c r="E467">
        <f>AD_Export!E467</f>
        <v>0</v>
      </c>
      <c r="F467">
        <f>AD_Export!F467</f>
        <v>0</v>
      </c>
      <c r="G467" t="str">
        <f>_xlfn.CONCAT(AD_Export!E467,", ",AD_Export!D467)</f>
        <v xml:space="preserve">, </v>
      </c>
      <c r="H467">
        <f>AD_Export!C467</f>
        <v>0</v>
      </c>
      <c r="I467" t="s">
        <v>46</v>
      </c>
    </row>
    <row r="468" spans="1:9" x14ac:dyDescent="0.25">
      <c r="A468" s="15"/>
      <c r="B468">
        <f>AD_Export!H468</f>
        <v>0</v>
      </c>
      <c r="C468">
        <f>AD_Export!H468</f>
        <v>0</v>
      </c>
      <c r="D468">
        <f>AD_Export!D468</f>
        <v>0</v>
      </c>
      <c r="E468">
        <f>AD_Export!E468</f>
        <v>0</v>
      </c>
      <c r="F468">
        <f>AD_Export!F468</f>
        <v>0</v>
      </c>
      <c r="G468" t="str">
        <f>_xlfn.CONCAT(AD_Export!E468,", ",AD_Export!D468)</f>
        <v xml:space="preserve">, </v>
      </c>
      <c r="H468">
        <f>AD_Export!C468</f>
        <v>0</v>
      </c>
      <c r="I468" t="s">
        <v>46</v>
      </c>
    </row>
    <row r="469" spans="1:9" x14ac:dyDescent="0.25">
      <c r="A469" s="15"/>
      <c r="B469">
        <f>AD_Export!H469</f>
        <v>0</v>
      </c>
      <c r="C469">
        <f>AD_Export!H469</f>
        <v>0</v>
      </c>
      <c r="D469">
        <f>AD_Export!D469</f>
        <v>0</v>
      </c>
      <c r="E469">
        <f>AD_Export!E469</f>
        <v>0</v>
      </c>
      <c r="F469">
        <f>AD_Export!F469</f>
        <v>0</v>
      </c>
      <c r="G469" t="str">
        <f>_xlfn.CONCAT(AD_Export!E469,", ",AD_Export!D469)</f>
        <v xml:space="preserve">, </v>
      </c>
      <c r="H469">
        <f>AD_Export!C469</f>
        <v>0</v>
      </c>
      <c r="I469" t="s">
        <v>46</v>
      </c>
    </row>
    <row r="470" spans="1:9" x14ac:dyDescent="0.25">
      <c r="A470" s="15"/>
      <c r="B470">
        <f>AD_Export!H470</f>
        <v>0</v>
      </c>
      <c r="C470">
        <f>AD_Export!H470</f>
        <v>0</v>
      </c>
      <c r="D470">
        <f>AD_Export!D470</f>
        <v>0</v>
      </c>
      <c r="E470">
        <f>AD_Export!E470</f>
        <v>0</v>
      </c>
      <c r="F470">
        <f>AD_Export!F470</f>
        <v>0</v>
      </c>
      <c r="G470" t="str">
        <f>_xlfn.CONCAT(AD_Export!E470,", ",AD_Export!D470)</f>
        <v xml:space="preserve">, </v>
      </c>
      <c r="H470">
        <f>AD_Export!C470</f>
        <v>0</v>
      </c>
      <c r="I470" t="s">
        <v>46</v>
      </c>
    </row>
    <row r="471" spans="1:9" x14ac:dyDescent="0.25">
      <c r="A471" s="15"/>
      <c r="B471">
        <f>AD_Export!H471</f>
        <v>0</v>
      </c>
      <c r="C471">
        <f>AD_Export!H471</f>
        <v>0</v>
      </c>
      <c r="D471">
        <f>AD_Export!D471</f>
        <v>0</v>
      </c>
      <c r="E471">
        <f>AD_Export!E471</f>
        <v>0</v>
      </c>
      <c r="F471">
        <f>AD_Export!F471</f>
        <v>0</v>
      </c>
      <c r="G471" t="str">
        <f>_xlfn.CONCAT(AD_Export!E471,", ",AD_Export!D471)</f>
        <v xml:space="preserve">, </v>
      </c>
      <c r="H471">
        <f>AD_Export!C471</f>
        <v>0</v>
      </c>
      <c r="I471" t="s">
        <v>46</v>
      </c>
    </row>
    <row r="472" spans="1:9" x14ac:dyDescent="0.25">
      <c r="A472" s="15"/>
      <c r="B472">
        <f>AD_Export!H472</f>
        <v>0</v>
      </c>
      <c r="C472">
        <f>AD_Export!H472</f>
        <v>0</v>
      </c>
      <c r="D472">
        <f>AD_Export!D472</f>
        <v>0</v>
      </c>
      <c r="E472">
        <f>AD_Export!E472</f>
        <v>0</v>
      </c>
      <c r="F472">
        <f>AD_Export!F472</f>
        <v>0</v>
      </c>
      <c r="G472" t="str">
        <f>_xlfn.CONCAT(AD_Export!E472,", ",AD_Export!D472)</f>
        <v xml:space="preserve">, </v>
      </c>
      <c r="H472">
        <f>AD_Export!C472</f>
        <v>0</v>
      </c>
      <c r="I472" t="s">
        <v>46</v>
      </c>
    </row>
    <row r="473" spans="1:9" x14ac:dyDescent="0.25">
      <c r="A473" s="15"/>
      <c r="B473">
        <f>AD_Export!H473</f>
        <v>0</v>
      </c>
      <c r="C473">
        <f>AD_Export!H473</f>
        <v>0</v>
      </c>
      <c r="D473">
        <f>AD_Export!D473</f>
        <v>0</v>
      </c>
      <c r="E473">
        <f>AD_Export!E473</f>
        <v>0</v>
      </c>
      <c r="F473">
        <f>AD_Export!F473</f>
        <v>0</v>
      </c>
      <c r="G473" t="str">
        <f>_xlfn.CONCAT(AD_Export!E473,", ",AD_Export!D473)</f>
        <v xml:space="preserve">, </v>
      </c>
      <c r="H473">
        <f>AD_Export!C473</f>
        <v>0</v>
      </c>
      <c r="I473" t="s">
        <v>46</v>
      </c>
    </row>
    <row r="474" spans="1:9" x14ac:dyDescent="0.25">
      <c r="A474" s="15"/>
      <c r="B474">
        <f>AD_Export!H474</f>
        <v>0</v>
      </c>
      <c r="C474">
        <f>AD_Export!H474</f>
        <v>0</v>
      </c>
      <c r="D474">
        <f>AD_Export!D474</f>
        <v>0</v>
      </c>
      <c r="E474">
        <f>AD_Export!E474</f>
        <v>0</v>
      </c>
      <c r="F474">
        <f>AD_Export!F474</f>
        <v>0</v>
      </c>
      <c r="G474" t="str">
        <f>_xlfn.CONCAT(AD_Export!E474,", ",AD_Export!D474)</f>
        <v xml:space="preserve">, </v>
      </c>
      <c r="H474">
        <f>AD_Export!C474</f>
        <v>0</v>
      </c>
      <c r="I474" t="s">
        <v>46</v>
      </c>
    </row>
    <row r="475" spans="1:9" x14ac:dyDescent="0.25">
      <c r="A475" s="15"/>
      <c r="B475">
        <f>AD_Export!H475</f>
        <v>0</v>
      </c>
      <c r="C475">
        <f>AD_Export!H475</f>
        <v>0</v>
      </c>
      <c r="D475">
        <f>AD_Export!D475</f>
        <v>0</v>
      </c>
      <c r="E475">
        <f>AD_Export!E475</f>
        <v>0</v>
      </c>
      <c r="F475">
        <f>AD_Export!F475</f>
        <v>0</v>
      </c>
      <c r="G475" t="str">
        <f>_xlfn.CONCAT(AD_Export!E475,", ",AD_Export!D475)</f>
        <v xml:space="preserve">, </v>
      </c>
      <c r="H475">
        <f>AD_Export!C475</f>
        <v>0</v>
      </c>
      <c r="I475" t="s">
        <v>46</v>
      </c>
    </row>
    <row r="476" spans="1:9" x14ac:dyDescent="0.25">
      <c r="A476" s="15"/>
      <c r="B476">
        <f>AD_Export!H476</f>
        <v>0</v>
      </c>
      <c r="C476">
        <f>AD_Export!H476</f>
        <v>0</v>
      </c>
      <c r="D476">
        <f>AD_Export!D476</f>
        <v>0</v>
      </c>
      <c r="E476">
        <f>AD_Export!E476</f>
        <v>0</v>
      </c>
      <c r="F476">
        <f>AD_Export!F476</f>
        <v>0</v>
      </c>
      <c r="G476" t="str">
        <f>_xlfn.CONCAT(AD_Export!E476,", ",AD_Export!D476)</f>
        <v xml:space="preserve">, </v>
      </c>
      <c r="H476">
        <f>AD_Export!C476</f>
        <v>0</v>
      </c>
      <c r="I476" t="s">
        <v>46</v>
      </c>
    </row>
    <row r="477" spans="1:9" x14ac:dyDescent="0.25">
      <c r="A477" s="15"/>
      <c r="B477">
        <f>AD_Export!H477</f>
        <v>0</v>
      </c>
      <c r="C477">
        <f>AD_Export!H477</f>
        <v>0</v>
      </c>
      <c r="D477">
        <f>AD_Export!D477</f>
        <v>0</v>
      </c>
      <c r="E477">
        <f>AD_Export!E477</f>
        <v>0</v>
      </c>
      <c r="F477">
        <f>AD_Export!F477</f>
        <v>0</v>
      </c>
      <c r="G477" t="str">
        <f>_xlfn.CONCAT(AD_Export!E477,", ",AD_Export!D477)</f>
        <v xml:space="preserve">, </v>
      </c>
      <c r="H477">
        <f>AD_Export!C477</f>
        <v>0</v>
      </c>
      <c r="I477" t="s">
        <v>46</v>
      </c>
    </row>
    <row r="478" spans="1:9" x14ac:dyDescent="0.25">
      <c r="A478" s="15"/>
      <c r="B478">
        <f>AD_Export!H478</f>
        <v>0</v>
      </c>
      <c r="C478">
        <f>AD_Export!H478</f>
        <v>0</v>
      </c>
      <c r="D478">
        <f>AD_Export!D478</f>
        <v>0</v>
      </c>
      <c r="E478">
        <f>AD_Export!E478</f>
        <v>0</v>
      </c>
      <c r="F478">
        <f>AD_Export!F478</f>
        <v>0</v>
      </c>
      <c r="G478" t="str">
        <f>_xlfn.CONCAT(AD_Export!E478,", ",AD_Export!D478)</f>
        <v xml:space="preserve">, </v>
      </c>
      <c r="H478">
        <f>AD_Export!C478</f>
        <v>0</v>
      </c>
      <c r="I478" t="s">
        <v>46</v>
      </c>
    </row>
    <row r="479" spans="1:9" x14ac:dyDescent="0.25">
      <c r="A479" s="15"/>
      <c r="B479">
        <f>AD_Export!H479</f>
        <v>0</v>
      </c>
      <c r="C479">
        <f>AD_Export!H479</f>
        <v>0</v>
      </c>
      <c r="D479">
        <f>AD_Export!D479</f>
        <v>0</v>
      </c>
      <c r="E479">
        <f>AD_Export!E479</f>
        <v>0</v>
      </c>
      <c r="F479">
        <f>AD_Export!F479</f>
        <v>0</v>
      </c>
      <c r="G479" t="str">
        <f>_xlfn.CONCAT(AD_Export!E479,", ",AD_Export!D479)</f>
        <v xml:space="preserve">, </v>
      </c>
      <c r="H479">
        <f>AD_Export!C479</f>
        <v>0</v>
      </c>
      <c r="I479" t="s">
        <v>46</v>
      </c>
    </row>
    <row r="480" spans="1:9" x14ac:dyDescent="0.25">
      <c r="A480" s="15"/>
      <c r="B480">
        <f>AD_Export!H480</f>
        <v>0</v>
      </c>
      <c r="C480">
        <f>AD_Export!H480</f>
        <v>0</v>
      </c>
      <c r="D480">
        <f>AD_Export!D480</f>
        <v>0</v>
      </c>
      <c r="E480">
        <f>AD_Export!E480</f>
        <v>0</v>
      </c>
      <c r="F480">
        <f>AD_Export!F480</f>
        <v>0</v>
      </c>
      <c r="G480" t="str">
        <f>_xlfn.CONCAT(AD_Export!E480,", ",AD_Export!D480)</f>
        <v xml:space="preserve">, </v>
      </c>
      <c r="H480">
        <f>AD_Export!C480</f>
        <v>0</v>
      </c>
      <c r="I480" t="s">
        <v>46</v>
      </c>
    </row>
    <row r="481" spans="1:9" x14ac:dyDescent="0.25">
      <c r="A481" s="15"/>
      <c r="B481">
        <f>AD_Export!H481</f>
        <v>0</v>
      </c>
      <c r="C481">
        <f>AD_Export!H481</f>
        <v>0</v>
      </c>
      <c r="D481">
        <f>AD_Export!D481</f>
        <v>0</v>
      </c>
      <c r="E481">
        <f>AD_Export!E481</f>
        <v>0</v>
      </c>
      <c r="F481">
        <f>AD_Export!F481</f>
        <v>0</v>
      </c>
      <c r="G481" t="str">
        <f>_xlfn.CONCAT(AD_Export!E481,", ",AD_Export!D481)</f>
        <v xml:space="preserve">, </v>
      </c>
      <c r="H481">
        <f>AD_Export!C481</f>
        <v>0</v>
      </c>
      <c r="I481" t="s">
        <v>46</v>
      </c>
    </row>
    <row r="482" spans="1:9" x14ac:dyDescent="0.25">
      <c r="A482" s="15"/>
      <c r="B482">
        <f>AD_Export!H482</f>
        <v>0</v>
      </c>
      <c r="C482">
        <f>AD_Export!H482</f>
        <v>0</v>
      </c>
      <c r="D482">
        <f>AD_Export!D482</f>
        <v>0</v>
      </c>
      <c r="E482">
        <f>AD_Export!E482</f>
        <v>0</v>
      </c>
      <c r="F482">
        <f>AD_Export!F482</f>
        <v>0</v>
      </c>
      <c r="G482" t="str">
        <f>_xlfn.CONCAT(AD_Export!E482,", ",AD_Export!D482)</f>
        <v xml:space="preserve">, </v>
      </c>
      <c r="H482">
        <f>AD_Export!C482</f>
        <v>0</v>
      </c>
      <c r="I482" t="s">
        <v>46</v>
      </c>
    </row>
    <row r="483" spans="1:9" x14ac:dyDescent="0.25">
      <c r="A483" s="15"/>
      <c r="B483">
        <f>AD_Export!H483</f>
        <v>0</v>
      </c>
      <c r="C483">
        <f>AD_Export!H483</f>
        <v>0</v>
      </c>
      <c r="D483">
        <f>AD_Export!D483</f>
        <v>0</v>
      </c>
      <c r="E483">
        <f>AD_Export!E483</f>
        <v>0</v>
      </c>
      <c r="F483">
        <f>AD_Export!F483</f>
        <v>0</v>
      </c>
      <c r="G483" t="str">
        <f>_xlfn.CONCAT(AD_Export!E483,", ",AD_Export!D483)</f>
        <v xml:space="preserve">, </v>
      </c>
      <c r="H483">
        <f>AD_Export!C483</f>
        <v>0</v>
      </c>
      <c r="I483" t="s">
        <v>46</v>
      </c>
    </row>
    <row r="484" spans="1:9" x14ac:dyDescent="0.25">
      <c r="A484" s="15"/>
      <c r="B484">
        <f>AD_Export!H484</f>
        <v>0</v>
      </c>
      <c r="C484">
        <f>AD_Export!H484</f>
        <v>0</v>
      </c>
      <c r="D484">
        <f>AD_Export!D484</f>
        <v>0</v>
      </c>
      <c r="E484">
        <f>AD_Export!E484</f>
        <v>0</v>
      </c>
      <c r="F484">
        <f>AD_Export!F484</f>
        <v>0</v>
      </c>
      <c r="G484" t="str">
        <f>_xlfn.CONCAT(AD_Export!E484,", ",AD_Export!D484)</f>
        <v xml:space="preserve">, </v>
      </c>
      <c r="H484">
        <f>AD_Export!C484</f>
        <v>0</v>
      </c>
      <c r="I484" t="s">
        <v>46</v>
      </c>
    </row>
    <row r="485" spans="1:9" x14ac:dyDescent="0.25">
      <c r="A485" s="15"/>
      <c r="B485">
        <f>AD_Export!H485</f>
        <v>0</v>
      </c>
      <c r="C485">
        <f>AD_Export!H485</f>
        <v>0</v>
      </c>
      <c r="D485">
        <f>AD_Export!D485</f>
        <v>0</v>
      </c>
      <c r="E485">
        <f>AD_Export!E485</f>
        <v>0</v>
      </c>
      <c r="F485">
        <f>AD_Export!F485</f>
        <v>0</v>
      </c>
      <c r="G485" t="str">
        <f>_xlfn.CONCAT(AD_Export!E485,", ",AD_Export!D485)</f>
        <v xml:space="preserve">, </v>
      </c>
      <c r="H485">
        <f>AD_Export!C485</f>
        <v>0</v>
      </c>
      <c r="I485" t="s">
        <v>46</v>
      </c>
    </row>
    <row r="486" spans="1:9" x14ac:dyDescent="0.25">
      <c r="A486" s="15"/>
      <c r="B486">
        <f>AD_Export!H486</f>
        <v>0</v>
      </c>
      <c r="C486">
        <f>AD_Export!H486</f>
        <v>0</v>
      </c>
      <c r="D486">
        <f>AD_Export!D486</f>
        <v>0</v>
      </c>
      <c r="E486">
        <f>AD_Export!E486</f>
        <v>0</v>
      </c>
      <c r="F486">
        <f>AD_Export!F486</f>
        <v>0</v>
      </c>
      <c r="G486" t="str">
        <f>_xlfn.CONCAT(AD_Export!E486,", ",AD_Export!D486)</f>
        <v xml:space="preserve">, </v>
      </c>
      <c r="H486">
        <f>AD_Export!C486</f>
        <v>0</v>
      </c>
      <c r="I486" t="s">
        <v>46</v>
      </c>
    </row>
    <row r="487" spans="1:9" x14ac:dyDescent="0.25">
      <c r="A487" s="15"/>
      <c r="B487">
        <f>AD_Export!H487</f>
        <v>0</v>
      </c>
      <c r="C487">
        <f>AD_Export!H487</f>
        <v>0</v>
      </c>
      <c r="D487">
        <f>AD_Export!D487</f>
        <v>0</v>
      </c>
      <c r="E487">
        <f>AD_Export!E487</f>
        <v>0</v>
      </c>
      <c r="F487">
        <f>AD_Export!F487</f>
        <v>0</v>
      </c>
      <c r="G487" t="str">
        <f>_xlfn.CONCAT(AD_Export!E487,", ",AD_Export!D487)</f>
        <v xml:space="preserve">, </v>
      </c>
      <c r="H487">
        <f>AD_Export!C487</f>
        <v>0</v>
      </c>
      <c r="I487" t="s">
        <v>46</v>
      </c>
    </row>
    <row r="488" spans="1:9" x14ac:dyDescent="0.25">
      <c r="A488" s="15"/>
      <c r="B488">
        <f>AD_Export!H488</f>
        <v>0</v>
      </c>
      <c r="C488">
        <f>AD_Export!H488</f>
        <v>0</v>
      </c>
      <c r="D488">
        <f>AD_Export!D488</f>
        <v>0</v>
      </c>
      <c r="E488">
        <f>AD_Export!E488</f>
        <v>0</v>
      </c>
      <c r="F488">
        <f>AD_Export!F488</f>
        <v>0</v>
      </c>
      <c r="G488" t="str">
        <f>_xlfn.CONCAT(AD_Export!E488,", ",AD_Export!D488)</f>
        <v xml:space="preserve">, </v>
      </c>
      <c r="H488">
        <f>AD_Export!C488</f>
        <v>0</v>
      </c>
      <c r="I488" t="s">
        <v>46</v>
      </c>
    </row>
    <row r="489" spans="1:9" x14ac:dyDescent="0.25">
      <c r="A489" s="15"/>
      <c r="B489">
        <f>AD_Export!H489</f>
        <v>0</v>
      </c>
      <c r="C489">
        <f>AD_Export!H489</f>
        <v>0</v>
      </c>
      <c r="D489">
        <f>AD_Export!D489</f>
        <v>0</v>
      </c>
      <c r="E489">
        <f>AD_Export!E489</f>
        <v>0</v>
      </c>
      <c r="F489">
        <f>AD_Export!F489</f>
        <v>0</v>
      </c>
      <c r="G489" t="str">
        <f>_xlfn.CONCAT(AD_Export!E489,", ",AD_Export!D489)</f>
        <v xml:space="preserve">, </v>
      </c>
      <c r="H489">
        <f>AD_Export!C489</f>
        <v>0</v>
      </c>
      <c r="I489" t="s">
        <v>46</v>
      </c>
    </row>
    <row r="490" spans="1:9" x14ac:dyDescent="0.25">
      <c r="A490" s="15"/>
      <c r="B490">
        <f>AD_Export!H490</f>
        <v>0</v>
      </c>
      <c r="C490">
        <f>AD_Export!H490</f>
        <v>0</v>
      </c>
      <c r="D490">
        <f>AD_Export!D490</f>
        <v>0</v>
      </c>
      <c r="E490">
        <f>AD_Export!E490</f>
        <v>0</v>
      </c>
      <c r="F490">
        <f>AD_Export!F490</f>
        <v>0</v>
      </c>
      <c r="G490" t="str">
        <f>_xlfn.CONCAT(AD_Export!E490,", ",AD_Export!D490)</f>
        <v xml:space="preserve">, </v>
      </c>
      <c r="H490">
        <f>AD_Export!C490</f>
        <v>0</v>
      </c>
      <c r="I490" t="s">
        <v>46</v>
      </c>
    </row>
    <row r="491" spans="1:9" x14ac:dyDescent="0.25">
      <c r="A491" s="15"/>
      <c r="B491">
        <f>AD_Export!H491</f>
        <v>0</v>
      </c>
      <c r="C491">
        <f>AD_Export!H491</f>
        <v>0</v>
      </c>
      <c r="D491">
        <f>AD_Export!D491</f>
        <v>0</v>
      </c>
      <c r="E491">
        <f>AD_Export!E491</f>
        <v>0</v>
      </c>
      <c r="F491">
        <f>AD_Export!F491</f>
        <v>0</v>
      </c>
      <c r="G491" t="str">
        <f>_xlfn.CONCAT(AD_Export!E491,", ",AD_Export!D491)</f>
        <v xml:space="preserve">, </v>
      </c>
      <c r="H491">
        <f>AD_Export!C491</f>
        <v>0</v>
      </c>
      <c r="I491" t="s">
        <v>46</v>
      </c>
    </row>
    <row r="492" spans="1:9" x14ac:dyDescent="0.25">
      <c r="A492" s="15"/>
      <c r="B492">
        <f>AD_Export!H492</f>
        <v>0</v>
      </c>
      <c r="C492">
        <f>AD_Export!H492</f>
        <v>0</v>
      </c>
      <c r="D492">
        <f>AD_Export!D492</f>
        <v>0</v>
      </c>
      <c r="E492">
        <f>AD_Export!E492</f>
        <v>0</v>
      </c>
      <c r="F492">
        <f>AD_Export!F492</f>
        <v>0</v>
      </c>
      <c r="G492" t="str">
        <f>_xlfn.CONCAT(AD_Export!E492,", ",AD_Export!D492)</f>
        <v xml:space="preserve">, </v>
      </c>
      <c r="H492">
        <f>AD_Export!C492</f>
        <v>0</v>
      </c>
      <c r="I492" t="s">
        <v>46</v>
      </c>
    </row>
    <row r="493" spans="1:9" x14ac:dyDescent="0.25">
      <c r="A493" s="15"/>
      <c r="B493">
        <f>AD_Export!H493</f>
        <v>0</v>
      </c>
      <c r="C493">
        <f>AD_Export!H493</f>
        <v>0</v>
      </c>
      <c r="D493">
        <f>AD_Export!D493</f>
        <v>0</v>
      </c>
      <c r="E493">
        <f>AD_Export!E493</f>
        <v>0</v>
      </c>
      <c r="F493">
        <f>AD_Export!F493</f>
        <v>0</v>
      </c>
      <c r="G493" t="str">
        <f>_xlfn.CONCAT(AD_Export!E493,", ",AD_Export!D493)</f>
        <v xml:space="preserve">, </v>
      </c>
      <c r="H493">
        <f>AD_Export!C493</f>
        <v>0</v>
      </c>
      <c r="I493" t="s">
        <v>46</v>
      </c>
    </row>
    <row r="494" spans="1:9" x14ac:dyDescent="0.25">
      <c r="A494" s="15"/>
      <c r="B494">
        <f>AD_Export!H494</f>
        <v>0</v>
      </c>
      <c r="C494">
        <f>AD_Export!H494</f>
        <v>0</v>
      </c>
      <c r="D494">
        <f>AD_Export!D494</f>
        <v>0</v>
      </c>
      <c r="E494">
        <f>AD_Export!E494</f>
        <v>0</v>
      </c>
      <c r="F494">
        <f>AD_Export!F494</f>
        <v>0</v>
      </c>
      <c r="G494" t="str">
        <f>_xlfn.CONCAT(AD_Export!E494,", ",AD_Export!D494)</f>
        <v xml:space="preserve">, </v>
      </c>
      <c r="H494">
        <f>AD_Export!C494</f>
        <v>0</v>
      </c>
      <c r="I494" t="s">
        <v>46</v>
      </c>
    </row>
    <row r="495" spans="1:9" x14ac:dyDescent="0.25">
      <c r="A495" s="15"/>
      <c r="B495">
        <f>AD_Export!H495</f>
        <v>0</v>
      </c>
      <c r="C495">
        <f>AD_Export!H495</f>
        <v>0</v>
      </c>
      <c r="D495">
        <f>AD_Export!D495</f>
        <v>0</v>
      </c>
      <c r="E495">
        <f>AD_Export!E495</f>
        <v>0</v>
      </c>
      <c r="F495">
        <f>AD_Export!F495</f>
        <v>0</v>
      </c>
      <c r="G495" t="str">
        <f>_xlfn.CONCAT(AD_Export!E495,", ",AD_Export!D495)</f>
        <v xml:space="preserve">, </v>
      </c>
      <c r="H495">
        <f>AD_Export!C495</f>
        <v>0</v>
      </c>
      <c r="I495" t="s">
        <v>46</v>
      </c>
    </row>
    <row r="496" spans="1:9" x14ac:dyDescent="0.25">
      <c r="A496" s="15"/>
      <c r="B496">
        <f>AD_Export!H496</f>
        <v>0</v>
      </c>
      <c r="C496">
        <f>AD_Export!H496</f>
        <v>0</v>
      </c>
      <c r="D496">
        <f>AD_Export!D496</f>
        <v>0</v>
      </c>
      <c r="E496">
        <f>AD_Export!E496</f>
        <v>0</v>
      </c>
      <c r="F496">
        <f>AD_Export!F496</f>
        <v>0</v>
      </c>
      <c r="G496" t="str">
        <f>_xlfn.CONCAT(AD_Export!E496,", ",AD_Export!D496)</f>
        <v xml:space="preserve">, </v>
      </c>
      <c r="H496">
        <f>AD_Export!C496</f>
        <v>0</v>
      </c>
      <c r="I496" t="s">
        <v>46</v>
      </c>
    </row>
    <row r="497" spans="1:9" x14ac:dyDescent="0.25">
      <c r="A497" s="15"/>
      <c r="B497">
        <f>AD_Export!H497</f>
        <v>0</v>
      </c>
      <c r="C497">
        <f>AD_Export!H497</f>
        <v>0</v>
      </c>
      <c r="D497">
        <f>AD_Export!D497</f>
        <v>0</v>
      </c>
      <c r="E497">
        <f>AD_Export!E497</f>
        <v>0</v>
      </c>
      <c r="F497">
        <f>AD_Export!F497</f>
        <v>0</v>
      </c>
      <c r="G497" t="str">
        <f>_xlfn.CONCAT(AD_Export!E497,", ",AD_Export!D497)</f>
        <v xml:space="preserve">, </v>
      </c>
      <c r="H497">
        <f>AD_Export!C497</f>
        <v>0</v>
      </c>
      <c r="I497" t="s">
        <v>46</v>
      </c>
    </row>
    <row r="498" spans="1:9" x14ac:dyDescent="0.25">
      <c r="A498" s="15"/>
      <c r="B498">
        <f>AD_Export!H498</f>
        <v>0</v>
      </c>
      <c r="C498">
        <f>AD_Export!H498</f>
        <v>0</v>
      </c>
      <c r="D498">
        <f>AD_Export!D498</f>
        <v>0</v>
      </c>
      <c r="E498">
        <f>AD_Export!E498</f>
        <v>0</v>
      </c>
      <c r="F498">
        <f>AD_Export!F498</f>
        <v>0</v>
      </c>
      <c r="G498" t="str">
        <f>_xlfn.CONCAT(AD_Export!E498,", ",AD_Export!D498)</f>
        <v xml:space="preserve">, </v>
      </c>
      <c r="H498">
        <f>AD_Export!C498</f>
        <v>0</v>
      </c>
      <c r="I498" t="s">
        <v>46</v>
      </c>
    </row>
    <row r="499" spans="1:9" x14ac:dyDescent="0.25">
      <c r="A499" s="15"/>
      <c r="B499">
        <f>AD_Export!H499</f>
        <v>0</v>
      </c>
      <c r="C499">
        <f>AD_Export!H499</f>
        <v>0</v>
      </c>
      <c r="D499">
        <f>AD_Export!D499</f>
        <v>0</v>
      </c>
      <c r="E499">
        <f>AD_Export!E499</f>
        <v>0</v>
      </c>
      <c r="F499">
        <f>AD_Export!F499</f>
        <v>0</v>
      </c>
      <c r="G499" t="str">
        <f>_xlfn.CONCAT(AD_Export!E499,", ",AD_Export!D499)</f>
        <v xml:space="preserve">, </v>
      </c>
      <c r="H499">
        <f>AD_Export!C499</f>
        <v>0</v>
      </c>
      <c r="I499" t="s">
        <v>46</v>
      </c>
    </row>
    <row r="500" spans="1:9" x14ac:dyDescent="0.25">
      <c r="A500" s="15"/>
      <c r="B500">
        <f>AD_Export!H500</f>
        <v>0</v>
      </c>
      <c r="C500">
        <f>AD_Export!H500</f>
        <v>0</v>
      </c>
      <c r="D500">
        <f>AD_Export!D500</f>
        <v>0</v>
      </c>
      <c r="E500">
        <f>AD_Export!E500</f>
        <v>0</v>
      </c>
      <c r="F500">
        <f>AD_Export!F500</f>
        <v>0</v>
      </c>
      <c r="G500" t="str">
        <f>_xlfn.CONCAT(AD_Export!E500,", ",AD_Export!D500)</f>
        <v xml:space="preserve">, </v>
      </c>
      <c r="H500">
        <f>AD_Export!C500</f>
        <v>0</v>
      </c>
      <c r="I500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E8A-49B0-4185-A176-EE00A9234710}">
  <dimension ref="A1:D91"/>
  <sheetViews>
    <sheetView topLeftCell="A9" zoomScale="85" zoomScaleNormal="85" workbookViewId="0">
      <selection activeCell="D26" sqref="D26"/>
    </sheetView>
  </sheetViews>
  <sheetFormatPr defaultRowHeight="15" x14ac:dyDescent="0.25"/>
  <cols>
    <col min="1" max="2" width="21" bestFit="1" customWidth="1"/>
    <col min="3" max="3" width="14.42578125" customWidth="1"/>
    <col min="4" max="4" width="6" bestFit="1" customWidth="1"/>
  </cols>
  <sheetData>
    <row r="1" spans="1:4" ht="15.75" thickBot="1" x14ac:dyDescent="0.3">
      <c r="A1" s="7" t="s">
        <v>36</v>
      </c>
      <c r="B1" s="8" t="s">
        <v>36</v>
      </c>
      <c r="C1" s="8" t="s">
        <v>37</v>
      </c>
      <c r="D1" s="9" t="s">
        <v>38</v>
      </c>
    </row>
    <row r="2" spans="1:4" x14ac:dyDescent="0.25">
      <c r="A2" s="10" t="str">
        <f ca="1">_xlfn.CONCAT(Comparison!O2,"@OX.AC.UK")</f>
        <v>grte3638@OX.AC.UK</v>
      </c>
      <c r="B2" s="6" t="str">
        <f ca="1">_xlfn.CONCAT(Comparison!O2,"@OX.AC.UK")</f>
        <v>grte3638@OX.AC.UK</v>
      </c>
      <c r="C2" s="6" t="str">
        <f>'Network Accounts'!A2</f>
        <v>sbsmpm22001</v>
      </c>
      <c r="D2" s="11">
        <v>1</v>
      </c>
    </row>
    <row r="3" spans="1:4" x14ac:dyDescent="0.25">
      <c r="A3" s="10" t="str">
        <f ca="1">_xlfn.CONCAT(Comparison!O3,"@OX.AC.UK")</f>
        <v>pemb6603@OX.AC.UK</v>
      </c>
      <c r="B3" s="6" t="str">
        <f ca="1">_xlfn.CONCAT(Comparison!O3,"@OX.AC.UK")</f>
        <v>pemb6603@OX.AC.UK</v>
      </c>
      <c r="C3" s="6" t="str">
        <f>'Network Accounts'!A3</f>
        <v>sbsmpm22002</v>
      </c>
      <c r="D3" s="11">
        <v>1</v>
      </c>
    </row>
    <row r="4" spans="1:4" x14ac:dyDescent="0.25">
      <c r="A4" s="10" t="str">
        <f ca="1">_xlfn.CONCAT(Comparison!O4,"@OX.AC.UK")</f>
        <v>kebl7437@OX.AC.UK</v>
      </c>
      <c r="B4" s="6" t="str">
        <f ca="1">_xlfn.CONCAT(Comparison!O4,"@OX.AC.UK")</f>
        <v>kebl7437@OX.AC.UK</v>
      </c>
      <c r="C4" s="6" t="str">
        <f>'Network Accounts'!A4</f>
        <v>sbsmpm22003</v>
      </c>
      <c r="D4" s="11">
        <v>1</v>
      </c>
    </row>
    <row r="5" spans="1:4" x14ac:dyDescent="0.25">
      <c r="A5" s="10" t="str">
        <f ca="1">_xlfn.CONCAT(Comparison!O6,"@OX.AC.UK")</f>
        <v>kebl7410@OX.AC.UK</v>
      </c>
      <c r="B5" s="6" t="str">
        <f ca="1">_xlfn.CONCAT(Comparison!O6,"@OX.AC.UK")</f>
        <v>kebl7410@OX.AC.UK</v>
      </c>
      <c r="C5" s="6" t="str">
        <f>'Network Accounts'!A6</f>
        <v>sbsmpm22005</v>
      </c>
      <c r="D5" s="11">
        <v>1</v>
      </c>
    </row>
    <row r="6" spans="1:4" x14ac:dyDescent="0.25">
      <c r="A6" s="10" t="str">
        <f ca="1">_xlfn.CONCAT(Comparison!O7,"@OX.AC.UK")</f>
        <v>kebl7481@OX.AC.UK</v>
      </c>
      <c r="B6" s="6" t="str">
        <f ca="1">_xlfn.CONCAT(Comparison!O7,"@OX.AC.UK")</f>
        <v>kebl7481@OX.AC.UK</v>
      </c>
      <c r="C6" s="6" t="str">
        <f>'Network Accounts'!A7</f>
        <v>sbsmpm22006</v>
      </c>
      <c r="D6" s="11">
        <v>1</v>
      </c>
    </row>
    <row r="7" spans="1:4" x14ac:dyDescent="0.25">
      <c r="A7" s="10" t="str">
        <f ca="1">_xlfn.CONCAT(Comparison!O8,"@OX.AC.UK")</f>
        <v>grte3639@OX.AC.UK</v>
      </c>
      <c r="B7" s="6" t="str">
        <f ca="1">_xlfn.CONCAT(Comparison!O8,"@OX.AC.UK")</f>
        <v>grte3639@OX.AC.UK</v>
      </c>
      <c r="C7" s="6" t="str">
        <f>'Network Accounts'!A8</f>
        <v>sbsmpm22007</v>
      </c>
      <c r="D7" s="11">
        <v>1</v>
      </c>
    </row>
    <row r="8" spans="1:4" x14ac:dyDescent="0.25">
      <c r="A8" s="10" t="str">
        <f ca="1">_xlfn.CONCAT(Comparison!O10,"@OX.AC.UK")</f>
        <v>mert4668@OX.AC.UK</v>
      </c>
      <c r="B8" s="6" t="str">
        <f ca="1">_xlfn.CONCAT(Comparison!O10,"@OX.AC.UK")</f>
        <v>mert4668@OX.AC.UK</v>
      </c>
      <c r="C8" s="6" t="str">
        <f>'Network Accounts'!A10</f>
        <v>sbsmpm22009</v>
      </c>
      <c r="D8" s="11">
        <v>1</v>
      </c>
    </row>
    <row r="9" spans="1:4" x14ac:dyDescent="0.25">
      <c r="A9" s="10" t="str">
        <f ca="1">_xlfn.CONCAT(Comparison!O12,"@OX.AC.UK")</f>
        <v>mert4696@OX.AC.UK</v>
      </c>
      <c r="B9" s="6" t="str">
        <f ca="1">_xlfn.CONCAT(Comparison!O12,"@OX.AC.UK")</f>
        <v>mert4696@OX.AC.UK</v>
      </c>
      <c r="C9" s="6" t="str">
        <f>'Network Accounts'!A12</f>
        <v>sbsmpm22011</v>
      </c>
      <c r="D9" s="11">
        <v>1</v>
      </c>
    </row>
    <row r="10" spans="1:4" x14ac:dyDescent="0.25">
      <c r="A10" s="10" t="str">
        <f ca="1">_xlfn.CONCAT(Comparison!O14,"@OX.AC.UK")</f>
        <v>pemb6581@OX.AC.UK</v>
      </c>
      <c r="B10" s="6" t="str">
        <f ca="1">_xlfn.CONCAT(Comparison!O14,"@OX.AC.UK")</f>
        <v>pemb6581@OX.AC.UK</v>
      </c>
      <c r="C10" s="6" t="str">
        <f>'Network Accounts'!A14</f>
        <v>sbsmpm22013</v>
      </c>
      <c r="D10" s="11">
        <v>1</v>
      </c>
    </row>
    <row r="11" spans="1:4" x14ac:dyDescent="0.25">
      <c r="A11" s="10" t="str">
        <f ca="1">_xlfn.CONCAT(Comparison!O15,"@OX.AC.UK")</f>
        <v>pemb6584@OX.AC.UK</v>
      </c>
      <c r="B11" s="6" t="str">
        <f ca="1">_xlfn.CONCAT(Comparison!O15,"@OX.AC.UK")</f>
        <v>pemb6584@OX.AC.UK</v>
      </c>
      <c r="C11" s="6" t="str">
        <f>'Network Accounts'!A15</f>
        <v>sbsmpm22014</v>
      </c>
      <c r="D11" s="11">
        <v>1</v>
      </c>
    </row>
    <row r="12" spans="1:4" x14ac:dyDescent="0.25">
      <c r="A12" s="10" t="str">
        <f ca="1">_xlfn.CONCAT(Comparison!O18,"@OX.AC.UK")</f>
        <v>pemb6587@OX.AC.UK</v>
      </c>
      <c r="B12" s="6" t="str">
        <f ca="1">_xlfn.CONCAT(Comparison!O18,"@OX.AC.UK")</f>
        <v>pemb6587@OX.AC.UK</v>
      </c>
      <c r="C12" s="6" t="str">
        <f>'Network Accounts'!A18</f>
        <v>sbsmpm22017</v>
      </c>
      <c r="D12" s="11">
        <v>1</v>
      </c>
    </row>
    <row r="13" spans="1:4" x14ac:dyDescent="0.25">
      <c r="A13" s="10" t="str">
        <f ca="1">_xlfn.CONCAT(Comparison!O19,"@OX.AC.UK")</f>
        <v>mert4669@OX.AC.UK</v>
      </c>
      <c r="B13" s="6" t="str">
        <f ca="1">_xlfn.CONCAT(Comparison!O19,"@OX.AC.UK")</f>
        <v>mert4669@OX.AC.UK</v>
      </c>
      <c r="C13" s="6" t="str">
        <f>'Network Accounts'!A19</f>
        <v>sbsmpm22018</v>
      </c>
      <c r="D13" s="11">
        <v>1</v>
      </c>
    </row>
    <row r="14" spans="1:4" x14ac:dyDescent="0.25">
      <c r="A14" s="10" t="str">
        <f ca="1">_xlfn.CONCAT(Comparison!O20,"@OX.AC.UK")</f>
        <v>kebl7412@OX.AC.UK</v>
      </c>
      <c r="B14" s="6" t="str">
        <f ca="1">_xlfn.CONCAT(Comparison!O20,"@OX.AC.UK")</f>
        <v>kebl7412@OX.AC.UK</v>
      </c>
      <c r="C14" s="6" t="str">
        <f>'Network Accounts'!A20</f>
        <v>sbsmpm22019</v>
      </c>
      <c r="D14" s="11">
        <v>1</v>
      </c>
    </row>
    <row r="15" spans="1:4" x14ac:dyDescent="0.25">
      <c r="A15" s="10" t="str">
        <f ca="1">_xlfn.CONCAT(Comparison!O21,"@OX.AC.UK")</f>
        <v>kebl7480@OX.AC.UK</v>
      </c>
      <c r="B15" s="6" t="str">
        <f ca="1">_xlfn.CONCAT(Comparison!O21,"@OX.AC.UK")</f>
        <v>kebl7480@OX.AC.UK</v>
      </c>
      <c r="C15" s="6" t="str">
        <f>'Network Accounts'!A21</f>
        <v>sbsmpm22020</v>
      </c>
      <c r="D15" s="11">
        <v>1</v>
      </c>
    </row>
    <row r="16" spans="1:4" x14ac:dyDescent="0.25">
      <c r="A16" s="10" t="str">
        <f ca="1">_xlfn.CONCAT(Comparison!O23,"@OX.AC.UK")</f>
        <v>kebl7438@OX.AC.UK</v>
      </c>
      <c r="B16" s="6" t="str">
        <f ca="1">_xlfn.CONCAT(Comparison!O23,"@OX.AC.UK")</f>
        <v>kebl7438@OX.AC.UK</v>
      </c>
      <c r="C16" s="6" t="str">
        <f>'Network Accounts'!A23</f>
        <v>sbsmpm22022</v>
      </c>
      <c r="D16" s="11">
        <v>1</v>
      </c>
    </row>
    <row r="17" spans="1:4" x14ac:dyDescent="0.25">
      <c r="A17" s="10" t="str">
        <f ca="1">_xlfn.CONCAT(Comparison!O26,"@OX.AC.UK")</f>
        <v>kebl7482@OX.AC.UK</v>
      </c>
      <c r="B17" s="6" t="str">
        <f ca="1">_xlfn.CONCAT(Comparison!O26,"@OX.AC.UK")</f>
        <v>kebl7482@OX.AC.UK</v>
      </c>
      <c r="C17" s="6" t="str">
        <f>'Network Accounts'!A26</f>
        <v>sbsmpm22025</v>
      </c>
      <c r="D17" s="11">
        <v>1</v>
      </c>
    </row>
    <row r="18" spans="1:4" x14ac:dyDescent="0.25">
      <c r="A18" s="10" t="str">
        <f ca="1">_xlfn.CONCAT(Comparison!O22,"@OX.AC.UK")</f>
        <v>pemb6755@OX.AC.UK</v>
      </c>
      <c r="B18" s="6" t="str">
        <f ca="1">_xlfn.CONCAT(Comparison!O22,"@OX.AC.UK")</f>
        <v>pemb6755@OX.AC.UK</v>
      </c>
      <c r="C18" s="6" t="str">
        <f>'Network Accounts'!A22</f>
        <v>sbsmpm22021</v>
      </c>
      <c r="D18" s="11">
        <v>1</v>
      </c>
    </row>
    <row r="19" spans="1:4" x14ac:dyDescent="0.25">
      <c r="A19" s="10" t="str">
        <f ca="1">_xlfn.CONCAT(Comparison!O25,"@OX.AC.UK")</f>
        <v>sann7746@OX.AC.UK</v>
      </c>
      <c r="B19" s="6" t="str">
        <f ca="1">_xlfn.CONCAT(Comparison!O25,"@OX.AC.UK")</f>
        <v>sann7746@OX.AC.UK</v>
      </c>
      <c r="C19" s="6" t="str">
        <f>'Network Accounts'!A25</f>
        <v>sbsmpm22024</v>
      </c>
      <c r="D19" s="11">
        <v>1</v>
      </c>
    </row>
    <row r="20" spans="1:4" x14ac:dyDescent="0.25">
      <c r="A20" s="10" t="str">
        <f ca="1">_xlfn.CONCAT(Comparison!O28,"@OX.AC.UK")</f>
        <v>kebl7606@OX.AC.UK</v>
      </c>
      <c r="B20" s="6" t="str">
        <f ca="1">_xlfn.CONCAT(Comparison!O28,"@OX.AC.UK")</f>
        <v>kebl7606@OX.AC.UK</v>
      </c>
      <c r="C20" s="6" t="str">
        <f>'Network Accounts'!A28</f>
        <v>sbsmpm22027</v>
      </c>
      <c r="D20" s="11">
        <v>1</v>
      </c>
    </row>
    <row r="21" spans="1:4" x14ac:dyDescent="0.25">
      <c r="A21" s="10" t="str">
        <f ca="1">_xlfn.CONCAT(Comparison!O29,"@OX.AC.UK")</f>
        <v>kebl7486@OX.AC.UK</v>
      </c>
      <c r="B21" s="6" t="str">
        <f ca="1">_xlfn.CONCAT(Comparison!O29,"@OX.AC.UK")</f>
        <v>kebl7486@OX.AC.UK</v>
      </c>
      <c r="C21" s="6" t="str">
        <f>'Network Accounts'!A29</f>
        <v>sbsmpm22028</v>
      </c>
      <c r="D21" s="11">
        <v>1</v>
      </c>
    </row>
    <row r="22" spans="1:4" x14ac:dyDescent="0.25">
      <c r="A22" s="10" t="str">
        <f ca="1">_xlfn.CONCAT(Comparison!O34,"@OX.AC.UK")</f>
        <v>kebl7610@OX.AC.UK</v>
      </c>
      <c r="B22" s="6" t="str">
        <f ca="1">_xlfn.CONCAT(Comparison!O34,"@OX.AC.UK")</f>
        <v>kebl7610@OX.AC.UK</v>
      </c>
      <c r="C22" s="6" t="str">
        <f>'Network Accounts'!A34</f>
        <v>sbsmpm22033</v>
      </c>
      <c r="D22" s="11">
        <v>1</v>
      </c>
    </row>
    <row r="23" spans="1:4" x14ac:dyDescent="0.25">
      <c r="A23" s="10" t="str">
        <f ca="1">_xlfn.CONCAT(Comparison!O35,"@OX.AC.UK")</f>
        <v>kebl7608@OX.AC.UK</v>
      </c>
      <c r="B23" s="6" t="str">
        <f ca="1">_xlfn.CONCAT(Comparison!O35,"@OX.AC.UK")</f>
        <v>kebl7608@OX.AC.UK</v>
      </c>
      <c r="C23" s="6" t="str">
        <f>'Network Accounts'!A35</f>
        <v>sbsmpm22034</v>
      </c>
      <c r="D23" s="11">
        <v>1</v>
      </c>
    </row>
    <row r="24" spans="1:4" x14ac:dyDescent="0.25">
      <c r="A24" s="10" t="str">
        <f ca="1">_xlfn.CONCAT(Comparison!O36,"@OX.AC.UK")</f>
        <v>kebl7605@OX.AC.UK</v>
      </c>
      <c r="B24" s="6" t="str">
        <f ca="1">_xlfn.CONCAT(Comparison!O36,"@OX.AC.UK")</f>
        <v>kebl7605@OX.AC.UK</v>
      </c>
      <c r="C24" s="6" t="str">
        <f>'Network Accounts'!A36</f>
        <v>sbsmpm22035</v>
      </c>
      <c r="D24" s="11">
        <v>1</v>
      </c>
    </row>
    <row r="25" spans="1:4" x14ac:dyDescent="0.25">
      <c r="A25" s="10" t="str">
        <f ca="1">_xlfn.CONCAT(Comparison!O37,"@OX.AC.UK")</f>
        <v>kebl7609@OX.AC.UK</v>
      </c>
      <c r="B25" s="6" t="str">
        <f ca="1">_xlfn.CONCAT(Comparison!O37,"@OX.AC.UK")</f>
        <v>kebl7609@OX.AC.UK</v>
      </c>
      <c r="C25" s="6" t="str">
        <f>'Network Accounts'!A37</f>
        <v>sbsmpm22036</v>
      </c>
      <c r="D25" s="11">
        <v>1</v>
      </c>
    </row>
    <row r="26" spans="1:4" x14ac:dyDescent="0.25">
      <c r="A26" s="10" t="str">
        <f ca="1">_xlfn.CONCAT(Comparison!O5,"@OX.AC.UK")</f>
        <v>Not Found@OX.AC.UK</v>
      </c>
      <c r="B26" s="6" t="str">
        <f ca="1">_xlfn.CONCAT(Comparison!O5,"@OX.AC.UK")</f>
        <v>Not Found@OX.AC.UK</v>
      </c>
      <c r="C26" s="6" t="str">
        <f>'Network Accounts'!A5</f>
        <v>sbsmpm22004</v>
      </c>
      <c r="D26" s="11"/>
    </row>
    <row r="27" spans="1:4" x14ac:dyDescent="0.25">
      <c r="A27" s="10" t="str">
        <f ca="1">_xlfn.CONCAT(Comparison!O9,"@OX.AC.UK")</f>
        <v>grte3802@OX.AC.UK</v>
      </c>
      <c r="B27" s="6" t="str">
        <f ca="1">_xlfn.CONCAT(Comparison!O9,"@OX.AC.UK")</f>
        <v>grte3802@OX.AC.UK</v>
      </c>
      <c r="C27" s="6" t="str">
        <f>'Network Accounts'!A9</f>
        <v>sbsmpm22008</v>
      </c>
      <c r="D27" s="11">
        <v>2</v>
      </c>
    </row>
    <row r="28" spans="1:4" x14ac:dyDescent="0.25">
      <c r="A28" s="10" t="str">
        <f ca="1">_xlfn.CONCAT(Comparison!O11,"@OX.AC.UK")</f>
        <v>kebl7640@OX.AC.UK</v>
      </c>
      <c r="B28" s="6" t="str">
        <f ca="1">_xlfn.CONCAT(Comparison!O11,"@OX.AC.UK")</f>
        <v>kebl7640@OX.AC.UK</v>
      </c>
      <c r="C28" s="6" t="str">
        <f>'Network Accounts'!A11</f>
        <v>sbsmpm22010</v>
      </c>
      <c r="D28" s="11">
        <v>2</v>
      </c>
    </row>
    <row r="29" spans="1:4" x14ac:dyDescent="0.25">
      <c r="A29" s="26" t="str">
        <f ca="1">_xlfn.CONCAT(Comparison!O13,"@OX.AC.UK")</f>
        <v>Not Found@OX.AC.UK</v>
      </c>
      <c r="B29" s="27" t="str">
        <f ca="1">_xlfn.CONCAT(Comparison!O13,"@OX.AC.UK")</f>
        <v>Not Found@OX.AC.UK</v>
      </c>
      <c r="C29" s="27" t="str">
        <f>'Network Accounts'!A13</f>
        <v>sbsmpm22012</v>
      </c>
      <c r="D29" s="11"/>
    </row>
    <row r="30" spans="1:4" x14ac:dyDescent="0.25">
      <c r="A30" s="26" t="str">
        <f ca="1">_xlfn.CONCAT(Comparison!O16,"@OX.AC.UK")</f>
        <v>Not Found@OX.AC.UK</v>
      </c>
      <c r="B30" s="27" t="str">
        <f ca="1">_xlfn.CONCAT(Comparison!O16,"@OX.AC.UK")</f>
        <v>Not Found@OX.AC.UK</v>
      </c>
      <c r="C30" s="27" t="str">
        <f>'Network Accounts'!A16</f>
        <v>sbsmpm22015</v>
      </c>
      <c r="D30" s="11"/>
    </row>
    <row r="31" spans="1:4" x14ac:dyDescent="0.25">
      <c r="A31" s="10" t="str">
        <f ca="1">_xlfn.CONCAT(Comparison!O17,"@OX.AC.UK")</f>
        <v>Not Found@OX.AC.UK</v>
      </c>
      <c r="B31" s="6" t="str">
        <f ca="1">_xlfn.CONCAT(Comparison!O17,"@OX.AC.UK")</f>
        <v>Not Found@OX.AC.UK</v>
      </c>
      <c r="C31" s="6" t="str">
        <f>'Network Accounts'!A17</f>
        <v>sbsmpm22016</v>
      </c>
      <c r="D31" s="11"/>
    </row>
    <row r="32" spans="1:4" x14ac:dyDescent="0.25">
      <c r="A32" s="10" t="str">
        <f ca="1">_xlfn.CONCAT(Comparison!O24,"@OX.AC.UK")</f>
        <v>pemb6770@OX.AC.UK</v>
      </c>
      <c r="B32" s="6" t="str">
        <f ca="1">_xlfn.CONCAT(Comparison!O24,"@OX.AC.UK")</f>
        <v>pemb6770@OX.AC.UK</v>
      </c>
      <c r="C32" s="6" t="str">
        <f>'Network Accounts'!A24</f>
        <v>sbsmpm22023</v>
      </c>
      <c r="D32" s="11">
        <v>1</v>
      </c>
    </row>
    <row r="33" spans="1:4" x14ac:dyDescent="0.25">
      <c r="A33" s="10" t="str">
        <f ca="1">_xlfn.CONCAT(Comparison!O27,"@OX.AC.UK")</f>
        <v>pemb6769@OX.AC.UK</v>
      </c>
      <c r="B33" s="6" t="str">
        <f ca="1">_xlfn.CONCAT(Comparison!O27,"@OX.AC.UK")</f>
        <v>pemb6769@OX.AC.UK</v>
      </c>
      <c r="C33" s="6" t="str">
        <f>'Network Accounts'!A27</f>
        <v>sbsmpm22026</v>
      </c>
      <c r="D33" s="11">
        <v>1</v>
      </c>
    </row>
    <row r="34" spans="1:4" x14ac:dyDescent="0.25">
      <c r="A34" s="10" t="str">
        <f ca="1">_xlfn.CONCAT(Comparison!O30,"@OX.AC.UK")</f>
        <v>shug7683@OX.AC.UK</v>
      </c>
      <c r="B34" s="6" t="str">
        <f ca="1">_xlfn.CONCAT(Comparison!O30,"@OX.AC.UK")</f>
        <v>shug7683@OX.AC.UK</v>
      </c>
      <c r="C34" s="6" t="str">
        <f>'Network Accounts'!A30</f>
        <v>sbsmpm22029</v>
      </c>
      <c r="D34" s="11">
        <v>3</v>
      </c>
    </row>
    <row r="35" spans="1:4" x14ac:dyDescent="0.25">
      <c r="A35" s="10" t="str">
        <f ca="1">_xlfn.CONCAT(Comparison!O31,"@OX.AC.UK")</f>
        <v>kebl7619@OX.AC.UK</v>
      </c>
      <c r="B35" s="6" t="str">
        <f ca="1">_xlfn.CONCAT(Comparison!O31,"@OX.AC.UK")</f>
        <v>kebl7619@OX.AC.UK</v>
      </c>
      <c r="C35" s="6" t="str">
        <f>'Network Accounts'!A31</f>
        <v>sbsmpm22030</v>
      </c>
      <c r="D35" s="11">
        <v>1</v>
      </c>
    </row>
    <row r="36" spans="1:4" x14ac:dyDescent="0.25">
      <c r="A36" s="10" t="str">
        <f ca="1">_xlfn.CONCAT(Comparison!O32,"@OX.AC.UK")</f>
        <v>kebl7621@OX.AC.UK</v>
      </c>
      <c r="B36" s="6" t="str">
        <f ca="1">_xlfn.CONCAT(Comparison!O32,"@OX.AC.UK")</f>
        <v>kebl7621@OX.AC.UK</v>
      </c>
      <c r="C36" s="6" t="str">
        <f>'Network Accounts'!A32</f>
        <v>sbsmpm22031</v>
      </c>
      <c r="D36" s="11">
        <v>1</v>
      </c>
    </row>
    <row r="37" spans="1:4" x14ac:dyDescent="0.25">
      <c r="A37" s="10" t="str">
        <f ca="1">_xlfn.CONCAT(Comparison!O33,"@OX.AC.UK")</f>
        <v>shug7642@OX.AC.UK</v>
      </c>
      <c r="B37" s="6" t="str">
        <f ca="1">_xlfn.CONCAT(Comparison!O33,"@OX.AC.UK")</f>
        <v>shug7642@OX.AC.UK</v>
      </c>
      <c r="C37" s="6" t="str">
        <f>'Network Accounts'!A33</f>
        <v>sbsmpm22032</v>
      </c>
      <c r="D37" s="11">
        <v>1</v>
      </c>
    </row>
    <row r="38" spans="1:4" x14ac:dyDescent="0.25">
      <c r="A38" s="10" t="str">
        <f ca="1">_xlfn.CONCAT(Comparison!O38,"@OX.AC.UK")</f>
        <v>kebl7639@OX.AC.UK</v>
      </c>
      <c r="B38" s="6" t="str">
        <f ca="1">_xlfn.CONCAT(Comparison!O38,"@OX.AC.UK")</f>
        <v>kebl7639@OX.AC.UK</v>
      </c>
      <c r="C38" s="6" t="str">
        <f>'Network Accounts'!A38</f>
        <v>sbsmpm22037</v>
      </c>
      <c r="D38" s="11">
        <v>2</v>
      </c>
    </row>
    <row r="39" spans="1:4" x14ac:dyDescent="0.25">
      <c r="A39" s="10" t="str">
        <f ca="1">_xlfn.CONCAT(Comparison!O39,"@OX.AC.UK")</f>
        <v>shug7643@OX.AC.UK</v>
      </c>
      <c r="B39" s="6" t="str">
        <f ca="1">_xlfn.CONCAT(Comparison!O39,"@OX.AC.UK")</f>
        <v>shug7643@OX.AC.UK</v>
      </c>
      <c r="C39" s="6" t="str">
        <f>'Network Accounts'!A39</f>
        <v>sbsmpm22038</v>
      </c>
      <c r="D39" s="11">
        <v>1</v>
      </c>
    </row>
    <row r="40" spans="1:4" x14ac:dyDescent="0.25">
      <c r="A40" s="10" t="str">
        <f ca="1">_xlfn.CONCAT(Comparison!O40,"@OX.AC.UK")</f>
        <v>kebl7620@OX.AC.UK</v>
      </c>
      <c r="B40" s="6" t="str">
        <f ca="1">_xlfn.CONCAT(Comparison!O40,"@OX.AC.UK")</f>
        <v>kebl7620@OX.AC.UK</v>
      </c>
      <c r="C40" s="6" t="str">
        <f>'Network Accounts'!A40</f>
        <v>sbsmpm22039</v>
      </c>
      <c r="D40" s="11">
        <v>3</v>
      </c>
    </row>
    <row r="41" spans="1:4" x14ac:dyDescent="0.25">
      <c r="A41" s="10" t="str">
        <f ca="1">_xlfn.CONCAT(Comparison!O41,"@OX.AC.UK")</f>
        <v>kebl7618@OX.AC.UK</v>
      </c>
      <c r="B41" s="6" t="str">
        <f ca="1">_xlfn.CONCAT(Comparison!O41,"@OX.AC.UK")</f>
        <v>kebl7618@OX.AC.UK</v>
      </c>
      <c r="C41" s="6" t="str">
        <f>'Network Accounts'!A41</f>
        <v>sbsmpm22040</v>
      </c>
      <c r="D41" s="11">
        <v>1</v>
      </c>
    </row>
    <row r="42" spans="1:4" x14ac:dyDescent="0.25">
      <c r="A42" s="10" t="str">
        <f ca="1">_xlfn.CONCAT(Comparison!O42,"@OX.AC.UK")</f>
        <v>shug7661@OX.AC.UK</v>
      </c>
      <c r="B42" s="6" t="str">
        <f ca="1">_xlfn.CONCAT(Comparison!O42,"@OX.AC.UK")</f>
        <v>shug7661@OX.AC.UK</v>
      </c>
      <c r="C42" s="6" t="str">
        <f>'Network Accounts'!A42</f>
        <v>sbsmpm22041</v>
      </c>
      <c r="D42" s="11">
        <v>2</v>
      </c>
    </row>
    <row r="43" spans="1:4" x14ac:dyDescent="0.25">
      <c r="A43" s="10" t="str">
        <f ca="1">_xlfn.CONCAT(Comparison!O43,"@OX.AC.UK")</f>
        <v>shug7675@OX.AC.UK</v>
      </c>
      <c r="B43" s="6" t="str">
        <f ca="1">_xlfn.CONCAT(Comparison!O43,"@OX.AC.UK")</f>
        <v>shug7675@OX.AC.UK</v>
      </c>
      <c r="C43" s="6" t="str">
        <f>'Network Accounts'!A43</f>
        <v>sbsmpm22042</v>
      </c>
      <c r="D43" s="11">
        <v>3</v>
      </c>
    </row>
    <row r="44" spans="1:4" x14ac:dyDescent="0.25">
      <c r="A44" s="10" t="str">
        <f ca="1">_xlfn.CONCAT(Comparison!O44,"@OX.AC.UK")</f>
        <v>shug7676@OX.AC.UK</v>
      </c>
      <c r="B44" s="6" t="str">
        <f ca="1">_xlfn.CONCAT(Comparison!O44,"@OX.AC.UK")</f>
        <v>shug7676@OX.AC.UK</v>
      </c>
      <c r="C44" s="6" t="str">
        <f>'Network Accounts'!A44</f>
        <v>sbsmpm22043</v>
      </c>
      <c r="D44" s="11">
        <v>3</v>
      </c>
    </row>
    <row r="45" spans="1:4" x14ac:dyDescent="0.25">
      <c r="A45" s="10" t="str">
        <f ca="1">_xlfn.CONCAT(Comparison!O45,"@OX.AC.UK")</f>
        <v>shug7674@OX.AC.UK</v>
      </c>
      <c r="B45" s="6" t="str">
        <f ca="1">_xlfn.CONCAT(Comparison!O45,"@OX.AC.UK")</f>
        <v>shug7674@OX.AC.UK</v>
      </c>
      <c r="C45" s="6" t="str">
        <f>'Network Accounts'!A45</f>
        <v>sbsmpm22044</v>
      </c>
      <c r="D45" s="12">
        <v>3</v>
      </c>
    </row>
    <row r="46" spans="1:4" x14ac:dyDescent="0.25">
      <c r="A46" s="10" t="str">
        <f ca="1">_xlfn.CONCAT(Comparison!O46,"@OX.AC.UK")</f>
        <v>Not Found@OX.AC.UK</v>
      </c>
      <c r="B46" s="6" t="str">
        <f ca="1">_xlfn.CONCAT(Comparison!O46,"@OX.AC.UK")</f>
        <v>Not Found@OX.AC.UK</v>
      </c>
      <c r="C46" s="6" t="str">
        <f>'Network Accounts'!A46</f>
        <v>sbsmpm22045</v>
      </c>
      <c r="D46" s="12"/>
    </row>
    <row r="47" spans="1:4" x14ac:dyDescent="0.25">
      <c r="A47" s="10" t="str">
        <f ca="1">_xlfn.CONCAT(Comparison!O47,"@OX.AC.UK")</f>
        <v>shug7677@OX.AC.UK</v>
      </c>
      <c r="B47" s="6" t="str">
        <f ca="1">_xlfn.CONCAT(Comparison!O47,"@OX.AC.UK")</f>
        <v>shug7677@OX.AC.UK</v>
      </c>
      <c r="C47" s="6" t="str">
        <f>'Network Accounts'!A47</f>
        <v>sbsmpm22046</v>
      </c>
      <c r="D47" s="12">
        <v>3</v>
      </c>
    </row>
    <row r="48" spans="1:4" x14ac:dyDescent="0.25">
      <c r="A48" s="10" t="str">
        <f ca="1">_xlfn.CONCAT(Comparison!O48,"@OX.AC.UK")</f>
        <v>shug7684@OX.AC.UK</v>
      </c>
      <c r="B48" s="6" t="str">
        <f ca="1">_xlfn.CONCAT(Comparison!O48,"@OX.AC.UK")</f>
        <v>shug7684@OX.AC.UK</v>
      </c>
      <c r="C48" s="6" t="str">
        <f>'Network Accounts'!A48</f>
        <v>sbsmpm22047</v>
      </c>
      <c r="D48" s="12">
        <v>3</v>
      </c>
    </row>
    <row r="49" spans="1:4" x14ac:dyDescent="0.25">
      <c r="A49" s="10" t="str">
        <f ca="1">_xlfn.CONCAT(Comparison!O49,"@OX.AC.UK")</f>
        <v>Not Found@OX.AC.UK</v>
      </c>
      <c r="B49" s="6" t="str">
        <f ca="1">_xlfn.CONCAT(Comparison!O49,"@OX.AC.UK")</f>
        <v>Not Found@OX.AC.UK</v>
      </c>
      <c r="C49" s="6" t="str">
        <f>'Network Accounts'!A49</f>
        <v>sbsmpm22048</v>
      </c>
      <c r="D49" s="12"/>
    </row>
    <row r="50" spans="1:4" x14ac:dyDescent="0.25">
      <c r="A50" s="10" t="str">
        <f>_xlfn.CONCAT(Comparison!O50,"@OX.AC.UK")</f>
        <v>@OX.AC.UK</v>
      </c>
      <c r="B50" s="6" t="str">
        <f>_xlfn.CONCAT(Comparison!O50,"@OX.AC.UK")</f>
        <v>@OX.AC.UK</v>
      </c>
      <c r="C50" s="6" t="str">
        <f>'Network Accounts'!A50</f>
        <v>sbsmpm22049</v>
      </c>
      <c r="D50" s="12"/>
    </row>
    <row r="51" spans="1:4" x14ac:dyDescent="0.25">
      <c r="A51" s="10" t="str">
        <f>_xlfn.CONCAT(Comparison!O51,"@OX.AC.UK")</f>
        <v>@OX.AC.UK</v>
      </c>
      <c r="B51" s="6" t="str">
        <f>_xlfn.CONCAT(Comparison!O51,"@OX.AC.UK")</f>
        <v>@OX.AC.UK</v>
      </c>
      <c r="C51" s="6" t="str">
        <f>'Network Accounts'!A51</f>
        <v>sbsmpm22050</v>
      </c>
      <c r="D51" s="12"/>
    </row>
    <row r="52" spans="1:4" x14ac:dyDescent="0.25">
      <c r="A52" s="10" t="str">
        <f>_xlfn.CONCAT(Comparison!O52,"@OX.AC.UK")</f>
        <v>@OX.AC.UK</v>
      </c>
      <c r="B52" s="6" t="str">
        <f>_xlfn.CONCAT(Comparison!O52,"@OX.AC.UK")</f>
        <v>@OX.AC.UK</v>
      </c>
      <c r="C52" s="6" t="str">
        <f>'Network Accounts'!A52</f>
        <v>sbsmpm22051</v>
      </c>
      <c r="D52" s="12"/>
    </row>
    <row r="53" spans="1:4" x14ac:dyDescent="0.25">
      <c r="A53" s="10" t="str">
        <f>_xlfn.CONCAT(Comparison!O53,"@OX.AC.UK")</f>
        <v>@OX.AC.UK</v>
      </c>
      <c r="B53" s="6" t="str">
        <f>_xlfn.CONCAT(Comparison!O53,"@OX.AC.UK")</f>
        <v>@OX.AC.UK</v>
      </c>
      <c r="C53" s="6" t="str">
        <f>'Network Accounts'!A53</f>
        <v>sbsmpm22052</v>
      </c>
      <c r="D53" s="12"/>
    </row>
    <row r="54" spans="1:4" x14ac:dyDescent="0.25">
      <c r="A54" s="10" t="str">
        <f>_xlfn.CONCAT(Comparison!O54,"@OX.AC.UK")</f>
        <v>@OX.AC.UK</v>
      </c>
      <c r="B54" s="6" t="str">
        <f>_xlfn.CONCAT(Comparison!O54,"@OX.AC.UK")</f>
        <v>@OX.AC.UK</v>
      </c>
      <c r="C54" s="6" t="str">
        <f>'Network Accounts'!A54</f>
        <v>sbsmpm22053</v>
      </c>
      <c r="D54" s="12"/>
    </row>
    <row r="55" spans="1:4" x14ac:dyDescent="0.25">
      <c r="A55" s="10" t="str">
        <f>_xlfn.CONCAT(Comparison!O55,"@OX.AC.UK")</f>
        <v>@OX.AC.UK</v>
      </c>
      <c r="B55" s="6" t="str">
        <f>_xlfn.CONCAT(Comparison!O55,"@OX.AC.UK")</f>
        <v>@OX.AC.UK</v>
      </c>
      <c r="C55" s="6" t="str">
        <f>'Network Accounts'!A55</f>
        <v>sbsmpm22054</v>
      </c>
      <c r="D55" s="12"/>
    </row>
    <row r="56" spans="1:4" x14ac:dyDescent="0.25">
      <c r="A56" s="10" t="str">
        <f>_xlfn.CONCAT(Comparison!O56,"@OX.AC.UK")</f>
        <v>@OX.AC.UK</v>
      </c>
      <c r="B56" s="6" t="str">
        <f>_xlfn.CONCAT(Comparison!O56,"@OX.AC.UK")</f>
        <v>@OX.AC.UK</v>
      </c>
      <c r="C56" s="6" t="str">
        <f>'Network Accounts'!A56</f>
        <v>sbsmpm22055</v>
      </c>
      <c r="D56" s="12"/>
    </row>
    <row r="57" spans="1:4" x14ac:dyDescent="0.25">
      <c r="A57" s="10" t="str">
        <f>_xlfn.CONCAT(Comparison!O57,"@OX.AC.UK")</f>
        <v>@OX.AC.UK</v>
      </c>
      <c r="B57" s="6" t="str">
        <f>_xlfn.CONCAT(Comparison!O57,"@OX.AC.UK")</f>
        <v>@OX.AC.UK</v>
      </c>
      <c r="C57" s="6" t="str">
        <f>'Network Accounts'!A57</f>
        <v>sbsmpm22056</v>
      </c>
      <c r="D57" s="12"/>
    </row>
    <row r="58" spans="1:4" x14ac:dyDescent="0.25">
      <c r="A58" s="10" t="str">
        <f>_xlfn.CONCAT(Comparison!O58,"@OX.AC.UK")</f>
        <v>@OX.AC.UK</v>
      </c>
      <c r="B58" s="6" t="str">
        <f>_xlfn.CONCAT(Comparison!O58,"@OX.AC.UK")</f>
        <v>@OX.AC.UK</v>
      </c>
      <c r="C58" s="6" t="str">
        <f>'Network Accounts'!A58</f>
        <v>sbsmpm22057</v>
      </c>
      <c r="D58" s="12"/>
    </row>
    <row r="59" spans="1:4" x14ac:dyDescent="0.25">
      <c r="A59" s="10" t="str">
        <f>_xlfn.CONCAT(Comparison!O59,"@OX.AC.UK")</f>
        <v>@OX.AC.UK</v>
      </c>
      <c r="B59" s="6" t="str">
        <f>_xlfn.CONCAT(Comparison!O59,"@OX.AC.UK")</f>
        <v>@OX.AC.UK</v>
      </c>
      <c r="C59" s="6" t="str">
        <f>'Network Accounts'!A59</f>
        <v>sbsmpm22058</v>
      </c>
      <c r="D59" s="12"/>
    </row>
    <row r="60" spans="1:4" x14ac:dyDescent="0.25">
      <c r="A60" s="10" t="str">
        <f>_xlfn.CONCAT(Comparison!O60,"@OX.AC.UK")</f>
        <v>@OX.AC.UK</v>
      </c>
      <c r="B60" s="6" t="str">
        <f>_xlfn.CONCAT(Comparison!O60,"@OX.AC.UK")</f>
        <v>@OX.AC.UK</v>
      </c>
      <c r="C60" s="6" t="str">
        <f>'Network Accounts'!A60</f>
        <v>sbsmpm22059</v>
      </c>
      <c r="D60" s="12"/>
    </row>
    <row r="61" spans="1:4" x14ac:dyDescent="0.25">
      <c r="A61" s="10" t="str">
        <f>_xlfn.CONCAT(Comparison!O61,"@OX.AC.UK")</f>
        <v>@OX.AC.UK</v>
      </c>
      <c r="B61" s="6" t="str">
        <f>_xlfn.CONCAT(Comparison!O61,"@OX.AC.UK")</f>
        <v>@OX.AC.UK</v>
      </c>
      <c r="C61" s="6" t="str">
        <f>'Network Accounts'!A61</f>
        <v>sbsmpm22060</v>
      </c>
      <c r="D61" s="12"/>
    </row>
    <row r="62" spans="1:4" x14ac:dyDescent="0.25">
      <c r="A62" s="10" t="str">
        <f>_xlfn.CONCAT(Comparison!O62,"@OX.AC.UK")</f>
        <v>@OX.AC.UK</v>
      </c>
      <c r="B62" s="6" t="str">
        <f>_xlfn.CONCAT(Comparison!O62,"@OX.AC.UK")</f>
        <v>@OX.AC.UK</v>
      </c>
      <c r="C62" s="6" t="str">
        <f>'Network Accounts'!A62</f>
        <v>sbsmpm22061</v>
      </c>
      <c r="D62" s="12"/>
    </row>
    <row r="63" spans="1:4" x14ac:dyDescent="0.25">
      <c r="A63" s="10" t="str">
        <f>_xlfn.CONCAT(Comparison!O63,"@OX.AC.UK")</f>
        <v>@OX.AC.UK</v>
      </c>
      <c r="B63" s="6" t="str">
        <f>_xlfn.CONCAT(Comparison!O63,"@OX.AC.UK")</f>
        <v>@OX.AC.UK</v>
      </c>
      <c r="C63" s="6" t="str">
        <f>'Network Accounts'!A63</f>
        <v>sbsmpm22062</v>
      </c>
      <c r="D63" s="12"/>
    </row>
    <row r="64" spans="1:4" x14ac:dyDescent="0.25">
      <c r="A64" s="10" t="str">
        <f>_xlfn.CONCAT(Comparison!O64,"@OX.AC.UK")</f>
        <v>@OX.AC.UK</v>
      </c>
      <c r="B64" s="6" t="str">
        <f>_xlfn.CONCAT(Comparison!O64,"@OX.AC.UK")</f>
        <v>@OX.AC.UK</v>
      </c>
      <c r="C64" s="6" t="str">
        <f>'Network Accounts'!A64</f>
        <v>sbsmpm22063</v>
      </c>
      <c r="D64" s="12"/>
    </row>
    <row r="65" spans="1:4" x14ac:dyDescent="0.25">
      <c r="A65" s="10" t="str">
        <f>_xlfn.CONCAT(Comparison!O65,"@OX.AC.UK")</f>
        <v>@OX.AC.UK</v>
      </c>
      <c r="B65" s="6" t="str">
        <f>_xlfn.CONCAT(Comparison!O65,"@OX.AC.UK")</f>
        <v>@OX.AC.UK</v>
      </c>
      <c r="C65" s="6" t="str">
        <f>'Network Accounts'!A65</f>
        <v>sbsmpm22064</v>
      </c>
      <c r="D65" s="12"/>
    </row>
    <row r="66" spans="1:4" x14ac:dyDescent="0.25">
      <c r="A66" s="10" t="str">
        <f>_xlfn.CONCAT(Comparison!O66,"@OX.AC.UK")</f>
        <v>@OX.AC.UK</v>
      </c>
      <c r="B66" s="6" t="str">
        <f>_xlfn.CONCAT(Comparison!O66,"@OX.AC.UK")</f>
        <v>@OX.AC.UK</v>
      </c>
      <c r="C66" s="6" t="str">
        <f>'Network Accounts'!A66</f>
        <v>sbsmpm22065</v>
      </c>
      <c r="D66" s="12"/>
    </row>
    <row r="67" spans="1:4" x14ac:dyDescent="0.25">
      <c r="A67" s="10" t="str">
        <f>_xlfn.CONCAT(Comparison!O67,"@OX.AC.UK")</f>
        <v>@OX.AC.UK</v>
      </c>
      <c r="B67" s="6" t="str">
        <f>_xlfn.CONCAT(Comparison!O67,"@OX.AC.UK")</f>
        <v>@OX.AC.UK</v>
      </c>
      <c r="C67" s="6" t="str">
        <f>'Network Accounts'!A67</f>
        <v>sbsmpm22066</v>
      </c>
      <c r="D67" s="12"/>
    </row>
    <row r="68" spans="1:4" x14ac:dyDescent="0.25">
      <c r="A68" s="10" t="str">
        <f>_xlfn.CONCAT(Comparison!O68,"@OX.AC.UK")</f>
        <v>@OX.AC.UK</v>
      </c>
      <c r="B68" s="6" t="str">
        <f>_xlfn.CONCAT(Comparison!O68,"@OX.AC.UK")</f>
        <v>@OX.AC.UK</v>
      </c>
      <c r="C68" s="6" t="str">
        <f>'Network Accounts'!A68</f>
        <v>sbsmpm22067</v>
      </c>
      <c r="D68" s="12"/>
    </row>
    <row r="69" spans="1:4" x14ac:dyDescent="0.25">
      <c r="A69" s="10" t="str">
        <f>_xlfn.CONCAT(Comparison!O69,"@OX.AC.UK")</f>
        <v>@OX.AC.UK</v>
      </c>
      <c r="B69" s="6" t="str">
        <f>_xlfn.CONCAT(Comparison!O69,"@OX.AC.UK")</f>
        <v>@OX.AC.UK</v>
      </c>
      <c r="C69" s="6" t="str">
        <f>'Network Accounts'!A69</f>
        <v>sbsmpm22068</v>
      </c>
      <c r="D69" s="12"/>
    </row>
    <row r="70" spans="1:4" x14ac:dyDescent="0.25">
      <c r="A70" s="10" t="str">
        <f>_xlfn.CONCAT(Comparison!O70,"@OX.AC.UK")</f>
        <v>@OX.AC.UK</v>
      </c>
      <c r="B70" s="6" t="str">
        <f>_xlfn.CONCAT(Comparison!O70,"@OX.AC.UK")</f>
        <v>@OX.AC.UK</v>
      </c>
      <c r="C70" s="6" t="str">
        <f>'Network Accounts'!A70</f>
        <v>sbsmpm22069</v>
      </c>
      <c r="D70" s="12"/>
    </row>
    <row r="71" spans="1:4" x14ac:dyDescent="0.25">
      <c r="A71" s="10" t="str">
        <f>_xlfn.CONCAT(Comparison!O71,"@OX.AC.UK")</f>
        <v>@OX.AC.UK</v>
      </c>
      <c r="B71" s="6" t="str">
        <f>_xlfn.CONCAT(Comparison!O71,"@OX.AC.UK")</f>
        <v>@OX.AC.UK</v>
      </c>
      <c r="C71" s="6" t="str">
        <f>'Network Accounts'!A71</f>
        <v>sbsmpm22070</v>
      </c>
      <c r="D71" s="12"/>
    </row>
    <row r="72" spans="1:4" x14ac:dyDescent="0.25">
      <c r="A72" s="10" t="str">
        <f>_xlfn.CONCAT(Comparison!O72,"@OX.AC.UK")</f>
        <v>@OX.AC.UK</v>
      </c>
      <c r="B72" s="6" t="str">
        <f>_xlfn.CONCAT(Comparison!O72,"@OX.AC.UK")</f>
        <v>@OX.AC.UK</v>
      </c>
      <c r="C72" s="6" t="str">
        <f>'Network Accounts'!A72</f>
        <v>sbsmpm22071</v>
      </c>
      <c r="D72" s="12"/>
    </row>
    <row r="73" spans="1:4" x14ac:dyDescent="0.25">
      <c r="A73" s="10" t="str">
        <f>_xlfn.CONCAT(Comparison!O73,"@OX.AC.UK")</f>
        <v>@OX.AC.UK</v>
      </c>
      <c r="B73" s="6" t="str">
        <f>_xlfn.CONCAT(Comparison!O73,"@OX.AC.UK")</f>
        <v>@OX.AC.UK</v>
      </c>
      <c r="C73" s="6" t="str">
        <f>'Network Accounts'!A73</f>
        <v>sbsmpm22072</v>
      </c>
      <c r="D73" s="12"/>
    </row>
    <row r="74" spans="1:4" x14ac:dyDescent="0.25">
      <c r="A74" s="10" t="str">
        <f>_xlfn.CONCAT(Comparison!O74,"@OX.AC.UK")</f>
        <v>@OX.AC.UK</v>
      </c>
      <c r="B74" s="6" t="str">
        <f>_xlfn.CONCAT(Comparison!O74,"@OX.AC.UK")</f>
        <v>@OX.AC.UK</v>
      </c>
      <c r="C74" s="6" t="str">
        <f>'Network Accounts'!A74</f>
        <v>sbsmpm22073</v>
      </c>
      <c r="D74" s="12"/>
    </row>
    <row r="75" spans="1:4" x14ac:dyDescent="0.25">
      <c r="A75" s="10" t="str">
        <f>_xlfn.CONCAT(Comparison!O75,"@OX.AC.UK")</f>
        <v>@OX.AC.UK</v>
      </c>
      <c r="B75" s="6" t="str">
        <f>_xlfn.CONCAT(Comparison!O75,"@OX.AC.UK")</f>
        <v>@OX.AC.UK</v>
      </c>
      <c r="C75" s="6" t="str">
        <f>'Network Accounts'!A75</f>
        <v>sbsmpm22074</v>
      </c>
      <c r="D75" s="12"/>
    </row>
    <row r="76" spans="1:4" x14ac:dyDescent="0.25">
      <c r="A76" s="10" t="str">
        <f>_xlfn.CONCAT(Comparison!O76,"@OX.AC.UK")</f>
        <v>@OX.AC.UK</v>
      </c>
      <c r="B76" s="6" t="str">
        <f>_xlfn.CONCAT(Comparison!O76,"@OX.AC.UK")</f>
        <v>@OX.AC.UK</v>
      </c>
      <c r="C76" s="6" t="str">
        <f>'Network Accounts'!A76</f>
        <v>sbsmpm22075</v>
      </c>
      <c r="D76" s="12"/>
    </row>
    <row r="77" spans="1:4" x14ac:dyDescent="0.25">
      <c r="A77" s="10" t="str">
        <f>_xlfn.CONCAT(Comparison!O77,"@OX.AC.UK")</f>
        <v>@OX.AC.UK</v>
      </c>
      <c r="B77" s="6" t="str">
        <f>_xlfn.CONCAT(Comparison!O77,"@OX.AC.UK")</f>
        <v>@OX.AC.UK</v>
      </c>
      <c r="C77" s="6" t="str">
        <f>'Network Accounts'!A77</f>
        <v>sbsmpm22076</v>
      </c>
      <c r="D77" s="12"/>
    </row>
    <row r="78" spans="1:4" x14ac:dyDescent="0.25">
      <c r="A78" s="10" t="str">
        <f>_xlfn.CONCAT(Comparison!O78,"@OX.AC.UK")</f>
        <v>@OX.AC.UK</v>
      </c>
      <c r="B78" s="6" t="str">
        <f>_xlfn.CONCAT(Comparison!O78,"@OX.AC.UK")</f>
        <v>@OX.AC.UK</v>
      </c>
      <c r="C78" s="6" t="str">
        <f>'Network Accounts'!A78</f>
        <v>sbsmpm22077</v>
      </c>
      <c r="D78" s="12"/>
    </row>
    <row r="79" spans="1:4" x14ac:dyDescent="0.25">
      <c r="A79" s="10" t="str">
        <f>_xlfn.CONCAT(Comparison!O79,"@OX.AC.UK")</f>
        <v>@OX.AC.UK</v>
      </c>
      <c r="B79" s="6" t="str">
        <f>_xlfn.CONCAT(Comparison!O79,"@OX.AC.UK")</f>
        <v>@OX.AC.UK</v>
      </c>
      <c r="C79" s="6" t="str">
        <f>'Network Accounts'!A79</f>
        <v>sbsmpm22078</v>
      </c>
      <c r="D79" s="12"/>
    </row>
    <row r="80" spans="1:4" x14ac:dyDescent="0.25">
      <c r="A80" s="10" t="str">
        <f>_xlfn.CONCAT(Comparison!O80,"@OX.AC.UK")</f>
        <v>@OX.AC.UK</v>
      </c>
      <c r="B80" s="6" t="str">
        <f>_xlfn.CONCAT(Comparison!O80,"@OX.AC.UK")</f>
        <v>@OX.AC.UK</v>
      </c>
      <c r="C80" s="6" t="str">
        <f>'Network Accounts'!A80</f>
        <v>sbsmpm22079</v>
      </c>
      <c r="D80" s="12"/>
    </row>
    <row r="81" spans="1:4" x14ac:dyDescent="0.25">
      <c r="A81" s="10" t="str">
        <f>_xlfn.CONCAT(Comparison!O81,"@OX.AC.UK")</f>
        <v>@OX.AC.UK</v>
      </c>
      <c r="B81" s="6" t="str">
        <f>_xlfn.CONCAT(Comparison!O81,"@OX.AC.UK")</f>
        <v>@OX.AC.UK</v>
      </c>
      <c r="C81" s="6" t="str">
        <f>'Network Accounts'!A81</f>
        <v>sbsmpm22080</v>
      </c>
      <c r="D81" s="12"/>
    </row>
    <row r="82" spans="1:4" x14ac:dyDescent="0.25">
      <c r="A82" s="10" t="str">
        <f>_xlfn.CONCAT(Comparison!O82,"@OX.AC.UK")</f>
        <v>@OX.AC.UK</v>
      </c>
      <c r="B82" s="6" t="str">
        <f>_xlfn.CONCAT(Comparison!O82,"@OX.AC.UK")</f>
        <v>@OX.AC.UK</v>
      </c>
      <c r="C82" s="6" t="str">
        <f>'Network Accounts'!A82</f>
        <v>sbsmpm22081</v>
      </c>
      <c r="D82" s="12"/>
    </row>
    <row r="83" spans="1:4" x14ac:dyDescent="0.25">
      <c r="A83" s="10" t="str">
        <f>_xlfn.CONCAT(Comparison!O83,"@OX.AC.UK")</f>
        <v>@OX.AC.UK</v>
      </c>
      <c r="B83" s="6" t="str">
        <f>_xlfn.CONCAT(Comparison!O83,"@OX.AC.UK")</f>
        <v>@OX.AC.UK</v>
      </c>
      <c r="C83" s="6" t="str">
        <f>'Network Accounts'!A83</f>
        <v>sbsmpm22082</v>
      </c>
      <c r="D83" s="12"/>
    </row>
    <row r="84" spans="1:4" x14ac:dyDescent="0.25">
      <c r="A84" s="10" t="str">
        <f>_xlfn.CONCAT(Comparison!O84,"@OX.AC.UK")</f>
        <v>@OX.AC.UK</v>
      </c>
      <c r="B84" s="6" t="str">
        <f>_xlfn.CONCAT(Comparison!O84,"@OX.AC.UK")</f>
        <v>@OX.AC.UK</v>
      </c>
      <c r="C84" s="6" t="str">
        <f>'Network Accounts'!A84</f>
        <v>sbsmpm22083</v>
      </c>
      <c r="D84" s="12"/>
    </row>
    <row r="85" spans="1:4" x14ac:dyDescent="0.25">
      <c r="A85" s="10" t="str">
        <f>_xlfn.CONCAT(Comparison!O85,"@OX.AC.UK")</f>
        <v>@OX.AC.UK</v>
      </c>
      <c r="B85" s="6" t="str">
        <f>_xlfn.CONCAT(Comparison!O85,"@OX.AC.UK")</f>
        <v>@OX.AC.UK</v>
      </c>
      <c r="C85" s="6" t="str">
        <f>'Network Accounts'!A85</f>
        <v>sbsmpm22084</v>
      </c>
      <c r="D85" s="12"/>
    </row>
    <row r="86" spans="1:4" x14ac:dyDescent="0.25">
      <c r="A86" s="10" t="str">
        <f>_xlfn.CONCAT(Comparison!O86,"@OX.AC.UK")</f>
        <v>@OX.AC.UK</v>
      </c>
      <c r="B86" s="6" t="str">
        <f>_xlfn.CONCAT(Comparison!O86,"@OX.AC.UK")</f>
        <v>@OX.AC.UK</v>
      </c>
      <c r="C86" s="6" t="str">
        <f>'Network Accounts'!A86</f>
        <v>sbsmpm22085</v>
      </c>
      <c r="D86" s="12"/>
    </row>
    <row r="87" spans="1:4" x14ac:dyDescent="0.25">
      <c r="A87" s="10" t="str">
        <f>_xlfn.CONCAT(Comparison!O87,"@OX.AC.UK")</f>
        <v>@OX.AC.UK</v>
      </c>
      <c r="B87" s="6" t="str">
        <f>_xlfn.CONCAT(Comparison!O87,"@OX.AC.UK")</f>
        <v>@OX.AC.UK</v>
      </c>
      <c r="C87" s="6" t="str">
        <f>'Network Accounts'!A87</f>
        <v>sbsmpm22086</v>
      </c>
      <c r="D87" s="12"/>
    </row>
    <row r="88" spans="1:4" x14ac:dyDescent="0.25">
      <c r="A88" s="10" t="str">
        <f>_xlfn.CONCAT(Comparison!O88,"@OX.AC.UK")</f>
        <v>@OX.AC.UK</v>
      </c>
      <c r="B88" s="6" t="str">
        <f>_xlfn.CONCAT(Comparison!O88,"@OX.AC.UK")</f>
        <v>@OX.AC.UK</v>
      </c>
      <c r="C88" s="6" t="str">
        <f>'Network Accounts'!A88</f>
        <v>sbsmpm22087</v>
      </c>
      <c r="D88" s="12"/>
    </row>
    <row r="89" spans="1:4" x14ac:dyDescent="0.25">
      <c r="A89" s="10" t="str">
        <f>_xlfn.CONCAT(Comparison!O89,"@OX.AC.UK")</f>
        <v>@OX.AC.UK</v>
      </c>
      <c r="B89" s="6" t="str">
        <f>_xlfn.CONCAT(Comparison!O89,"@OX.AC.UK")</f>
        <v>@OX.AC.UK</v>
      </c>
      <c r="C89" s="6" t="str">
        <f>'Network Accounts'!A89</f>
        <v>sbsmpm22088</v>
      </c>
      <c r="D89" s="12"/>
    </row>
    <row r="90" spans="1:4" x14ac:dyDescent="0.25">
      <c r="A90" s="10" t="str">
        <f>_xlfn.CONCAT(Comparison!O90,"@OX.AC.UK")</f>
        <v>@OX.AC.UK</v>
      </c>
      <c r="B90" s="6" t="str">
        <f>_xlfn.CONCAT(Comparison!O90,"@OX.AC.UK")</f>
        <v>@OX.AC.UK</v>
      </c>
      <c r="C90" s="6" t="str">
        <f>'Network Accounts'!A90</f>
        <v>sbsmpm22089</v>
      </c>
      <c r="D90" s="12"/>
    </row>
    <row r="91" spans="1:4" ht="15.75" thickBot="1" x14ac:dyDescent="0.3">
      <c r="A91" s="10" t="str">
        <f>_xlfn.CONCAT(Comparison!O91,"@OX.AC.UK")</f>
        <v>@OX.AC.UK</v>
      </c>
      <c r="B91" s="6" t="str">
        <f>_xlfn.CONCAT(Comparison!O91,"@OX.AC.UK")</f>
        <v>@OX.AC.UK</v>
      </c>
      <c r="C91" s="6" t="str">
        <f>'Network Accounts'!A91</f>
        <v>sbsmpm22090</v>
      </c>
      <c r="D91" s="13"/>
    </row>
  </sheetData>
  <sortState xmlns:xlrd2="http://schemas.microsoft.com/office/spreadsheetml/2017/richdata2" ref="A2:D91">
    <sortCondition ref="D1:D91"/>
  </sortState>
  <conditionalFormatting sqref="A2:XFD91">
    <cfRule type="containsText" dxfId="4" priority="2" operator="containsText" text="Not Found">
      <formula>NOT(ISERROR(SEARCH("Not Found",A2)))</formula>
    </cfRule>
  </conditionalFormatting>
  <conditionalFormatting sqref="A1:D1048576">
    <cfRule type="containsText" dxfId="3" priority="1" operator="containsText" text="missing">
      <formula>NOT(ISERROR(SEARCH("missing",A1)))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opLeftCell="C1" zoomScale="85" zoomScaleNormal="85" workbookViewId="0">
      <selection activeCell="E19" sqref="E19"/>
    </sheetView>
  </sheetViews>
  <sheetFormatPr defaultColWidth="8.85546875" defaultRowHeight="15" x14ac:dyDescent="0.25"/>
  <cols>
    <col min="1" max="1" width="15.28515625" hidden="1" customWidth="1"/>
    <col min="2" max="2" width="42" hidden="1" customWidth="1"/>
    <col min="3" max="3" width="60.28515625" customWidth="1"/>
  </cols>
  <sheetData>
    <row r="1" spans="1:4" x14ac:dyDescent="0.25">
      <c r="A1" t="str">
        <f>Comparison!P1</f>
        <v>cud:cas:barcode7</v>
      </c>
      <c r="B1" t="str">
        <f>Comparison!AK1</f>
        <v>E-Mail Address</v>
      </c>
      <c r="C1" s="25" t="s">
        <v>33</v>
      </c>
      <c r="D1" s="6" t="s">
        <v>38</v>
      </c>
    </row>
    <row r="2" spans="1:4" x14ac:dyDescent="0.25">
      <c r="A2">
        <f ca="1">Comparison!P9</f>
        <v>2964659</v>
      </c>
      <c r="B2" t="str">
        <f ca="1">Comparison!AK9</f>
        <v>Khaliq.Khan.MMPM22@said.oxford.edu</v>
      </c>
      <c r="C2" t="str">
        <f t="shared" ref="C2:C33" ca="1" si="0">IF((A2=""),"",IF((A2="Not Found")+(B2="Not Found"),"Not Found",IF((A2="Missing")+(B2="Missing"),"Missing",CONCATENATE(A2,":",SUBSTITUTE(LEFT(B2,FIND("@",B2)-1),".",":"),":said.oxford.edu"))))</f>
        <v>2964659:Khaliq:Khan:MMPM22:said.oxford.edu</v>
      </c>
      <c r="D2" s="24">
        <v>4</v>
      </c>
    </row>
    <row r="3" spans="1:4" x14ac:dyDescent="0.25">
      <c r="A3">
        <f ca="1">Comparison!P35</f>
        <v>2962735</v>
      </c>
      <c r="B3" t="str">
        <f ca="1">Comparison!AK35</f>
        <v>Nisarg.Vora.MMPM22@said.oxford.edu</v>
      </c>
      <c r="C3" t="str">
        <f t="shared" ca="1" si="0"/>
        <v>2962735:Nisarg:Vora:MMPM22:said.oxford.edu</v>
      </c>
      <c r="D3" s="24">
        <v>2</v>
      </c>
    </row>
    <row r="4" spans="1:4" x14ac:dyDescent="0.25">
      <c r="A4">
        <f ca="1">Comparison!P36</f>
        <v>2962737</v>
      </c>
      <c r="B4" t="str">
        <f ca="1">Comparison!AK36</f>
        <v>Julie.Anderson.MMPM22@said.oxford.edu</v>
      </c>
      <c r="C4" t="str">
        <f t="shared" ca="1" si="0"/>
        <v>2962737:Julie:Anderson:MMPM22:said.oxford.edu</v>
      </c>
      <c r="D4" s="24">
        <v>2</v>
      </c>
    </row>
    <row r="5" spans="1:4" x14ac:dyDescent="0.25">
      <c r="A5">
        <f ca="1">Comparison!P32</f>
        <v>2963117</v>
      </c>
      <c r="B5" t="str">
        <f ca="1">Comparison!AK32</f>
        <v>Ryoichi.Fukaya.MMPM22@said.oxford.edu</v>
      </c>
      <c r="C5" t="str">
        <f t="shared" ca="1" si="0"/>
        <v>2963117:Ryoichi:Fukaya:MMPM22:said.oxford.edu</v>
      </c>
      <c r="D5" s="24">
        <v>3</v>
      </c>
    </row>
    <row r="6" spans="1:4" x14ac:dyDescent="0.25">
      <c r="A6">
        <f ca="1">Comparison!P30</f>
        <v>2965599</v>
      </c>
      <c r="B6" t="str">
        <f ca="1">Comparison!AK30</f>
        <v>Sadiya.Shuaibu.MMPM22@said.oxford.edu</v>
      </c>
      <c r="C6" t="str">
        <f t="shared" ca="1" si="0"/>
        <v>2965599:Sadiya:Shuaibu:MMPM22:said.oxford.edu</v>
      </c>
      <c r="D6" s="24">
        <v>5</v>
      </c>
    </row>
    <row r="7" spans="1:4" x14ac:dyDescent="0.25">
      <c r="A7">
        <f ca="1">Comparison!P24</f>
        <v>2963228</v>
      </c>
      <c r="B7" t="str">
        <f ca="1">Comparison!AK24</f>
        <v>Sumaiya.Akram.MMPM22@said.oxford.edu</v>
      </c>
      <c r="C7" t="str">
        <f t="shared" ca="1" si="0"/>
        <v>2963228:Sumaiya:Akram:MMPM22:said.oxford.edu</v>
      </c>
      <c r="D7" s="24">
        <v>3</v>
      </c>
    </row>
    <row r="8" spans="1:4" x14ac:dyDescent="0.25">
      <c r="A8">
        <f ca="1">Comparison!P38</f>
        <v>2964660</v>
      </c>
      <c r="B8" t="str">
        <f ca="1">Comparison!AK38</f>
        <v>Tahseen.Shaukat.MMPM22@said.oxford.edu</v>
      </c>
      <c r="C8" t="str">
        <f t="shared" ca="1" si="0"/>
        <v>2964660:Tahseen:Shaukat:MMPM22:said.oxford.edu</v>
      </c>
      <c r="D8" s="24">
        <v>4</v>
      </c>
    </row>
    <row r="9" spans="1:4" x14ac:dyDescent="0.25">
      <c r="A9">
        <f ca="1">Comparison!P31</f>
        <v>2963111</v>
      </c>
      <c r="B9" t="str">
        <f ca="1">Comparison!AK31</f>
        <v>Lauren.Wheatley.MMPM22@said.oxford.edu</v>
      </c>
      <c r="C9" t="str">
        <f t="shared" ca="1" si="0"/>
        <v>2963111:Lauren:Wheatley:MMPM22:said.oxford.edu</v>
      </c>
      <c r="D9" s="24">
        <v>3</v>
      </c>
    </row>
    <row r="10" spans="1:4" x14ac:dyDescent="0.25">
      <c r="A10">
        <f ca="1">Comparison!P28</f>
        <v>2962731</v>
      </c>
      <c r="B10" t="str">
        <f ca="1">Comparison!AK28</f>
        <v>Timur.Kamalov.MMPM22@said.oxford.edu</v>
      </c>
      <c r="C10" t="str">
        <f t="shared" ca="1" si="0"/>
        <v>2962731:Timur:Kamalov:MMPM22:said.oxford.edu</v>
      </c>
      <c r="D10" s="24">
        <v>2</v>
      </c>
    </row>
    <row r="11" spans="1:4" x14ac:dyDescent="0.25">
      <c r="A11">
        <f ca="1">Comparison!P37</f>
        <v>2962732</v>
      </c>
      <c r="B11" t="str">
        <f ca="1">Comparison!AK37</f>
        <v>Ville.Kaunisto.MMPM22@said.oxford.edu</v>
      </c>
      <c r="C11" t="str">
        <f t="shared" ca="1" si="0"/>
        <v>2962732:Ville:Kaunisto:MMPM22:said.oxford.edu</v>
      </c>
      <c r="D11" s="24">
        <v>2</v>
      </c>
    </row>
    <row r="12" spans="1:4" x14ac:dyDescent="0.25">
      <c r="A12">
        <f ca="1">Comparison!P39</f>
        <v>2963106</v>
      </c>
      <c r="B12" t="str">
        <f ca="1">Comparison!AK39</f>
        <v>Jaroslaw.Stojanowski.MMPM22@said.oxford.edu</v>
      </c>
      <c r="C12" t="str">
        <f t="shared" ca="1" si="0"/>
        <v>2963106:Jaroslaw:Stojanowski:MMPM22:said.oxford.edu</v>
      </c>
      <c r="D12" s="24">
        <v>3</v>
      </c>
    </row>
    <row r="13" spans="1:4" x14ac:dyDescent="0.25">
      <c r="A13">
        <f ca="1">Comparison!P11</f>
        <v>2964644</v>
      </c>
      <c r="B13" t="str">
        <f ca="1">Comparison!AK11</f>
        <v>Lorraine.Mhonyera.MMPM22@said.oxford.edu</v>
      </c>
      <c r="C13" t="str">
        <f t="shared" ca="1" si="0"/>
        <v>2964644:Lorraine:Mhonyera:MMPM22:said.oxford.edu</v>
      </c>
      <c r="D13" s="24">
        <v>4</v>
      </c>
    </row>
    <row r="14" spans="1:4" x14ac:dyDescent="0.25">
      <c r="A14">
        <f ca="1">Comparison!P33</f>
        <v>2963109</v>
      </c>
      <c r="B14" t="str">
        <f ca="1">Comparison!AK33</f>
        <v>Neeti.Khanchandani.MMPM22@said.oxford.edu</v>
      </c>
      <c r="C14" t="str">
        <f t="shared" ca="1" si="0"/>
        <v>2963109:Neeti:Khanchandani:MMPM22:said.oxford.edu</v>
      </c>
      <c r="D14" s="24">
        <v>3</v>
      </c>
    </row>
    <row r="15" spans="1:4" x14ac:dyDescent="0.25">
      <c r="A15">
        <f ca="1">Comparison!P27</f>
        <v>2963116</v>
      </c>
      <c r="B15" t="str">
        <f ca="1">Comparison!AK27</f>
        <v>Alexander.Griffiths.MMPM22@said.oxford.edu</v>
      </c>
      <c r="C15" t="str">
        <f t="shared" ca="1" si="0"/>
        <v>2963116:Alexander:Griffiths:MMPM22:said.oxford.edu</v>
      </c>
      <c r="D15" s="24">
        <v>3</v>
      </c>
    </row>
    <row r="16" spans="1:4" x14ac:dyDescent="0.25">
      <c r="A16">
        <f ca="1">Comparison!P25</f>
        <v>2962738</v>
      </c>
      <c r="B16" t="str">
        <f ca="1">Comparison!AK25</f>
        <v>Saleh.AlHarbi.MMPM22@said.oxford.edu</v>
      </c>
      <c r="C16" t="str">
        <f t="shared" ca="1" si="0"/>
        <v>2962738:Saleh:AlHarbi:MMPM22:said.oxford.edu</v>
      </c>
      <c r="D16" s="24">
        <v>2</v>
      </c>
    </row>
    <row r="17" spans="1:4" x14ac:dyDescent="0.25">
      <c r="A17">
        <f ca="1">Comparison!P34</f>
        <v>2962710</v>
      </c>
      <c r="B17" t="str">
        <f ca="1">Comparison!AK34</f>
        <v>Abisola.Obasanya.MMPM22@said.oxford.edu</v>
      </c>
      <c r="C17" t="str">
        <f t="shared" ca="1" si="0"/>
        <v>2962710:Abisola:Obasanya:MMPM22:said.oxford.edu</v>
      </c>
      <c r="D17" s="24">
        <v>2</v>
      </c>
    </row>
    <row r="18" spans="1:4" x14ac:dyDescent="0.25">
      <c r="A18" t="str">
        <f ca="1">Comparison!P13</f>
        <v>Not Found</v>
      </c>
      <c r="B18" t="str">
        <f ca="1">Comparison!AK13</f>
        <v>Not Found</v>
      </c>
      <c r="C18" t="str">
        <f t="shared" ca="1" si="0"/>
        <v>Not Found</v>
      </c>
      <c r="D18" s="24"/>
    </row>
    <row r="19" spans="1:4" x14ac:dyDescent="0.25">
      <c r="A19">
        <f ca="1">Comparison!P22</f>
        <v>2960918</v>
      </c>
      <c r="B19" t="str">
        <f ca="1">Comparison!AK22</f>
        <v>Octavian.Pantis.MMPM22@said.oxford.edu</v>
      </c>
      <c r="C19" t="str">
        <f t="shared" ca="1" si="0"/>
        <v>2960918:Octavian:Pantis:MMPM22:said.oxford.edu</v>
      </c>
      <c r="D19" s="24">
        <v>2</v>
      </c>
    </row>
    <row r="20" spans="1:4" x14ac:dyDescent="0.25">
      <c r="A20" t="str">
        <f ca="1">Comparison!P5</f>
        <v>Not Found</v>
      </c>
      <c r="B20" t="str">
        <f ca="1">Comparison!AK5</f>
        <v>Benjamin.Connel.MMPM22@said.oxford.edu</v>
      </c>
      <c r="C20" t="str">
        <f t="shared" ca="1" si="0"/>
        <v>Not Found</v>
      </c>
      <c r="D20" s="24"/>
    </row>
    <row r="21" spans="1:4" x14ac:dyDescent="0.25">
      <c r="A21" t="str">
        <f ca="1">Comparison!P17</f>
        <v>Not Found</v>
      </c>
      <c r="B21" t="str">
        <f ca="1">Comparison!AK17</f>
        <v>Kevin.Roos.MMPM22@said.oxford.edu</v>
      </c>
      <c r="C21" t="str">
        <f t="shared" ca="1" si="0"/>
        <v>Not Found</v>
      </c>
      <c r="D21" s="24"/>
    </row>
    <row r="22" spans="1:4" x14ac:dyDescent="0.25">
      <c r="A22">
        <f ca="1">Comparison!P29</f>
        <v>2959727</v>
      </c>
      <c r="B22" t="str">
        <f ca="1">Comparison!AK29</f>
        <v>Hao.Peng.MMPM22@said.oxford.edu</v>
      </c>
      <c r="C22" t="str">
        <f t="shared" ca="1" si="0"/>
        <v>2959727:Hao:Peng:MMPM22:said.oxford.edu</v>
      </c>
      <c r="D22" s="24">
        <v>2</v>
      </c>
    </row>
    <row r="23" spans="1:4" x14ac:dyDescent="0.25">
      <c r="A23">
        <f ca="1">Comparison!P7</f>
        <v>2959527</v>
      </c>
      <c r="B23" t="str">
        <f ca="1">Comparison!AK7</f>
        <v>Sammie.Griffin.MMPM22@said.oxford.edu</v>
      </c>
      <c r="C23" t="str">
        <f t="shared" ca="1" si="0"/>
        <v>2959527:Sammie:Griffin:MMPM22:said.oxford.edu</v>
      </c>
      <c r="D23" s="24">
        <v>1</v>
      </c>
    </row>
    <row r="24" spans="1:4" x14ac:dyDescent="0.25">
      <c r="A24">
        <f ca="1">Comparison!P26</f>
        <v>2959522</v>
      </c>
      <c r="B24" t="str">
        <f ca="1">Comparison!AK26</f>
        <v>Negjmije.Berisha.MMPM22@said.oxford.edu</v>
      </c>
      <c r="C24" t="str">
        <f t="shared" ca="1" si="0"/>
        <v>2959522:Negjmije:Berisha:MMPM22:said.oxford.edu</v>
      </c>
      <c r="D24" s="24">
        <v>1</v>
      </c>
    </row>
    <row r="25" spans="1:4" x14ac:dyDescent="0.25">
      <c r="A25">
        <f ca="1">Comparison!P21</f>
        <v>2959520</v>
      </c>
      <c r="B25" t="str">
        <f ca="1">Comparison!AK21</f>
        <v>Liubou.Minniyeva.MMPM22@said.oxford.edu</v>
      </c>
      <c r="C25" t="str">
        <f t="shared" ca="1" si="0"/>
        <v>2959520:Liubou:Minniyeva:MMPM22:said.oxford.edu</v>
      </c>
      <c r="D25" s="24">
        <v>1</v>
      </c>
    </row>
    <row r="26" spans="1:4" x14ac:dyDescent="0.25">
      <c r="A26">
        <f ca="1">Comparison!P12</f>
        <v>2959440</v>
      </c>
      <c r="B26" t="str">
        <f ca="1">Comparison!AK12</f>
        <v>David.Oh.MMPM22@said.oxford.edu</v>
      </c>
      <c r="C26" t="str">
        <f t="shared" ca="1" si="0"/>
        <v>2959440:David:Oh:MMPM22:said.oxford.edu</v>
      </c>
      <c r="D26" s="24">
        <v>1</v>
      </c>
    </row>
    <row r="27" spans="1:4" x14ac:dyDescent="0.25">
      <c r="A27">
        <f ca="1">Comparison!P3</f>
        <v>2957022</v>
      </c>
      <c r="B27" t="str">
        <f ca="1">Comparison!AK3</f>
        <v>Fariz.Azizov.MMPM22@said.oxford.edu</v>
      </c>
      <c r="C27" t="str">
        <f t="shared" ca="1" si="0"/>
        <v>2957022:Fariz:Azizov:MMPM22:said.oxford.edu</v>
      </c>
      <c r="D27" s="24">
        <v>1</v>
      </c>
    </row>
    <row r="28" spans="1:4" x14ac:dyDescent="0.25">
      <c r="A28">
        <f ca="1">Comparison!P23</f>
        <v>2957017</v>
      </c>
      <c r="B28" t="str">
        <f ca="1">Comparison!AK23</f>
        <v>Tara.Reese.MMPM22@said.oxford.edu</v>
      </c>
      <c r="C28" t="str">
        <f t="shared" ca="1" si="0"/>
        <v>2957017:Tara:Reese:MMPM22:said.oxford.edu</v>
      </c>
      <c r="D28" s="24">
        <v>1</v>
      </c>
    </row>
    <row r="29" spans="1:4" x14ac:dyDescent="0.25">
      <c r="A29">
        <f ca="1">Comparison!P4</f>
        <v>2957012</v>
      </c>
      <c r="B29" t="str">
        <f ca="1">Comparison!AK4</f>
        <v>William.Chambers.MMPM22@said.oxford.edu</v>
      </c>
      <c r="C29" t="str">
        <f t="shared" ca="1" si="0"/>
        <v>2957012:William:Chambers:MMPM22:said.oxford.edu</v>
      </c>
      <c r="D29" s="24">
        <v>1</v>
      </c>
    </row>
    <row r="30" spans="1:4" x14ac:dyDescent="0.25">
      <c r="A30">
        <f ca="1">Comparison!P18</f>
        <v>2956063</v>
      </c>
      <c r="B30" t="str">
        <f ca="1">Comparison!AK18</f>
        <v>Ion.Stefan.MMPM22@said.oxford.edu</v>
      </c>
      <c r="C30" t="str">
        <f t="shared" ca="1" si="0"/>
        <v>2956063:Ion:Stefan:MMPM22:said.oxford.edu</v>
      </c>
      <c r="D30" s="24">
        <v>1</v>
      </c>
    </row>
    <row r="31" spans="1:4" x14ac:dyDescent="0.25">
      <c r="A31">
        <f ca="1">Comparison!P20</f>
        <v>2955779</v>
      </c>
      <c r="B31" t="str">
        <f ca="1">Comparison!AK20</f>
        <v>Yan.Zhang.MMPM22@said.oxford.edu</v>
      </c>
      <c r="C31" t="str">
        <f t="shared" ca="1" si="0"/>
        <v>2955779:Yan:Zhang:MMPM22:said.oxford.edu</v>
      </c>
      <c r="D31" s="24">
        <v>1</v>
      </c>
    </row>
    <row r="32" spans="1:4" x14ac:dyDescent="0.25">
      <c r="A32">
        <f ca="1">Comparison!P19</f>
        <v>2955778</v>
      </c>
      <c r="B32" t="str">
        <f ca="1">Comparison!AK19</f>
        <v>Arun.Varughese.MMPM22@said.oxford.edu</v>
      </c>
      <c r="C32" t="str">
        <f t="shared" ca="1" si="0"/>
        <v>2955778:Arun:Varughese:MMPM22:said.oxford.edu</v>
      </c>
      <c r="D32" s="24">
        <v>1</v>
      </c>
    </row>
    <row r="33" spans="1:4" x14ac:dyDescent="0.25">
      <c r="A33" t="str">
        <f ca="1">Comparison!P16</f>
        <v>Not Found</v>
      </c>
      <c r="B33" t="str">
        <f ca="1">Comparison!AK16</f>
        <v>Not Found</v>
      </c>
      <c r="C33" t="str">
        <f t="shared" ca="1" si="0"/>
        <v>Not Found</v>
      </c>
      <c r="D33" s="24"/>
    </row>
    <row r="34" spans="1:4" x14ac:dyDescent="0.25">
      <c r="A34">
        <f ca="1">Comparison!P15</f>
        <v>2955771</v>
      </c>
      <c r="B34" t="str">
        <f ca="1">Comparison!AK15</f>
        <v>Robert.Owen.MMPM22@said.oxford.edu</v>
      </c>
      <c r="C34" t="str">
        <f t="shared" ref="C34:C65" ca="1" si="1">IF((A34=""),"",IF((A34="Not Found")+(B34="Not Found"),"Not Found",IF((A34="Missing")+(B34="Missing"),"Missing",CONCATENATE(A34,":",SUBSTITUTE(LEFT(B34,FIND("@",B34)-1),".",":"),":said.oxford.edu"))))</f>
        <v>2955771:Robert:Owen:MMPM22:said.oxford.edu</v>
      </c>
      <c r="D34" s="24">
        <v>1</v>
      </c>
    </row>
    <row r="35" spans="1:4" x14ac:dyDescent="0.25">
      <c r="A35">
        <f ca="1">Comparison!P14</f>
        <v>2955770</v>
      </c>
      <c r="B35" t="str">
        <f ca="1">Comparison!AK14</f>
        <v>Bayo.Osobe.MMPM22@said.oxford.edu</v>
      </c>
      <c r="C35" t="str">
        <f t="shared" ca="1" si="1"/>
        <v>2955770:Bayo:Osobe:MMPM22:said.oxford.edu</v>
      </c>
      <c r="D35" s="24">
        <v>1</v>
      </c>
    </row>
    <row r="36" spans="1:4" x14ac:dyDescent="0.25">
      <c r="A36">
        <f ca="1">Comparison!P10</f>
        <v>2955767</v>
      </c>
      <c r="B36" t="str">
        <f ca="1">Comparison!AK10</f>
        <v>Yangfei.Lu.MMPM22@said.oxford.edu</v>
      </c>
      <c r="C36" t="str">
        <f t="shared" ca="1" si="1"/>
        <v>2955767:Yangfei:Lu:MMPM22:said.oxford.edu</v>
      </c>
      <c r="D36" s="24">
        <v>1</v>
      </c>
    </row>
    <row r="37" spans="1:4" x14ac:dyDescent="0.25">
      <c r="A37">
        <f ca="1">Comparison!P2</f>
        <v>2955658</v>
      </c>
      <c r="B37" t="str">
        <f ca="1">Comparison!AK2</f>
        <v>Eiman.AlMarzouqi.MMPM22@said.oxford.edu</v>
      </c>
      <c r="C37" t="str">
        <f t="shared" ca="1" si="1"/>
        <v>2955658:Eiman:AlMarzouqi:MMPM22:said.oxford.edu</v>
      </c>
      <c r="D37" s="24">
        <v>1</v>
      </c>
    </row>
    <row r="38" spans="1:4" x14ac:dyDescent="0.25">
      <c r="A38">
        <f ca="1">Comparison!P6</f>
        <v>2955654</v>
      </c>
      <c r="B38" t="str">
        <f ca="1">Comparison!AK6</f>
        <v>Gary.Davey.MMPM22@said.oxford.edu</v>
      </c>
      <c r="C38" t="str">
        <f t="shared" ca="1" si="1"/>
        <v>2955654:Gary:Davey:MMPM22:said.oxford.edu</v>
      </c>
      <c r="D38" s="24">
        <v>1</v>
      </c>
    </row>
    <row r="39" spans="1:4" x14ac:dyDescent="0.25">
      <c r="A39">
        <f ca="1">Comparison!P8</f>
        <v>2955649</v>
      </c>
      <c r="B39" t="str">
        <f ca="1">Comparison!AK8</f>
        <v>Yikai.Hu.MMPM22@said.oxford.edu</v>
      </c>
      <c r="C39" t="str">
        <f t="shared" ca="1" si="1"/>
        <v>2955649:Yikai:Hu:MMPM22:said.oxford.edu</v>
      </c>
      <c r="D39" s="24">
        <v>1</v>
      </c>
    </row>
    <row r="40" spans="1:4" x14ac:dyDescent="0.25">
      <c r="A40">
        <f ca="1">Comparison!P45</f>
        <v>2965362</v>
      </c>
      <c r="B40" t="str">
        <f ca="1">Comparison!AK45</f>
        <v>Abdulaziz.Almuhawwis.MMPM22@said.oxford.edu</v>
      </c>
      <c r="C40" t="str">
        <f t="shared" ca="1" si="1"/>
        <v>2965362:Abdulaziz:Almuhawwis:MMPM22:said.oxford.edu</v>
      </c>
      <c r="D40" s="24">
        <v>5</v>
      </c>
    </row>
    <row r="41" spans="1:4" x14ac:dyDescent="0.25">
      <c r="A41">
        <f ca="1">Comparison!P48</f>
        <v>2965596</v>
      </c>
      <c r="B41" t="str">
        <f ca="1">Comparison!AK48</f>
        <v>Theodore.Isaacs.MMPM22@said.oxford.edu</v>
      </c>
      <c r="C41" t="str">
        <f t="shared" ca="1" si="1"/>
        <v>2965596:Theodore:Isaacs:MMPM22:said.oxford.edu</v>
      </c>
      <c r="D41" s="24">
        <v>5</v>
      </c>
    </row>
    <row r="42" spans="1:4" x14ac:dyDescent="0.25">
      <c r="A42" t="str">
        <f>Comparison!P53</f>
        <v/>
      </c>
      <c r="B42" t="str">
        <f>Comparison!AK53</f>
        <v/>
      </c>
      <c r="C42" t="str">
        <f t="shared" si="1"/>
        <v/>
      </c>
      <c r="D42" s="24"/>
    </row>
    <row r="43" spans="1:4" x14ac:dyDescent="0.25">
      <c r="A43" t="str">
        <f>Comparison!P54</f>
        <v/>
      </c>
      <c r="B43" t="str">
        <f>Comparison!AK54</f>
        <v/>
      </c>
      <c r="C43" t="str">
        <f t="shared" si="1"/>
        <v/>
      </c>
      <c r="D43" s="24"/>
    </row>
    <row r="44" spans="1:4" x14ac:dyDescent="0.25">
      <c r="A44">
        <f ca="1">Comparison!P41</f>
        <v>2963112</v>
      </c>
      <c r="B44" t="str">
        <f ca="1">Comparison!AK41</f>
        <v>Muhammad.Tareen.MMPM22@said.oxford.edu</v>
      </c>
      <c r="C44" t="str">
        <f t="shared" ca="1" si="1"/>
        <v>2963112:Muhammad:Tareen:MMPM22:said.oxford.edu</v>
      </c>
      <c r="D44" s="24">
        <v>3</v>
      </c>
    </row>
    <row r="45" spans="1:4" x14ac:dyDescent="0.25">
      <c r="A45">
        <f ca="1">Comparison!P43</f>
        <v>2965389</v>
      </c>
      <c r="B45" t="str">
        <f ca="1">Comparison!AK43</f>
        <v>Swapnil.Parashar.MMPM22@said.oxford.edu</v>
      </c>
      <c r="C45" t="str">
        <f t="shared" ca="1" si="1"/>
        <v>2965389:Swapnil:Parashar:MMPM22:said.oxford.edu</v>
      </c>
      <c r="D45" s="24">
        <v>5</v>
      </c>
    </row>
    <row r="46" spans="1:4" x14ac:dyDescent="0.25">
      <c r="A46" t="str">
        <f>Comparison!P52</f>
        <v/>
      </c>
      <c r="B46" t="str">
        <f>Comparison!AK52</f>
        <v/>
      </c>
      <c r="C46" t="str">
        <f t="shared" si="1"/>
        <v/>
      </c>
      <c r="D46" s="24"/>
    </row>
    <row r="47" spans="1:4" x14ac:dyDescent="0.25">
      <c r="A47" t="str">
        <f ca="1">Comparison!P49</f>
        <v>Not Found</v>
      </c>
      <c r="B47" t="str">
        <f ca="1">Comparison!AK49</f>
        <v>Mariam.Maani.MMPM22@said.oxford.edu</v>
      </c>
      <c r="C47" t="str">
        <f t="shared" ca="1" si="1"/>
        <v>Not Found</v>
      </c>
      <c r="D47" s="24"/>
    </row>
    <row r="48" spans="1:4" x14ac:dyDescent="0.25">
      <c r="A48">
        <f ca="1">Comparison!P44</f>
        <v>2965392</v>
      </c>
      <c r="B48" t="str">
        <f ca="1">Comparison!AK44</f>
        <v>Haihong.Zhao.MMPM22@said.oxford.edu</v>
      </c>
      <c r="C48" t="str">
        <f t="shared" ca="1" si="1"/>
        <v>2965392:Haihong:Zhao:MMPM22:said.oxford.edu</v>
      </c>
      <c r="D48" s="24">
        <v>5</v>
      </c>
    </row>
    <row r="49" spans="1:4" x14ac:dyDescent="0.25">
      <c r="A49" t="str">
        <f>Comparison!P55</f>
        <v/>
      </c>
      <c r="B49" t="str">
        <f>Comparison!AK55</f>
        <v/>
      </c>
      <c r="C49" t="str">
        <f t="shared" si="1"/>
        <v/>
      </c>
      <c r="D49" s="24"/>
    </row>
    <row r="50" spans="1:4" x14ac:dyDescent="0.25">
      <c r="A50" t="str">
        <f>Comparison!P51</f>
        <v/>
      </c>
      <c r="B50" t="str">
        <f>Comparison!AK51</f>
        <v/>
      </c>
      <c r="C50" t="str">
        <f t="shared" si="1"/>
        <v/>
      </c>
      <c r="D50" s="24"/>
    </row>
    <row r="51" spans="1:4" x14ac:dyDescent="0.25">
      <c r="A51" t="str">
        <f>Comparison!P50</f>
        <v/>
      </c>
      <c r="B51" t="str">
        <f>Comparison!AK50</f>
        <v/>
      </c>
      <c r="C51" t="str">
        <f t="shared" si="1"/>
        <v/>
      </c>
      <c r="D51" s="24"/>
    </row>
    <row r="52" spans="1:4" x14ac:dyDescent="0.25">
      <c r="A52">
        <f ca="1">Comparison!P47</f>
        <v>2965380</v>
      </c>
      <c r="B52" t="str">
        <f ca="1">Comparison!AK47</f>
        <v>Sulian.Liu.MMPM22@said.oxford.edu</v>
      </c>
      <c r="C52" t="str">
        <f t="shared" ca="1" si="1"/>
        <v>2965380:Sulian:Liu:MMPM22:said.oxford.edu</v>
      </c>
      <c r="D52" s="24">
        <v>5</v>
      </c>
    </row>
    <row r="53" spans="1:4" x14ac:dyDescent="0.25">
      <c r="A53">
        <f ca="1">Comparison!P42</f>
        <v>2964700</v>
      </c>
      <c r="B53" t="str">
        <f ca="1">Comparison!AK42</f>
        <v>Christopher.Beard.MMPM22@said.oxford.edu</v>
      </c>
      <c r="C53" t="str">
        <f t="shared" ca="1" si="1"/>
        <v>2964700:Christopher:Beard:MMPM22:said.oxford.edu</v>
      </c>
      <c r="D53" s="24">
        <v>4</v>
      </c>
    </row>
    <row r="54" spans="1:4" x14ac:dyDescent="0.25">
      <c r="A54" t="str">
        <f ca="1">Comparison!P46</f>
        <v>Not Found</v>
      </c>
      <c r="B54" t="str">
        <f ca="1">Comparison!AK46</f>
        <v>Sivakumar.Soundarajan.MMPM22@said.oxford.edu</v>
      </c>
      <c r="C54" t="str">
        <f t="shared" ca="1" si="1"/>
        <v>Not Found</v>
      </c>
      <c r="D54" s="24"/>
    </row>
    <row r="55" spans="1:4" x14ac:dyDescent="0.25">
      <c r="A55">
        <f ca="1">Comparison!P40</f>
        <v>2963115</v>
      </c>
      <c r="B55" t="str">
        <f ca="1">Comparison!AK40</f>
        <v>NoorMuhammadJahangir.Memon.MMPM22@said.oxford.edu</v>
      </c>
      <c r="C55" t="str">
        <f t="shared" ca="1" si="1"/>
        <v>2963115:NoorMuhammadJahangir:Memon:MMPM22:said.oxford.edu</v>
      </c>
      <c r="D55" s="24">
        <v>5</v>
      </c>
    </row>
    <row r="56" spans="1:4" x14ac:dyDescent="0.25">
      <c r="A56" t="str">
        <f>Comparison!P56</f>
        <v/>
      </c>
      <c r="B56" t="str">
        <f>Comparison!AK56</f>
        <v/>
      </c>
      <c r="C56" t="str">
        <f t="shared" si="1"/>
        <v/>
      </c>
    </row>
    <row r="57" spans="1:4" x14ac:dyDescent="0.25">
      <c r="A57" t="str">
        <f>Comparison!P57</f>
        <v/>
      </c>
      <c r="B57" t="str">
        <f>Comparison!AK57</f>
        <v/>
      </c>
      <c r="C57" t="str">
        <f t="shared" si="1"/>
        <v/>
      </c>
    </row>
    <row r="58" spans="1:4" x14ac:dyDescent="0.25">
      <c r="A58" t="str">
        <f>Comparison!P58</f>
        <v/>
      </c>
      <c r="B58" t="str">
        <f>Comparison!AK58</f>
        <v/>
      </c>
      <c r="C58" t="str">
        <f t="shared" si="1"/>
        <v/>
      </c>
    </row>
    <row r="59" spans="1:4" x14ac:dyDescent="0.25">
      <c r="A59" t="str">
        <f>Comparison!P59</f>
        <v/>
      </c>
      <c r="B59" t="str">
        <f>Comparison!AK59</f>
        <v/>
      </c>
      <c r="C59" t="str">
        <f t="shared" si="1"/>
        <v/>
      </c>
    </row>
    <row r="60" spans="1:4" x14ac:dyDescent="0.25">
      <c r="A60" t="str">
        <f>Comparison!P60</f>
        <v/>
      </c>
      <c r="B60" t="str">
        <f>Comparison!AK60</f>
        <v/>
      </c>
      <c r="C60" t="str">
        <f t="shared" si="1"/>
        <v/>
      </c>
    </row>
    <row r="61" spans="1:4" x14ac:dyDescent="0.25">
      <c r="A61" t="str">
        <f>Comparison!P61</f>
        <v/>
      </c>
      <c r="B61" t="str">
        <f>Comparison!AK61</f>
        <v/>
      </c>
      <c r="C61" t="str">
        <f t="shared" si="1"/>
        <v/>
      </c>
    </row>
    <row r="62" spans="1:4" x14ac:dyDescent="0.25">
      <c r="A62" t="str">
        <f>Comparison!P62</f>
        <v/>
      </c>
      <c r="B62" t="str">
        <f>Comparison!AK62</f>
        <v/>
      </c>
      <c r="C62" t="str">
        <f t="shared" si="1"/>
        <v/>
      </c>
    </row>
    <row r="63" spans="1:4" x14ac:dyDescent="0.25">
      <c r="A63" t="str">
        <f>Comparison!P63</f>
        <v/>
      </c>
      <c r="B63" t="str">
        <f>Comparison!AK63</f>
        <v/>
      </c>
      <c r="C63" t="str">
        <f t="shared" si="1"/>
        <v/>
      </c>
    </row>
    <row r="64" spans="1:4" x14ac:dyDescent="0.25">
      <c r="A64" t="str">
        <f>Comparison!P64</f>
        <v/>
      </c>
      <c r="B64" t="str">
        <f>Comparison!AK64</f>
        <v/>
      </c>
      <c r="C64" t="str">
        <f t="shared" si="1"/>
        <v/>
      </c>
    </row>
    <row r="65" spans="1:3" x14ac:dyDescent="0.25">
      <c r="A65" t="str">
        <f>Comparison!P65</f>
        <v/>
      </c>
      <c r="B65" t="str">
        <f>Comparison!AK65</f>
        <v/>
      </c>
      <c r="C65" t="str">
        <f t="shared" si="1"/>
        <v/>
      </c>
    </row>
    <row r="66" spans="1:3" x14ac:dyDescent="0.25">
      <c r="A66" t="str">
        <f>Comparison!P66</f>
        <v/>
      </c>
      <c r="B66" t="str">
        <f>Comparison!AK66</f>
        <v/>
      </c>
      <c r="C66" t="str">
        <f t="shared" ref="C66:C86" si="2">IF((A66=""),"",IF((A66="Not Found")+(B66="Not Found"),"Not Found",IF((A66="Missing")+(B66="Missing"),"Missing",CONCATENATE(A66,":",SUBSTITUTE(LEFT(B66,FIND("@",B66)-1),".",":"),":said.oxford.edu"))))</f>
        <v/>
      </c>
    </row>
    <row r="67" spans="1:3" x14ac:dyDescent="0.25">
      <c r="A67" t="str">
        <f>Comparison!P67</f>
        <v/>
      </c>
      <c r="B67" t="str">
        <f>Comparison!AK67</f>
        <v/>
      </c>
      <c r="C67" t="str">
        <f t="shared" si="2"/>
        <v/>
      </c>
    </row>
    <row r="68" spans="1:3" x14ac:dyDescent="0.25">
      <c r="A68" t="str">
        <f>Comparison!P68</f>
        <v/>
      </c>
      <c r="B68" t="str">
        <f>Comparison!AK68</f>
        <v/>
      </c>
      <c r="C68" t="str">
        <f t="shared" si="2"/>
        <v/>
      </c>
    </row>
    <row r="69" spans="1:3" x14ac:dyDescent="0.25">
      <c r="A69" t="str">
        <f>Comparison!P69</f>
        <v/>
      </c>
      <c r="B69" t="str">
        <f>Comparison!AK69</f>
        <v/>
      </c>
      <c r="C69" t="str">
        <f t="shared" si="2"/>
        <v/>
      </c>
    </row>
    <row r="70" spans="1:3" x14ac:dyDescent="0.25">
      <c r="A70" t="str">
        <f>Comparison!P70</f>
        <v/>
      </c>
      <c r="B70" t="str">
        <f>Comparison!AK70</f>
        <v/>
      </c>
      <c r="C70" t="str">
        <f t="shared" si="2"/>
        <v/>
      </c>
    </row>
    <row r="71" spans="1:3" x14ac:dyDescent="0.25">
      <c r="A71" t="str">
        <f>Comparison!P71</f>
        <v/>
      </c>
      <c r="B71" t="str">
        <f>Comparison!AK71</f>
        <v/>
      </c>
      <c r="C71" t="str">
        <f t="shared" si="2"/>
        <v/>
      </c>
    </row>
    <row r="72" spans="1:3" x14ac:dyDescent="0.25">
      <c r="A72" t="str">
        <f>Comparison!P72</f>
        <v/>
      </c>
      <c r="B72" t="str">
        <f>Comparison!AK72</f>
        <v/>
      </c>
      <c r="C72" t="str">
        <f t="shared" si="2"/>
        <v/>
      </c>
    </row>
    <row r="73" spans="1:3" x14ac:dyDescent="0.25">
      <c r="A73" t="str">
        <f>Comparison!P73</f>
        <v/>
      </c>
      <c r="B73" t="str">
        <f>Comparison!AK73</f>
        <v/>
      </c>
      <c r="C73" t="str">
        <f t="shared" si="2"/>
        <v/>
      </c>
    </row>
    <row r="74" spans="1:3" x14ac:dyDescent="0.25">
      <c r="A74" t="str">
        <f>Comparison!P74</f>
        <v/>
      </c>
      <c r="B74" t="str">
        <f>Comparison!AK74</f>
        <v/>
      </c>
      <c r="C74" t="str">
        <f t="shared" si="2"/>
        <v/>
      </c>
    </row>
    <row r="75" spans="1:3" x14ac:dyDescent="0.25">
      <c r="A75" t="str">
        <f>Comparison!P75</f>
        <v/>
      </c>
      <c r="B75" t="str">
        <f>Comparison!AK75</f>
        <v/>
      </c>
      <c r="C75" t="str">
        <f t="shared" si="2"/>
        <v/>
      </c>
    </row>
    <row r="76" spans="1:3" x14ac:dyDescent="0.25">
      <c r="A76" t="str">
        <f>Comparison!P76</f>
        <v/>
      </c>
      <c r="B76" t="str">
        <f>Comparison!AK76</f>
        <v/>
      </c>
      <c r="C76" t="str">
        <f t="shared" si="2"/>
        <v/>
      </c>
    </row>
    <row r="77" spans="1:3" x14ac:dyDescent="0.25">
      <c r="A77" t="str">
        <f>Comparison!P77</f>
        <v/>
      </c>
      <c r="B77" t="str">
        <f>Comparison!AK77</f>
        <v/>
      </c>
      <c r="C77" t="str">
        <f t="shared" si="2"/>
        <v/>
      </c>
    </row>
    <row r="78" spans="1:3" x14ac:dyDescent="0.25">
      <c r="A78" t="str">
        <f>Comparison!P78</f>
        <v/>
      </c>
      <c r="B78" t="str">
        <f>Comparison!AK78</f>
        <v/>
      </c>
      <c r="C78" t="str">
        <f t="shared" si="2"/>
        <v/>
      </c>
    </row>
    <row r="79" spans="1:3" x14ac:dyDescent="0.25">
      <c r="A79" t="str">
        <f>Comparison!P79</f>
        <v/>
      </c>
      <c r="B79" t="str">
        <f>Comparison!AK79</f>
        <v/>
      </c>
      <c r="C79" t="str">
        <f t="shared" si="2"/>
        <v/>
      </c>
    </row>
    <row r="80" spans="1:3" x14ac:dyDescent="0.25">
      <c r="A80" t="str">
        <f>Comparison!P80</f>
        <v/>
      </c>
      <c r="B80" t="str">
        <f>Comparison!AK80</f>
        <v/>
      </c>
      <c r="C80" t="str">
        <f t="shared" si="2"/>
        <v/>
      </c>
    </row>
    <row r="81" spans="1:3" x14ac:dyDescent="0.25">
      <c r="A81" t="str">
        <f>Comparison!P81</f>
        <v/>
      </c>
      <c r="B81" t="str">
        <f>Comparison!AK81</f>
        <v/>
      </c>
      <c r="C81" t="str">
        <f t="shared" si="2"/>
        <v/>
      </c>
    </row>
    <row r="82" spans="1:3" x14ac:dyDescent="0.25">
      <c r="A82" t="str">
        <f>Comparison!P82</f>
        <v/>
      </c>
      <c r="B82" t="str">
        <f>Comparison!AK82</f>
        <v/>
      </c>
      <c r="C82" t="str">
        <f t="shared" si="2"/>
        <v/>
      </c>
    </row>
    <row r="83" spans="1:3" x14ac:dyDescent="0.25">
      <c r="A83" t="str">
        <f>Comparison!P83</f>
        <v/>
      </c>
      <c r="B83" t="str">
        <f>Comparison!AK83</f>
        <v/>
      </c>
      <c r="C83" t="str">
        <f t="shared" si="2"/>
        <v/>
      </c>
    </row>
    <row r="84" spans="1:3" x14ac:dyDescent="0.25">
      <c r="A84" t="str">
        <f>Comparison!P84</f>
        <v/>
      </c>
      <c r="B84" t="str">
        <f>Comparison!AK84</f>
        <v/>
      </c>
      <c r="C84" t="str">
        <f t="shared" si="2"/>
        <v/>
      </c>
    </row>
    <row r="85" spans="1:3" x14ac:dyDescent="0.25">
      <c r="A85" t="str">
        <f>Comparison!P85</f>
        <v/>
      </c>
      <c r="B85" t="str">
        <f>Comparison!AK85</f>
        <v/>
      </c>
      <c r="C85" t="str">
        <f t="shared" si="2"/>
        <v/>
      </c>
    </row>
    <row r="86" spans="1:3" x14ac:dyDescent="0.25">
      <c r="A86" t="str">
        <f>Comparison!P86</f>
        <v/>
      </c>
      <c r="B86" t="str">
        <f>Comparison!AK86</f>
        <v/>
      </c>
      <c r="C86" t="str">
        <f t="shared" si="2"/>
        <v/>
      </c>
    </row>
    <row r="87" spans="1:3" x14ac:dyDescent="0.25">
      <c r="A87" t="str">
        <f>Comparison!P87</f>
        <v/>
      </c>
      <c r="B87" t="str">
        <f>Comparison!AK87</f>
        <v/>
      </c>
      <c r="C87" t="str">
        <f t="shared" ref="C87:C150" si="3">IF((A87=""),"",IF((A87="Not Found")+(B87="Not Found"),"Not Found",IF((A87="Missing")+(B87="Missing"),"Missing",CONCATENATE(A87,":",SUBSTITUTE(LEFT(B87,FIND("@",B87)-1),".",":"),":exch.sbs.ox.ac.uk"))))</f>
        <v/>
      </c>
    </row>
    <row r="88" spans="1:3" x14ac:dyDescent="0.25">
      <c r="A88" t="str">
        <f>Comparison!P88</f>
        <v/>
      </c>
      <c r="B88" t="str">
        <f>Comparison!AK88</f>
        <v/>
      </c>
      <c r="C88" t="str">
        <f t="shared" si="3"/>
        <v/>
      </c>
    </row>
    <row r="89" spans="1:3" x14ac:dyDescent="0.25">
      <c r="A89" t="str">
        <f>Comparison!P89</f>
        <v/>
      </c>
      <c r="B89" t="str">
        <f>Comparison!AK89</f>
        <v/>
      </c>
      <c r="C89" t="str">
        <f t="shared" si="3"/>
        <v/>
      </c>
    </row>
    <row r="90" spans="1:3" x14ac:dyDescent="0.25">
      <c r="A90" t="str">
        <f>Comparison!P90</f>
        <v/>
      </c>
      <c r="B90" t="str">
        <f>Comparison!AK90</f>
        <v/>
      </c>
      <c r="C90" t="str">
        <f t="shared" si="3"/>
        <v/>
      </c>
    </row>
    <row r="91" spans="1:3" x14ac:dyDescent="0.25">
      <c r="A91" t="str">
        <f>Comparison!P91</f>
        <v/>
      </c>
      <c r="B91" t="str">
        <f>Comparison!AK91</f>
        <v/>
      </c>
      <c r="C91" t="str">
        <f t="shared" si="3"/>
        <v/>
      </c>
    </row>
    <row r="92" spans="1:3" x14ac:dyDescent="0.25">
      <c r="A92" t="str">
        <f>Comparison!P92</f>
        <v/>
      </c>
      <c r="B92" t="str">
        <f>Comparison!AK92</f>
        <v/>
      </c>
      <c r="C92" t="str">
        <f t="shared" si="3"/>
        <v/>
      </c>
    </row>
    <row r="93" spans="1:3" x14ac:dyDescent="0.25">
      <c r="A93" t="str">
        <f>Comparison!P93</f>
        <v/>
      </c>
      <c r="B93" t="str">
        <f>Comparison!AK93</f>
        <v/>
      </c>
      <c r="C93" t="str">
        <f t="shared" si="3"/>
        <v/>
      </c>
    </row>
    <row r="94" spans="1:3" x14ac:dyDescent="0.25">
      <c r="A94" t="str">
        <f>Comparison!P94</f>
        <v/>
      </c>
      <c r="B94" t="str">
        <f>Comparison!AK94</f>
        <v/>
      </c>
      <c r="C94" t="str">
        <f t="shared" si="3"/>
        <v/>
      </c>
    </row>
    <row r="95" spans="1:3" x14ac:dyDescent="0.25">
      <c r="A95" t="str">
        <f>Comparison!P95</f>
        <v/>
      </c>
      <c r="B95" t="str">
        <f>Comparison!AK95</f>
        <v/>
      </c>
      <c r="C95" t="str">
        <f t="shared" si="3"/>
        <v/>
      </c>
    </row>
    <row r="96" spans="1:3" x14ac:dyDescent="0.25">
      <c r="A96" t="str">
        <f>Comparison!P96</f>
        <v/>
      </c>
      <c r="B96" t="str">
        <f>Comparison!AK96</f>
        <v/>
      </c>
      <c r="C96" t="str">
        <f t="shared" si="3"/>
        <v/>
      </c>
    </row>
    <row r="97" spans="1:3" x14ac:dyDescent="0.25">
      <c r="A97" t="str">
        <f>Comparison!P97</f>
        <v/>
      </c>
      <c r="B97" t="str">
        <f>Comparison!AK97</f>
        <v/>
      </c>
      <c r="C97" t="str">
        <f t="shared" si="3"/>
        <v/>
      </c>
    </row>
    <row r="98" spans="1:3" x14ac:dyDescent="0.25">
      <c r="A98" t="str">
        <f>Comparison!P98</f>
        <v/>
      </c>
      <c r="B98" t="str">
        <f>Comparison!AK98</f>
        <v/>
      </c>
      <c r="C98" t="str">
        <f t="shared" si="3"/>
        <v/>
      </c>
    </row>
    <row r="99" spans="1:3" x14ac:dyDescent="0.25">
      <c r="A99" t="str">
        <f>Comparison!P99</f>
        <v/>
      </c>
      <c r="B99" t="str">
        <f>Comparison!AK99</f>
        <v/>
      </c>
      <c r="C99" t="str">
        <f t="shared" si="3"/>
        <v/>
      </c>
    </row>
    <row r="100" spans="1:3" x14ac:dyDescent="0.25">
      <c r="A100" t="str">
        <f>Comparison!P100</f>
        <v/>
      </c>
      <c r="B100" t="str">
        <f>Comparison!AK100</f>
        <v/>
      </c>
      <c r="C100" t="str">
        <f t="shared" si="3"/>
        <v/>
      </c>
    </row>
    <row r="101" spans="1:3" x14ac:dyDescent="0.25">
      <c r="A101" t="str">
        <f>Comparison!P101</f>
        <v/>
      </c>
      <c r="B101" t="str">
        <f>Comparison!AK101</f>
        <v/>
      </c>
      <c r="C101" t="str">
        <f t="shared" si="3"/>
        <v/>
      </c>
    </row>
    <row r="102" spans="1:3" x14ac:dyDescent="0.25">
      <c r="A102" t="str">
        <f>Comparison!P102</f>
        <v/>
      </c>
      <c r="B102" t="str">
        <f>Comparison!AK102</f>
        <v/>
      </c>
      <c r="C102" t="str">
        <f t="shared" si="3"/>
        <v/>
      </c>
    </row>
    <row r="103" spans="1:3" x14ac:dyDescent="0.25">
      <c r="A103" t="str">
        <f>Comparison!P103</f>
        <v/>
      </c>
      <c r="B103" t="str">
        <f>Comparison!AK103</f>
        <v/>
      </c>
      <c r="C103" t="str">
        <f t="shared" si="3"/>
        <v/>
      </c>
    </row>
    <row r="104" spans="1:3" x14ac:dyDescent="0.25">
      <c r="A104" t="str">
        <f>Comparison!P104</f>
        <v/>
      </c>
      <c r="B104" t="str">
        <f>Comparison!AK104</f>
        <v/>
      </c>
      <c r="C104" t="str">
        <f t="shared" si="3"/>
        <v/>
      </c>
    </row>
    <row r="105" spans="1:3" x14ac:dyDescent="0.25">
      <c r="A105" t="str">
        <f>Comparison!P105</f>
        <v/>
      </c>
      <c r="B105" t="str">
        <f>Comparison!AK105</f>
        <v/>
      </c>
      <c r="C105" t="str">
        <f t="shared" si="3"/>
        <v/>
      </c>
    </row>
    <row r="106" spans="1:3" x14ac:dyDescent="0.25">
      <c r="A106" t="str">
        <f>Comparison!P106</f>
        <v/>
      </c>
      <c r="B106" t="str">
        <f>Comparison!AK106</f>
        <v/>
      </c>
      <c r="C106" t="str">
        <f t="shared" si="3"/>
        <v/>
      </c>
    </row>
    <row r="107" spans="1:3" x14ac:dyDescent="0.25">
      <c r="A107" t="str">
        <f>Comparison!P107</f>
        <v/>
      </c>
      <c r="B107" t="str">
        <f>Comparison!AK107</f>
        <v/>
      </c>
      <c r="C107" t="str">
        <f t="shared" si="3"/>
        <v/>
      </c>
    </row>
    <row r="108" spans="1:3" x14ac:dyDescent="0.25">
      <c r="A108" t="str">
        <f>Comparison!P108</f>
        <v/>
      </c>
      <c r="B108" t="str">
        <f>Comparison!AK108</f>
        <v/>
      </c>
      <c r="C108" t="str">
        <f t="shared" si="3"/>
        <v/>
      </c>
    </row>
    <row r="109" spans="1:3" x14ac:dyDescent="0.25">
      <c r="A109" t="str">
        <f>Comparison!P109</f>
        <v/>
      </c>
      <c r="B109" t="str">
        <f>Comparison!AK109</f>
        <v/>
      </c>
      <c r="C109" t="str">
        <f t="shared" si="3"/>
        <v/>
      </c>
    </row>
    <row r="110" spans="1:3" x14ac:dyDescent="0.25">
      <c r="A110" t="str">
        <f>Comparison!P110</f>
        <v/>
      </c>
      <c r="B110" t="str">
        <f>Comparison!AK110</f>
        <v/>
      </c>
      <c r="C110" t="str">
        <f t="shared" si="3"/>
        <v/>
      </c>
    </row>
    <row r="111" spans="1:3" x14ac:dyDescent="0.25">
      <c r="A111" t="str">
        <f>Comparison!P111</f>
        <v/>
      </c>
      <c r="B111" t="str">
        <f>Comparison!AK111</f>
        <v/>
      </c>
      <c r="C111" t="str">
        <f t="shared" si="3"/>
        <v/>
      </c>
    </row>
    <row r="112" spans="1:3" x14ac:dyDescent="0.25">
      <c r="A112" t="str">
        <f>Comparison!P112</f>
        <v/>
      </c>
      <c r="B112" t="str">
        <f>Comparison!AK112</f>
        <v/>
      </c>
      <c r="C112" t="str">
        <f t="shared" si="3"/>
        <v/>
      </c>
    </row>
    <row r="113" spans="1:3" x14ac:dyDescent="0.25">
      <c r="A113" t="str">
        <f>Comparison!P113</f>
        <v/>
      </c>
      <c r="B113" t="str">
        <f>Comparison!AK113</f>
        <v/>
      </c>
      <c r="C113" t="str">
        <f t="shared" si="3"/>
        <v/>
      </c>
    </row>
    <row r="114" spans="1:3" x14ac:dyDescent="0.25">
      <c r="A114" t="str">
        <f>Comparison!P114</f>
        <v/>
      </c>
      <c r="B114" t="str">
        <f>Comparison!AK114</f>
        <v/>
      </c>
      <c r="C114" t="str">
        <f t="shared" si="3"/>
        <v/>
      </c>
    </row>
    <row r="115" spans="1:3" x14ac:dyDescent="0.25">
      <c r="A115" t="str">
        <f>Comparison!P115</f>
        <v/>
      </c>
      <c r="B115" t="str">
        <f>Comparison!AK115</f>
        <v/>
      </c>
      <c r="C115" t="str">
        <f t="shared" si="3"/>
        <v/>
      </c>
    </row>
    <row r="116" spans="1:3" x14ac:dyDescent="0.25">
      <c r="A116" t="str">
        <f>Comparison!P116</f>
        <v/>
      </c>
      <c r="B116" t="str">
        <f>Comparison!AK116</f>
        <v/>
      </c>
      <c r="C116" t="str">
        <f t="shared" si="3"/>
        <v/>
      </c>
    </row>
    <row r="117" spans="1:3" x14ac:dyDescent="0.25">
      <c r="A117" t="str">
        <f>Comparison!P117</f>
        <v/>
      </c>
      <c r="B117" t="str">
        <f>Comparison!AK117</f>
        <v/>
      </c>
      <c r="C117" t="str">
        <f t="shared" si="3"/>
        <v/>
      </c>
    </row>
    <row r="118" spans="1:3" x14ac:dyDescent="0.25">
      <c r="A118" t="str">
        <f>Comparison!P118</f>
        <v/>
      </c>
      <c r="B118" t="str">
        <f>Comparison!AK118</f>
        <v/>
      </c>
      <c r="C118" t="str">
        <f t="shared" si="3"/>
        <v/>
      </c>
    </row>
    <row r="119" spans="1:3" x14ac:dyDescent="0.25">
      <c r="A119" t="str">
        <f>Comparison!P119</f>
        <v/>
      </c>
      <c r="B119" t="str">
        <f>Comparison!AK119</f>
        <v/>
      </c>
      <c r="C119" t="str">
        <f t="shared" si="3"/>
        <v/>
      </c>
    </row>
    <row r="120" spans="1:3" x14ac:dyDescent="0.25">
      <c r="A120" t="str">
        <f>Comparison!P120</f>
        <v/>
      </c>
      <c r="B120" t="str">
        <f>Comparison!AK120</f>
        <v/>
      </c>
      <c r="C120" t="str">
        <f t="shared" si="3"/>
        <v/>
      </c>
    </row>
    <row r="121" spans="1:3" x14ac:dyDescent="0.25">
      <c r="A121" t="str">
        <f>Comparison!P121</f>
        <v/>
      </c>
      <c r="B121" t="str">
        <f>Comparison!AK121</f>
        <v/>
      </c>
      <c r="C121" t="str">
        <f t="shared" si="3"/>
        <v/>
      </c>
    </row>
    <row r="122" spans="1:3" x14ac:dyDescent="0.25">
      <c r="A122" t="str">
        <f>Comparison!P122</f>
        <v/>
      </c>
      <c r="B122" t="str">
        <f>Comparison!AK122</f>
        <v/>
      </c>
      <c r="C122" t="str">
        <f t="shared" si="3"/>
        <v/>
      </c>
    </row>
    <row r="123" spans="1:3" x14ac:dyDescent="0.25">
      <c r="A123" t="str">
        <f>Comparison!P123</f>
        <v/>
      </c>
      <c r="B123" t="str">
        <f>Comparison!AK123</f>
        <v/>
      </c>
      <c r="C123" t="str">
        <f t="shared" si="3"/>
        <v/>
      </c>
    </row>
    <row r="124" spans="1:3" x14ac:dyDescent="0.25">
      <c r="A124" t="str">
        <f>Comparison!P124</f>
        <v/>
      </c>
      <c r="B124" t="str">
        <f>Comparison!AK124</f>
        <v/>
      </c>
      <c r="C124" t="str">
        <f t="shared" si="3"/>
        <v/>
      </c>
    </row>
    <row r="125" spans="1:3" x14ac:dyDescent="0.25">
      <c r="A125" t="str">
        <f>Comparison!P125</f>
        <v/>
      </c>
      <c r="B125" t="str">
        <f>Comparison!AK125</f>
        <v/>
      </c>
      <c r="C125" t="str">
        <f t="shared" si="3"/>
        <v/>
      </c>
    </row>
    <row r="126" spans="1:3" x14ac:dyDescent="0.25">
      <c r="A126" t="str">
        <f>Comparison!P126</f>
        <v/>
      </c>
      <c r="B126" t="str">
        <f>Comparison!AK126</f>
        <v/>
      </c>
      <c r="C126" t="str">
        <f t="shared" si="3"/>
        <v/>
      </c>
    </row>
    <row r="127" spans="1:3" x14ac:dyDescent="0.25">
      <c r="A127" t="str">
        <f>Comparison!P127</f>
        <v/>
      </c>
      <c r="B127" t="str">
        <f>Comparison!AK127</f>
        <v/>
      </c>
      <c r="C127" t="str">
        <f t="shared" si="3"/>
        <v/>
      </c>
    </row>
    <row r="128" spans="1:3" x14ac:dyDescent="0.25">
      <c r="A128" t="str">
        <f>Comparison!P128</f>
        <v/>
      </c>
      <c r="B128" t="str">
        <f>Comparison!AK128</f>
        <v/>
      </c>
      <c r="C128" t="str">
        <f t="shared" si="3"/>
        <v/>
      </c>
    </row>
    <row r="129" spans="1:3" x14ac:dyDescent="0.25">
      <c r="A129" t="str">
        <f>Comparison!P129</f>
        <v/>
      </c>
      <c r="B129" t="str">
        <f>Comparison!AK129</f>
        <v/>
      </c>
      <c r="C129" t="str">
        <f t="shared" si="3"/>
        <v/>
      </c>
    </row>
    <row r="130" spans="1:3" x14ac:dyDescent="0.25">
      <c r="A130" t="str">
        <f>Comparison!P130</f>
        <v/>
      </c>
      <c r="B130" t="str">
        <f>Comparison!AK130</f>
        <v/>
      </c>
      <c r="C130" t="str">
        <f t="shared" si="3"/>
        <v/>
      </c>
    </row>
    <row r="131" spans="1:3" x14ac:dyDescent="0.25">
      <c r="A131" t="str">
        <f>Comparison!P131</f>
        <v/>
      </c>
      <c r="B131" t="str">
        <f>Comparison!AK131</f>
        <v/>
      </c>
      <c r="C131" t="str">
        <f t="shared" si="3"/>
        <v/>
      </c>
    </row>
    <row r="132" spans="1:3" x14ac:dyDescent="0.25">
      <c r="A132" t="str">
        <f>Comparison!P132</f>
        <v/>
      </c>
      <c r="B132" t="str">
        <f>Comparison!AK132</f>
        <v/>
      </c>
      <c r="C132" t="str">
        <f t="shared" si="3"/>
        <v/>
      </c>
    </row>
    <row r="133" spans="1:3" x14ac:dyDescent="0.25">
      <c r="A133" t="str">
        <f>Comparison!P133</f>
        <v/>
      </c>
      <c r="B133" t="str">
        <f>Comparison!AK133</f>
        <v/>
      </c>
      <c r="C133" t="str">
        <f t="shared" si="3"/>
        <v/>
      </c>
    </row>
    <row r="134" spans="1:3" x14ac:dyDescent="0.25">
      <c r="A134" t="str">
        <f>Comparison!P134</f>
        <v/>
      </c>
      <c r="B134" t="str">
        <f>Comparison!AK134</f>
        <v/>
      </c>
      <c r="C134" t="str">
        <f t="shared" si="3"/>
        <v/>
      </c>
    </row>
    <row r="135" spans="1:3" x14ac:dyDescent="0.25">
      <c r="A135" t="str">
        <f>Comparison!P135</f>
        <v/>
      </c>
      <c r="B135" t="str">
        <f>Comparison!AK135</f>
        <v/>
      </c>
      <c r="C135" t="str">
        <f t="shared" si="3"/>
        <v/>
      </c>
    </row>
    <row r="136" spans="1:3" x14ac:dyDescent="0.25">
      <c r="A136" t="str">
        <f>Comparison!P136</f>
        <v/>
      </c>
      <c r="B136" t="str">
        <f>Comparison!AK136</f>
        <v/>
      </c>
      <c r="C136" t="str">
        <f t="shared" si="3"/>
        <v/>
      </c>
    </row>
    <row r="137" spans="1:3" x14ac:dyDescent="0.25">
      <c r="A137" t="str">
        <f>Comparison!P137</f>
        <v/>
      </c>
      <c r="B137" t="str">
        <f>Comparison!AK137</f>
        <v/>
      </c>
      <c r="C137" t="str">
        <f t="shared" si="3"/>
        <v/>
      </c>
    </row>
    <row r="138" spans="1:3" x14ac:dyDescent="0.25">
      <c r="A138" t="str">
        <f>Comparison!P138</f>
        <v/>
      </c>
      <c r="B138" t="str">
        <f>Comparison!AK138</f>
        <v/>
      </c>
      <c r="C138" t="str">
        <f t="shared" si="3"/>
        <v/>
      </c>
    </row>
    <row r="139" spans="1:3" x14ac:dyDescent="0.25">
      <c r="A139" t="str">
        <f>Comparison!P139</f>
        <v/>
      </c>
      <c r="B139" t="str">
        <f>Comparison!AK139</f>
        <v/>
      </c>
      <c r="C139" t="str">
        <f t="shared" si="3"/>
        <v/>
      </c>
    </row>
    <row r="140" spans="1:3" x14ac:dyDescent="0.25">
      <c r="A140" t="str">
        <f>Comparison!P140</f>
        <v/>
      </c>
      <c r="B140" t="str">
        <f>Comparison!AK140</f>
        <v/>
      </c>
      <c r="C140" t="str">
        <f t="shared" si="3"/>
        <v/>
      </c>
    </row>
    <row r="141" spans="1:3" x14ac:dyDescent="0.25">
      <c r="A141" t="str">
        <f>Comparison!P141</f>
        <v/>
      </c>
      <c r="B141" t="str">
        <f>Comparison!AK141</f>
        <v/>
      </c>
      <c r="C141" t="str">
        <f t="shared" si="3"/>
        <v/>
      </c>
    </row>
    <row r="142" spans="1:3" x14ac:dyDescent="0.25">
      <c r="A142" t="str">
        <f>Comparison!P142</f>
        <v/>
      </c>
      <c r="B142" t="str">
        <f>Comparison!AK142</f>
        <v/>
      </c>
      <c r="C142" t="str">
        <f t="shared" si="3"/>
        <v/>
      </c>
    </row>
    <row r="143" spans="1:3" x14ac:dyDescent="0.25">
      <c r="A143" t="str">
        <f>Comparison!P143</f>
        <v/>
      </c>
      <c r="B143" t="str">
        <f>Comparison!AK143</f>
        <v/>
      </c>
      <c r="C143" t="str">
        <f t="shared" si="3"/>
        <v/>
      </c>
    </row>
    <row r="144" spans="1:3" x14ac:dyDescent="0.25">
      <c r="A144" t="str">
        <f>Comparison!P144</f>
        <v/>
      </c>
      <c r="B144" t="str">
        <f>Comparison!AK144</f>
        <v/>
      </c>
      <c r="C144" t="str">
        <f t="shared" si="3"/>
        <v/>
      </c>
    </row>
    <row r="145" spans="1:3" x14ac:dyDescent="0.25">
      <c r="A145" t="str">
        <f>Comparison!P145</f>
        <v/>
      </c>
      <c r="B145" t="str">
        <f>Comparison!AK145</f>
        <v/>
      </c>
      <c r="C145" t="str">
        <f t="shared" si="3"/>
        <v/>
      </c>
    </row>
    <row r="146" spans="1:3" x14ac:dyDescent="0.25">
      <c r="A146" t="str">
        <f>Comparison!P146</f>
        <v/>
      </c>
      <c r="B146" t="str">
        <f>Comparison!AK146</f>
        <v/>
      </c>
      <c r="C146" t="str">
        <f t="shared" si="3"/>
        <v/>
      </c>
    </row>
    <row r="147" spans="1:3" x14ac:dyDescent="0.25">
      <c r="A147" t="str">
        <f>Comparison!P147</f>
        <v/>
      </c>
      <c r="B147" t="str">
        <f>Comparison!AK147</f>
        <v/>
      </c>
      <c r="C147" t="str">
        <f t="shared" si="3"/>
        <v/>
      </c>
    </row>
    <row r="148" spans="1:3" x14ac:dyDescent="0.25">
      <c r="A148" t="str">
        <f>Comparison!P148</f>
        <v/>
      </c>
      <c r="B148" t="str">
        <f>Comparison!AK148</f>
        <v/>
      </c>
      <c r="C148" t="str">
        <f t="shared" si="3"/>
        <v/>
      </c>
    </row>
    <row r="149" spans="1:3" x14ac:dyDescent="0.25">
      <c r="A149" t="str">
        <f>Comparison!P149</f>
        <v/>
      </c>
      <c r="B149" t="str">
        <f>Comparison!AK149</f>
        <v/>
      </c>
      <c r="C149" t="str">
        <f t="shared" si="3"/>
        <v/>
      </c>
    </row>
    <row r="150" spans="1:3" x14ac:dyDescent="0.25">
      <c r="A150" t="str">
        <f>Comparison!P150</f>
        <v/>
      </c>
      <c r="B150" t="str">
        <f>Comparison!AK150</f>
        <v/>
      </c>
      <c r="C150" t="str">
        <f t="shared" si="3"/>
        <v/>
      </c>
    </row>
    <row r="151" spans="1:3" x14ac:dyDescent="0.25">
      <c r="A151" t="str">
        <f>Comparison!P151</f>
        <v/>
      </c>
      <c r="B151" t="str">
        <f>Comparison!AK151</f>
        <v/>
      </c>
      <c r="C151" t="str">
        <f t="shared" ref="C151:C214" si="4">IF((A151=""),"",IF((A151="Not Found")+(B151="Not Found"),"Not Found",IF((A151="Missing")+(B151="Missing"),"Missing",CONCATENATE(A151,":",SUBSTITUTE(LEFT(B151,FIND("@",B151)-1),".",":"),":exch.sbs.ox.ac.uk"))))</f>
        <v/>
      </c>
    </row>
    <row r="152" spans="1:3" x14ac:dyDescent="0.25">
      <c r="A152" t="str">
        <f>Comparison!P152</f>
        <v/>
      </c>
      <c r="B152" t="str">
        <f>Comparison!AK152</f>
        <v/>
      </c>
      <c r="C152" t="str">
        <f t="shared" si="4"/>
        <v/>
      </c>
    </row>
    <row r="153" spans="1:3" x14ac:dyDescent="0.25">
      <c r="A153" t="str">
        <f>Comparison!P153</f>
        <v/>
      </c>
      <c r="B153" t="str">
        <f>Comparison!AK153</f>
        <v/>
      </c>
      <c r="C153" t="str">
        <f t="shared" si="4"/>
        <v/>
      </c>
    </row>
    <row r="154" spans="1:3" x14ac:dyDescent="0.25">
      <c r="A154" t="str">
        <f>Comparison!P154</f>
        <v/>
      </c>
      <c r="B154" t="str">
        <f>Comparison!AK154</f>
        <v/>
      </c>
      <c r="C154" t="str">
        <f t="shared" si="4"/>
        <v/>
      </c>
    </row>
    <row r="155" spans="1:3" x14ac:dyDescent="0.25">
      <c r="A155" t="str">
        <f>Comparison!P155</f>
        <v/>
      </c>
      <c r="B155" t="str">
        <f>Comparison!AK155</f>
        <v/>
      </c>
      <c r="C155" t="str">
        <f t="shared" si="4"/>
        <v/>
      </c>
    </row>
    <row r="156" spans="1:3" x14ac:dyDescent="0.25">
      <c r="A156" t="str">
        <f>Comparison!P156</f>
        <v/>
      </c>
      <c r="B156" t="str">
        <f>Comparison!AK156</f>
        <v/>
      </c>
      <c r="C156" t="str">
        <f t="shared" si="4"/>
        <v/>
      </c>
    </row>
    <row r="157" spans="1:3" x14ac:dyDescent="0.25">
      <c r="A157" t="str">
        <f>Comparison!P157</f>
        <v/>
      </c>
      <c r="B157" t="str">
        <f>Comparison!AK157</f>
        <v/>
      </c>
      <c r="C157" t="str">
        <f t="shared" si="4"/>
        <v/>
      </c>
    </row>
    <row r="158" spans="1:3" x14ac:dyDescent="0.25">
      <c r="A158" t="str">
        <f>Comparison!P158</f>
        <v/>
      </c>
      <c r="B158" t="str">
        <f>Comparison!AK158</f>
        <v/>
      </c>
      <c r="C158" t="str">
        <f t="shared" si="4"/>
        <v/>
      </c>
    </row>
    <row r="159" spans="1:3" x14ac:dyDescent="0.25">
      <c r="A159" t="str">
        <f>Comparison!P159</f>
        <v/>
      </c>
      <c r="B159" t="str">
        <f>Comparison!AK159</f>
        <v/>
      </c>
      <c r="C159" t="str">
        <f t="shared" si="4"/>
        <v/>
      </c>
    </row>
    <row r="160" spans="1:3" x14ac:dyDescent="0.25">
      <c r="A160" t="str">
        <f>Comparison!P160</f>
        <v/>
      </c>
      <c r="B160" t="str">
        <f>Comparison!AK160</f>
        <v/>
      </c>
      <c r="C160" t="str">
        <f t="shared" si="4"/>
        <v/>
      </c>
    </row>
    <row r="161" spans="1:3" x14ac:dyDescent="0.25">
      <c r="A161" t="str">
        <f>Comparison!P161</f>
        <v/>
      </c>
      <c r="B161" t="str">
        <f>Comparison!AK161</f>
        <v/>
      </c>
      <c r="C161" t="str">
        <f t="shared" si="4"/>
        <v/>
      </c>
    </row>
    <row r="162" spans="1:3" x14ac:dyDescent="0.25">
      <c r="A162" t="str">
        <f>Comparison!P162</f>
        <v/>
      </c>
      <c r="B162" t="str">
        <f>Comparison!AK162</f>
        <v/>
      </c>
      <c r="C162" t="str">
        <f t="shared" si="4"/>
        <v/>
      </c>
    </row>
    <row r="163" spans="1:3" x14ac:dyDescent="0.25">
      <c r="A163" t="str">
        <f>Comparison!P163</f>
        <v/>
      </c>
      <c r="B163" t="str">
        <f>Comparison!AK163</f>
        <v/>
      </c>
      <c r="C163" t="str">
        <f t="shared" si="4"/>
        <v/>
      </c>
    </row>
    <row r="164" spans="1:3" x14ac:dyDescent="0.25">
      <c r="A164" t="str">
        <f>Comparison!P164</f>
        <v/>
      </c>
      <c r="B164" t="str">
        <f>Comparison!AK164</f>
        <v/>
      </c>
      <c r="C164" t="str">
        <f t="shared" si="4"/>
        <v/>
      </c>
    </row>
    <row r="165" spans="1:3" x14ac:dyDescent="0.25">
      <c r="A165" t="str">
        <f>Comparison!P165</f>
        <v/>
      </c>
      <c r="B165" t="str">
        <f>Comparison!AK165</f>
        <v/>
      </c>
      <c r="C165" t="str">
        <f t="shared" si="4"/>
        <v/>
      </c>
    </row>
    <row r="166" spans="1:3" x14ac:dyDescent="0.25">
      <c r="A166" t="str">
        <f>Comparison!P166</f>
        <v/>
      </c>
      <c r="B166" t="str">
        <f>Comparison!AK166</f>
        <v/>
      </c>
      <c r="C166" t="str">
        <f t="shared" si="4"/>
        <v/>
      </c>
    </row>
    <row r="167" spans="1:3" x14ac:dyDescent="0.25">
      <c r="A167" t="str">
        <f>Comparison!P167</f>
        <v/>
      </c>
      <c r="B167" t="str">
        <f>Comparison!AK167</f>
        <v/>
      </c>
      <c r="C167" t="str">
        <f t="shared" si="4"/>
        <v/>
      </c>
    </row>
    <row r="168" spans="1:3" x14ac:dyDescent="0.25">
      <c r="A168" t="str">
        <f>Comparison!P168</f>
        <v/>
      </c>
      <c r="B168" t="str">
        <f>Comparison!AK168</f>
        <v/>
      </c>
      <c r="C168" t="str">
        <f t="shared" si="4"/>
        <v/>
      </c>
    </row>
    <row r="169" spans="1:3" x14ac:dyDescent="0.25">
      <c r="A169" t="str">
        <f>Comparison!P169</f>
        <v/>
      </c>
      <c r="B169" t="str">
        <f>Comparison!AK169</f>
        <v/>
      </c>
      <c r="C169" t="str">
        <f t="shared" si="4"/>
        <v/>
      </c>
    </row>
    <row r="170" spans="1:3" x14ac:dyDescent="0.25">
      <c r="A170" t="str">
        <f>Comparison!P170</f>
        <v/>
      </c>
      <c r="B170" t="str">
        <f>Comparison!AK170</f>
        <v/>
      </c>
      <c r="C170" t="str">
        <f t="shared" si="4"/>
        <v/>
      </c>
    </row>
    <row r="171" spans="1:3" x14ac:dyDescent="0.25">
      <c r="A171" t="str">
        <f>Comparison!P171</f>
        <v/>
      </c>
      <c r="B171" t="str">
        <f>Comparison!AK171</f>
        <v/>
      </c>
      <c r="C171" t="str">
        <f t="shared" si="4"/>
        <v/>
      </c>
    </row>
    <row r="172" spans="1:3" x14ac:dyDescent="0.25">
      <c r="A172" t="str">
        <f>Comparison!P172</f>
        <v/>
      </c>
      <c r="B172" t="str">
        <f>Comparison!AK172</f>
        <v/>
      </c>
      <c r="C172" t="str">
        <f t="shared" si="4"/>
        <v/>
      </c>
    </row>
    <row r="173" spans="1:3" x14ac:dyDescent="0.25">
      <c r="A173" t="str">
        <f>Comparison!P173</f>
        <v/>
      </c>
      <c r="B173" t="str">
        <f>Comparison!AK173</f>
        <v/>
      </c>
      <c r="C173" t="str">
        <f t="shared" si="4"/>
        <v/>
      </c>
    </row>
    <row r="174" spans="1:3" x14ac:dyDescent="0.25">
      <c r="A174" t="str">
        <f>Comparison!P174</f>
        <v/>
      </c>
      <c r="B174" t="str">
        <f>Comparison!AK174</f>
        <v/>
      </c>
      <c r="C174" t="str">
        <f t="shared" si="4"/>
        <v/>
      </c>
    </row>
    <row r="175" spans="1:3" x14ac:dyDescent="0.25">
      <c r="A175" t="str">
        <f>Comparison!P175</f>
        <v/>
      </c>
      <c r="B175" t="str">
        <f>Comparison!AK175</f>
        <v/>
      </c>
      <c r="C175" t="str">
        <f t="shared" si="4"/>
        <v/>
      </c>
    </row>
    <row r="176" spans="1:3" x14ac:dyDescent="0.25">
      <c r="A176" t="str">
        <f>Comparison!P176</f>
        <v/>
      </c>
      <c r="B176" t="str">
        <f>Comparison!AK176</f>
        <v/>
      </c>
      <c r="C176" t="str">
        <f t="shared" si="4"/>
        <v/>
      </c>
    </row>
    <row r="177" spans="1:3" x14ac:dyDescent="0.25">
      <c r="A177" t="str">
        <f>Comparison!P177</f>
        <v/>
      </c>
      <c r="B177" t="str">
        <f>Comparison!AK177</f>
        <v/>
      </c>
      <c r="C177" t="str">
        <f t="shared" si="4"/>
        <v/>
      </c>
    </row>
    <row r="178" spans="1:3" x14ac:dyDescent="0.25">
      <c r="A178" t="str">
        <f>Comparison!P178</f>
        <v/>
      </c>
      <c r="B178" t="str">
        <f>Comparison!AK178</f>
        <v/>
      </c>
      <c r="C178" t="str">
        <f t="shared" si="4"/>
        <v/>
      </c>
    </row>
    <row r="179" spans="1:3" x14ac:dyDescent="0.25">
      <c r="A179" t="str">
        <f>Comparison!P179</f>
        <v/>
      </c>
      <c r="B179" t="str">
        <f>Comparison!AK179</f>
        <v/>
      </c>
      <c r="C179" t="str">
        <f t="shared" si="4"/>
        <v/>
      </c>
    </row>
    <row r="180" spans="1:3" x14ac:dyDescent="0.25">
      <c r="A180" t="str">
        <f>Comparison!P180</f>
        <v/>
      </c>
      <c r="B180" t="str">
        <f>Comparison!AK180</f>
        <v/>
      </c>
      <c r="C180" t="str">
        <f t="shared" si="4"/>
        <v/>
      </c>
    </row>
    <row r="181" spans="1:3" x14ac:dyDescent="0.25">
      <c r="A181" t="str">
        <f>Comparison!P181</f>
        <v/>
      </c>
      <c r="B181" t="str">
        <f>Comparison!AK181</f>
        <v/>
      </c>
      <c r="C181" t="str">
        <f t="shared" si="4"/>
        <v/>
      </c>
    </row>
    <row r="182" spans="1:3" x14ac:dyDescent="0.25">
      <c r="A182" t="str">
        <f>Comparison!P182</f>
        <v/>
      </c>
      <c r="B182" t="str">
        <f>Comparison!AK182</f>
        <v/>
      </c>
      <c r="C182" t="str">
        <f t="shared" si="4"/>
        <v/>
      </c>
    </row>
    <row r="183" spans="1:3" x14ac:dyDescent="0.25">
      <c r="A183" t="str">
        <f>Comparison!P183</f>
        <v/>
      </c>
      <c r="B183" t="str">
        <f>Comparison!AK183</f>
        <v/>
      </c>
      <c r="C183" t="str">
        <f t="shared" si="4"/>
        <v/>
      </c>
    </row>
    <row r="184" spans="1:3" x14ac:dyDescent="0.25">
      <c r="A184" t="str">
        <f>Comparison!P184</f>
        <v/>
      </c>
      <c r="B184" t="str">
        <f>Comparison!AK184</f>
        <v/>
      </c>
      <c r="C184" t="str">
        <f t="shared" si="4"/>
        <v/>
      </c>
    </row>
    <row r="185" spans="1:3" x14ac:dyDescent="0.25">
      <c r="A185" t="str">
        <f>Comparison!P185</f>
        <v/>
      </c>
      <c r="B185" t="str">
        <f>Comparison!AK185</f>
        <v/>
      </c>
      <c r="C185" t="str">
        <f t="shared" si="4"/>
        <v/>
      </c>
    </row>
    <row r="186" spans="1:3" x14ac:dyDescent="0.25">
      <c r="A186" t="str">
        <f>Comparison!P186</f>
        <v/>
      </c>
      <c r="B186" t="str">
        <f>Comparison!AK186</f>
        <v/>
      </c>
      <c r="C186" t="str">
        <f t="shared" si="4"/>
        <v/>
      </c>
    </row>
    <row r="187" spans="1:3" x14ac:dyDescent="0.25">
      <c r="A187" t="str">
        <f>Comparison!P187</f>
        <v/>
      </c>
      <c r="B187" t="str">
        <f>Comparison!AK187</f>
        <v/>
      </c>
      <c r="C187" t="str">
        <f t="shared" si="4"/>
        <v/>
      </c>
    </row>
    <row r="188" spans="1:3" x14ac:dyDescent="0.25">
      <c r="A188" t="str">
        <f>Comparison!P188</f>
        <v/>
      </c>
      <c r="B188" t="str">
        <f>Comparison!AK188</f>
        <v/>
      </c>
      <c r="C188" t="str">
        <f t="shared" si="4"/>
        <v/>
      </c>
    </row>
    <row r="189" spans="1:3" x14ac:dyDescent="0.25">
      <c r="A189" t="str">
        <f>Comparison!P189</f>
        <v/>
      </c>
      <c r="B189" t="str">
        <f>Comparison!AK189</f>
        <v/>
      </c>
      <c r="C189" t="str">
        <f t="shared" si="4"/>
        <v/>
      </c>
    </row>
    <row r="190" spans="1:3" x14ac:dyDescent="0.25">
      <c r="A190" t="str">
        <f>Comparison!P190</f>
        <v/>
      </c>
      <c r="B190" t="str">
        <f>Comparison!AK190</f>
        <v/>
      </c>
      <c r="C190" t="str">
        <f t="shared" si="4"/>
        <v/>
      </c>
    </row>
    <row r="191" spans="1:3" x14ac:dyDescent="0.25">
      <c r="A191" t="str">
        <f>Comparison!P191</f>
        <v/>
      </c>
      <c r="B191" t="str">
        <f>Comparison!AK191</f>
        <v/>
      </c>
      <c r="C191" t="str">
        <f t="shared" si="4"/>
        <v/>
      </c>
    </row>
    <row r="192" spans="1:3" x14ac:dyDescent="0.25">
      <c r="A192" t="str">
        <f>Comparison!P192</f>
        <v/>
      </c>
      <c r="B192" t="str">
        <f>Comparison!AK192</f>
        <v/>
      </c>
      <c r="C192" t="str">
        <f t="shared" si="4"/>
        <v/>
      </c>
    </row>
    <row r="193" spans="1:3" x14ac:dyDescent="0.25">
      <c r="A193" t="str">
        <f>Comparison!P193</f>
        <v/>
      </c>
      <c r="B193" t="str">
        <f>Comparison!AK193</f>
        <v/>
      </c>
      <c r="C193" t="str">
        <f t="shared" si="4"/>
        <v/>
      </c>
    </row>
    <row r="194" spans="1:3" x14ac:dyDescent="0.25">
      <c r="A194" t="str">
        <f>Comparison!P194</f>
        <v/>
      </c>
      <c r="B194" t="str">
        <f>Comparison!AK194</f>
        <v/>
      </c>
      <c r="C194" t="str">
        <f t="shared" si="4"/>
        <v/>
      </c>
    </row>
    <row r="195" spans="1:3" x14ac:dyDescent="0.25">
      <c r="A195" t="str">
        <f>Comparison!P195</f>
        <v/>
      </c>
      <c r="B195" t="str">
        <f>Comparison!AK195</f>
        <v/>
      </c>
      <c r="C195" t="str">
        <f t="shared" si="4"/>
        <v/>
      </c>
    </row>
    <row r="196" spans="1:3" x14ac:dyDescent="0.25">
      <c r="A196" t="str">
        <f>Comparison!P196</f>
        <v/>
      </c>
      <c r="B196" t="str">
        <f>Comparison!AK196</f>
        <v/>
      </c>
      <c r="C196" t="str">
        <f t="shared" si="4"/>
        <v/>
      </c>
    </row>
    <row r="197" spans="1:3" x14ac:dyDescent="0.25">
      <c r="A197" t="str">
        <f>Comparison!P197</f>
        <v/>
      </c>
      <c r="B197" t="str">
        <f>Comparison!AK197</f>
        <v/>
      </c>
      <c r="C197" t="str">
        <f t="shared" si="4"/>
        <v/>
      </c>
    </row>
    <row r="198" spans="1:3" x14ac:dyDescent="0.25">
      <c r="A198" t="str">
        <f>Comparison!P198</f>
        <v/>
      </c>
      <c r="B198" t="str">
        <f>Comparison!AK198</f>
        <v/>
      </c>
      <c r="C198" t="str">
        <f t="shared" si="4"/>
        <v/>
      </c>
    </row>
    <row r="199" spans="1:3" x14ac:dyDescent="0.25">
      <c r="A199" t="str">
        <f>Comparison!P199</f>
        <v/>
      </c>
      <c r="B199" t="str">
        <f>Comparison!AK199</f>
        <v/>
      </c>
      <c r="C199" t="str">
        <f t="shared" si="4"/>
        <v/>
      </c>
    </row>
    <row r="200" spans="1:3" x14ac:dyDescent="0.25">
      <c r="A200" t="str">
        <f>Comparison!P200</f>
        <v/>
      </c>
      <c r="B200" t="str">
        <f>Comparison!AK200</f>
        <v/>
      </c>
      <c r="C200" t="str">
        <f t="shared" si="4"/>
        <v/>
      </c>
    </row>
    <row r="201" spans="1:3" x14ac:dyDescent="0.25">
      <c r="A201" t="str">
        <f>Comparison!P201</f>
        <v/>
      </c>
      <c r="B201" t="str">
        <f>Comparison!AK201</f>
        <v/>
      </c>
      <c r="C201" t="str">
        <f t="shared" si="4"/>
        <v/>
      </c>
    </row>
    <row r="202" spans="1:3" x14ac:dyDescent="0.25">
      <c r="A202" t="str">
        <f>Comparison!P202</f>
        <v/>
      </c>
      <c r="B202" t="str">
        <f>Comparison!AK202</f>
        <v/>
      </c>
      <c r="C202" t="str">
        <f t="shared" si="4"/>
        <v/>
      </c>
    </row>
    <row r="203" spans="1:3" x14ac:dyDescent="0.25">
      <c r="A203" t="str">
        <f>Comparison!P203</f>
        <v/>
      </c>
      <c r="B203" t="str">
        <f>Comparison!AK203</f>
        <v/>
      </c>
      <c r="C203" t="str">
        <f t="shared" si="4"/>
        <v/>
      </c>
    </row>
    <row r="204" spans="1:3" x14ac:dyDescent="0.25">
      <c r="A204" t="str">
        <f>Comparison!P204</f>
        <v/>
      </c>
      <c r="B204" t="str">
        <f>Comparison!AK204</f>
        <v/>
      </c>
      <c r="C204" t="str">
        <f t="shared" si="4"/>
        <v/>
      </c>
    </row>
    <row r="205" spans="1:3" x14ac:dyDescent="0.25">
      <c r="A205" t="str">
        <f>Comparison!P205</f>
        <v/>
      </c>
      <c r="B205" t="str">
        <f>Comparison!AK205</f>
        <v/>
      </c>
      <c r="C205" t="str">
        <f t="shared" si="4"/>
        <v/>
      </c>
    </row>
    <row r="206" spans="1:3" x14ac:dyDescent="0.25">
      <c r="A206" t="str">
        <f>Comparison!P206</f>
        <v/>
      </c>
      <c r="B206" t="str">
        <f>Comparison!AK206</f>
        <v/>
      </c>
      <c r="C206" t="str">
        <f t="shared" si="4"/>
        <v/>
      </c>
    </row>
    <row r="207" spans="1:3" x14ac:dyDescent="0.25">
      <c r="A207" t="str">
        <f>Comparison!P207</f>
        <v/>
      </c>
      <c r="B207" t="str">
        <f>Comparison!AK207</f>
        <v/>
      </c>
      <c r="C207" t="str">
        <f t="shared" si="4"/>
        <v/>
      </c>
    </row>
    <row r="208" spans="1:3" x14ac:dyDescent="0.25">
      <c r="A208" t="str">
        <f>Comparison!P208</f>
        <v/>
      </c>
      <c r="B208" t="str">
        <f>Comparison!AK208</f>
        <v/>
      </c>
      <c r="C208" t="str">
        <f t="shared" si="4"/>
        <v/>
      </c>
    </row>
    <row r="209" spans="1:3" x14ac:dyDescent="0.25">
      <c r="A209" t="str">
        <f>Comparison!P209</f>
        <v/>
      </c>
      <c r="B209" t="str">
        <f>Comparison!AK209</f>
        <v/>
      </c>
      <c r="C209" t="str">
        <f t="shared" si="4"/>
        <v/>
      </c>
    </row>
    <row r="210" spans="1:3" x14ac:dyDescent="0.25">
      <c r="A210" t="str">
        <f>Comparison!P210</f>
        <v/>
      </c>
      <c r="B210" t="str">
        <f>Comparison!AK210</f>
        <v/>
      </c>
      <c r="C210" t="str">
        <f t="shared" si="4"/>
        <v/>
      </c>
    </row>
    <row r="211" spans="1:3" x14ac:dyDescent="0.25">
      <c r="A211" t="str">
        <f>Comparison!P211</f>
        <v/>
      </c>
      <c r="B211" t="str">
        <f>Comparison!AK211</f>
        <v/>
      </c>
      <c r="C211" t="str">
        <f t="shared" si="4"/>
        <v/>
      </c>
    </row>
    <row r="212" spans="1:3" x14ac:dyDescent="0.25">
      <c r="A212" t="str">
        <f>Comparison!P212</f>
        <v/>
      </c>
      <c r="B212" t="str">
        <f>Comparison!AK212</f>
        <v/>
      </c>
      <c r="C212" t="str">
        <f t="shared" si="4"/>
        <v/>
      </c>
    </row>
    <row r="213" spans="1:3" x14ac:dyDescent="0.25">
      <c r="A213" t="str">
        <f>Comparison!P213</f>
        <v/>
      </c>
      <c r="B213" t="str">
        <f>Comparison!AK213</f>
        <v/>
      </c>
      <c r="C213" t="str">
        <f t="shared" si="4"/>
        <v/>
      </c>
    </row>
    <row r="214" spans="1:3" x14ac:dyDescent="0.25">
      <c r="A214" t="str">
        <f>Comparison!P214</f>
        <v/>
      </c>
      <c r="B214" t="str">
        <f>Comparison!AK214</f>
        <v/>
      </c>
      <c r="C214" t="str">
        <f t="shared" si="4"/>
        <v/>
      </c>
    </row>
    <row r="215" spans="1:3" x14ac:dyDescent="0.25">
      <c r="A215" t="str">
        <f>Comparison!P215</f>
        <v/>
      </c>
      <c r="B215" t="str">
        <f>Comparison!AK215</f>
        <v/>
      </c>
      <c r="C215" t="str">
        <f t="shared" ref="C215:C278" si="5">IF((A215=""),"",IF((A215="Not Found")+(B215="Not Found"),"Not Found",IF((A215="Missing")+(B215="Missing"),"Missing",CONCATENATE(A215,":",SUBSTITUTE(LEFT(B215,FIND("@",B215)-1),".",":"),":exch.sbs.ox.ac.uk"))))</f>
        <v/>
      </c>
    </row>
    <row r="216" spans="1:3" x14ac:dyDescent="0.25">
      <c r="A216" t="str">
        <f>Comparison!P216</f>
        <v/>
      </c>
      <c r="B216" t="str">
        <f>Comparison!AK216</f>
        <v/>
      </c>
      <c r="C216" t="str">
        <f t="shared" si="5"/>
        <v/>
      </c>
    </row>
    <row r="217" spans="1:3" x14ac:dyDescent="0.25">
      <c r="A217" t="str">
        <f>Comparison!P217</f>
        <v/>
      </c>
      <c r="B217" t="str">
        <f>Comparison!AK217</f>
        <v/>
      </c>
      <c r="C217" t="str">
        <f t="shared" si="5"/>
        <v/>
      </c>
    </row>
    <row r="218" spans="1:3" x14ac:dyDescent="0.25">
      <c r="A218" t="str">
        <f>Comparison!P218</f>
        <v/>
      </c>
      <c r="B218" t="str">
        <f>Comparison!AK218</f>
        <v/>
      </c>
      <c r="C218" t="str">
        <f t="shared" si="5"/>
        <v/>
      </c>
    </row>
    <row r="219" spans="1:3" x14ac:dyDescent="0.25">
      <c r="A219" t="str">
        <f>Comparison!P219</f>
        <v/>
      </c>
      <c r="B219" t="str">
        <f>Comparison!AK219</f>
        <v/>
      </c>
      <c r="C219" t="str">
        <f t="shared" si="5"/>
        <v/>
      </c>
    </row>
    <row r="220" spans="1:3" x14ac:dyDescent="0.25">
      <c r="A220" t="str">
        <f>Comparison!P220</f>
        <v/>
      </c>
      <c r="B220" t="str">
        <f>Comparison!AK220</f>
        <v/>
      </c>
      <c r="C220" t="str">
        <f t="shared" si="5"/>
        <v/>
      </c>
    </row>
    <row r="221" spans="1:3" x14ac:dyDescent="0.25">
      <c r="A221" t="str">
        <f>Comparison!P221</f>
        <v/>
      </c>
      <c r="B221" t="str">
        <f>Comparison!AK221</f>
        <v/>
      </c>
      <c r="C221" t="str">
        <f t="shared" si="5"/>
        <v/>
      </c>
    </row>
    <row r="222" spans="1:3" x14ac:dyDescent="0.25">
      <c r="A222" t="str">
        <f>Comparison!P222</f>
        <v/>
      </c>
      <c r="B222" t="str">
        <f>Comparison!AK222</f>
        <v/>
      </c>
      <c r="C222" t="str">
        <f t="shared" si="5"/>
        <v/>
      </c>
    </row>
    <row r="223" spans="1:3" x14ac:dyDescent="0.25">
      <c r="A223" t="str">
        <f>Comparison!P223</f>
        <v/>
      </c>
      <c r="B223" t="str">
        <f>Comparison!AK223</f>
        <v/>
      </c>
      <c r="C223" t="str">
        <f t="shared" si="5"/>
        <v/>
      </c>
    </row>
    <row r="224" spans="1:3" x14ac:dyDescent="0.25">
      <c r="A224" t="str">
        <f>Comparison!P224</f>
        <v/>
      </c>
      <c r="B224" t="str">
        <f>Comparison!AK224</f>
        <v/>
      </c>
      <c r="C224" t="str">
        <f t="shared" si="5"/>
        <v/>
      </c>
    </row>
    <row r="225" spans="1:3" x14ac:dyDescent="0.25">
      <c r="A225" t="str">
        <f>Comparison!P225</f>
        <v/>
      </c>
      <c r="B225" t="str">
        <f>Comparison!AK225</f>
        <v/>
      </c>
      <c r="C225" t="str">
        <f t="shared" si="5"/>
        <v/>
      </c>
    </row>
    <row r="226" spans="1:3" x14ac:dyDescent="0.25">
      <c r="A226" t="str">
        <f>Comparison!P226</f>
        <v/>
      </c>
      <c r="B226" t="str">
        <f>Comparison!AK226</f>
        <v/>
      </c>
      <c r="C226" t="str">
        <f t="shared" si="5"/>
        <v/>
      </c>
    </row>
    <row r="227" spans="1:3" x14ac:dyDescent="0.25">
      <c r="A227" t="str">
        <f>Comparison!P227</f>
        <v/>
      </c>
      <c r="B227" t="str">
        <f>Comparison!AK227</f>
        <v/>
      </c>
      <c r="C227" t="str">
        <f t="shared" si="5"/>
        <v/>
      </c>
    </row>
    <row r="228" spans="1:3" x14ac:dyDescent="0.25">
      <c r="A228" t="str">
        <f>Comparison!P228</f>
        <v/>
      </c>
      <c r="B228" t="str">
        <f>Comparison!AK228</f>
        <v/>
      </c>
      <c r="C228" t="str">
        <f t="shared" si="5"/>
        <v/>
      </c>
    </row>
    <row r="229" spans="1:3" x14ac:dyDescent="0.25">
      <c r="A229" t="str">
        <f>Comparison!P229</f>
        <v/>
      </c>
      <c r="B229" t="str">
        <f>Comparison!AK229</f>
        <v/>
      </c>
      <c r="C229" t="str">
        <f t="shared" si="5"/>
        <v/>
      </c>
    </row>
    <row r="230" spans="1:3" x14ac:dyDescent="0.25">
      <c r="A230" t="str">
        <f>Comparison!P230</f>
        <v/>
      </c>
      <c r="B230" t="str">
        <f>Comparison!AK230</f>
        <v/>
      </c>
      <c r="C230" t="str">
        <f t="shared" si="5"/>
        <v/>
      </c>
    </row>
    <row r="231" spans="1:3" x14ac:dyDescent="0.25">
      <c r="A231" t="str">
        <f>Comparison!P231</f>
        <v/>
      </c>
      <c r="B231" t="str">
        <f>Comparison!AK231</f>
        <v/>
      </c>
      <c r="C231" t="str">
        <f t="shared" si="5"/>
        <v/>
      </c>
    </row>
    <row r="232" spans="1:3" x14ac:dyDescent="0.25">
      <c r="A232" t="str">
        <f>Comparison!P232</f>
        <v/>
      </c>
      <c r="B232" t="str">
        <f>Comparison!AK232</f>
        <v/>
      </c>
      <c r="C232" t="str">
        <f t="shared" si="5"/>
        <v/>
      </c>
    </row>
    <row r="233" spans="1:3" x14ac:dyDescent="0.25">
      <c r="A233" t="str">
        <f>Comparison!P233</f>
        <v/>
      </c>
      <c r="B233" t="str">
        <f>Comparison!AK233</f>
        <v/>
      </c>
      <c r="C233" t="str">
        <f t="shared" si="5"/>
        <v/>
      </c>
    </row>
    <row r="234" spans="1:3" x14ac:dyDescent="0.25">
      <c r="A234" t="str">
        <f>Comparison!P234</f>
        <v/>
      </c>
      <c r="B234" t="str">
        <f>Comparison!AK234</f>
        <v/>
      </c>
      <c r="C234" t="str">
        <f t="shared" si="5"/>
        <v/>
      </c>
    </row>
    <row r="235" spans="1:3" x14ac:dyDescent="0.25">
      <c r="A235" t="str">
        <f>Comparison!P235</f>
        <v/>
      </c>
      <c r="B235" t="str">
        <f>Comparison!AK235</f>
        <v/>
      </c>
      <c r="C235" t="str">
        <f t="shared" si="5"/>
        <v/>
      </c>
    </row>
    <row r="236" spans="1:3" x14ac:dyDescent="0.25">
      <c r="A236" t="str">
        <f>Comparison!P236</f>
        <v/>
      </c>
      <c r="B236" t="str">
        <f>Comparison!AK236</f>
        <v/>
      </c>
      <c r="C236" t="str">
        <f t="shared" si="5"/>
        <v/>
      </c>
    </row>
    <row r="237" spans="1:3" x14ac:dyDescent="0.25">
      <c r="A237" t="str">
        <f>Comparison!P237</f>
        <v/>
      </c>
      <c r="B237" t="str">
        <f>Comparison!AK237</f>
        <v/>
      </c>
      <c r="C237" t="str">
        <f t="shared" si="5"/>
        <v/>
      </c>
    </row>
    <row r="238" spans="1:3" x14ac:dyDescent="0.25">
      <c r="A238" t="str">
        <f>Comparison!P238</f>
        <v/>
      </c>
      <c r="B238" t="str">
        <f>Comparison!AK238</f>
        <v/>
      </c>
      <c r="C238" t="str">
        <f t="shared" si="5"/>
        <v/>
      </c>
    </row>
    <row r="239" spans="1:3" x14ac:dyDescent="0.25">
      <c r="A239" t="str">
        <f>Comparison!P239</f>
        <v/>
      </c>
      <c r="B239" t="str">
        <f>Comparison!AK239</f>
        <v/>
      </c>
      <c r="C239" t="str">
        <f t="shared" si="5"/>
        <v/>
      </c>
    </row>
    <row r="240" spans="1:3" x14ac:dyDescent="0.25">
      <c r="A240" t="str">
        <f>Comparison!P240</f>
        <v/>
      </c>
      <c r="B240" t="str">
        <f>Comparison!AK240</f>
        <v/>
      </c>
      <c r="C240" t="str">
        <f t="shared" si="5"/>
        <v/>
      </c>
    </row>
    <row r="241" spans="1:3" x14ac:dyDescent="0.25">
      <c r="A241" t="str">
        <f>Comparison!P241</f>
        <v/>
      </c>
      <c r="B241" t="str">
        <f>Comparison!AK241</f>
        <v/>
      </c>
      <c r="C241" t="str">
        <f t="shared" si="5"/>
        <v/>
      </c>
    </row>
    <row r="242" spans="1:3" x14ac:dyDescent="0.25">
      <c r="A242" t="str">
        <f>Comparison!P242</f>
        <v/>
      </c>
      <c r="B242" t="str">
        <f>Comparison!AK242</f>
        <v/>
      </c>
      <c r="C242" t="str">
        <f t="shared" si="5"/>
        <v/>
      </c>
    </row>
    <row r="243" spans="1:3" x14ac:dyDescent="0.25">
      <c r="A243" t="str">
        <f>Comparison!P243</f>
        <v/>
      </c>
      <c r="B243" t="str">
        <f>Comparison!AK243</f>
        <v/>
      </c>
      <c r="C243" t="str">
        <f t="shared" si="5"/>
        <v/>
      </c>
    </row>
    <row r="244" spans="1:3" x14ac:dyDescent="0.25">
      <c r="A244" t="str">
        <f>Comparison!P244</f>
        <v/>
      </c>
      <c r="B244" t="str">
        <f>Comparison!AK244</f>
        <v/>
      </c>
      <c r="C244" t="str">
        <f t="shared" si="5"/>
        <v/>
      </c>
    </row>
    <row r="245" spans="1:3" x14ac:dyDescent="0.25">
      <c r="A245" t="str">
        <f>Comparison!P245</f>
        <v/>
      </c>
      <c r="B245" t="str">
        <f>Comparison!AK245</f>
        <v/>
      </c>
      <c r="C245" t="str">
        <f t="shared" si="5"/>
        <v/>
      </c>
    </row>
    <row r="246" spans="1:3" x14ac:dyDescent="0.25">
      <c r="A246" t="str">
        <f>Comparison!P246</f>
        <v/>
      </c>
      <c r="B246" t="str">
        <f>Comparison!AK246</f>
        <v/>
      </c>
      <c r="C246" t="str">
        <f t="shared" si="5"/>
        <v/>
      </c>
    </row>
    <row r="247" spans="1:3" x14ac:dyDescent="0.25">
      <c r="A247" t="str">
        <f>Comparison!P247</f>
        <v/>
      </c>
      <c r="B247" t="str">
        <f>Comparison!AK247</f>
        <v/>
      </c>
      <c r="C247" t="str">
        <f t="shared" si="5"/>
        <v/>
      </c>
    </row>
    <row r="248" spans="1:3" x14ac:dyDescent="0.25">
      <c r="A248" t="str">
        <f>Comparison!P248</f>
        <v/>
      </c>
      <c r="B248" t="str">
        <f>Comparison!AK248</f>
        <v/>
      </c>
      <c r="C248" t="str">
        <f t="shared" si="5"/>
        <v/>
      </c>
    </row>
    <row r="249" spans="1:3" x14ac:dyDescent="0.25">
      <c r="A249" t="str">
        <f>Comparison!P249</f>
        <v/>
      </c>
      <c r="B249" t="str">
        <f>Comparison!AK249</f>
        <v/>
      </c>
      <c r="C249" t="str">
        <f t="shared" si="5"/>
        <v/>
      </c>
    </row>
    <row r="250" spans="1:3" x14ac:dyDescent="0.25">
      <c r="A250" t="str">
        <f>Comparison!P250</f>
        <v/>
      </c>
      <c r="B250" t="str">
        <f>Comparison!AK250</f>
        <v/>
      </c>
      <c r="C250" t="str">
        <f t="shared" si="5"/>
        <v/>
      </c>
    </row>
    <row r="251" spans="1:3" x14ac:dyDescent="0.25">
      <c r="A251" t="str">
        <f>Comparison!P251</f>
        <v/>
      </c>
      <c r="B251" t="str">
        <f>Comparison!AK251</f>
        <v/>
      </c>
      <c r="C251" t="str">
        <f t="shared" si="5"/>
        <v/>
      </c>
    </row>
    <row r="252" spans="1:3" x14ac:dyDescent="0.25">
      <c r="A252" t="str">
        <f>Comparison!P252</f>
        <v/>
      </c>
      <c r="B252" t="str">
        <f>Comparison!AK252</f>
        <v/>
      </c>
      <c r="C252" t="str">
        <f t="shared" si="5"/>
        <v/>
      </c>
    </row>
    <row r="253" spans="1:3" x14ac:dyDescent="0.25">
      <c r="A253" t="str">
        <f>Comparison!P253</f>
        <v/>
      </c>
      <c r="B253" t="str">
        <f>Comparison!AK253</f>
        <v/>
      </c>
      <c r="C253" t="str">
        <f t="shared" si="5"/>
        <v/>
      </c>
    </row>
    <row r="254" spans="1:3" x14ac:dyDescent="0.25">
      <c r="A254" t="str">
        <f>Comparison!P254</f>
        <v/>
      </c>
      <c r="B254" t="str">
        <f>Comparison!AK254</f>
        <v/>
      </c>
      <c r="C254" t="str">
        <f t="shared" si="5"/>
        <v/>
      </c>
    </row>
    <row r="255" spans="1:3" x14ac:dyDescent="0.25">
      <c r="A255" t="str">
        <f>Comparison!P255</f>
        <v/>
      </c>
      <c r="B255" t="str">
        <f>Comparison!AK255</f>
        <v/>
      </c>
      <c r="C255" t="str">
        <f t="shared" si="5"/>
        <v/>
      </c>
    </row>
    <row r="256" spans="1:3" x14ac:dyDescent="0.25">
      <c r="A256" t="str">
        <f>Comparison!P256</f>
        <v/>
      </c>
      <c r="B256" t="str">
        <f>Comparison!AK256</f>
        <v/>
      </c>
      <c r="C256" t="str">
        <f t="shared" si="5"/>
        <v/>
      </c>
    </row>
    <row r="257" spans="1:3" x14ac:dyDescent="0.25">
      <c r="A257" t="str">
        <f>Comparison!P257</f>
        <v/>
      </c>
      <c r="B257" t="str">
        <f>Comparison!AK257</f>
        <v/>
      </c>
      <c r="C257" t="str">
        <f t="shared" si="5"/>
        <v/>
      </c>
    </row>
    <row r="258" spans="1:3" x14ac:dyDescent="0.25">
      <c r="A258" t="str">
        <f>Comparison!P258</f>
        <v/>
      </c>
      <c r="B258" t="str">
        <f>Comparison!AK258</f>
        <v/>
      </c>
      <c r="C258" t="str">
        <f t="shared" si="5"/>
        <v/>
      </c>
    </row>
    <row r="259" spans="1:3" x14ac:dyDescent="0.25">
      <c r="A259" t="str">
        <f>Comparison!P259</f>
        <v/>
      </c>
      <c r="B259" t="str">
        <f>Comparison!AK259</f>
        <v/>
      </c>
      <c r="C259" t="str">
        <f t="shared" si="5"/>
        <v/>
      </c>
    </row>
    <row r="260" spans="1:3" x14ac:dyDescent="0.25">
      <c r="A260" t="str">
        <f>Comparison!P260</f>
        <v/>
      </c>
      <c r="B260" t="str">
        <f>Comparison!AK260</f>
        <v/>
      </c>
      <c r="C260" t="str">
        <f t="shared" si="5"/>
        <v/>
      </c>
    </row>
    <row r="261" spans="1:3" x14ac:dyDescent="0.25">
      <c r="A261" t="str">
        <f>Comparison!P261</f>
        <v/>
      </c>
      <c r="B261" t="str">
        <f>Comparison!AK261</f>
        <v/>
      </c>
      <c r="C261" t="str">
        <f t="shared" si="5"/>
        <v/>
      </c>
    </row>
    <row r="262" spans="1:3" x14ac:dyDescent="0.25">
      <c r="A262" t="str">
        <f>Comparison!P262</f>
        <v/>
      </c>
      <c r="B262" t="str">
        <f>Comparison!AK262</f>
        <v/>
      </c>
      <c r="C262" t="str">
        <f t="shared" si="5"/>
        <v/>
      </c>
    </row>
    <row r="263" spans="1:3" x14ac:dyDescent="0.25">
      <c r="A263" t="str">
        <f>Comparison!P263</f>
        <v/>
      </c>
      <c r="B263" t="str">
        <f>Comparison!AK263</f>
        <v/>
      </c>
      <c r="C263" t="str">
        <f t="shared" si="5"/>
        <v/>
      </c>
    </row>
    <row r="264" spans="1:3" x14ac:dyDescent="0.25">
      <c r="A264" t="str">
        <f>Comparison!P264</f>
        <v/>
      </c>
      <c r="B264" t="str">
        <f>Comparison!AK264</f>
        <v/>
      </c>
      <c r="C264" t="str">
        <f t="shared" si="5"/>
        <v/>
      </c>
    </row>
    <row r="265" spans="1:3" x14ac:dyDescent="0.25">
      <c r="A265" t="str">
        <f>Comparison!P265</f>
        <v/>
      </c>
      <c r="B265" t="str">
        <f>Comparison!AK265</f>
        <v/>
      </c>
      <c r="C265" t="str">
        <f t="shared" si="5"/>
        <v/>
      </c>
    </row>
    <row r="266" spans="1:3" x14ac:dyDescent="0.25">
      <c r="A266" t="str">
        <f>Comparison!P266</f>
        <v/>
      </c>
      <c r="B266" t="str">
        <f>Comparison!AK266</f>
        <v/>
      </c>
      <c r="C266" t="str">
        <f t="shared" si="5"/>
        <v/>
      </c>
    </row>
    <row r="267" spans="1:3" x14ac:dyDescent="0.25">
      <c r="A267" t="str">
        <f>Comparison!P267</f>
        <v/>
      </c>
      <c r="B267" t="str">
        <f>Comparison!AK267</f>
        <v/>
      </c>
      <c r="C267" t="str">
        <f t="shared" si="5"/>
        <v/>
      </c>
    </row>
    <row r="268" spans="1:3" x14ac:dyDescent="0.25">
      <c r="A268" t="str">
        <f>Comparison!P268</f>
        <v/>
      </c>
      <c r="B268" t="str">
        <f>Comparison!AK268</f>
        <v/>
      </c>
      <c r="C268" t="str">
        <f t="shared" si="5"/>
        <v/>
      </c>
    </row>
    <row r="269" spans="1:3" x14ac:dyDescent="0.25">
      <c r="A269" t="str">
        <f>Comparison!P269</f>
        <v/>
      </c>
      <c r="B269" t="str">
        <f>Comparison!AK269</f>
        <v/>
      </c>
      <c r="C269" t="str">
        <f t="shared" si="5"/>
        <v/>
      </c>
    </row>
    <row r="270" spans="1:3" x14ac:dyDescent="0.25">
      <c r="A270" t="str">
        <f>Comparison!P270</f>
        <v/>
      </c>
      <c r="B270" t="str">
        <f>Comparison!AK270</f>
        <v/>
      </c>
      <c r="C270" t="str">
        <f t="shared" si="5"/>
        <v/>
      </c>
    </row>
    <row r="271" spans="1:3" x14ac:dyDescent="0.25">
      <c r="A271" t="str">
        <f>Comparison!P271</f>
        <v/>
      </c>
      <c r="B271" t="str">
        <f>Comparison!AK271</f>
        <v/>
      </c>
      <c r="C271" t="str">
        <f t="shared" si="5"/>
        <v/>
      </c>
    </row>
    <row r="272" spans="1:3" x14ac:dyDescent="0.25">
      <c r="A272" t="str">
        <f>Comparison!P272</f>
        <v/>
      </c>
      <c r="B272" t="str">
        <f>Comparison!AK272</f>
        <v/>
      </c>
      <c r="C272" t="str">
        <f t="shared" si="5"/>
        <v/>
      </c>
    </row>
    <row r="273" spans="1:3" x14ac:dyDescent="0.25">
      <c r="A273" t="str">
        <f>Comparison!P273</f>
        <v/>
      </c>
      <c r="B273" t="str">
        <f>Comparison!AK273</f>
        <v/>
      </c>
      <c r="C273" t="str">
        <f t="shared" si="5"/>
        <v/>
      </c>
    </row>
    <row r="274" spans="1:3" x14ac:dyDescent="0.25">
      <c r="A274" t="str">
        <f>Comparison!P274</f>
        <v/>
      </c>
      <c r="B274" t="str">
        <f>Comparison!AK274</f>
        <v/>
      </c>
      <c r="C274" t="str">
        <f t="shared" si="5"/>
        <v/>
      </c>
    </row>
    <row r="275" spans="1:3" x14ac:dyDescent="0.25">
      <c r="A275" t="str">
        <f>Comparison!P275</f>
        <v/>
      </c>
      <c r="B275" t="str">
        <f>Comparison!AK275</f>
        <v/>
      </c>
      <c r="C275" t="str">
        <f t="shared" si="5"/>
        <v/>
      </c>
    </row>
    <row r="276" spans="1:3" x14ac:dyDescent="0.25">
      <c r="A276" t="str">
        <f>Comparison!P276</f>
        <v/>
      </c>
      <c r="B276" t="str">
        <f>Comparison!AK276</f>
        <v/>
      </c>
      <c r="C276" t="str">
        <f t="shared" si="5"/>
        <v/>
      </c>
    </row>
    <row r="277" spans="1:3" x14ac:dyDescent="0.25">
      <c r="A277" t="str">
        <f>Comparison!P277</f>
        <v/>
      </c>
      <c r="B277" t="str">
        <f>Comparison!AK277</f>
        <v/>
      </c>
      <c r="C277" t="str">
        <f t="shared" si="5"/>
        <v/>
      </c>
    </row>
    <row r="278" spans="1:3" x14ac:dyDescent="0.25">
      <c r="A278" t="str">
        <f>Comparison!P278</f>
        <v/>
      </c>
      <c r="B278" t="str">
        <f>Comparison!AK278</f>
        <v/>
      </c>
      <c r="C278" t="str">
        <f t="shared" si="5"/>
        <v/>
      </c>
    </row>
    <row r="279" spans="1:3" x14ac:dyDescent="0.25">
      <c r="A279" t="str">
        <f>Comparison!P279</f>
        <v/>
      </c>
      <c r="B279" t="str">
        <f>Comparison!AK279</f>
        <v/>
      </c>
      <c r="C279" t="str">
        <f t="shared" ref="C279:C342" si="6">IF((A279=""),"",IF((A279="Not Found")+(B279="Not Found"),"Not Found",IF((A279="Missing")+(B279="Missing"),"Missing",CONCATENATE(A279,":",SUBSTITUTE(LEFT(B279,FIND("@",B279)-1),".",":"),":exch.sbs.ox.ac.uk"))))</f>
        <v/>
      </c>
    </row>
    <row r="280" spans="1:3" x14ac:dyDescent="0.25">
      <c r="A280" t="str">
        <f>Comparison!P280</f>
        <v/>
      </c>
      <c r="B280" t="str">
        <f>Comparison!AK280</f>
        <v/>
      </c>
      <c r="C280" t="str">
        <f t="shared" si="6"/>
        <v/>
      </c>
    </row>
    <row r="281" spans="1:3" x14ac:dyDescent="0.25">
      <c r="A281" t="str">
        <f>Comparison!P281</f>
        <v/>
      </c>
      <c r="B281" t="str">
        <f>Comparison!AK281</f>
        <v/>
      </c>
      <c r="C281" t="str">
        <f t="shared" si="6"/>
        <v/>
      </c>
    </row>
    <row r="282" spans="1:3" x14ac:dyDescent="0.25">
      <c r="A282" t="str">
        <f>Comparison!P282</f>
        <v/>
      </c>
      <c r="B282" t="str">
        <f>Comparison!AK282</f>
        <v/>
      </c>
      <c r="C282" t="str">
        <f t="shared" si="6"/>
        <v/>
      </c>
    </row>
    <row r="283" spans="1:3" x14ac:dyDescent="0.25">
      <c r="A283" t="str">
        <f>Comparison!P283</f>
        <v/>
      </c>
      <c r="B283" t="str">
        <f>Comparison!AK283</f>
        <v/>
      </c>
      <c r="C283" t="str">
        <f t="shared" si="6"/>
        <v/>
      </c>
    </row>
    <row r="284" spans="1:3" x14ac:dyDescent="0.25">
      <c r="A284" t="str">
        <f>Comparison!P284</f>
        <v/>
      </c>
      <c r="B284" t="str">
        <f>Comparison!AK284</f>
        <v/>
      </c>
      <c r="C284" t="str">
        <f t="shared" si="6"/>
        <v/>
      </c>
    </row>
    <row r="285" spans="1:3" x14ac:dyDescent="0.25">
      <c r="A285" t="str">
        <f>Comparison!P285</f>
        <v/>
      </c>
      <c r="B285" t="str">
        <f>Comparison!AK285</f>
        <v/>
      </c>
      <c r="C285" t="str">
        <f t="shared" si="6"/>
        <v/>
      </c>
    </row>
    <row r="286" spans="1:3" x14ac:dyDescent="0.25">
      <c r="A286" t="str">
        <f>Comparison!P286</f>
        <v/>
      </c>
      <c r="B286" t="str">
        <f>Comparison!AK286</f>
        <v/>
      </c>
      <c r="C286" t="str">
        <f t="shared" si="6"/>
        <v/>
      </c>
    </row>
    <row r="287" spans="1:3" x14ac:dyDescent="0.25">
      <c r="A287" t="str">
        <f>Comparison!P287</f>
        <v/>
      </c>
      <c r="B287" t="str">
        <f>Comparison!AK287</f>
        <v/>
      </c>
      <c r="C287" t="str">
        <f t="shared" si="6"/>
        <v/>
      </c>
    </row>
    <row r="288" spans="1:3" x14ac:dyDescent="0.25">
      <c r="A288" t="str">
        <f>Comparison!P288</f>
        <v/>
      </c>
      <c r="B288" t="str">
        <f>Comparison!AK288</f>
        <v/>
      </c>
      <c r="C288" t="str">
        <f t="shared" si="6"/>
        <v/>
      </c>
    </row>
    <row r="289" spans="1:3" x14ac:dyDescent="0.25">
      <c r="A289" t="str">
        <f>Comparison!P289</f>
        <v/>
      </c>
      <c r="B289" t="str">
        <f>Comparison!AK289</f>
        <v/>
      </c>
      <c r="C289" t="str">
        <f t="shared" si="6"/>
        <v/>
      </c>
    </row>
    <row r="290" spans="1:3" x14ac:dyDescent="0.25">
      <c r="A290" t="str">
        <f>Comparison!P290</f>
        <v/>
      </c>
      <c r="B290" t="str">
        <f>Comparison!AK290</f>
        <v/>
      </c>
      <c r="C290" t="str">
        <f t="shared" si="6"/>
        <v/>
      </c>
    </row>
    <row r="291" spans="1:3" x14ac:dyDescent="0.25">
      <c r="A291" t="str">
        <f>Comparison!P291</f>
        <v/>
      </c>
      <c r="B291" t="str">
        <f>Comparison!AK291</f>
        <v/>
      </c>
      <c r="C291" t="str">
        <f t="shared" si="6"/>
        <v/>
      </c>
    </row>
    <row r="292" spans="1:3" x14ac:dyDescent="0.25">
      <c r="A292" t="str">
        <f>Comparison!P292</f>
        <v/>
      </c>
      <c r="B292" t="str">
        <f>Comparison!AK292</f>
        <v/>
      </c>
      <c r="C292" t="str">
        <f t="shared" si="6"/>
        <v/>
      </c>
    </row>
    <row r="293" spans="1:3" x14ac:dyDescent="0.25">
      <c r="A293" t="str">
        <f>Comparison!P293</f>
        <v/>
      </c>
      <c r="B293" t="str">
        <f>Comparison!AK293</f>
        <v/>
      </c>
      <c r="C293" t="str">
        <f t="shared" si="6"/>
        <v/>
      </c>
    </row>
    <row r="294" spans="1:3" x14ac:dyDescent="0.25">
      <c r="A294" t="str">
        <f>Comparison!P294</f>
        <v/>
      </c>
      <c r="B294" t="str">
        <f>Comparison!AK294</f>
        <v/>
      </c>
      <c r="C294" t="str">
        <f t="shared" si="6"/>
        <v/>
      </c>
    </row>
    <row r="295" spans="1:3" x14ac:dyDescent="0.25">
      <c r="A295" t="str">
        <f>Comparison!P295</f>
        <v/>
      </c>
      <c r="B295" t="str">
        <f>Comparison!AK295</f>
        <v/>
      </c>
      <c r="C295" t="str">
        <f t="shared" si="6"/>
        <v/>
      </c>
    </row>
    <row r="296" spans="1:3" x14ac:dyDescent="0.25">
      <c r="A296" t="str">
        <f>Comparison!P296</f>
        <v/>
      </c>
      <c r="B296" t="str">
        <f>Comparison!AK296</f>
        <v/>
      </c>
      <c r="C296" t="str">
        <f t="shared" si="6"/>
        <v/>
      </c>
    </row>
    <row r="297" spans="1:3" x14ac:dyDescent="0.25">
      <c r="A297" t="str">
        <f>Comparison!P297</f>
        <v/>
      </c>
      <c r="B297" t="str">
        <f>Comparison!AK297</f>
        <v/>
      </c>
      <c r="C297" t="str">
        <f t="shared" si="6"/>
        <v/>
      </c>
    </row>
    <row r="298" spans="1:3" x14ac:dyDescent="0.25">
      <c r="A298" t="str">
        <f>Comparison!P298</f>
        <v/>
      </c>
      <c r="B298" t="str">
        <f>Comparison!AK298</f>
        <v/>
      </c>
      <c r="C298" t="str">
        <f t="shared" si="6"/>
        <v/>
      </c>
    </row>
    <row r="299" spans="1:3" x14ac:dyDescent="0.25">
      <c r="A299" t="str">
        <f>Comparison!P299</f>
        <v/>
      </c>
      <c r="B299" t="str">
        <f>Comparison!AK299</f>
        <v/>
      </c>
      <c r="C299" t="str">
        <f t="shared" si="6"/>
        <v/>
      </c>
    </row>
    <row r="300" spans="1:3" x14ac:dyDescent="0.25">
      <c r="A300" t="str">
        <f>Comparison!P300</f>
        <v/>
      </c>
      <c r="B300" t="str">
        <f>Comparison!AK300</f>
        <v/>
      </c>
      <c r="C300" t="str">
        <f t="shared" si="6"/>
        <v/>
      </c>
    </row>
    <row r="301" spans="1:3" x14ac:dyDescent="0.25">
      <c r="A301" t="str">
        <f>Comparison!P301</f>
        <v/>
      </c>
      <c r="B301" t="str">
        <f>Comparison!AK301</f>
        <v/>
      </c>
      <c r="C301" t="str">
        <f t="shared" si="6"/>
        <v/>
      </c>
    </row>
    <row r="302" spans="1:3" x14ac:dyDescent="0.25">
      <c r="A302" t="str">
        <f>Comparison!P302</f>
        <v/>
      </c>
      <c r="B302" t="str">
        <f>Comparison!AK302</f>
        <v/>
      </c>
      <c r="C302" t="str">
        <f t="shared" si="6"/>
        <v/>
      </c>
    </row>
    <row r="303" spans="1:3" x14ac:dyDescent="0.25">
      <c r="A303" t="str">
        <f>Comparison!P303</f>
        <v/>
      </c>
      <c r="B303" t="str">
        <f>Comparison!AK303</f>
        <v/>
      </c>
      <c r="C303" t="str">
        <f t="shared" si="6"/>
        <v/>
      </c>
    </row>
    <row r="304" spans="1:3" x14ac:dyDescent="0.25">
      <c r="A304" t="str">
        <f>Comparison!P304</f>
        <v/>
      </c>
      <c r="B304" t="str">
        <f>Comparison!AK304</f>
        <v/>
      </c>
      <c r="C304" t="str">
        <f t="shared" si="6"/>
        <v/>
      </c>
    </row>
    <row r="305" spans="1:3" x14ac:dyDescent="0.25">
      <c r="A305" t="str">
        <f>Comparison!P305</f>
        <v/>
      </c>
      <c r="B305" t="str">
        <f>Comparison!AK305</f>
        <v/>
      </c>
      <c r="C305" t="str">
        <f t="shared" si="6"/>
        <v/>
      </c>
    </row>
    <row r="306" spans="1:3" x14ac:dyDescent="0.25">
      <c r="A306" t="str">
        <f>Comparison!P306</f>
        <v/>
      </c>
      <c r="B306" t="str">
        <f>Comparison!AK306</f>
        <v/>
      </c>
      <c r="C306" t="str">
        <f t="shared" si="6"/>
        <v/>
      </c>
    </row>
    <row r="307" spans="1:3" x14ac:dyDescent="0.25">
      <c r="A307" t="str">
        <f>Comparison!P307</f>
        <v/>
      </c>
      <c r="B307" t="str">
        <f>Comparison!AK307</f>
        <v/>
      </c>
      <c r="C307" t="str">
        <f t="shared" si="6"/>
        <v/>
      </c>
    </row>
    <row r="308" spans="1:3" x14ac:dyDescent="0.25">
      <c r="A308" t="str">
        <f>Comparison!P308</f>
        <v/>
      </c>
      <c r="B308" t="str">
        <f>Comparison!AK308</f>
        <v/>
      </c>
      <c r="C308" t="str">
        <f t="shared" si="6"/>
        <v/>
      </c>
    </row>
    <row r="309" spans="1:3" x14ac:dyDescent="0.25">
      <c r="A309" t="str">
        <f>Comparison!P309</f>
        <v/>
      </c>
      <c r="B309" t="str">
        <f>Comparison!AK309</f>
        <v/>
      </c>
      <c r="C309" t="str">
        <f t="shared" si="6"/>
        <v/>
      </c>
    </row>
    <row r="310" spans="1:3" x14ac:dyDescent="0.25">
      <c r="A310" t="str">
        <f>Comparison!P310</f>
        <v/>
      </c>
      <c r="B310" t="str">
        <f>Comparison!AK310</f>
        <v/>
      </c>
      <c r="C310" t="str">
        <f t="shared" si="6"/>
        <v/>
      </c>
    </row>
    <row r="311" spans="1:3" x14ac:dyDescent="0.25">
      <c r="A311" t="str">
        <f>Comparison!P311</f>
        <v/>
      </c>
      <c r="B311" t="str">
        <f>Comparison!AK311</f>
        <v/>
      </c>
      <c r="C311" t="str">
        <f t="shared" si="6"/>
        <v/>
      </c>
    </row>
    <row r="312" spans="1:3" x14ac:dyDescent="0.25">
      <c r="A312" t="str">
        <f>Comparison!P312</f>
        <v/>
      </c>
      <c r="B312" t="str">
        <f>Comparison!AK312</f>
        <v/>
      </c>
      <c r="C312" t="str">
        <f t="shared" si="6"/>
        <v/>
      </c>
    </row>
    <row r="313" spans="1:3" x14ac:dyDescent="0.25">
      <c r="A313" t="str">
        <f>Comparison!P313</f>
        <v/>
      </c>
      <c r="B313" t="str">
        <f>Comparison!AK313</f>
        <v/>
      </c>
      <c r="C313" t="str">
        <f t="shared" si="6"/>
        <v/>
      </c>
    </row>
    <row r="314" spans="1:3" x14ac:dyDescent="0.25">
      <c r="A314" t="str">
        <f>Comparison!P314</f>
        <v/>
      </c>
      <c r="B314" t="str">
        <f>Comparison!AK314</f>
        <v/>
      </c>
      <c r="C314" t="str">
        <f t="shared" si="6"/>
        <v/>
      </c>
    </row>
    <row r="315" spans="1:3" x14ac:dyDescent="0.25">
      <c r="A315" t="str">
        <f>Comparison!P315</f>
        <v/>
      </c>
      <c r="B315" t="str">
        <f>Comparison!AK315</f>
        <v/>
      </c>
      <c r="C315" t="str">
        <f t="shared" si="6"/>
        <v/>
      </c>
    </row>
    <row r="316" spans="1:3" x14ac:dyDescent="0.25">
      <c r="A316" t="str">
        <f>Comparison!P316</f>
        <v/>
      </c>
      <c r="B316" t="str">
        <f>Comparison!AK316</f>
        <v/>
      </c>
      <c r="C316" t="str">
        <f t="shared" si="6"/>
        <v/>
      </c>
    </row>
    <row r="317" spans="1:3" x14ac:dyDescent="0.25">
      <c r="A317" t="str">
        <f>Comparison!P317</f>
        <v/>
      </c>
      <c r="B317" t="str">
        <f>Comparison!AK317</f>
        <v/>
      </c>
      <c r="C317" t="str">
        <f t="shared" si="6"/>
        <v/>
      </c>
    </row>
    <row r="318" spans="1:3" x14ac:dyDescent="0.25">
      <c r="A318" t="str">
        <f>Comparison!P318</f>
        <v/>
      </c>
      <c r="B318" t="str">
        <f>Comparison!AK318</f>
        <v/>
      </c>
      <c r="C318" t="str">
        <f t="shared" si="6"/>
        <v/>
      </c>
    </row>
    <row r="319" spans="1:3" x14ac:dyDescent="0.25">
      <c r="A319" t="str">
        <f>Comparison!P319</f>
        <v/>
      </c>
      <c r="B319" t="str">
        <f>Comparison!AK319</f>
        <v/>
      </c>
      <c r="C319" t="str">
        <f t="shared" si="6"/>
        <v/>
      </c>
    </row>
    <row r="320" spans="1:3" x14ac:dyDescent="0.25">
      <c r="A320" t="str">
        <f>Comparison!P320</f>
        <v/>
      </c>
      <c r="B320" t="str">
        <f>Comparison!AK320</f>
        <v/>
      </c>
      <c r="C320" t="str">
        <f t="shared" si="6"/>
        <v/>
      </c>
    </row>
    <row r="321" spans="1:3" x14ac:dyDescent="0.25">
      <c r="A321" t="str">
        <f>Comparison!P321</f>
        <v/>
      </c>
      <c r="B321" t="str">
        <f>Comparison!AK321</f>
        <v/>
      </c>
      <c r="C321" t="str">
        <f t="shared" si="6"/>
        <v/>
      </c>
    </row>
    <row r="322" spans="1:3" x14ac:dyDescent="0.25">
      <c r="A322" t="str">
        <f>Comparison!P322</f>
        <v/>
      </c>
      <c r="B322" t="str">
        <f>Comparison!AK322</f>
        <v/>
      </c>
      <c r="C322" t="str">
        <f t="shared" si="6"/>
        <v/>
      </c>
    </row>
    <row r="323" spans="1:3" x14ac:dyDescent="0.25">
      <c r="A323" t="str">
        <f>Comparison!P323</f>
        <v/>
      </c>
      <c r="B323" t="str">
        <f>Comparison!AK323</f>
        <v/>
      </c>
      <c r="C323" t="str">
        <f t="shared" si="6"/>
        <v/>
      </c>
    </row>
    <row r="324" spans="1:3" x14ac:dyDescent="0.25">
      <c r="A324" t="str">
        <f>Comparison!P324</f>
        <v/>
      </c>
      <c r="B324" t="str">
        <f>Comparison!AK324</f>
        <v/>
      </c>
      <c r="C324" t="str">
        <f t="shared" si="6"/>
        <v/>
      </c>
    </row>
    <row r="325" spans="1:3" x14ac:dyDescent="0.25">
      <c r="A325" t="str">
        <f>Comparison!P325</f>
        <v/>
      </c>
      <c r="B325" t="str">
        <f>Comparison!AK325</f>
        <v/>
      </c>
      <c r="C325" t="str">
        <f t="shared" si="6"/>
        <v/>
      </c>
    </row>
    <row r="326" spans="1:3" x14ac:dyDescent="0.25">
      <c r="A326" t="str">
        <f>Comparison!P326</f>
        <v/>
      </c>
      <c r="B326" t="str">
        <f>Comparison!AK326</f>
        <v/>
      </c>
      <c r="C326" t="str">
        <f t="shared" si="6"/>
        <v/>
      </c>
    </row>
    <row r="327" spans="1:3" x14ac:dyDescent="0.25">
      <c r="A327" t="str">
        <f>Comparison!P327</f>
        <v/>
      </c>
      <c r="B327" t="str">
        <f>Comparison!AK327</f>
        <v/>
      </c>
      <c r="C327" t="str">
        <f t="shared" si="6"/>
        <v/>
      </c>
    </row>
    <row r="328" spans="1:3" x14ac:dyDescent="0.25">
      <c r="A328" t="str">
        <f>Comparison!P328</f>
        <v/>
      </c>
      <c r="B328" t="str">
        <f>Comparison!AK328</f>
        <v/>
      </c>
      <c r="C328" t="str">
        <f t="shared" si="6"/>
        <v/>
      </c>
    </row>
    <row r="329" spans="1:3" x14ac:dyDescent="0.25">
      <c r="A329" t="str">
        <f>Comparison!P329</f>
        <v/>
      </c>
      <c r="B329" t="str">
        <f>Comparison!AK329</f>
        <v/>
      </c>
      <c r="C329" t="str">
        <f t="shared" si="6"/>
        <v/>
      </c>
    </row>
    <row r="330" spans="1:3" x14ac:dyDescent="0.25">
      <c r="A330" t="str">
        <f>Comparison!P330</f>
        <v/>
      </c>
      <c r="B330" t="str">
        <f>Comparison!AK330</f>
        <v/>
      </c>
      <c r="C330" t="str">
        <f t="shared" si="6"/>
        <v/>
      </c>
    </row>
    <row r="331" spans="1:3" x14ac:dyDescent="0.25">
      <c r="A331" t="str">
        <f>Comparison!P331</f>
        <v/>
      </c>
      <c r="B331" t="str">
        <f>Comparison!AK331</f>
        <v/>
      </c>
      <c r="C331" t="str">
        <f t="shared" si="6"/>
        <v/>
      </c>
    </row>
    <row r="332" spans="1:3" x14ac:dyDescent="0.25">
      <c r="A332" t="str">
        <f>Comparison!P332</f>
        <v/>
      </c>
      <c r="B332" t="str">
        <f>Comparison!AK332</f>
        <v/>
      </c>
      <c r="C332" t="str">
        <f t="shared" si="6"/>
        <v/>
      </c>
    </row>
    <row r="333" spans="1:3" x14ac:dyDescent="0.25">
      <c r="A333" t="str">
        <f>Comparison!P333</f>
        <v/>
      </c>
      <c r="B333" t="str">
        <f>Comparison!AK333</f>
        <v/>
      </c>
      <c r="C333" t="str">
        <f t="shared" si="6"/>
        <v/>
      </c>
    </row>
    <row r="334" spans="1:3" x14ac:dyDescent="0.25">
      <c r="A334" t="str">
        <f>Comparison!P334</f>
        <v/>
      </c>
      <c r="B334" t="str">
        <f>Comparison!AK334</f>
        <v/>
      </c>
      <c r="C334" t="str">
        <f t="shared" si="6"/>
        <v/>
      </c>
    </row>
    <row r="335" spans="1:3" x14ac:dyDescent="0.25">
      <c r="A335" t="str">
        <f>Comparison!P335</f>
        <v/>
      </c>
      <c r="B335" t="str">
        <f>Comparison!AK335</f>
        <v/>
      </c>
      <c r="C335" t="str">
        <f t="shared" si="6"/>
        <v/>
      </c>
    </row>
    <row r="336" spans="1:3" x14ac:dyDescent="0.25">
      <c r="A336" t="str">
        <f>Comparison!P336</f>
        <v/>
      </c>
      <c r="B336" t="str">
        <f>Comparison!AK336</f>
        <v/>
      </c>
      <c r="C336" t="str">
        <f t="shared" si="6"/>
        <v/>
      </c>
    </row>
    <row r="337" spans="1:3" x14ac:dyDescent="0.25">
      <c r="A337" t="str">
        <f>Comparison!P337</f>
        <v/>
      </c>
      <c r="B337" t="str">
        <f>Comparison!AK337</f>
        <v/>
      </c>
      <c r="C337" t="str">
        <f t="shared" si="6"/>
        <v/>
      </c>
    </row>
    <row r="338" spans="1:3" x14ac:dyDescent="0.25">
      <c r="A338" t="str">
        <f>Comparison!P338</f>
        <v/>
      </c>
      <c r="B338" t="str">
        <f>Comparison!AK338</f>
        <v/>
      </c>
      <c r="C338" t="str">
        <f t="shared" si="6"/>
        <v/>
      </c>
    </row>
    <row r="339" spans="1:3" x14ac:dyDescent="0.25">
      <c r="A339" t="str">
        <f>Comparison!P339</f>
        <v/>
      </c>
      <c r="B339" t="str">
        <f>Comparison!AK339</f>
        <v/>
      </c>
      <c r="C339" t="str">
        <f t="shared" si="6"/>
        <v/>
      </c>
    </row>
    <row r="340" spans="1:3" x14ac:dyDescent="0.25">
      <c r="A340" t="str">
        <f>Comparison!P340</f>
        <v/>
      </c>
      <c r="B340" t="str">
        <f>Comparison!AK340</f>
        <v/>
      </c>
      <c r="C340" t="str">
        <f t="shared" si="6"/>
        <v/>
      </c>
    </row>
    <row r="341" spans="1:3" x14ac:dyDescent="0.25">
      <c r="A341" t="str">
        <f>Comparison!P341</f>
        <v/>
      </c>
      <c r="B341" t="str">
        <f>Comparison!AK341</f>
        <v/>
      </c>
      <c r="C341" t="str">
        <f t="shared" si="6"/>
        <v/>
      </c>
    </row>
    <row r="342" spans="1:3" x14ac:dyDescent="0.25">
      <c r="A342" t="str">
        <f>Comparison!P342</f>
        <v/>
      </c>
      <c r="B342" t="str">
        <f>Comparison!AK342</f>
        <v/>
      </c>
      <c r="C342" t="str">
        <f t="shared" si="6"/>
        <v/>
      </c>
    </row>
    <row r="343" spans="1:3" x14ac:dyDescent="0.25">
      <c r="A343" t="str">
        <f>Comparison!P343</f>
        <v/>
      </c>
      <c r="B343" t="str">
        <f>Comparison!AK343</f>
        <v/>
      </c>
      <c r="C343" t="str">
        <f t="shared" ref="C343:C406" si="7">IF((A343=""),"",IF((A343="Not Found")+(B343="Not Found"),"Not Found",IF((A343="Missing")+(B343="Missing"),"Missing",CONCATENATE(A343,":",SUBSTITUTE(LEFT(B343,FIND("@",B343)-1),".",":"),":exch.sbs.ox.ac.uk"))))</f>
        <v/>
      </c>
    </row>
    <row r="344" spans="1:3" x14ac:dyDescent="0.25">
      <c r="A344" t="str">
        <f>Comparison!P344</f>
        <v/>
      </c>
      <c r="B344" t="str">
        <f>Comparison!AK344</f>
        <v/>
      </c>
      <c r="C344" t="str">
        <f t="shared" si="7"/>
        <v/>
      </c>
    </row>
    <row r="345" spans="1:3" x14ac:dyDescent="0.25">
      <c r="A345" t="str">
        <f>Comparison!P345</f>
        <v/>
      </c>
      <c r="B345" t="str">
        <f>Comparison!AK345</f>
        <v/>
      </c>
      <c r="C345" t="str">
        <f t="shared" si="7"/>
        <v/>
      </c>
    </row>
    <row r="346" spans="1:3" x14ac:dyDescent="0.25">
      <c r="A346" t="str">
        <f>Comparison!P346</f>
        <v/>
      </c>
      <c r="B346" t="str">
        <f>Comparison!AK346</f>
        <v/>
      </c>
      <c r="C346" t="str">
        <f t="shared" si="7"/>
        <v/>
      </c>
    </row>
    <row r="347" spans="1:3" x14ac:dyDescent="0.25">
      <c r="A347" t="str">
        <f>Comparison!P347</f>
        <v/>
      </c>
      <c r="B347" t="str">
        <f>Comparison!AK347</f>
        <v/>
      </c>
      <c r="C347" t="str">
        <f t="shared" si="7"/>
        <v/>
      </c>
    </row>
    <row r="348" spans="1:3" x14ac:dyDescent="0.25">
      <c r="A348" t="str">
        <f>Comparison!P348</f>
        <v/>
      </c>
      <c r="B348" t="str">
        <f>Comparison!AK348</f>
        <v/>
      </c>
      <c r="C348" t="str">
        <f t="shared" si="7"/>
        <v/>
      </c>
    </row>
    <row r="349" spans="1:3" x14ac:dyDescent="0.25">
      <c r="A349" t="str">
        <f>Comparison!P349</f>
        <v/>
      </c>
      <c r="B349" t="str">
        <f>Comparison!AK349</f>
        <v/>
      </c>
      <c r="C349" t="str">
        <f t="shared" si="7"/>
        <v/>
      </c>
    </row>
    <row r="350" spans="1:3" x14ac:dyDescent="0.25">
      <c r="A350" t="str">
        <f>Comparison!P350</f>
        <v/>
      </c>
      <c r="B350" t="str">
        <f>Comparison!AK350</f>
        <v/>
      </c>
      <c r="C350" t="str">
        <f t="shared" si="7"/>
        <v/>
      </c>
    </row>
    <row r="351" spans="1:3" x14ac:dyDescent="0.25">
      <c r="A351" t="str">
        <f>Comparison!P351</f>
        <v/>
      </c>
      <c r="B351" t="str">
        <f>Comparison!AK351</f>
        <v/>
      </c>
      <c r="C351" t="str">
        <f t="shared" si="7"/>
        <v/>
      </c>
    </row>
    <row r="352" spans="1:3" x14ac:dyDescent="0.25">
      <c r="A352" t="str">
        <f>Comparison!P352</f>
        <v/>
      </c>
      <c r="B352" t="str">
        <f>Comparison!AK352</f>
        <v/>
      </c>
      <c r="C352" t="str">
        <f t="shared" si="7"/>
        <v/>
      </c>
    </row>
    <row r="353" spans="1:3" x14ac:dyDescent="0.25">
      <c r="A353" t="str">
        <f>Comparison!P353</f>
        <v/>
      </c>
      <c r="B353" t="str">
        <f>Comparison!AK353</f>
        <v/>
      </c>
      <c r="C353" t="str">
        <f t="shared" si="7"/>
        <v/>
      </c>
    </row>
    <row r="354" spans="1:3" x14ac:dyDescent="0.25">
      <c r="A354" t="str">
        <f>Comparison!P354</f>
        <v/>
      </c>
      <c r="B354" t="str">
        <f>Comparison!AK354</f>
        <v/>
      </c>
      <c r="C354" t="str">
        <f t="shared" si="7"/>
        <v/>
      </c>
    </row>
    <row r="355" spans="1:3" x14ac:dyDescent="0.25">
      <c r="A355" t="str">
        <f>Comparison!P355</f>
        <v/>
      </c>
      <c r="B355" t="str">
        <f>Comparison!AK355</f>
        <v/>
      </c>
      <c r="C355" t="str">
        <f t="shared" si="7"/>
        <v/>
      </c>
    </row>
    <row r="356" spans="1:3" x14ac:dyDescent="0.25">
      <c r="A356" t="str">
        <f>Comparison!P356</f>
        <v/>
      </c>
      <c r="B356" t="str">
        <f>Comparison!AK356</f>
        <v/>
      </c>
      <c r="C356" t="str">
        <f t="shared" si="7"/>
        <v/>
      </c>
    </row>
    <row r="357" spans="1:3" x14ac:dyDescent="0.25">
      <c r="A357" t="str">
        <f>Comparison!P357</f>
        <v/>
      </c>
      <c r="B357" t="str">
        <f>Comparison!AK357</f>
        <v/>
      </c>
      <c r="C357" t="str">
        <f t="shared" si="7"/>
        <v/>
      </c>
    </row>
    <row r="358" spans="1:3" x14ac:dyDescent="0.25">
      <c r="A358" t="str">
        <f>Comparison!P358</f>
        <v/>
      </c>
      <c r="B358" t="str">
        <f>Comparison!AK358</f>
        <v/>
      </c>
      <c r="C358" t="str">
        <f t="shared" si="7"/>
        <v/>
      </c>
    </row>
    <row r="359" spans="1:3" x14ac:dyDescent="0.25">
      <c r="A359" t="str">
        <f>Comparison!P359</f>
        <v/>
      </c>
      <c r="B359" t="str">
        <f>Comparison!AK359</f>
        <v/>
      </c>
      <c r="C359" t="str">
        <f t="shared" si="7"/>
        <v/>
      </c>
    </row>
    <row r="360" spans="1:3" x14ac:dyDescent="0.25">
      <c r="A360" t="str">
        <f>Comparison!P360</f>
        <v/>
      </c>
      <c r="B360" t="str">
        <f>Comparison!AK360</f>
        <v/>
      </c>
      <c r="C360" t="str">
        <f t="shared" si="7"/>
        <v/>
      </c>
    </row>
    <row r="361" spans="1:3" x14ac:dyDescent="0.25">
      <c r="A361" t="str">
        <f>Comparison!P361</f>
        <v/>
      </c>
      <c r="B361" t="str">
        <f>Comparison!AK361</f>
        <v/>
      </c>
      <c r="C361" t="str">
        <f t="shared" si="7"/>
        <v/>
      </c>
    </row>
    <row r="362" spans="1:3" x14ac:dyDescent="0.25">
      <c r="A362" t="str">
        <f>Comparison!P362</f>
        <v/>
      </c>
      <c r="B362" t="str">
        <f>Comparison!AK362</f>
        <v/>
      </c>
      <c r="C362" t="str">
        <f t="shared" si="7"/>
        <v/>
      </c>
    </row>
    <row r="363" spans="1:3" x14ac:dyDescent="0.25">
      <c r="A363" t="str">
        <f>Comparison!P363</f>
        <v/>
      </c>
      <c r="B363" t="str">
        <f>Comparison!AK363</f>
        <v/>
      </c>
      <c r="C363" t="str">
        <f t="shared" si="7"/>
        <v/>
      </c>
    </row>
    <row r="364" spans="1:3" x14ac:dyDescent="0.25">
      <c r="A364" t="str">
        <f>Comparison!P364</f>
        <v/>
      </c>
      <c r="B364" t="str">
        <f>Comparison!AK364</f>
        <v/>
      </c>
      <c r="C364" t="str">
        <f t="shared" si="7"/>
        <v/>
      </c>
    </row>
    <row r="365" spans="1:3" x14ac:dyDescent="0.25">
      <c r="A365" t="str">
        <f>Comparison!P365</f>
        <v/>
      </c>
      <c r="B365" t="str">
        <f>Comparison!AK365</f>
        <v/>
      </c>
      <c r="C365" t="str">
        <f t="shared" si="7"/>
        <v/>
      </c>
    </row>
    <row r="366" spans="1:3" x14ac:dyDescent="0.25">
      <c r="A366" t="str">
        <f>Comparison!P366</f>
        <v/>
      </c>
      <c r="B366" t="str">
        <f>Comparison!AK366</f>
        <v/>
      </c>
      <c r="C366" t="str">
        <f t="shared" si="7"/>
        <v/>
      </c>
    </row>
    <row r="367" spans="1:3" x14ac:dyDescent="0.25">
      <c r="A367" t="str">
        <f>Comparison!P367</f>
        <v/>
      </c>
      <c r="B367" t="str">
        <f>Comparison!AK367</f>
        <v/>
      </c>
      <c r="C367" t="str">
        <f t="shared" si="7"/>
        <v/>
      </c>
    </row>
    <row r="368" spans="1:3" x14ac:dyDescent="0.25">
      <c r="A368" t="str">
        <f>Comparison!P368</f>
        <v/>
      </c>
      <c r="B368" t="str">
        <f>Comparison!AK368</f>
        <v/>
      </c>
      <c r="C368" t="str">
        <f t="shared" si="7"/>
        <v/>
      </c>
    </row>
    <row r="369" spans="1:3" x14ac:dyDescent="0.25">
      <c r="A369" t="str">
        <f>Comparison!P369</f>
        <v/>
      </c>
      <c r="B369" t="str">
        <f>Comparison!AK369</f>
        <v/>
      </c>
      <c r="C369" t="str">
        <f t="shared" si="7"/>
        <v/>
      </c>
    </row>
    <row r="370" spans="1:3" x14ac:dyDescent="0.25">
      <c r="A370" t="str">
        <f>Comparison!P370</f>
        <v/>
      </c>
      <c r="B370" t="str">
        <f>Comparison!AK370</f>
        <v/>
      </c>
      <c r="C370" t="str">
        <f t="shared" si="7"/>
        <v/>
      </c>
    </row>
    <row r="371" spans="1:3" x14ac:dyDescent="0.25">
      <c r="A371" t="str">
        <f>Comparison!P371</f>
        <v/>
      </c>
      <c r="B371" t="str">
        <f>Comparison!AK371</f>
        <v/>
      </c>
      <c r="C371" t="str">
        <f t="shared" si="7"/>
        <v/>
      </c>
    </row>
    <row r="372" spans="1:3" x14ac:dyDescent="0.25">
      <c r="A372" t="str">
        <f>Comparison!P372</f>
        <v/>
      </c>
      <c r="B372" t="str">
        <f>Comparison!AK372</f>
        <v/>
      </c>
      <c r="C372" t="str">
        <f t="shared" si="7"/>
        <v/>
      </c>
    </row>
    <row r="373" spans="1:3" x14ac:dyDescent="0.25">
      <c r="A373" t="str">
        <f>Comparison!P373</f>
        <v/>
      </c>
      <c r="B373" t="str">
        <f>Comparison!AK373</f>
        <v/>
      </c>
      <c r="C373" t="str">
        <f t="shared" si="7"/>
        <v/>
      </c>
    </row>
    <row r="374" spans="1:3" x14ac:dyDescent="0.25">
      <c r="A374" t="str">
        <f>Comparison!P374</f>
        <v/>
      </c>
      <c r="B374" t="str">
        <f>Comparison!AK374</f>
        <v/>
      </c>
      <c r="C374" t="str">
        <f t="shared" si="7"/>
        <v/>
      </c>
    </row>
    <row r="375" spans="1:3" x14ac:dyDescent="0.25">
      <c r="A375" t="str">
        <f>Comparison!P375</f>
        <v/>
      </c>
      <c r="B375" t="str">
        <f>Comparison!AK375</f>
        <v/>
      </c>
      <c r="C375" t="str">
        <f t="shared" si="7"/>
        <v/>
      </c>
    </row>
    <row r="376" spans="1:3" x14ac:dyDescent="0.25">
      <c r="A376" t="str">
        <f>Comparison!P376</f>
        <v/>
      </c>
      <c r="B376" t="str">
        <f>Comparison!AK376</f>
        <v/>
      </c>
      <c r="C376" t="str">
        <f t="shared" si="7"/>
        <v/>
      </c>
    </row>
    <row r="377" spans="1:3" x14ac:dyDescent="0.25">
      <c r="A377" t="str">
        <f>Comparison!P377</f>
        <v/>
      </c>
      <c r="B377" t="str">
        <f>Comparison!AK377</f>
        <v/>
      </c>
      <c r="C377" t="str">
        <f t="shared" si="7"/>
        <v/>
      </c>
    </row>
    <row r="378" spans="1:3" x14ac:dyDescent="0.25">
      <c r="A378" t="str">
        <f>Comparison!P378</f>
        <v/>
      </c>
      <c r="B378" t="str">
        <f>Comparison!AK378</f>
        <v/>
      </c>
      <c r="C378" t="str">
        <f t="shared" si="7"/>
        <v/>
      </c>
    </row>
    <row r="379" spans="1:3" x14ac:dyDescent="0.25">
      <c r="A379" t="str">
        <f>Comparison!P379</f>
        <v/>
      </c>
      <c r="B379" t="str">
        <f>Comparison!AK379</f>
        <v/>
      </c>
      <c r="C379" t="str">
        <f t="shared" si="7"/>
        <v/>
      </c>
    </row>
    <row r="380" spans="1:3" x14ac:dyDescent="0.25">
      <c r="A380" t="str">
        <f>Comparison!P380</f>
        <v/>
      </c>
      <c r="B380" t="str">
        <f>Comparison!AK380</f>
        <v/>
      </c>
      <c r="C380" t="str">
        <f t="shared" si="7"/>
        <v/>
      </c>
    </row>
    <row r="381" spans="1:3" x14ac:dyDescent="0.25">
      <c r="A381" t="str">
        <f>Comparison!P381</f>
        <v/>
      </c>
      <c r="B381" t="str">
        <f>Comparison!AK381</f>
        <v/>
      </c>
      <c r="C381" t="str">
        <f t="shared" si="7"/>
        <v/>
      </c>
    </row>
    <row r="382" spans="1:3" x14ac:dyDescent="0.25">
      <c r="A382" t="str">
        <f>Comparison!P382</f>
        <v/>
      </c>
      <c r="B382" t="str">
        <f>Comparison!AK382</f>
        <v/>
      </c>
      <c r="C382" t="str">
        <f t="shared" si="7"/>
        <v/>
      </c>
    </row>
    <row r="383" spans="1:3" x14ac:dyDescent="0.25">
      <c r="A383" t="str">
        <f>Comparison!P383</f>
        <v/>
      </c>
      <c r="B383" t="str">
        <f>Comparison!AK383</f>
        <v/>
      </c>
      <c r="C383" t="str">
        <f t="shared" si="7"/>
        <v/>
      </c>
    </row>
    <row r="384" spans="1:3" x14ac:dyDescent="0.25">
      <c r="A384" t="str">
        <f>Comparison!P384</f>
        <v/>
      </c>
      <c r="B384" t="str">
        <f>Comparison!AK384</f>
        <v/>
      </c>
      <c r="C384" t="str">
        <f t="shared" si="7"/>
        <v/>
      </c>
    </row>
    <row r="385" spans="1:3" x14ac:dyDescent="0.25">
      <c r="A385" t="str">
        <f>Comparison!P385</f>
        <v/>
      </c>
      <c r="B385" t="str">
        <f>Comparison!AK385</f>
        <v/>
      </c>
      <c r="C385" t="str">
        <f t="shared" si="7"/>
        <v/>
      </c>
    </row>
    <row r="386" spans="1:3" x14ac:dyDescent="0.25">
      <c r="A386" t="str">
        <f>Comparison!P386</f>
        <v/>
      </c>
      <c r="B386" t="str">
        <f>Comparison!AK386</f>
        <v/>
      </c>
      <c r="C386" t="str">
        <f t="shared" si="7"/>
        <v/>
      </c>
    </row>
    <row r="387" spans="1:3" x14ac:dyDescent="0.25">
      <c r="A387" t="str">
        <f>Comparison!P387</f>
        <v/>
      </c>
      <c r="B387" t="str">
        <f>Comparison!AK387</f>
        <v/>
      </c>
      <c r="C387" t="str">
        <f t="shared" si="7"/>
        <v/>
      </c>
    </row>
    <row r="388" spans="1:3" x14ac:dyDescent="0.25">
      <c r="A388" t="str">
        <f>Comparison!P388</f>
        <v/>
      </c>
      <c r="B388" t="str">
        <f>Comparison!AK388</f>
        <v/>
      </c>
      <c r="C388" t="str">
        <f t="shared" si="7"/>
        <v/>
      </c>
    </row>
    <row r="389" spans="1:3" x14ac:dyDescent="0.25">
      <c r="A389" t="str">
        <f>Comparison!P389</f>
        <v/>
      </c>
      <c r="B389" t="str">
        <f>Comparison!AK389</f>
        <v/>
      </c>
      <c r="C389" t="str">
        <f t="shared" si="7"/>
        <v/>
      </c>
    </row>
    <row r="390" spans="1:3" x14ac:dyDescent="0.25">
      <c r="A390" t="str">
        <f>Comparison!P390</f>
        <v/>
      </c>
      <c r="B390" t="str">
        <f>Comparison!AK390</f>
        <v/>
      </c>
      <c r="C390" t="str">
        <f t="shared" si="7"/>
        <v/>
      </c>
    </row>
    <row r="391" spans="1:3" x14ac:dyDescent="0.25">
      <c r="A391" t="str">
        <f>Comparison!P391</f>
        <v/>
      </c>
      <c r="B391" t="str">
        <f>Comparison!AK391</f>
        <v/>
      </c>
      <c r="C391" t="str">
        <f t="shared" si="7"/>
        <v/>
      </c>
    </row>
    <row r="392" spans="1:3" x14ac:dyDescent="0.25">
      <c r="A392" t="str">
        <f>Comparison!P392</f>
        <v/>
      </c>
      <c r="B392" t="str">
        <f>Comparison!AK392</f>
        <v/>
      </c>
      <c r="C392" t="str">
        <f t="shared" si="7"/>
        <v/>
      </c>
    </row>
    <row r="393" spans="1:3" x14ac:dyDescent="0.25">
      <c r="A393" t="str">
        <f>Comparison!P393</f>
        <v/>
      </c>
      <c r="B393" t="str">
        <f>Comparison!AK393</f>
        <v/>
      </c>
      <c r="C393" t="str">
        <f t="shared" si="7"/>
        <v/>
      </c>
    </row>
    <row r="394" spans="1:3" x14ac:dyDescent="0.25">
      <c r="A394" t="str">
        <f>Comparison!P394</f>
        <v/>
      </c>
      <c r="B394" t="str">
        <f>Comparison!AK394</f>
        <v/>
      </c>
      <c r="C394" t="str">
        <f t="shared" si="7"/>
        <v/>
      </c>
    </row>
    <row r="395" spans="1:3" x14ac:dyDescent="0.25">
      <c r="A395" t="str">
        <f>Comparison!P395</f>
        <v/>
      </c>
      <c r="B395" t="str">
        <f>Comparison!AK395</f>
        <v/>
      </c>
      <c r="C395" t="str">
        <f t="shared" si="7"/>
        <v/>
      </c>
    </row>
    <row r="396" spans="1:3" x14ac:dyDescent="0.25">
      <c r="A396" t="str">
        <f>Comparison!P396</f>
        <v/>
      </c>
      <c r="B396" t="str">
        <f>Comparison!AK396</f>
        <v/>
      </c>
      <c r="C396" t="str">
        <f t="shared" si="7"/>
        <v/>
      </c>
    </row>
    <row r="397" spans="1:3" x14ac:dyDescent="0.25">
      <c r="A397" t="str">
        <f>Comparison!P397</f>
        <v/>
      </c>
      <c r="B397" t="str">
        <f>Comparison!AK397</f>
        <v/>
      </c>
      <c r="C397" t="str">
        <f t="shared" si="7"/>
        <v/>
      </c>
    </row>
    <row r="398" spans="1:3" x14ac:dyDescent="0.25">
      <c r="A398" t="str">
        <f>Comparison!P398</f>
        <v/>
      </c>
      <c r="B398" t="str">
        <f>Comparison!AK398</f>
        <v/>
      </c>
      <c r="C398" t="str">
        <f t="shared" si="7"/>
        <v/>
      </c>
    </row>
    <row r="399" spans="1:3" x14ac:dyDescent="0.25">
      <c r="A399" t="str">
        <f>Comparison!P399</f>
        <v/>
      </c>
      <c r="B399" t="str">
        <f>Comparison!AK399</f>
        <v/>
      </c>
      <c r="C399" t="str">
        <f t="shared" si="7"/>
        <v/>
      </c>
    </row>
    <row r="400" spans="1:3" x14ac:dyDescent="0.25">
      <c r="A400" t="str">
        <f>Comparison!P400</f>
        <v/>
      </c>
      <c r="B400" t="str">
        <f>Comparison!AK400</f>
        <v/>
      </c>
      <c r="C400" t="str">
        <f t="shared" si="7"/>
        <v/>
      </c>
    </row>
    <row r="401" spans="1:3" x14ac:dyDescent="0.25">
      <c r="A401" t="str">
        <f>Comparison!P401</f>
        <v/>
      </c>
      <c r="B401" t="str">
        <f>Comparison!AK401</f>
        <v/>
      </c>
      <c r="C401" t="str">
        <f t="shared" si="7"/>
        <v/>
      </c>
    </row>
    <row r="402" spans="1:3" x14ac:dyDescent="0.25">
      <c r="A402" t="str">
        <f>Comparison!P402</f>
        <v/>
      </c>
      <c r="B402" t="str">
        <f>Comparison!AK402</f>
        <v/>
      </c>
      <c r="C402" t="str">
        <f t="shared" si="7"/>
        <v/>
      </c>
    </row>
    <row r="403" spans="1:3" x14ac:dyDescent="0.25">
      <c r="A403" t="str">
        <f>Comparison!P403</f>
        <v/>
      </c>
      <c r="B403" t="str">
        <f>Comparison!AK403</f>
        <v/>
      </c>
      <c r="C403" t="str">
        <f t="shared" si="7"/>
        <v/>
      </c>
    </row>
    <row r="404" spans="1:3" x14ac:dyDescent="0.25">
      <c r="A404" t="str">
        <f>Comparison!P404</f>
        <v/>
      </c>
      <c r="B404" t="str">
        <f>Comparison!AK404</f>
        <v/>
      </c>
      <c r="C404" t="str">
        <f t="shared" si="7"/>
        <v/>
      </c>
    </row>
    <row r="405" spans="1:3" x14ac:dyDescent="0.25">
      <c r="A405" t="str">
        <f>Comparison!P405</f>
        <v/>
      </c>
      <c r="B405" t="str">
        <f>Comparison!AK405</f>
        <v/>
      </c>
      <c r="C405" t="str">
        <f t="shared" si="7"/>
        <v/>
      </c>
    </row>
    <row r="406" spans="1:3" x14ac:dyDescent="0.25">
      <c r="A406" t="str">
        <f>Comparison!P406</f>
        <v/>
      </c>
      <c r="B406" t="str">
        <f>Comparison!AK406</f>
        <v/>
      </c>
      <c r="C406" t="str">
        <f t="shared" si="7"/>
        <v/>
      </c>
    </row>
    <row r="407" spans="1:3" x14ac:dyDescent="0.25">
      <c r="A407" t="str">
        <f>Comparison!P407</f>
        <v/>
      </c>
      <c r="B407" t="str">
        <f>Comparison!AK407</f>
        <v/>
      </c>
      <c r="C407" t="str">
        <f t="shared" ref="C407:C470" si="8">IF((A407=""),"",IF((A407="Not Found")+(B407="Not Found"),"Not Found",IF((A407="Missing")+(B407="Missing"),"Missing",CONCATENATE(A407,":",SUBSTITUTE(LEFT(B407,FIND("@",B407)-1),".",":"),":exch.sbs.ox.ac.uk"))))</f>
        <v/>
      </c>
    </row>
    <row r="408" spans="1:3" x14ac:dyDescent="0.25">
      <c r="A408" t="str">
        <f>Comparison!P408</f>
        <v/>
      </c>
      <c r="B408" t="str">
        <f>Comparison!AK408</f>
        <v/>
      </c>
      <c r="C408" t="str">
        <f t="shared" si="8"/>
        <v/>
      </c>
    </row>
    <row r="409" spans="1:3" x14ac:dyDescent="0.25">
      <c r="A409" t="str">
        <f>Comparison!P409</f>
        <v/>
      </c>
      <c r="B409" t="str">
        <f>Comparison!AK409</f>
        <v/>
      </c>
      <c r="C409" t="str">
        <f t="shared" si="8"/>
        <v/>
      </c>
    </row>
    <row r="410" spans="1:3" x14ac:dyDescent="0.25">
      <c r="A410" t="str">
        <f>Comparison!P410</f>
        <v/>
      </c>
      <c r="B410" t="str">
        <f>Comparison!AK410</f>
        <v/>
      </c>
      <c r="C410" t="str">
        <f t="shared" si="8"/>
        <v/>
      </c>
    </row>
    <row r="411" spans="1:3" x14ac:dyDescent="0.25">
      <c r="A411" t="str">
        <f>Comparison!P411</f>
        <v/>
      </c>
      <c r="B411" t="str">
        <f>Comparison!AK411</f>
        <v/>
      </c>
      <c r="C411" t="str">
        <f t="shared" si="8"/>
        <v/>
      </c>
    </row>
    <row r="412" spans="1:3" x14ac:dyDescent="0.25">
      <c r="A412" t="str">
        <f>Comparison!P412</f>
        <v/>
      </c>
      <c r="B412" t="str">
        <f>Comparison!AK412</f>
        <v/>
      </c>
      <c r="C412" t="str">
        <f t="shared" si="8"/>
        <v/>
      </c>
    </row>
    <row r="413" spans="1:3" x14ac:dyDescent="0.25">
      <c r="A413" t="str">
        <f>Comparison!P413</f>
        <v/>
      </c>
      <c r="B413" t="str">
        <f>Comparison!AK413</f>
        <v/>
      </c>
      <c r="C413" t="str">
        <f t="shared" si="8"/>
        <v/>
      </c>
    </row>
    <row r="414" spans="1:3" x14ac:dyDescent="0.25">
      <c r="A414" t="str">
        <f>Comparison!P414</f>
        <v/>
      </c>
      <c r="B414" t="str">
        <f>Comparison!AK414</f>
        <v/>
      </c>
      <c r="C414" t="str">
        <f t="shared" si="8"/>
        <v/>
      </c>
    </row>
    <row r="415" spans="1:3" x14ac:dyDescent="0.25">
      <c r="A415" t="str">
        <f>Comparison!P415</f>
        <v/>
      </c>
      <c r="B415" t="str">
        <f>Comparison!AK415</f>
        <v/>
      </c>
      <c r="C415" t="str">
        <f t="shared" si="8"/>
        <v/>
      </c>
    </row>
    <row r="416" spans="1:3" x14ac:dyDescent="0.25">
      <c r="A416" t="str">
        <f>Comparison!P416</f>
        <v/>
      </c>
      <c r="B416" t="str">
        <f>Comparison!AK416</f>
        <v/>
      </c>
      <c r="C416" t="str">
        <f t="shared" si="8"/>
        <v/>
      </c>
    </row>
    <row r="417" spans="1:3" x14ac:dyDescent="0.25">
      <c r="A417" t="str">
        <f>Comparison!P417</f>
        <v/>
      </c>
      <c r="B417" t="str">
        <f>Comparison!AK417</f>
        <v/>
      </c>
      <c r="C417" t="str">
        <f t="shared" si="8"/>
        <v/>
      </c>
    </row>
    <row r="418" spans="1:3" x14ac:dyDescent="0.25">
      <c r="A418" t="str">
        <f>Comparison!P418</f>
        <v/>
      </c>
      <c r="B418" t="str">
        <f>Comparison!AK418</f>
        <v/>
      </c>
      <c r="C418" t="str">
        <f t="shared" si="8"/>
        <v/>
      </c>
    </row>
    <row r="419" spans="1:3" x14ac:dyDescent="0.25">
      <c r="A419" t="str">
        <f>Comparison!P419</f>
        <v/>
      </c>
      <c r="B419" t="str">
        <f>Comparison!AK419</f>
        <v/>
      </c>
      <c r="C419" t="str">
        <f t="shared" si="8"/>
        <v/>
      </c>
    </row>
    <row r="420" spans="1:3" x14ac:dyDescent="0.25">
      <c r="A420" t="str">
        <f>Comparison!P420</f>
        <v/>
      </c>
      <c r="B420" t="str">
        <f>Comparison!AK420</f>
        <v/>
      </c>
      <c r="C420" t="str">
        <f t="shared" si="8"/>
        <v/>
      </c>
    </row>
    <row r="421" spans="1:3" x14ac:dyDescent="0.25">
      <c r="A421" t="str">
        <f>Comparison!P421</f>
        <v/>
      </c>
      <c r="B421" t="str">
        <f>Comparison!AK421</f>
        <v/>
      </c>
      <c r="C421" t="str">
        <f t="shared" si="8"/>
        <v/>
      </c>
    </row>
    <row r="422" spans="1:3" x14ac:dyDescent="0.25">
      <c r="A422" t="str">
        <f>Comparison!P422</f>
        <v/>
      </c>
      <c r="B422" t="str">
        <f>Comparison!AK422</f>
        <v/>
      </c>
      <c r="C422" t="str">
        <f t="shared" si="8"/>
        <v/>
      </c>
    </row>
    <row r="423" spans="1:3" x14ac:dyDescent="0.25">
      <c r="A423" t="str">
        <f>Comparison!P423</f>
        <v/>
      </c>
      <c r="B423" t="str">
        <f>Comparison!AK423</f>
        <v/>
      </c>
      <c r="C423" t="str">
        <f t="shared" si="8"/>
        <v/>
      </c>
    </row>
    <row r="424" spans="1:3" x14ac:dyDescent="0.25">
      <c r="A424" t="str">
        <f>Comparison!P424</f>
        <v/>
      </c>
      <c r="B424" t="str">
        <f>Comparison!AK424</f>
        <v/>
      </c>
      <c r="C424" t="str">
        <f t="shared" si="8"/>
        <v/>
      </c>
    </row>
    <row r="425" spans="1:3" x14ac:dyDescent="0.25">
      <c r="A425" t="str">
        <f>Comparison!P425</f>
        <v/>
      </c>
      <c r="B425" t="str">
        <f>Comparison!AK425</f>
        <v/>
      </c>
      <c r="C425" t="str">
        <f t="shared" si="8"/>
        <v/>
      </c>
    </row>
    <row r="426" spans="1:3" x14ac:dyDescent="0.25">
      <c r="A426" t="str">
        <f>Comparison!P426</f>
        <v/>
      </c>
      <c r="B426" t="str">
        <f>Comparison!AK426</f>
        <v/>
      </c>
      <c r="C426" t="str">
        <f t="shared" si="8"/>
        <v/>
      </c>
    </row>
    <row r="427" spans="1:3" x14ac:dyDescent="0.25">
      <c r="A427" t="str">
        <f>Comparison!P427</f>
        <v/>
      </c>
      <c r="B427" t="str">
        <f>Comparison!AK427</f>
        <v/>
      </c>
      <c r="C427" t="str">
        <f t="shared" si="8"/>
        <v/>
      </c>
    </row>
    <row r="428" spans="1:3" x14ac:dyDescent="0.25">
      <c r="A428" t="str">
        <f>Comparison!P428</f>
        <v/>
      </c>
      <c r="B428" t="str">
        <f>Comparison!AK428</f>
        <v/>
      </c>
      <c r="C428" t="str">
        <f t="shared" si="8"/>
        <v/>
      </c>
    </row>
    <row r="429" spans="1:3" x14ac:dyDescent="0.25">
      <c r="A429" t="str">
        <f>Comparison!P429</f>
        <v/>
      </c>
      <c r="B429" t="str">
        <f>Comparison!AK429</f>
        <v/>
      </c>
      <c r="C429" t="str">
        <f t="shared" si="8"/>
        <v/>
      </c>
    </row>
    <row r="430" spans="1:3" x14ac:dyDescent="0.25">
      <c r="A430" t="str">
        <f>Comparison!P430</f>
        <v/>
      </c>
      <c r="B430" t="str">
        <f>Comparison!AK430</f>
        <v/>
      </c>
      <c r="C430" t="str">
        <f t="shared" si="8"/>
        <v/>
      </c>
    </row>
    <row r="431" spans="1:3" x14ac:dyDescent="0.25">
      <c r="A431" t="str">
        <f>Comparison!P431</f>
        <v/>
      </c>
      <c r="B431" t="str">
        <f>Comparison!AK431</f>
        <v/>
      </c>
      <c r="C431" t="str">
        <f t="shared" si="8"/>
        <v/>
      </c>
    </row>
    <row r="432" spans="1:3" x14ac:dyDescent="0.25">
      <c r="A432" t="str">
        <f>Comparison!P432</f>
        <v/>
      </c>
      <c r="B432" t="str">
        <f>Comparison!AK432</f>
        <v/>
      </c>
      <c r="C432" t="str">
        <f t="shared" si="8"/>
        <v/>
      </c>
    </row>
    <row r="433" spans="1:3" x14ac:dyDescent="0.25">
      <c r="A433" t="str">
        <f>Comparison!P433</f>
        <v/>
      </c>
      <c r="B433" t="str">
        <f>Comparison!AK433</f>
        <v/>
      </c>
      <c r="C433" t="str">
        <f t="shared" si="8"/>
        <v/>
      </c>
    </row>
    <row r="434" spans="1:3" x14ac:dyDescent="0.25">
      <c r="A434" t="str">
        <f>Comparison!P434</f>
        <v/>
      </c>
      <c r="B434" t="str">
        <f>Comparison!AK434</f>
        <v/>
      </c>
      <c r="C434" t="str">
        <f t="shared" si="8"/>
        <v/>
      </c>
    </row>
    <row r="435" spans="1:3" x14ac:dyDescent="0.25">
      <c r="A435" t="str">
        <f>Comparison!P435</f>
        <v/>
      </c>
      <c r="B435" t="str">
        <f>Comparison!AK435</f>
        <v/>
      </c>
      <c r="C435" t="str">
        <f t="shared" si="8"/>
        <v/>
      </c>
    </row>
    <row r="436" spans="1:3" x14ac:dyDescent="0.25">
      <c r="A436" t="str">
        <f>Comparison!P436</f>
        <v/>
      </c>
      <c r="B436" t="str">
        <f>Comparison!AK436</f>
        <v/>
      </c>
      <c r="C436" t="str">
        <f t="shared" si="8"/>
        <v/>
      </c>
    </row>
    <row r="437" spans="1:3" x14ac:dyDescent="0.25">
      <c r="A437" t="str">
        <f>Comparison!P437</f>
        <v/>
      </c>
      <c r="B437" t="str">
        <f>Comparison!AK437</f>
        <v/>
      </c>
      <c r="C437" t="str">
        <f t="shared" si="8"/>
        <v/>
      </c>
    </row>
    <row r="438" spans="1:3" x14ac:dyDescent="0.25">
      <c r="A438" t="str">
        <f>Comparison!P438</f>
        <v/>
      </c>
      <c r="B438" t="str">
        <f>Comparison!AK438</f>
        <v/>
      </c>
      <c r="C438" t="str">
        <f t="shared" si="8"/>
        <v/>
      </c>
    </row>
    <row r="439" spans="1:3" x14ac:dyDescent="0.25">
      <c r="A439" t="str">
        <f>Comparison!P439</f>
        <v/>
      </c>
      <c r="B439" t="str">
        <f>Comparison!AK439</f>
        <v/>
      </c>
      <c r="C439" t="str">
        <f t="shared" si="8"/>
        <v/>
      </c>
    </row>
    <row r="440" spans="1:3" x14ac:dyDescent="0.25">
      <c r="A440" t="str">
        <f>Comparison!P440</f>
        <v/>
      </c>
      <c r="B440" t="str">
        <f>Comparison!AK440</f>
        <v/>
      </c>
      <c r="C440" t="str">
        <f t="shared" si="8"/>
        <v/>
      </c>
    </row>
    <row r="441" spans="1:3" x14ac:dyDescent="0.25">
      <c r="A441" t="str">
        <f>Comparison!P441</f>
        <v/>
      </c>
      <c r="B441" t="str">
        <f>Comparison!AK441</f>
        <v/>
      </c>
      <c r="C441" t="str">
        <f t="shared" si="8"/>
        <v/>
      </c>
    </row>
    <row r="442" spans="1:3" x14ac:dyDescent="0.25">
      <c r="A442" t="str">
        <f>Comparison!P442</f>
        <v/>
      </c>
      <c r="B442" t="str">
        <f>Comparison!AK442</f>
        <v/>
      </c>
      <c r="C442" t="str">
        <f t="shared" si="8"/>
        <v/>
      </c>
    </row>
    <row r="443" spans="1:3" x14ac:dyDescent="0.25">
      <c r="A443" t="str">
        <f>Comparison!P443</f>
        <v/>
      </c>
      <c r="B443" t="str">
        <f>Comparison!AK443</f>
        <v/>
      </c>
      <c r="C443" t="str">
        <f t="shared" si="8"/>
        <v/>
      </c>
    </row>
    <row r="444" spans="1:3" x14ac:dyDescent="0.25">
      <c r="A444" t="str">
        <f>Comparison!P444</f>
        <v/>
      </c>
      <c r="B444" t="str">
        <f>Comparison!AK444</f>
        <v/>
      </c>
      <c r="C444" t="str">
        <f t="shared" si="8"/>
        <v/>
      </c>
    </row>
    <row r="445" spans="1:3" x14ac:dyDescent="0.25">
      <c r="A445" t="str">
        <f>Comparison!P445</f>
        <v/>
      </c>
      <c r="B445" t="str">
        <f>Comparison!AK445</f>
        <v/>
      </c>
      <c r="C445" t="str">
        <f t="shared" si="8"/>
        <v/>
      </c>
    </row>
    <row r="446" spans="1:3" x14ac:dyDescent="0.25">
      <c r="A446" t="str">
        <f>Comparison!P446</f>
        <v/>
      </c>
      <c r="B446" t="str">
        <f>Comparison!AK446</f>
        <v/>
      </c>
      <c r="C446" t="str">
        <f t="shared" si="8"/>
        <v/>
      </c>
    </row>
    <row r="447" spans="1:3" x14ac:dyDescent="0.25">
      <c r="A447" t="str">
        <f>Comparison!P447</f>
        <v/>
      </c>
      <c r="B447" t="str">
        <f>Comparison!AK447</f>
        <v/>
      </c>
      <c r="C447" t="str">
        <f t="shared" si="8"/>
        <v/>
      </c>
    </row>
    <row r="448" spans="1:3" x14ac:dyDescent="0.25">
      <c r="A448" t="str">
        <f>Comparison!P448</f>
        <v/>
      </c>
      <c r="B448" t="str">
        <f>Comparison!AK448</f>
        <v/>
      </c>
      <c r="C448" t="str">
        <f t="shared" si="8"/>
        <v/>
      </c>
    </row>
    <row r="449" spans="1:3" x14ac:dyDescent="0.25">
      <c r="A449" t="str">
        <f>Comparison!P449</f>
        <v/>
      </c>
      <c r="B449" t="str">
        <f>Comparison!AK449</f>
        <v/>
      </c>
      <c r="C449" t="str">
        <f t="shared" si="8"/>
        <v/>
      </c>
    </row>
    <row r="450" spans="1:3" x14ac:dyDescent="0.25">
      <c r="A450" t="str">
        <f>Comparison!P450</f>
        <v/>
      </c>
      <c r="B450" t="str">
        <f>Comparison!AK450</f>
        <v/>
      </c>
      <c r="C450" t="str">
        <f t="shared" si="8"/>
        <v/>
      </c>
    </row>
    <row r="451" spans="1:3" x14ac:dyDescent="0.25">
      <c r="A451" t="str">
        <f>Comparison!P451</f>
        <v/>
      </c>
      <c r="B451" t="str">
        <f>Comparison!AK451</f>
        <v/>
      </c>
      <c r="C451" t="str">
        <f t="shared" si="8"/>
        <v/>
      </c>
    </row>
    <row r="452" spans="1:3" x14ac:dyDescent="0.25">
      <c r="A452" t="str">
        <f>Comparison!P452</f>
        <v/>
      </c>
      <c r="B452" t="str">
        <f>Comparison!AK452</f>
        <v/>
      </c>
      <c r="C452" t="str">
        <f t="shared" si="8"/>
        <v/>
      </c>
    </row>
    <row r="453" spans="1:3" x14ac:dyDescent="0.25">
      <c r="A453" t="str">
        <f>Comparison!P453</f>
        <v/>
      </c>
      <c r="B453" t="str">
        <f>Comparison!AK453</f>
        <v/>
      </c>
      <c r="C453" t="str">
        <f t="shared" si="8"/>
        <v/>
      </c>
    </row>
    <row r="454" spans="1:3" x14ac:dyDescent="0.25">
      <c r="A454" t="str">
        <f>Comparison!P454</f>
        <v/>
      </c>
      <c r="B454" t="str">
        <f>Comparison!AK454</f>
        <v/>
      </c>
      <c r="C454" t="str">
        <f t="shared" si="8"/>
        <v/>
      </c>
    </row>
    <row r="455" spans="1:3" x14ac:dyDescent="0.25">
      <c r="A455" t="str">
        <f>Comparison!P455</f>
        <v/>
      </c>
      <c r="B455" t="str">
        <f>Comparison!AK455</f>
        <v/>
      </c>
      <c r="C455" t="str">
        <f t="shared" si="8"/>
        <v/>
      </c>
    </row>
    <row r="456" spans="1:3" x14ac:dyDescent="0.25">
      <c r="A456" t="str">
        <f>Comparison!P456</f>
        <v/>
      </c>
      <c r="B456" t="str">
        <f>Comparison!AK456</f>
        <v/>
      </c>
      <c r="C456" t="str">
        <f t="shared" si="8"/>
        <v/>
      </c>
    </row>
    <row r="457" spans="1:3" x14ac:dyDescent="0.25">
      <c r="A457" t="str">
        <f>Comparison!P457</f>
        <v/>
      </c>
      <c r="B457" t="str">
        <f>Comparison!AK457</f>
        <v/>
      </c>
      <c r="C457" t="str">
        <f t="shared" si="8"/>
        <v/>
      </c>
    </row>
    <row r="458" spans="1:3" x14ac:dyDescent="0.25">
      <c r="A458" t="str">
        <f>Comparison!P458</f>
        <v/>
      </c>
      <c r="B458" t="str">
        <f>Comparison!AK458</f>
        <v/>
      </c>
      <c r="C458" t="str">
        <f t="shared" si="8"/>
        <v/>
      </c>
    </row>
    <row r="459" spans="1:3" x14ac:dyDescent="0.25">
      <c r="A459" t="str">
        <f>Comparison!P459</f>
        <v/>
      </c>
      <c r="B459" t="str">
        <f>Comparison!AK459</f>
        <v/>
      </c>
      <c r="C459" t="str">
        <f t="shared" si="8"/>
        <v/>
      </c>
    </row>
    <row r="460" spans="1:3" x14ac:dyDescent="0.25">
      <c r="A460" t="str">
        <f>Comparison!P460</f>
        <v/>
      </c>
      <c r="B460" t="str">
        <f>Comparison!AK460</f>
        <v/>
      </c>
      <c r="C460" t="str">
        <f t="shared" si="8"/>
        <v/>
      </c>
    </row>
    <row r="461" spans="1:3" x14ac:dyDescent="0.25">
      <c r="A461" t="str">
        <f>Comparison!P461</f>
        <v/>
      </c>
      <c r="B461" t="str">
        <f>Comparison!AK461</f>
        <v/>
      </c>
      <c r="C461" t="str">
        <f t="shared" si="8"/>
        <v/>
      </c>
    </row>
    <row r="462" spans="1:3" x14ac:dyDescent="0.25">
      <c r="A462" t="str">
        <f>Comparison!P462</f>
        <v/>
      </c>
      <c r="B462" t="str">
        <f>Comparison!AK462</f>
        <v/>
      </c>
      <c r="C462" t="str">
        <f t="shared" si="8"/>
        <v/>
      </c>
    </row>
    <row r="463" spans="1:3" x14ac:dyDescent="0.25">
      <c r="A463" t="str">
        <f>Comparison!P463</f>
        <v/>
      </c>
      <c r="B463" t="str">
        <f>Comparison!AK463</f>
        <v/>
      </c>
      <c r="C463" t="str">
        <f t="shared" si="8"/>
        <v/>
      </c>
    </row>
    <row r="464" spans="1:3" x14ac:dyDescent="0.25">
      <c r="A464" t="str">
        <f>Comparison!P464</f>
        <v/>
      </c>
      <c r="B464" t="str">
        <f>Comparison!AK464</f>
        <v/>
      </c>
      <c r="C464" t="str">
        <f t="shared" si="8"/>
        <v/>
      </c>
    </row>
    <row r="465" spans="1:3" x14ac:dyDescent="0.25">
      <c r="A465" t="str">
        <f>Comparison!P465</f>
        <v/>
      </c>
      <c r="B465" t="str">
        <f>Comparison!AK465</f>
        <v/>
      </c>
      <c r="C465" t="str">
        <f t="shared" si="8"/>
        <v/>
      </c>
    </row>
    <row r="466" spans="1:3" x14ac:dyDescent="0.25">
      <c r="A466" t="str">
        <f>Comparison!P466</f>
        <v/>
      </c>
      <c r="B466" t="str">
        <f>Comparison!AK466</f>
        <v/>
      </c>
      <c r="C466" t="str">
        <f t="shared" si="8"/>
        <v/>
      </c>
    </row>
    <row r="467" spans="1:3" x14ac:dyDescent="0.25">
      <c r="A467" t="str">
        <f>Comparison!P467</f>
        <v/>
      </c>
      <c r="B467" t="str">
        <f>Comparison!AK467</f>
        <v/>
      </c>
      <c r="C467" t="str">
        <f t="shared" si="8"/>
        <v/>
      </c>
    </row>
    <row r="468" spans="1:3" x14ac:dyDescent="0.25">
      <c r="A468" t="str">
        <f>Comparison!P468</f>
        <v/>
      </c>
      <c r="B468" t="str">
        <f>Comparison!AK468</f>
        <v/>
      </c>
      <c r="C468" t="str">
        <f t="shared" si="8"/>
        <v/>
      </c>
    </row>
    <row r="469" spans="1:3" x14ac:dyDescent="0.25">
      <c r="A469" t="str">
        <f>Comparison!P469</f>
        <v/>
      </c>
      <c r="B469" t="str">
        <f>Comparison!AK469</f>
        <v/>
      </c>
      <c r="C469" t="str">
        <f t="shared" si="8"/>
        <v/>
      </c>
    </row>
    <row r="470" spans="1:3" x14ac:dyDescent="0.25">
      <c r="A470" t="str">
        <f>Comparison!P470</f>
        <v/>
      </c>
      <c r="B470" t="str">
        <f>Comparison!AK470</f>
        <v/>
      </c>
      <c r="C470" t="str">
        <f t="shared" si="8"/>
        <v/>
      </c>
    </row>
    <row r="471" spans="1:3" x14ac:dyDescent="0.25">
      <c r="A471" t="str">
        <f>Comparison!P471</f>
        <v/>
      </c>
      <c r="B471" t="str">
        <f>Comparison!AK471</f>
        <v/>
      </c>
      <c r="C471" t="str">
        <f t="shared" ref="C471:C534" si="9">IF((A471=""),"",IF((A471="Not Found")+(B471="Not Found"),"Not Found",IF((A471="Missing")+(B471="Missing"),"Missing",CONCATENATE(A471,":",SUBSTITUTE(LEFT(B471,FIND("@",B471)-1),".",":"),":exch.sbs.ox.ac.uk"))))</f>
        <v/>
      </c>
    </row>
    <row r="472" spans="1:3" x14ac:dyDescent="0.25">
      <c r="A472" t="str">
        <f>Comparison!P472</f>
        <v/>
      </c>
      <c r="B472" t="str">
        <f>Comparison!AK472</f>
        <v/>
      </c>
      <c r="C472" t="str">
        <f t="shared" si="9"/>
        <v/>
      </c>
    </row>
    <row r="473" spans="1:3" x14ac:dyDescent="0.25">
      <c r="A473" t="str">
        <f>Comparison!P473</f>
        <v/>
      </c>
      <c r="B473" t="str">
        <f>Comparison!AK473</f>
        <v/>
      </c>
      <c r="C473" t="str">
        <f t="shared" si="9"/>
        <v/>
      </c>
    </row>
    <row r="474" spans="1:3" x14ac:dyDescent="0.25">
      <c r="A474" t="str">
        <f>Comparison!P474</f>
        <v/>
      </c>
      <c r="B474" t="str">
        <f>Comparison!AK474</f>
        <v/>
      </c>
      <c r="C474" t="str">
        <f t="shared" si="9"/>
        <v/>
      </c>
    </row>
    <row r="475" spans="1:3" x14ac:dyDescent="0.25">
      <c r="A475" t="str">
        <f>Comparison!P475</f>
        <v/>
      </c>
      <c r="B475" t="str">
        <f>Comparison!AK475</f>
        <v/>
      </c>
      <c r="C475" t="str">
        <f t="shared" si="9"/>
        <v/>
      </c>
    </row>
    <row r="476" spans="1:3" x14ac:dyDescent="0.25">
      <c r="A476" t="str">
        <f>Comparison!P476</f>
        <v/>
      </c>
      <c r="B476" t="str">
        <f>Comparison!AK476</f>
        <v/>
      </c>
      <c r="C476" t="str">
        <f t="shared" si="9"/>
        <v/>
      </c>
    </row>
    <row r="477" spans="1:3" x14ac:dyDescent="0.25">
      <c r="A477" t="str">
        <f>Comparison!P477</f>
        <v/>
      </c>
      <c r="B477" t="str">
        <f>Comparison!AK477</f>
        <v/>
      </c>
      <c r="C477" t="str">
        <f t="shared" si="9"/>
        <v/>
      </c>
    </row>
    <row r="478" spans="1:3" x14ac:dyDescent="0.25">
      <c r="A478" t="str">
        <f>Comparison!P478</f>
        <v/>
      </c>
      <c r="B478" t="str">
        <f>Comparison!AK478</f>
        <v/>
      </c>
      <c r="C478" t="str">
        <f t="shared" si="9"/>
        <v/>
      </c>
    </row>
    <row r="479" spans="1:3" x14ac:dyDescent="0.25">
      <c r="A479" t="str">
        <f>Comparison!P479</f>
        <v/>
      </c>
      <c r="B479" t="str">
        <f>Comparison!AK479</f>
        <v/>
      </c>
      <c r="C479" t="str">
        <f t="shared" si="9"/>
        <v/>
      </c>
    </row>
    <row r="480" spans="1:3" x14ac:dyDescent="0.25">
      <c r="A480" t="str">
        <f>Comparison!P480</f>
        <v/>
      </c>
      <c r="B480" t="str">
        <f>Comparison!AK480</f>
        <v/>
      </c>
      <c r="C480" t="str">
        <f t="shared" si="9"/>
        <v/>
      </c>
    </row>
    <row r="481" spans="1:3" x14ac:dyDescent="0.25">
      <c r="A481" t="str">
        <f>Comparison!P481</f>
        <v/>
      </c>
      <c r="B481" t="str">
        <f>Comparison!AK481</f>
        <v/>
      </c>
      <c r="C481" t="str">
        <f t="shared" si="9"/>
        <v/>
      </c>
    </row>
    <row r="482" spans="1:3" x14ac:dyDescent="0.25">
      <c r="A482" t="str">
        <f>Comparison!P482</f>
        <v/>
      </c>
      <c r="B482" t="str">
        <f>Comparison!AK482</f>
        <v/>
      </c>
      <c r="C482" t="str">
        <f t="shared" si="9"/>
        <v/>
      </c>
    </row>
    <row r="483" spans="1:3" x14ac:dyDescent="0.25">
      <c r="A483" t="str">
        <f>Comparison!P483</f>
        <v/>
      </c>
      <c r="B483" t="str">
        <f>Comparison!AK483</f>
        <v/>
      </c>
      <c r="C483" t="str">
        <f t="shared" si="9"/>
        <v/>
      </c>
    </row>
    <row r="484" spans="1:3" x14ac:dyDescent="0.25">
      <c r="A484" t="str">
        <f>Comparison!P484</f>
        <v/>
      </c>
      <c r="B484" t="str">
        <f>Comparison!AK484</f>
        <v/>
      </c>
      <c r="C484" t="str">
        <f t="shared" si="9"/>
        <v/>
      </c>
    </row>
    <row r="485" spans="1:3" x14ac:dyDescent="0.25">
      <c r="A485" t="str">
        <f>Comparison!P485</f>
        <v/>
      </c>
      <c r="B485" t="str">
        <f>Comparison!AK485</f>
        <v/>
      </c>
      <c r="C485" t="str">
        <f t="shared" si="9"/>
        <v/>
      </c>
    </row>
    <row r="486" spans="1:3" x14ac:dyDescent="0.25">
      <c r="A486" t="str">
        <f>Comparison!P486</f>
        <v/>
      </c>
      <c r="B486" t="str">
        <f>Comparison!AK486</f>
        <v/>
      </c>
      <c r="C486" t="str">
        <f t="shared" si="9"/>
        <v/>
      </c>
    </row>
    <row r="487" spans="1:3" x14ac:dyDescent="0.25">
      <c r="A487" t="str">
        <f>Comparison!P487</f>
        <v/>
      </c>
      <c r="B487" t="str">
        <f>Comparison!AK487</f>
        <v/>
      </c>
      <c r="C487" t="str">
        <f t="shared" si="9"/>
        <v/>
      </c>
    </row>
    <row r="488" spans="1:3" x14ac:dyDescent="0.25">
      <c r="A488" t="str">
        <f>Comparison!P488</f>
        <v/>
      </c>
      <c r="B488" t="str">
        <f>Comparison!AK488</f>
        <v/>
      </c>
      <c r="C488" t="str">
        <f t="shared" si="9"/>
        <v/>
      </c>
    </row>
    <row r="489" spans="1:3" x14ac:dyDescent="0.25">
      <c r="A489" t="str">
        <f>Comparison!P489</f>
        <v/>
      </c>
      <c r="B489" t="str">
        <f>Comparison!AK489</f>
        <v/>
      </c>
      <c r="C489" t="str">
        <f t="shared" si="9"/>
        <v/>
      </c>
    </row>
    <row r="490" spans="1:3" x14ac:dyDescent="0.25">
      <c r="A490" t="str">
        <f>Comparison!P490</f>
        <v/>
      </c>
      <c r="B490" t="str">
        <f>Comparison!AK490</f>
        <v/>
      </c>
      <c r="C490" t="str">
        <f t="shared" si="9"/>
        <v/>
      </c>
    </row>
    <row r="491" spans="1:3" x14ac:dyDescent="0.25">
      <c r="A491" t="str">
        <f>Comparison!P491</f>
        <v/>
      </c>
      <c r="B491" t="str">
        <f>Comparison!AK491</f>
        <v/>
      </c>
      <c r="C491" t="str">
        <f t="shared" si="9"/>
        <v/>
      </c>
    </row>
    <row r="492" spans="1:3" x14ac:dyDescent="0.25">
      <c r="A492" t="str">
        <f>Comparison!P492</f>
        <v/>
      </c>
      <c r="B492" t="str">
        <f>Comparison!AK492</f>
        <v/>
      </c>
      <c r="C492" t="str">
        <f t="shared" si="9"/>
        <v/>
      </c>
    </row>
    <row r="493" spans="1:3" x14ac:dyDescent="0.25">
      <c r="A493" t="str">
        <f>Comparison!P493</f>
        <v/>
      </c>
      <c r="B493" t="str">
        <f>Comparison!AK493</f>
        <v/>
      </c>
      <c r="C493" t="str">
        <f t="shared" si="9"/>
        <v/>
      </c>
    </row>
    <row r="494" spans="1:3" x14ac:dyDescent="0.25">
      <c r="A494" t="str">
        <f>Comparison!P494</f>
        <v/>
      </c>
      <c r="B494" t="str">
        <f>Comparison!AK494</f>
        <v/>
      </c>
      <c r="C494" t="str">
        <f t="shared" si="9"/>
        <v/>
      </c>
    </row>
    <row r="495" spans="1:3" x14ac:dyDescent="0.25">
      <c r="A495" t="str">
        <f>Comparison!P495</f>
        <v/>
      </c>
      <c r="B495" t="str">
        <f>Comparison!AK495</f>
        <v/>
      </c>
      <c r="C495" t="str">
        <f t="shared" si="9"/>
        <v/>
      </c>
    </row>
    <row r="496" spans="1:3" x14ac:dyDescent="0.25">
      <c r="A496" t="str">
        <f>Comparison!P496</f>
        <v/>
      </c>
      <c r="B496" t="str">
        <f>Comparison!AK496</f>
        <v/>
      </c>
      <c r="C496" t="str">
        <f t="shared" si="9"/>
        <v/>
      </c>
    </row>
    <row r="497" spans="1:3" x14ac:dyDescent="0.25">
      <c r="A497" t="str">
        <f>Comparison!P497</f>
        <v/>
      </c>
      <c r="B497" t="str">
        <f>Comparison!AK497</f>
        <v/>
      </c>
      <c r="C497" t="str">
        <f t="shared" si="9"/>
        <v/>
      </c>
    </row>
    <row r="498" spans="1:3" x14ac:dyDescent="0.25">
      <c r="A498" t="str">
        <f>Comparison!P498</f>
        <v/>
      </c>
      <c r="B498" t="str">
        <f>Comparison!AK498</f>
        <v/>
      </c>
      <c r="C498" t="str">
        <f t="shared" si="9"/>
        <v/>
      </c>
    </row>
    <row r="499" spans="1:3" x14ac:dyDescent="0.25">
      <c r="A499" t="str">
        <f>Comparison!P499</f>
        <v/>
      </c>
      <c r="B499" t="str">
        <f>Comparison!AK499</f>
        <v/>
      </c>
      <c r="C499" t="str">
        <f t="shared" si="9"/>
        <v/>
      </c>
    </row>
    <row r="500" spans="1:3" x14ac:dyDescent="0.25">
      <c r="A500" t="str">
        <f>Comparison!P500</f>
        <v/>
      </c>
      <c r="B500" t="str">
        <f>Comparison!AK500</f>
        <v/>
      </c>
      <c r="C500" t="str">
        <f t="shared" si="9"/>
        <v/>
      </c>
    </row>
    <row r="501" spans="1:3" x14ac:dyDescent="0.25">
      <c r="A501" t="str">
        <f>Comparison!P501</f>
        <v/>
      </c>
      <c r="B501" t="str">
        <f>Comparison!AK501</f>
        <v/>
      </c>
      <c r="C501" t="str">
        <f t="shared" si="9"/>
        <v/>
      </c>
    </row>
    <row r="502" spans="1:3" x14ac:dyDescent="0.25">
      <c r="A502" t="str">
        <f>Comparison!P502</f>
        <v/>
      </c>
      <c r="B502" t="str">
        <f>Comparison!AK502</f>
        <v/>
      </c>
      <c r="C502" t="str">
        <f t="shared" si="9"/>
        <v/>
      </c>
    </row>
    <row r="503" spans="1:3" x14ac:dyDescent="0.25">
      <c r="A503" t="str">
        <f>Comparison!P503</f>
        <v/>
      </c>
      <c r="B503" t="str">
        <f>Comparison!AK503</f>
        <v/>
      </c>
      <c r="C503" t="str">
        <f t="shared" si="9"/>
        <v/>
      </c>
    </row>
    <row r="504" spans="1:3" x14ac:dyDescent="0.25">
      <c r="A504" t="str">
        <f>Comparison!P504</f>
        <v/>
      </c>
      <c r="B504" t="str">
        <f>Comparison!AK504</f>
        <v/>
      </c>
      <c r="C504" t="str">
        <f t="shared" si="9"/>
        <v/>
      </c>
    </row>
    <row r="505" spans="1:3" x14ac:dyDescent="0.25">
      <c r="A505" t="str">
        <f>Comparison!P505</f>
        <v/>
      </c>
      <c r="B505" t="str">
        <f>Comparison!AK505</f>
        <v/>
      </c>
      <c r="C505" t="str">
        <f t="shared" si="9"/>
        <v/>
      </c>
    </row>
    <row r="506" spans="1:3" x14ac:dyDescent="0.25">
      <c r="A506" t="str">
        <f>Comparison!P506</f>
        <v/>
      </c>
      <c r="B506" t="str">
        <f>Comparison!AK506</f>
        <v/>
      </c>
      <c r="C506" t="str">
        <f t="shared" si="9"/>
        <v/>
      </c>
    </row>
    <row r="507" spans="1:3" x14ac:dyDescent="0.25">
      <c r="A507" t="str">
        <f>Comparison!P507</f>
        <v/>
      </c>
      <c r="B507" t="str">
        <f>Comparison!AK507</f>
        <v/>
      </c>
      <c r="C507" t="str">
        <f t="shared" si="9"/>
        <v/>
      </c>
    </row>
    <row r="508" spans="1:3" x14ac:dyDescent="0.25">
      <c r="A508" t="str">
        <f>Comparison!P508</f>
        <v/>
      </c>
      <c r="B508" t="str">
        <f>Comparison!AK508</f>
        <v/>
      </c>
      <c r="C508" t="str">
        <f t="shared" si="9"/>
        <v/>
      </c>
    </row>
    <row r="509" spans="1:3" x14ac:dyDescent="0.25">
      <c r="A509" t="str">
        <f>Comparison!P509</f>
        <v/>
      </c>
      <c r="B509" t="str">
        <f>Comparison!AK509</f>
        <v/>
      </c>
      <c r="C509" t="str">
        <f t="shared" si="9"/>
        <v/>
      </c>
    </row>
    <row r="510" spans="1:3" x14ac:dyDescent="0.25">
      <c r="A510" t="str">
        <f>Comparison!P510</f>
        <v/>
      </c>
      <c r="B510" t="str">
        <f>Comparison!AK510</f>
        <v/>
      </c>
      <c r="C510" t="str">
        <f t="shared" si="9"/>
        <v/>
      </c>
    </row>
    <row r="511" spans="1:3" x14ac:dyDescent="0.25">
      <c r="A511" t="str">
        <f>Comparison!P511</f>
        <v/>
      </c>
      <c r="B511" t="str">
        <f>Comparison!AK511</f>
        <v/>
      </c>
      <c r="C511" t="str">
        <f t="shared" si="9"/>
        <v/>
      </c>
    </row>
    <row r="512" spans="1:3" x14ac:dyDescent="0.25">
      <c r="A512" t="str">
        <f>Comparison!P512</f>
        <v/>
      </c>
      <c r="B512" t="str">
        <f>Comparison!AK512</f>
        <v/>
      </c>
      <c r="C512" t="str">
        <f t="shared" si="9"/>
        <v/>
      </c>
    </row>
    <row r="513" spans="1:3" x14ac:dyDescent="0.25">
      <c r="A513" t="str">
        <f>Comparison!P513</f>
        <v/>
      </c>
      <c r="B513" t="str">
        <f>Comparison!AK513</f>
        <v/>
      </c>
      <c r="C513" t="str">
        <f t="shared" si="9"/>
        <v/>
      </c>
    </row>
    <row r="514" spans="1:3" x14ac:dyDescent="0.25">
      <c r="A514" t="str">
        <f>Comparison!P514</f>
        <v/>
      </c>
      <c r="B514" t="str">
        <f>Comparison!AK514</f>
        <v/>
      </c>
      <c r="C514" t="str">
        <f t="shared" si="9"/>
        <v/>
      </c>
    </row>
    <row r="515" spans="1:3" x14ac:dyDescent="0.25">
      <c r="A515" t="str">
        <f>Comparison!P515</f>
        <v/>
      </c>
      <c r="B515" t="str">
        <f>Comparison!AK515</f>
        <v/>
      </c>
      <c r="C515" t="str">
        <f t="shared" si="9"/>
        <v/>
      </c>
    </row>
    <row r="516" spans="1:3" x14ac:dyDescent="0.25">
      <c r="A516" t="str">
        <f>Comparison!P516</f>
        <v/>
      </c>
      <c r="B516" t="str">
        <f>Comparison!AK516</f>
        <v/>
      </c>
      <c r="C516" t="str">
        <f t="shared" si="9"/>
        <v/>
      </c>
    </row>
    <row r="517" spans="1:3" x14ac:dyDescent="0.25">
      <c r="A517" t="str">
        <f>Comparison!P517</f>
        <v/>
      </c>
      <c r="B517" t="str">
        <f>Comparison!AK517</f>
        <v/>
      </c>
      <c r="C517" t="str">
        <f t="shared" si="9"/>
        <v/>
      </c>
    </row>
    <row r="518" spans="1:3" x14ac:dyDescent="0.25">
      <c r="A518" t="str">
        <f>Comparison!P518</f>
        <v/>
      </c>
      <c r="B518" t="str">
        <f>Comparison!AK518</f>
        <v/>
      </c>
      <c r="C518" t="str">
        <f t="shared" si="9"/>
        <v/>
      </c>
    </row>
    <row r="519" spans="1:3" x14ac:dyDescent="0.25">
      <c r="A519" t="str">
        <f>Comparison!P519</f>
        <v/>
      </c>
      <c r="B519" t="str">
        <f>Comparison!AK519</f>
        <v/>
      </c>
      <c r="C519" t="str">
        <f t="shared" si="9"/>
        <v/>
      </c>
    </row>
    <row r="520" spans="1:3" x14ac:dyDescent="0.25">
      <c r="A520" t="str">
        <f>Comparison!P520</f>
        <v/>
      </c>
      <c r="B520" t="str">
        <f>Comparison!AK520</f>
        <v/>
      </c>
      <c r="C520" t="str">
        <f t="shared" si="9"/>
        <v/>
      </c>
    </row>
    <row r="521" spans="1:3" x14ac:dyDescent="0.25">
      <c r="A521" t="str">
        <f>Comparison!P521</f>
        <v/>
      </c>
      <c r="B521" t="str">
        <f>Comparison!AK521</f>
        <v/>
      </c>
      <c r="C521" t="str">
        <f t="shared" si="9"/>
        <v/>
      </c>
    </row>
    <row r="522" spans="1:3" x14ac:dyDescent="0.25">
      <c r="A522" t="str">
        <f>Comparison!P522</f>
        <v/>
      </c>
      <c r="B522" t="str">
        <f>Comparison!AK522</f>
        <v/>
      </c>
      <c r="C522" t="str">
        <f t="shared" si="9"/>
        <v/>
      </c>
    </row>
    <row r="523" spans="1:3" x14ac:dyDescent="0.25">
      <c r="A523" t="str">
        <f>Comparison!P523</f>
        <v/>
      </c>
      <c r="B523" t="str">
        <f>Comparison!AK523</f>
        <v/>
      </c>
      <c r="C523" t="str">
        <f t="shared" si="9"/>
        <v/>
      </c>
    </row>
    <row r="524" spans="1:3" x14ac:dyDescent="0.25">
      <c r="A524" t="str">
        <f>Comparison!P524</f>
        <v/>
      </c>
      <c r="B524" t="str">
        <f>Comparison!AK524</f>
        <v/>
      </c>
      <c r="C524" t="str">
        <f t="shared" si="9"/>
        <v/>
      </c>
    </row>
    <row r="525" spans="1:3" x14ac:dyDescent="0.25">
      <c r="A525" t="str">
        <f>Comparison!P525</f>
        <v/>
      </c>
      <c r="B525" t="str">
        <f>Comparison!AK525</f>
        <v/>
      </c>
      <c r="C525" t="str">
        <f t="shared" si="9"/>
        <v/>
      </c>
    </row>
    <row r="526" spans="1:3" x14ac:dyDescent="0.25">
      <c r="A526" t="str">
        <f>Comparison!P526</f>
        <v/>
      </c>
      <c r="B526" t="str">
        <f>Comparison!AK526</f>
        <v/>
      </c>
      <c r="C526" t="str">
        <f t="shared" si="9"/>
        <v/>
      </c>
    </row>
    <row r="527" spans="1:3" x14ac:dyDescent="0.25">
      <c r="A527" t="str">
        <f>Comparison!P527</f>
        <v/>
      </c>
      <c r="B527" t="str">
        <f>Comparison!AK527</f>
        <v/>
      </c>
      <c r="C527" t="str">
        <f t="shared" si="9"/>
        <v/>
      </c>
    </row>
    <row r="528" spans="1:3" x14ac:dyDescent="0.25">
      <c r="A528" t="str">
        <f>Comparison!P528</f>
        <v/>
      </c>
      <c r="B528" t="str">
        <f>Comparison!AK528</f>
        <v/>
      </c>
      <c r="C528" t="str">
        <f t="shared" si="9"/>
        <v/>
      </c>
    </row>
    <row r="529" spans="1:3" x14ac:dyDescent="0.25">
      <c r="A529" t="str">
        <f>Comparison!P529</f>
        <v/>
      </c>
      <c r="B529" t="str">
        <f>Comparison!AK529</f>
        <v/>
      </c>
      <c r="C529" t="str">
        <f t="shared" si="9"/>
        <v/>
      </c>
    </row>
    <row r="530" spans="1:3" x14ac:dyDescent="0.25">
      <c r="A530" t="str">
        <f>Comparison!P530</f>
        <v/>
      </c>
      <c r="B530" t="str">
        <f>Comparison!AK530</f>
        <v/>
      </c>
      <c r="C530" t="str">
        <f t="shared" si="9"/>
        <v/>
      </c>
    </row>
    <row r="531" spans="1:3" x14ac:dyDescent="0.25">
      <c r="A531" t="str">
        <f>Comparison!P531</f>
        <v/>
      </c>
      <c r="B531" t="str">
        <f>Comparison!AK531</f>
        <v/>
      </c>
      <c r="C531" t="str">
        <f t="shared" si="9"/>
        <v/>
      </c>
    </row>
    <row r="532" spans="1:3" x14ac:dyDescent="0.25">
      <c r="A532" t="str">
        <f>Comparison!P532</f>
        <v/>
      </c>
      <c r="B532" t="str">
        <f>Comparison!AK532</f>
        <v/>
      </c>
      <c r="C532" t="str">
        <f t="shared" si="9"/>
        <v/>
      </c>
    </row>
    <row r="533" spans="1:3" x14ac:dyDescent="0.25">
      <c r="A533" t="str">
        <f>Comparison!P533</f>
        <v/>
      </c>
      <c r="B533" t="str">
        <f>Comparison!AK533</f>
        <v/>
      </c>
      <c r="C533" t="str">
        <f t="shared" si="9"/>
        <v/>
      </c>
    </row>
    <row r="534" spans="1:3" x14ac:dyDescent="0.25">
      <c r="A534" t="str">
        <f>Comparison!P534</f>
        <v/>
      </c>
      <c r="B534" t="str">
        <f>Comparison!AK534</f>
        <v/>
      </c>
      <c r="C534" t="str">
        <f t="shared" si="9"/>
        <v/>
      </c>
    </row>
    <row r="535" spans="1:3" x14ac:dyDescent="0.25">
      <c r="A535" t="str">
        <f>Comparison!P535</f>
        <v/>
      </c>
      <c r="B535" t="str">
        <f>Comparison!AK535</f>
        <v/>
      </c>
      <c r="C535" t="str">
        <f t="shared" ref="C535:C598" si="10">IF((A535=""),"",IF((A535="Not Found")+(B535="Not Found"),"Not Found",IF((A535="Missing")+(B535="Missing"),"Missing",CONCATENATE(A535,":",SUBSTITUTE(LEFT(B535,FIND("@",B535)-1),".",":"),":exch.sbs.ox.ac.uk"))))</f>
        <v/>
      </c>
    </row>
    <row r="536" spans="1:3" x14ac:dyDescent="0.25">
      <c r="A536" t="str">
        <f>Comparison!P536</f>
        <v/>
      </c>
      <c r="B536" t="str">
        <f>Comparison!AK536</f>
        <v/>
      </c>
      <c r="C536" t="str">
        <f t="shared" si="10"/>
        <v/>
      </c>
    </row>
    <row r="537" spans="1:3" x14ac:dyDescent="0.25">
      <c r="A537" t="str">
        <f>Comparison!P537</f>
        <v/>
      </c>
      <c r="B537" t="str">
        <f>Comparison!AK537</f>
        <v/>
      </c>
      <c r="C537" t="str">
        <f t="shared" si="10"/>
        <v/>
      </c>
    </row>
    <row r="538" spans="1:3" x14ac:dyDescent="0.25">
      <c r="A538" t="str">
        <f>Comparison!P538</f>
        <v/>
      </c>
      <c r="B538" t="str">
        <f>Comparison!AK538</f>
        <v/>
      </c>
      <c r="C538" t="str">
        <f t="shared" si="10"/>
        <v/>
      </c>
    </row>
    <row r="539" spans="1:3" x14ac:dyDescent="0.25">
      <c r="A539" t="str">
        <f>Comparison!P539</f>
        <v/>
      </c>
      <c r="B539" t="str">
        <f>Comparison!AK539</f>
        <v/>
      </c>
      <c r="C539" t="str">
        <f t="shared" si="10"/>
        <v/>
      </c>
    </row>
    <row r="540" spans="1:3" x14ac:dyDescent="0.25">
      <c r="A540" t="str">
        <f>Comparison!P540</f>
        <v/>
      </c>
      <c r="B540" t="str">
        <f>Comparison!AK540</f>
        <v/>
      </c>
      <c r="C540" t="str">
        <f t="shared" si="10"/>
        <v/>
      </c>
    </row>
    <row r="541" spans="1:3" x14ac:dyDescent="0.25">
      <c r="A541" t="str">
        <f>Comparison!P541</f>
        <v/>
      </c>
      <c r="B541" t="str">
        <f>Comparison!AK541</f>
        <v/>
      </c>
      <c r="C541" t="str">
        <f t="shared" si="10"/>
        <v/>
      </c>
    </row>
    <row r="542" spans="1:3" x14ac:dyDescent="0.25">
      <c r="A542" t="str">
        <f>Comparison!P542</f>
        <v/>
      </c>
      <c r="B542" t="str">
        <f>Comparison!AK542</f>
        <v/>
      </c>
      <c r="C542" t="str">
        <f t="shared" si="10"/>
        <v/>
      </c>
    </row>
    <row r="543" spans="1:3" x14ac:dyDescent="0.25">
      <c r="A543" t="str">
        <f>Comparison!P543</f>
        <v/>
      </c>
      <c r="B543" t="str">
        <f>Comparison!AK543</f>
        <v/>
      </c>
      <c r="C543" t="str">
        <f t="shared" si="10"/>
        <v/>
      </c>
    </row>
    <row r="544" spans="1:3" x14ac:dyDescent="0.25">
      <c r="A544" t="str">
        <f>Comparison!P544</f>
        <v/>
      </c>
      <c r="B544" t="str">
        <f>Comparison!AK544</f>
        <v/>
      </c>
      <c r="C544" t="str">
        <f t="shared" si="10"/>
        <v/>
      </c>
    </row>
    <row r="545" spans="1:3" x14ac:dyDescent="0.25">
      <c r="A545" t="str">
        <f>Comparison!P545</f>
        <v/>
      </c>
      <c r="B545" t="str">
        <f>Comparison!AK545</f>
        <v/>
      </c>
      <c r="C545" t="str">
        <f t="shared" si="10"/>
        <v/>
      </c>
    </row>
    <row r="546" spans="1:3" x14ac:dyDescent="0.25">
      <c r="A546" t="str">
        <f>Comparison!P546</f>
        <v/>
      </c>
      <c r="B546" t="str">
        <f>Comparison!AK546</f>
        <v/>
      </c>
      <c r="C546" t="str">
        <f t="shared" si="10"/>
        <v/>
      </c>
    </row>
    <row r="547" spans="1:3" x14ac:dyDescent="0.25">
      <c r="A547" t="str">
        <f>Comparison!P547</f>
        <v/>
      </c>
      <c r="B547" t="str">
        <f>Comparison!AK547</f>
        <v/>
      </c>
      <c r="C547" t="str">
        <f t="shared" si="10"/>
        <v/>
      </c>
    </row>
    <row r="548" spans="1:3" x14ac:dyDescent="0.25">
      <c r="A548" t="str">
        <f>Comparison!P548</f>
        <v/>
      </c>
      <c r="B548" t="str">
        <f>Comparison!AK548</f>
        <v/>
      </c>
      <c r="C548" t="str">
        <f t="shared" si="10"/>
        <v/>
      </c>
    </row>
    <row r="549" spans="1:3" x14ac:dyDescent="0.25">
      <c r="A549" t="str">
        <f>Comparison!P549</f>
        <v/>
      </c>
      <c r="B549" t="str">
        <f>Comparison!AK549</f>
        <v/>
      </c>
      <c r="C549" t="str">
        <f t="shared" si="10"/>
        <v/>
      </c>
    </row>
    <row r="550" spans="1:3" x14ac:dyDescent="0.25">
      <c r="A550" t="str">
        <f>Comparison!P550</f>
        <v/>
      </c>
      <c r="B550" t="str">
        <f>Comparison!AK550</f>
        <v/>
      </c>
      <c r="C550" t="str">
        <f t="shared" si="10"/>
        <v/>
      </c>
    </row>
    <row r="551" spans="1:3" x14ac:dyDescent="0.25">
      <c r="A551" t="str">
        <f>Comparison!P551</f>
        <v/>
      </c>
      <c r="B551" t="str">
        <f>Comparison!AK551</f>
        <v/>
      </c>
      <c r="C551" t="str">
        <f t="shared" si="10"/>
        <v/>
      </c>
    </row>
    <row r="552" spans="1:3" x14ac:dyDescent="0.25">
      <c r="A552" t="str">
        <f>Comparison!P552</f>
        <v/>
      </c>
      <c r="B552" t="str">
        <f>Comparison!AK552</f>
        <v/>
      </c>
      <c r="C552" t="str">
        <f t="shared" si="10"/>
        <v/>
      </c>
    </row>
    <row r="553" spans="1:3" x14ac:dyDescent="0.25">
      <c r="A553" t="str">
        <f>Comparison!P553</f>
        <v/>
      </c>
      <c r="B553" t="str">
        <f>Comparison!AK553</f>
        <v/>
      </c>
      <c r="C553" t="str">
        <f t="shared" si="10"/>
        <v/>
      </c>
    </row>
    <row r="554" spans="1:3" x14ac:dyDescent="0.25">
      <c r="A554" t="str">
        <f>Comparison!P554</f>
        <v/>
      </c>
      <c r="B554" t="str">
        <f>Comparison!AK554</f>
        <v/>
      </c>
      <c r="C554" t="str">
        <f t="shared" si="10"/>
        <v/>
      </c>
    </row>
    <row r="555" spans="1:3" x14ac:dyDescent="0.25">
      <c r="A555" t="str">
        <f>Comparison!P555</f>
        <v/>
      </c>
      <c r="B555" t="str">
        <f>Comparison!AK555</f>
        <v/>
      </c>
      <c r="C555" t="str">
        <f t="shared" si="10"/>
        <v/>
      </c>
    </row>
    <row r="556" spans="1:3" x14ac:dyDescent="0.25">
      <c r="A556" t="str">
        <f>Comparison!P556</f>
        <v/>
      </c>
      <c r="B556" t="str">
        <f>Comparison!AK556</f>
        <v/>
      </c>
      <c r="C556" t="str">
        <f t="shared" si="10"/>
        <v/>
      </c>
    </row>
    <row r="557" spans="1:3" x14ac:dyDescent="0.25">
      <c r="A557" t="str">
        <f>Comparison!P557</f>
        <v/>
      </c>
      <c r="B557" t="str">
        <f>Comparison!AK557</f>
        <v/>
      </c>
      <c r="C557" t="str">
        <f t="shared" si="10"/>
        <v/>
      </c>
    </row>
    <row r="558" spans="1:3" x14ac:dyDescent="0.25">
      <c r="A558" t="str">
        <f>Comparison!P558</f>
        <v/>
      </c>
      <c r="B558" t="str">
        <f>Comparison!AK558</f>
        <v/>
      </c>
      <c r="C558" t="str">
        <f t="shared" si="10"/>
        <v/>
      </c>
    </row>
    <row r="559" spans="1:3" x14ac:dyDescent="0.25">
      <c r="A559" t="str">
        <f>Comparison!P559</f>
        <v/>
      </c>
      <c r="B559" t="str">
        <f>Comparison!AK559</f>
        <v/>
      </c>
      <c r="C559" t="str">
        <f t="shared" si="10"/>
        <v/>
      </c>
    </row>
    <row r="560" spans="1:3" x14ac:dyDescent="0.25">
      <c r="A560" t="str">
        <f>Comparison!P560</f>
        <v/>
      </c>
      <c r="B560" t="str">
        <f>Comparison!AK560</f>
        <v/>
      </c>
      <c r="C560" t="str">
        <f t="shared" si="10"/>
        <v/>
      </c>
    </row>
    <row r="561" spans="1:3" x14ac:dyDescent="0.25">
      <c r="A561" t="str">
        <f>Comparison!P561</f>
        <v/>
      </c>
      <c r="B561" t="str">
        <f>Comparison!AK561</f>
        <v/>
      </c>
      <c r="C561" t="str">
        <f t="shared" si="10"/>
        <v/>
      </c>
    </row>
    <row r="562" spans="1:3" x14ac:dyDescent="0.25">
      <c r="A562" t="str">
        <f>Comparison!P562</f>
        <v/>
      </c>
      <c r="B562" t="str">
        <f>Comparison!AK562</f>
        <v/>
      </c>
      <c r="C562" t="str">
        <f t="shared" si="10"/>
        <v/>
      </c>
    </row>
    <row r="563" spans="1:3" x14ac:dyDescent="0.25">
      <c r="A563" t="str">
        <f>Comparison!P563</f>
        <v/>
      </c>
      <c r="B563" t="str">
        <f>Comparison!AK563</f>
        <v/>
      </c>
      <c r="C563" t="str">
        <f t="shared" si="10"/>
        <v/>
      </c>
    </row>
    <row r="564" spans="1:3" x14ac:dyDescent="0.25">
      <c r="A564" t="str">
        <f>Comparison!P564</f>
        <v/>
      </c>
      <c r="B564" t="str">
        <f>Comparison!AK564</f>
        <v/>
      </c>
      <c r="C564" t="str">
        <f t="shared" si="10"/>
        <v/>
      </c>
    </row>
    <row r="565" spans="1:3" x14ac:dyDescent="0.25">
      <c r="A565" t="str">
        <f>Comparison!P565</f>
        <v/>
      </c>
      <c r="B565" t="str">
        <f>Comparison!AK565</f>
        <v/>
      </c>
      <c r="C565" t="str">
        <f t="shared" si="10"/>
        <v/>
      </c>
    </row>
    <row r="566" spans="1:3" x14ac:dyDescent="0.25">
      <c r="A566" t="str">
        <f>Comparison!P566</f>
        <v/>
      </c>
      <c r="B566" t="str">
        <f>Comparison!AK566</f>
        <v/>
      </c>
      <c r="C566" t="str">
        <f t="shared" si="10"/>
        <v/>
      </c>
    </row>
    <row r="567" spans="1:3" x14ac:dyDescent="0.25">
      <c r="A567" t="str">
        <f>Comparison!P567</f>
        <v/>
      </c>
      <c r="B567" t="str">
        <f>Comparison!AK567</f>
        <v/>
      </c>
      <c r="C567" t="str">
        <f t="shared" si="10"/>
        <v/>
      </c>
    </row>
    <row r="568" spans="1:3" x14ac:dyDescent="0.25">
      <c r="A568" t="str">
        <f>Comparison!P568</f>
        <v/>
      </c>
      <c r="B568" t="str">
        <f>Comparison!AK568</f>
        <v/>
      </c>
      <c r="C568" t="str">
        <f t="shared" si="10"/>
        <v/>
      </c>
    </row>
    <row r="569" spans="1:3" x14ac:dyDescent="0.25">
      <c r="A569" t="str">
        <f>Comparison!P569</f>
        <v/>
      </c>
      <c r="B569" t="str">
        <f>Comparison!AK569</f>
        <v/>
      </c>
      <c r="C569" t="str">
        <f t="shared" si="10"/>
        <v/>
      </c>
    </row>
    <row r="570" spans="1:3" x14ac:dyDescent="0.25">
      <c r="A570" t="str">
        <f>Comparison!P570</f>
        <v/>
      </c>
      <c r="B570" t="str">
        <f>Comparison!AK570</f>
        <v/>
      </c>
      <c r="C570" t="str">
        <f t="shared" si="10"/>
        <v/>
      </c>
    </row>
    <row r="571" spans="1:3" x14ac:dyDescent="0.25">
      <c r="A571" t="str">
        <f>Comparison!P571</f>
        <v/>
      </c>
      <c r="B571" t="str">
        <f>Comparison!AK571</f>
        <v/>
      </c>
      <c r="C571" t="str">
        <f t="shared" si="10"/>
        <v/>
      </c>
    </row>
    <row r="572" spans="1:3" x14ac:dyDescent="0.25">
      <c r="A572" t="str">
        <f>Comparison!P572</f>
        <v/>
      </c>
      <c r="B572" t="str">
        <f>Comparison!AK572</f>
        <v/>
      </c>
      <c r="C572" t="str">
        <f t="shared" si="10"/>
        <v/>
      </c>
    </row>
    <row r="573" spans="1:3" x14ac:dyDescent="0.25">
      <c r="A573" t="str">
        <f>Comparison!P573</f>
        <v/>
      </c>
      <c r="B573" t="str">
        <f>Comparison!AK573</f>
        <v/>
      </c>
      <c r="C573" t="str">
        <f t="shared" si="10"/>
        <v/>
      </c>
    </row>
    <row r="574" spans="1:3" x14ac:dyDescent="0.25">
      <c r="A574" t="str">
        <f>Comparison!P574</f>
        <v/>
      </c>
      <c r="B574" t="str">
        <f>Comparison!AK574</f>
        <v/>
      </c>
      <c r="C574" t="str">
        <f t="shared" si="10"/>
        <v/>
      </c>
    </row>
    <row r="575" spans="1:3" x14ac:dyDescent="0.25">
      <c r="A575" t="str">
        <f>Comparison!P575</f>
        <v/>
      </c>
      <c r="B575" t="str">
        <f>Comparison!AK575</f>
        <v/>
      </c>
      <c r="C575" t="str">
        <f t="shared" si="10"/>
        <v/>
      </c>
    </row>
    <row r="576" spans="1:3" x14ac:dyDescent="0.25">
      <c r="A576" t="str">
        <f>Comparison!P576</f>
        <v/>
      </c>
      <c r="B576" t="str">
        <f>Comparison!AK576</f>
        <v/>
      </c>
      <c r="C576" t="str">
        <f t="shared" si="10"/>
        <v/>
      </c>
    </row>
    <row r="577" spans="1:3" x14ac:dyDescent="0.25">
      <c r="A577" t="str">
        <f>Comparison!P577</f>
        <v/>
      </c>
      <c r="B577" t="str">
        <f>Comparison!AK577</f>
        <v/>
      </c>
      <c r="C577" t="str">
        <f t="shared" si="10"/>
        <v/>
      </c>
    </row>
    <row r="578" spans="1:3" x14ac:dyDescent="0.25">
      <c r="A578" t="str">
        <f>Comparison!P578</f>
        <v/>
      </c>
      <c r="B578" t="str">
        <f>Comparison!AK578</f>
        <v/>
      </c>
      <c r="C578" t="str">
        <f t="shared" si="10"/>
        <v/>
      </c>
    </row>
    <row r="579" spans="1:3" x14ac:dyDescent="0.25">
      <c r="A579" t="str">
        <f>Comparison!P579</f>
        <v/>
      </c>
      <c r="B579" t="str">
        <f>Comparison!AK579</f>
        <v/>
      </c>
      <c r="C579" t="str">
        <f t="shared" si="10"/>
        <v/>
      </c>
    </row>
    <row r="580" spans="1:3" x14ac:dyDescent="0.25">
      <c r="A580" t="str">
        <f>Comparison!P580</f>
        <v/>
      </c>
      <c r="B580" t="str">
        <f>Comparison!AK580</f>
        <v/>
      </c>
      <c r="C580" t="str">
        <f t="shared" si="10"/>
        <v/>
      </c>
    </row>
    <row r="581" spans="1:3" x14ac:dyDescent="0.25">
      <c r="A581" t="str">
        <f>Comparison!P581</f>
        <v/>
      </c>
      <c r="B581" t="str">
        <f>Comparison!AK581</f>
        <v/>
      </c>
      <c r="C581" t="str">
        <f t="shared" si="10"/>
        <v/>
      </c>
    </row>
    <row r="582" spans="1:3" x14ac:dyDescent="0.25">
      <c r="A582" t="str">
        <f>Comparison!P582</f>
        <v/>
      </c>
      <c r="B582" t="str">
        <f>Comparison!AK582</f>
        <v/>
      </c>
      <c r="C582" t="str">
        <f t="shared" si="10"/>
        <v/>
      </c>
    </row>
    <row r="583" spans="1:3" x14ac:dyDescent="0.25">
      <c r="A583" t="str">
        <f>Comparison!P583</f>
        <v/>
      </c>
      <c r="B583" t="str">
        <f>Comparison!AK583</f>
        <v/>
      </c>
      <c r="C583" t="str">
        <f t="shared" si="10"/>
        <v/>
      </c>
    </row>
    <row r="584" spans="1:3" x14ac:dyDescent="0.25">
      <c r="A584" t="str">
        <f>Comparison!P584</f>
        <v/>
      </c>
      <c r="B584" t="str">
        <f>Comparison!AK584</f>
        <v/>
      </c>
      <c r="C584" t="str">
        <f t="shared" si="10"/>
        <v/>
      </c>
    </row>
    <row r="585" spans="1:3" x14ac:dyDescent="0.25">
      <c r="A585" t="str">
        <f>Comparison!P585</f>
        <v/>
      </c>
      <c r="B585" t="str">
        <f>Comparison!AK585</f>
        <v/>
      </c>
      <c r="C585" t="str">
        <f t="shared" si="10"/>
        <v/>
      </c>
    </row>
    <row r="586" spans="1:3" x14ac:dyDescent="0.25">
      <c r="A586" t="str">
        <f>Comparison!P586</f>
        <v/>
      </c>
      <c r="B586" t="str">
        <f>Comparison!AK586</f>
        <v/>
      </c>
      <c r="C586" t="str">
        <f t="shared" si="10"/>
        <v/>
      </c>
    </row>
    <row r="587" spans="1:3" x14ac:dyDescent="0.25">
      <c r="A587" t="str">
        <f>Comparison!P587</f>
        <v/>
      </c>
      <c r="B587" t="str">
        <f>Comparison!AK587</f>
        <v/>
      </c>
      <c r="C587" t="str">
        <f t="shared" si="10"/>
        <v/>
      </c>
    </row>
    <row r="588" spans="1:3" x14ac:dyDescent="0.25">
      <c r="A588" t="str">
        <f>Comparison!P588</f>
        <v/>
      </c>
      <c r="B588" t="str">
        <f>Comparison!AK588</f>
        <v/>
      </c>
      <c r="C588" t="str">
        <f t="shared" si="10"/>
        <v/>
      </c>
    </row>
    <row r="589" spans="1:3" x14ac:dyDescent="0.25">
      <c r="A589" t="str">
        <f>Comparison!P589</f>
        <v/>
      </c>
      <c r="B589" t="str">
        <f>Comparison!AK589</f>
        <v/>
      </c>
      <c r="C589" t="str">
        <f t="shared" si="10"/>
        <v/>
      </c>
    </row>
    <row r="590" spans="1:3" x14ac:dyDescent="0.25">
      <c r="A590" t="str">
        <f>Comparison!P590</f>
        <v/>
      </c>
      <c r="B590" t="str">
        <f>Comparison!AK590</f>
        <v/>
      </c>
      <c r="C590" t="str">
        <f t="shared" si="10"/>
        <v/>
      </c>
    </row>
    <row r="591" spans="1:3" x14ac:dyDescent="0.25">
      <c r="A591" t="str">
        <f>Comparison!P591</f>
        <v/>
      </c>
      <c r="B591" t="str">
        <f>Comparison!AK591</f>
        <v/>
      </c>
      <c r="C591" t="str">
        <f t="shared" si="10"/>
        <v/>
      </c>
    </row>
    <row r="592" spans="1:3" x14ac:dyDescent="0.25">
      <c r="A592" t="str">
        <f>Comparison!P592</f>
        <v/>
      </c>
      <c r="B592" t="str">
        <f>Comparison!AK592</f>
        <v/>
      </c>
      <c r="C592" t="str">
        <f t="shared" si="10"/>
        <v/>
      </c>
    </row>
    <row r="593" spans="1:3" x14ac:dyDescent="0.25">
      <c r="A593" t="str">
        <f>Comparison!P593</f>
        <v/>
      </c>
      <c r="B593" t="str">
        <f>Comparison!AK593</f>
        <v/>
      </c>
      <c r="C593" t="str">
        <f t="shared" si="10"/>
        <v/>
      </c>
    </row>
    <row r="594" spans="1:3" x14ac:dyDescent="0.25">
      <c r="A594" t="str">
        <f>Comparison!P594</f>
        <v/>
      </c>
      <c r="B594" t="str">
        <f>Comparison!AK594</f>
        <v/>
      </c>
      <c r="C594" t="str">
        <f t="shared" si="10"/>
        <v/>
      </c>
    </row>
    <row r="595" spans="1:3" x14ac:dyDescent="0.25">
      <c r="A595" t="str">
        <f>Comparison!P595</f>
        <v/>
      </c>
      <c r="B595" t="str">
        <f>Comparison!AK595</f>
        <v/>
      </c>
      <c r="C595" t="str">
        <f t="shared" si="10"/>
        <v/>
      </c>
    </row>
    <row r="596" spans="1:3" x14ac:dyDescent="0.25">
      <c r="A596" t="str">
        <f>Comparison!P596</f>
        <v/>
      </c>
      <c r="B596" t="str">
        <f>Comparison!AK596</f>
        <v/>
      </c>
      <c r="C596" t="str">
        <f t="shared" si="10"/>
        <v/>
      </c>
    </row>
    <row r="597" spans="1:3" x14ac:dyDescent="0.25">
      <c r="A597" t="str">
        <f>Comparison!P597</f>
        <v/>
      </c>
      <c r="B597" t="str">
        <f>Comparison!AK597</f>
        <v/>
      </c>
      <c r="C597" t="str">
        <f t="shared" si="10"/>
        <v/>
      </c>
    </row>
    <row r="598" spans="1:3" x14ac:dyDescent="0.25">
      <c r="A598" t="str">
        <f>Comparison!P598</f>
        <v/>
      </c>
      <c r="B598" t="str">
        <f>Comparison!AK598</f>
        <v/>
      </c>
      <c r="C598" t="str">
        <f t="shared" si="10"/>
        <v/>
      </c>
    </row>
    <row r="599" spans="1:3" x14ac:dyDescent="0.25">
      <c r="A599" t="str">
        <f>Comparison!P599</f>
        <v/>
      </c>
      <c r="B599" t="str">
        <f>Comparison!AK599</f>
        <v/>
      </c>
      <c r="C599" t="str">
        <f t="shared" ref="C599:C662" si="11">IF((A599=""),"",IF((A599="Not Found")+(B599="Not Found"),"Not Found",IF((A599="Missing")+(B599="Missing"),"Missing",CONCATENATE(A599,":",SUBSTITUTE(LEFT(B599,FIND("@",B599)-1),".",":"),":exch.sbs.ox.ac.uk"))))</f>
        <v/>
      </c>
    </row>
    <row r="600" spans="1:3" x14ac:dyDescent="0.25">
      <c r="A600" t="str">
        <f>Comparison!P600</f>
        <v/>
      </c>
      <c r="B600" t="str">
        <f>Comparison!AK600</f>
        <v/>
      </c>
      <c r="C600" t="str">
        <f t="shared" si="11"/>
        <v/>
      </c>
    </row>
    <row r="601" spans="1:3" x14ac:dyDescent="0.25">
      <c r="A601" t="str">
        <f>Comparison!P601</f>
        <v/>
      </c>
      <c r="B601" t="str">
        <f>Comparison!AK601</f>
        <v/>
      </c>
      <c r="C601" t="str">
        <f t="shared" si="11"/>
        <v/>
      </c>
    </row>
    <row r="602" spans="1:3" x14ac:dyDescent="0.25">
      <c r="A602" t="str">
        <f>Comparison!P602</f>
        <v/>
      </c>
      <c r="B602" t="str">
        <f>Comparison!AK602</f>
        <v/>
      </c>
      <c r="C602" t="str">
        <f t="shared" si="11"/>
        <v/>
      </c>
    </row>
    <row r="603" spans="1:3" x14ac:dyDescent="0.25">
      <c r="A603" t="str">
        <f>Comparison!P603</f>
        <v/>
      </c>
      <c r="B603" t="str">
        <f>Comparison!AK603</f>
        <v/>
      </c>
      <c r="C603" t="str">
        <f t="shared" si="11"/>
        <v/>
      </c>
    </row>
    <row r="604" spans="1:3" x14ac:dyDescent="0.25">
      <c r="A604" t="str">
        <f>Comparison!P604</f>
        <v/>
      </c>
      <c r="B604" t="str">
        <f>Comparison!AK604</f>
        <v/>
      </c>
      <c r="C604" t="str">
        <f t="shared" si="11"/>
        <v/>
      </c>
    </row>
    <row r="605" spans="1:3" x14ac:dyDescent="0.25">
      <c r="A605" t="str">
        <f>Comparison!P605</f>
        <v/>
      </c>
      <c r="B605" t="str">
        <f>Comparison!AK605</f>
        <v/>
      </c>
      <c r="C605" t="str">
        <f t="shared" si="11"/>
        <v/>
      </c>
    </row>
    <row r="606" spans="1:3" x14ac:dyDescent="0.25">
      <c r="A606" t="str">
        <f>Comparison!P606</f>
        <v/>
      </c>
      <c r="B606" t="str">
        <f>Comparison!AK606</f>
        <v/>
      </c>
      <c r="C606" t="str">
        <f t="shared" si="11"/>
        <v/>
      </c>
    </row>
    <row r="607" spans="1:3" x14ac:dyDescent="0.25">
      <c r="A607" t="str">
        <f>Comparison!P607</f>
        <v/>
      </c>
      <c r="B607" t="str">
        <f>Comparison!AK607</f>
        <v/>
      </c>
      <c r="C607" t="str">
        <f t="shared" si="11"/>
        <v/>
      </c>
    </row>
    <row r="608" spans="1:3" x14ac:dyDescent="0.25">
      <c r="A608" t="str">
        <f>Comparison!P608</f>
        <v/>
      </c>
      <c r="B608" t="str">
        <f>Comparison!AK608</f>
        <v/>
      </c>
      <c r="C608" t="str">
        <f t="shared" si="11"/>
        <v/>
      </c>
    </row>
    <row r="609" spans="1:3" x14ac:dyDescent="0.25">
      <c r="A609" t="str">
        <f>Comparison!P609</f>
        <v/>
      </c>
      <c r="B609" t="str">
        <f>Comparison!AK609</f>
        <v/>
      </c>
      <c r="C609" t="str">
        <f t="shared" si="11"/>
        <v/>
      </c>
    </row>
    <row r="610" spans="1:3" x14ac:dyDescent="0.25">
      <c r="A610" t="str">
        <f>Comparison!P610</f>
        <v/>
      </c>
      <c r="B610" t="str">
        <f>Comparison!AK610</f>
        <v/>
      </c>
      <c r="C610" t="str">
        <f t="shared" si="11"/>
        <v/>
      </c>
    </row>
    <row r="611" spans="1:3" x14ac:dyDescent="0.25">
      <c r="A611" t="str">
        <f>Comparison!P611</f>
        <v/>
      </c>
      <c r="B611" t="str">
        <f>Comparison!AK611</f>
        <v/>
      </c>
      <c r="C611" t="str">
        <f t="shared" si="11"/>
        <v/>
      </c>
    </row>
    <row r="612" spans="1:3" x14ac:dyDescent="0.25">
      <c r="A612" t="str">
        <f>Comparison!P612</f>
        <v/>
      </c>
      <c r="B612" t="str">
        <f>Comparison!AK612</f>
        <v/>
      </c>
      <c r="C612" t="str">
        <f t="shared" si="11"/>
        <v/>
      </c>
    </row>
    <row r="613" spans="1:3" x14ac:dyDescent="0.25">
      <c r="A613" t="str">
        <f>Comparison!P613</f>
        <v/>
      </c>
      <c r="B613" t="str">
        <f>Comparison!AK613</f>
        <v/>
      </c>
      <c r="C613" t="str">
        <f t="shared" si="11"/>
        <v/>
      </c>
    </row>
    <row r="614" spans="1:3" x14ac:dyDescent="0.25">
      <c r="A614" t="str">
        <f>Comparison!P614</f>
        <v/>
      </c>
      <c r="B614" t="str">
        <f>Comparison!AK614</f>
        <v/>
      </c>
      <c r="C614" t="str">
        <f t="shared" si="11"/>
        <v/>
      </c>
    </row>
    <row r="615" spans="1:3" x14ac:dyDescent="0.25">
      <c r="A615" t="str">
        <f>Comparison!P615</f>
        <v/>
      </c>
      <c r="B615" t="str">
        <f>Comparison!AK615</f>
        <v/>
      </c>
      <c r="C615" t="str">
        <f t="shared" si="11"/>
        <v/>
      </c>
    </row>
    <row r="616" spans="1:3" x14ac:dyDescent="0.25">
      <c r="A616" t="str">
        <f>Comparison!P616</f>
        <v/>
      </c>
      <c r="B616" t="str">
        <f>Comparison!AK616</f>
        <v/>
      </c>
      <c r="C616" t="str">
        <f t="shared" si="11"/>
        <v/>
      </c>
    </row>
    <row r="617" spans="1:3" x14ac:dyDescent="0.25">
      <c r="A617" t="str">
        <f>Comparison!P617</f>
        <v/>
      </c>
      <c r="B617" t="str">
        <f>Comparison!AK617</f>
        <v/>
      </c>
      <c r="C617" t="str">
        <f t="shared" si="11"/>
        <v/>
      </c>
    </row>
    <row r="618" spans="1:3" x14ac:dyDescent="0.25">
      <c r="A618" t="str">
        <f>Comparison!P618</f>
        <v/>
      </c>
      <c r="B618" t="str">
        <f>Comparison!AK618</f>
        <v/>
      </c>
      <c r="C618" t="str">
        <f t="shared" si="11"/>
        <v/>
      </c>
    </row>
    <row r="619" spans="1:3" x14ac:dyDescent="0.25">
      <c r="A619" t="str">
        <f>Comparison!P619</f>
        <v/>
      </c>
      <c r="B619" t="str">
        <f>Comparison!AK619</f>
        <v/>
      </c>
      <c r="C619" t="str">
        <f t="shared" si="11"/>
        <v/>
      </c>
    </row>
    <row r="620" spans="1:3" x14ac:dyDescent="0.25">
      <c r="A620" t="str">
        <f>Comparison!P620</f>
        <v/>
      </c>
      <c r="B620" t="str">
        <f>Comparison!AK620</f>
        <v/>
      </c>
      <c r="C620" t="str">
        <f t="shared" si="11"/>
        <v/>
      </c>
    </row>
    <row r="621" spans="1:3" x14ac:dyDescent="0.25">
      <c r="A621" t="str">
        <f>Comparison!P621</f>
        <v/>
      </c>
      <c r="B621" t="str">
        <f>Comparison!AK621</f>
        <v/>
      </c>
      <c r="C621" t="str">
        <f t="shared" si="11"/>
        <v/>
      </c>
    </row>
    <row r="622" spans="1:3" x14ac:dyDescent="0.25">
      <c r="A622" t="str">
        <f>Comparison!P622</f>
        <v/>
      </c>
      <c r="B622" t="str">
        <f>Comparison!AK622</f>
        <v/>
      </c>
      <c r="C622" t="str">
        <f t="shared" si="11"/>
        <v/>
      </c>
    </row>
    <row r="623" spans="1:3" x14ac:dyDescent="0.25">
      <c r="A623" t="str">
        <f>Comparison!P623</f>
        <v/>
      </c>
      <c r="B623" t="str">
        <f>Comparison!AK623</f>
        <v/>
      </c>
      <c r="C623" t="str">
        <f t="shared" si="11"/>
        <v/>
      </c>
    </row>
    <row r="624" spans="1:3" x14ac:dyDescent="0.25">
      <c r="A624" t="str">
        <f>Comparison!P624</f>
        <v/>
      </c>
      <c r="B624" t="str">
        <f>Comparison!AK624</f>
        <v/>
      </c>
      <c r="C624" t="str">
        <f t="shared" si="11"/>
        <v/>
      </c>
    </row>
    <row r="625" spans="1:3" x14ac:dyDescent="0.25">
      <c r="A625" t="str">
        <f>Comparison!P625</f>
        <v/>
      </c>
      <c r="B625" t="str">
        <f>Comparison!AK625</f>
        <v/>
      </c>
      <c r="C625" t="str">
        <f t="shared" si="11"/>
        <v/>
      </c>
    </row>
    <row r="626" spans="1:3" x14ac:dyDescent="0.25">
      <c r="A626" t="str">
        <f>Comparison!P626</f>
        <v/>
      </c>
      <c r="B626" t="str">
        <f>Comparison!AK626</f>
        <v/>
      </c>
      <c r="C626" t="str">
        <f t="shared" si="11"/>
        <v/>
      </c>
    </row>
    <row r="627" spans="1:3" x14ac:dyDescent="0.25">
      <c r="A627" t="str">
        <f>Comparison!P627</f>
        <v/>
      </c>
      <c r="B627" t="str">
        <f>Comparison!AK627</f>
        <v/>
      </c>
      <c r="C627" t="str">
        <f t="shared" si="11"/>
        <v/>
      </c>
    </row>
    <row r="628" spans="1:3" x14ac:dyDescent="0.25">
      <c r="A628" t="str">
        <f>Comparison!P628</f>
        <v/>
      </c>
      <c r="B628" t="str">
        <f>Comparison!AK628</f>
        <v/>
      </c>
      <c r="C628" t="str">
        <f t="shared" si="11"/>
        <v/>
      </c>
    </row>
    <row r="629" spans="1:3" x14ac:dyDescent="0.25">
      <c r="A629" t="str">
        <f>Comparison!P629</f>
        <v/>
      </c>
      <c r="B629" t="str">
        <f>Comparison!AK629</f>
        <v/>
      </c>
      <c r="C629" t="str">
        <f t="shared" si="11"/>
        <v/>
      </c>
    </row>
    <row r="630" spans="1:3" x14ac:dyDescent="0.25">
      <c r="A630" t="str">
        <f>Comparison!P630</f>
        <v/>
      </c>
      <c r="B630" t="str">
        <f>Comparison!AK630</f>
        <v/>
      </c>
      <c r="C630" t="str">
        <f t="shared" si="11"/>
        <v/>
      </c>
    </row>
    <row r="631" spans="1:3" x14ac:dyDescent="0.25">
      <c r="A631" t="str">
        <f>Comparison!P631</f>
        <v/>
      </c>
      <c r="B631" t="str">
        <f>Comparison!AK631</f>
        <v/>
      </c>
      <c r="C631" t="str">
        <f t="shared" si="11"/>
        <v/>
      </c>
    </row>
    <row r="632" spans="1:3" x14ac:dyDescent="0.25">
      <c r="A632" t="str">
        <f>Comparison!P632</f>
        <v/>
      </c>
      <c r="B632" t="str">
        <f>Comparison!AK632</f>
        <v/>
      </c>
      <c r="C632" t="str">
        <f t="shared" si="11"/>
        <v/>
      </c>
    </row>
    <row r="633" spans="1:3" x14ac:dyDescent="0.25">
      <c r="A633" t="str">
        <f>Comparison!P633</f>
        <v/>
      </c>
      <c r="B633" t="str">
        <f>Comparison!AK633</f>
        <v/>
      </c>
      <c r="C633" t="str">
        <f t="shared" si="11"/>
        <v/>
      </c>
    </row>
    <row r="634" spans="1:3" x14ac:dyDescent="0.25">
      <c r="A634" t="str">
        <f>Comparison!P634</f>
        <v/>
      </c>
      <c r="B634" t="str">
        <f>Comparison!AK634</f>
        <v/>
      </c>
      <c r="C634" t="str">
        <f t="shared" si="11"/>
        <v/>
      </c>
    </row>
    <row r="635" spans="1:3" x14ac:dyDescent="0.25">
      <c r="A635" t="str">
        <f>Comparison!P635</f>
        <v/>
      </c>
      <c r="B635" t="str">
        <f>Comparison!AK635</f>
        <v/>
      </c>
      <c r="C635" t="str">
        <f t="shared" si="11"/>
        <v/>
      </c>
    </row>
    <row r="636" spans="1:3" x14ac:dyDescent="0.25">
      <c r="A636" t="str">
        <f>Comparison!P636</f>
        <v/>
      </c>
      <c r="B636" t="str">
        <f>Comparison!AK636</f>
        <v/>
      </c>
      <c r="C636" t="str">
        <f t="shared" si="11"/>
        <v/>
      </c>
    </row>
    <row r="637" spans="1:3" x14ac:dyDescent="0.25">
      <c r="A637" t="str">
        <f>Comparison!P637</f>
        <v/>
      </c>
      <c r="B637" t="str">
        <f>Comparison!AK637</f>
        <v/>
      </c>
      <c r="C637" t="str">
        <f t="shared" si="11"/>
        <v/>
      </c>
    </row>
    <row r="638" spans="1:3" x14ac:dyDescent="0.25">
      <c r="A638" t="str">
        <f>Comparison!P638</f>
        <v/>
      </c>
      <c r="B638" t="str">
        <f>Comparison!AK638</f>
        <v/>
      </c>
      <c r="C638" t="str">
        <f t="shared" si="11"/>
        <v/>
      </c>
    </row>
    <row r="639" spans="1:3" x14ac:dyDescent="0.25">
      <c r="A639" t="str">
        <f>Comparison!P639</f>
        <v/>
      </c>
      <c r="B639" t="str">
        <f>Comparison!AK639</f>
        <v/>
      </c>
      <c r="C639" t="str">
        <f t="shared" si="11"/>
        <v/>
      </c>
    </row>
    <row r="640" spans="1:3" x14ac:dyDescent="0.25">
      <c r="A640" t="str">
        <f>Comparison!P640</f>
        <v/>
      </c>
      <c r="B640" t="str">
        <f>Comparison!AK640</f>
        <v/>
      </c>
      <c r="C640" t="str">
        <f t="shared" si="11"/>
        <v/>
      </c>
    </row>
    <row r="641" spans="1:3" x14ac:dyDescent="0.25">
      <c r="A641" t="str">
        <f>Comparison!P641</f>
        <v/>
      </c>
      <c r="B641" t="str">
        <f>Comparison!AK641</f>
        <v/>
      </c>
      <c r="C641" t="str">
        <f t="shared" si="11"/>
        <v/>
      </c>
    </row>
    <row r="642" spans="1:3" x14ac:dyDescent="0.25">
      <c r="A642" t="str">
        <f>Comparison!P642</f>
        <v/>
      </c>
      <c r="B642" t="str">
        <f>Comparison!AK642</f>
        <v/>
      </c>
      <c r="C642" t="str">
        <f t="shared" si="11"/>
        <v/>
      </c>
    </row>
    <row r="643" spans="1:3" x14ac:dyDescent="0.25">
      <c r="A643" t="str">
        <f>Comparison!P643</f>
        <v/>
      </c>
      <c r="B643" t="str">
        <f>Comparison!AK643</f>
        <v/>
      </c>
      <c r="C643" t="str">
        <f t="shared" si="11"/>
        <v/>
      </c>
    </row>
    <row r="644" spans="1:3" x14ac:dyDescent="0.25">
      <c r="A644" t="str">
        <f>Comparison!P644</f>
        <v/>
      </c>
      <c r="B644" t="str">
        <f>Comparison!AK644</f>
        <v/>
      </c>
      <c r="C644" t="str">
        <f t="shared" si="11"/>
        <v/>
      </c>
    </row>
    <row r="645" spans="1:3" x14ac:dyDescent="0.25">
      <c r="A645" t="str">
        <f>Comparison!P645</f>
        <v/>
      </c>
      <c r="B645" t="str">
        <f>Comparison!AK645</f>
        <v/>
      </c>
      <c r="C645" t="str">
        <f t="shared" si="11"/>
        <v/>
      </c>
    </row>
    <row r="646" spans="1:3" x14ac:dyDescent="0.25">
      <c r="A646" t="str">
        <f>Comparison!P646</f>
        <v/>
      </c>
      <c r="B646" t="str">
        <f>Comparison!AK646</f>
        <v/>
      </c>
      <c r="C646" t="str">
        <f t="shared" si="11"/>
        <v/>
      </c>
    </row>
    <row r="647" spans="1:3" x14ac:dyDescent="0.25">
      <c r="A647" t="str">
        <f>Comparison!P647</f>
        <v/>
      </c>
      <c r="B647" t="str">
        <f>Comparison!AK647</f>
        <v/>
      </c>
      <c r="C647" t="str">
        <f t="shared" si="11"/>
        <v/>
      </c>
    </row>
    <row r="648" spans="1:3" x14ac:dyDescent="0.25">
      <c r="A648" t="str">
        <f>Comparison!P648</f>
        <v/>
      </c>
      <c r="B648" t="str">
        <f>Comparison!AK648</f>
        <v/>
      </c>
      <c r="C648" t="str">
        <f t="shared" si="11"/>
        <v/>
      </c>
    </row>
    <row r="649" spans="1:3" x14ac:dyDescent="0.25">
      <c r="A649" t="str">
        <f>Comparison!P649</f>
        <v/>
      </c>
      <c r="B649" t="str">
        <f>Comparison!AK649</f>
        <v/>
      </c>
      <c r="C649" t="str">
        <f t="shared" si="11"/>
        <v/>
      </c>
    </row>
    <row r="650" spans="1:3" x14ac:dyDescent="0.25">
      <c r="A650" t="str">
        <f>Comparison!P650</f>
        <v/>
      </c>
      <c r="B650" t="str">
        <f>Comparison!AK650</f>
        <v/>
      </c>
      <c r="C650" t="str">
        <f t="shared" si="11"/>
        <v/>
      </c>
    </row>
    <row r="651" spans="1:3" x14ac:dyDescent="0.25">
      <c r="A651" t="str">
        <f>Comparison!P651</f>
        <v/>
      </c>
      <c r="B651" t="str">
        <f>Comparison!AK651</f>
        <v/>
      </c>
      <c r="C651" t="str">
        <f t="shared" si="11"/>
        <v/>
      </c>
    </row>
    <row r="652" spans="1:3" x14ac:dyDescent="0.25">
      <c r="A652" t="str">
        <f>Comparison!P652</f>
        <v/>
      </c>
      <c r="B652" t="str">
        <f>Comparison!AK652</f>
        <v/>
      </c>
      <c r="C652" t="str">
        <f t="shared" si="11"/>
        <v/>
      </c>
    </row>
    <row r="653" spans="1:3" x14ac:dyDescent="0.25">
      <c r="A653" t="str">
        <f>Comparison!P653</f>
        <v/>
      </c>
      <c r="B653" t="str">
        <f>Comparison!AK653</f>
        <v/>
      </c>
      <c r="C653" t="str">
        <f t="shared" si="11"/>
        <v/>
      </c>
    </row>
    <row r="654" spans="1:3" x14ac:dyDescent="0.25">
      <c r="A654" t="str">
        <f>Comparison!P654</f>
        <v/>
      </c>
      <c r="B654" t="str">
        <f>Comparison!AK654</f>
        <v/>
      </c>
      <c r="C654" t="str">
        <f t="shared" si="11"/>
        <v/>
      </c>
    </row>
    <row r="655" spans="1:3" x14ac:dyDescent="0.25">
      <c r="A655" t="str">
        <f>Comparison!P655</f>
        <v/>
      </c>
      <c r="B655" t="str">
        <f>Comparison!AK655</f>
        <v/>
      </c>
      <c r="C655" t="str">
        <f t="shared" si="11"/>
        <v/>
      </c>
    </row>
    <row r="656" spans="1:3" x14ac:dyDescent="0.25">
      <c r="A656" t="str">
        <f>Comparison!P656</f>
        <v/>
      </c>
      <c r="B656" t="str">
        <f>Comparison!AK656</f>
        <v/>
      </c>
      <c r="C656" t="str">
        <f t="shared" si="11"/>
        <v/>
      </c>
    </row>
    <row r="657" spans="1:3" x14ac:dyDescent="0.25">
      <c r="A657" t="str">
        <f>Comparison!P657</f>
        <v/>
      </c>
      <c r="B657" t="str">
        <f>Comparison!AK657</f>
        <v/>
      </c>
      <c r="C657" t="str">
        <f t="shared" si="11"/>
        <v/>
      </c>
    </row>
    <row r="658" spans="1:3" x14ac:dyDescent="0.25">
      <c r="A658" t="str">
        <f>Comparison!P658</f>
        <v/>
      </c>
      <c r="B658" t="str">
        <f>Comparison!AK658</f>
        <v/>
      </c>
      <c r="C658" t="str">
        <f t="shared" si="11"/>
        <v/>
      </c>
    </row>
    <row r="659" spans="1:3" x14ac:dyDescent="0.25">
      <c r="A659" t="str">
        <f>Comparison!P659</f>
        <v/>
      </c>
      <c r="B659" t="str">
        <f>Comparison!AK659</f>
        <v/>
      </c>
      <c r="C659" t="str">
        <f t="shared" si="11"/>
        <v/>
      </c>
    </row>
    <row r="660" spans="1:3" x14ac:dyDescent="0.25">
      <c r="A660" t="str">
        <f>Comparison!P660</f>
        <v/>
      </c>
      <c r="B660" t="str">
        <f>Comparison!AK660</f>
        <v/>
      </c>
      <c r="C660" t="str">
        <f t="shared" si="11"/>
        <v/>
      </c>
    </row>
    <row r="661" spans="1:3" x14ac:dyDescent="0.25">
      <c r="A661" t="str">
        <f>Comparison!P661</f>
        <v/>
      </c>
      <c r="B661" t="str">
        <f>Comparison!AK661</f>
        <v/>
      </c>
      <c r="C661" t="str">
        <f t="shared" si="11"/>
        <v/>
      </c>
    </row>
    <row r="662" spans="1:3" x14ac:dyDescent="0.25">
      <c r="A662" t="str">
        <f>Comparison!P662</f>
        <v/>
      </c>
      <c r="B662" t="str">
        <f>Comparison!AK662</f>
        <v/>
      </c>
      <c r="C662" t="str">
        <f t="shared" si="11"/>
        <v/>
      </c>
    </row>
    <row r="663" spans="1:3" x14ac:dyDescent="0.25">
      <c r="A663" t="str">
        <f>Comparison!P663</f>
        <v/>
      </c>
      <c r="B663" t="str">
        <f>Comparison!AK663</f>
        <v/>
      </c>
      <c r="C663" t="str">
        <f t="shared" ref="C663:C726" si="12">IF((A663=""),"",IF((A663="Not Found")+(B663="Not Found"),"Not Found",IF((A663="Missing")+(B663="Missing"),"Missing",CONCATENATE(A663,":",SUBSTITUTE(LEFT(B663,FIND("@",B663)-1),".",":"),":exch.sbs.ox.ac.uk"))))</f>
        <v/>
      </c>
    </row>
    <row r="664" spans="1:3" x14ac:dyDescent="0.25">
      <c r="A664" t="str">
        <f>Comparison!P664</f>
        <v/>
      </c>
      <c r="B664" t="str">
        <f>Comparison!AK664</f>
        <v/>
      </c>
      <c r="C664" t="str">
        <f t="shared" si="12"/>
        <v/>
      </c>
    </row>
    <row r="665" spans="1:3" x14ac:dyDescent="0.25">
      <c r="A665" t="str">
        <f>Comparison!P665</f>
        <v/>
      </c>
      <c r="B665" t="str">
        <f>Comparison!AK665</f>
        <v/>
      </c>
      <c r="C665" t="str">
        <f t="shared" si="12"/>
        <v/>
      </c>
    </row>
    <row r="666" spans="1:3" x14ac:dyDescent="0.25">
      <c r="A666" t="str">
        <f>Comparison!P666</f>
        <v/>
      </c>
      <c r="B666" t="str">
        <f>Comparison!AK666</f>
        <v/>
      </c>
      <c r="C666" t="str">
        <f t="shared" si="12"/>
        <v/>
      </c>
    </row>
    <row r="667" spans="1:3" x14ac:dyDescent="0.25">
      <c r="A667" t="str">
        <f>Comparison!P667</f>
        <v/>
      </c>
      <c r="B667" t="str">
        <f>Comparison!AK667</f>
        <v/>
      </c>
      <c r="C667" t="str">
        <f t="shared" si="12"/>
        <v/>
      </c>
    </row>
    <row r="668" spans="1:3" x14ac:dyDescent="0.25">
      <c r="A668" t="str">
        <f>Comparison!P668</f>
        <v/>
      </c>
      <c r="B668" t="str">
        <f>Comparison!AK668</f>
        <v/>
      </c>
      <c r="C668" t="str">
        <f t="shared" si="12"/>
        <v/>
      </c>
    </row>
    <row r="669" spans="1:3" x14ac:dyDescent="0.25">
      <c r="A669" t="str">
        <f>Comparison!P669</f>
        <v/>
      </c>
      <c r="B669" t="str">
        <f>Comparison!AK669</f>
        <v/>
      </c>
      <c r="C669" t="str">
        <f t="shared" si="12"/>
        <v/>
      </c>
    </row>
    <row r="670" spans="1:3" x14ac:dyDescent="0.25">
      <c r="A670" t="str">
        <f>Comparison!P670</f>
        <v/>
      </c>
      <c r="B670" t="str">
        <f>Comparison!AK670</f>
        <v/>
      </c>
      <c r="C670" t="str">
        <f t="shared" si="12"/>
        <v/>
      </c>
    </row>
    <row r="671" spans="1:3" x14ac:dyDescent="0.25">
      <c r="A671" t="str">
        <f>Comparison!P671</f>
        <v/>
      </c>
      <c r="B671" t="str">
        <f>Comparison!AK671</f>
        <v/>
      </c>
      <c r="C671" t="str">
        <f t="shared" si="12"/>
        <v/>
      </c>
    </row>
    <row r="672" spans="1:3" x14ac:dyDescent="0.25">
      <c r="A672" t="str">
        <f>Comparison!P672</f>
        <v/>
      </c>
      <c r="B672" t="str">
        <f>Comparison!AK672</f>
        <v/>
      </c>
      <c r="C672" t="str">
        <f t="shared" si="12"/>
        <v/>
      </c>
    </row>
    <row r="673" spans="1:3" x14ac:dyDescent="0.25">
      <c r="A673" t="str">
        <f>Comparison!P673</f>
        <v/>
      </c>
      <c r="B673" t="str">
        <f>Comparison!AK673</f>
        <v/>
      </c>
      <c r="C673" t="str">
        <f t="shared" si="12"/>
        <v/>
      </c>
    </row>
    <row r="674" spans="1:3" x14ac:dyDescent="0.25">
      <c r="A674" t="str">
        <f>Comparison!P674</f>
        <v/>
      </c>
      <c r="B674" t="str">
        <f>Comparison!AK674</f>
        <v/>
      </c>
      <c r="C674" t="str">
        <f t="shared" si="12"/>
        <v/>
      </c>
    </row>
    <row r="675" spans="1:3" x14ac:dyDescent="0.25">
      <c r="A675" t="str">
        <f>Comparison!P675</f>
        <v/>
      </c>
      <c r="B675" t="str">
        <f>Comparison!AK675</f>
        <v/>
      </c>
      <c r="C675" t="str">
        <f t="shared" si="12"/>
        <v/>
      </c>
    </row>
    <row r="676" spans="1:3" x14ac:dyDescent="0.25">
      <c r="A676" t="str">
        <f>Comparison!P676</f>
        <v/>
      </c>
      <c r="B676" t="str">
        <f>Comparison!AK676</f>
        <v/>
      </c>
      <c r="C676" t="str">
        <f t="shared" si="12"/>
        <v/>
      </c>
    </row>
    <row r="677" spans="1:3" x14ac:dyDescent="0.25">
      <c r="A677" t="str">
        <f>Comparison!P677</f>
        <v/>
      </c>
      <c r="B677" t="str">
        <f>Comparison!AK677</f>
        <v/>
      </c>
      <c r="C677" t="str">
        <f t="shared" si="12"/>
        <v/>
      </c>
    </row>
    <row r="678" spans="1:3" x14ac:dyDescent="0.25">
      <c r="A678" t="str">
        <f>Comparison!P678</f>
        <v/>
      </c>
      <c r="B678" t="str">
        <f>Comparison!AK678</f>
        <v/>
      </c>
      <c r="C678" t="str">
        <f t="shared" si="12"/>
        <v/>
      </c>
    </row>
    <row r="679" spans="1:3" x14ac:dyDescent="0.25">
      <c r="A679" t="str">
        <f>Comparison!P679</f>
        <v/>
      </c>
      <c r="B679" t="str">
        <f>Comparison!AK679</f>
        <v/>
      </c>
      <c r="C679" t="str">
        <f t="shared" si="12"/>
        <v/>
      </c>
    </row>
    <row r="680" spans="1:3" x14ac:dyDescent="0.25">
      <c r="A680" t="str">
        <f>Comparison!P680</f>
        <v/>
      </c>
      <c r="B680" t="str">
        <f>Comparison!AK680</f>
        <v/>
      </c>
      <c r="C680" t="str">
        <f t="shared" si="12"/>
        <v/>
      </c>
    </row>
    <row r="681" spans="1:3" x14ac:dyDescent="0.25">
      <c r="A681" t="str">
        <f>Comparison!P681</f>
        <v/>
      </c>
      <c r="B681" t="str">
        <f>Comparison!AK681</f>
        <v/>
      </c>
      <c r="C681" t="str">
        <f t="shared" si="12"/>
        <v/>
      </c>
    </row>
    <row r="682" spans="1:3" x14ac:dyDescent="0.25">
      <c r="A682" t="str">
        <f>Comparison!P682</f>
        <v/>
      </c>
      <c r="B682" t="str">
        <f>Comparison!AK682</f>
        <v/>
      </c>
      <c r="C682" t="str">
        <f t="shared" si="12"/>
        <v/>
      </c>
    </row>
    <row r="683" spans="1:3" x14ac:dyDescent="0.25">
      <c r="A683" t="str">
        <f>Comparison!P683</f>
        <v/>
      </c>
      <c r="B683" t="str">
        <f>Comparison!AK683</f>
        <v/>
      </c>
      <c r="C683" t="str">
        <f t="shared" si="12"/>
        <v/>
      </c>
    </row>
    <row r="684" spans="1:3" x14ac:dyDescent="0.25">
      <c r="A684" t="str">
        <f>Comparison!P684</f>
        <v/>
      </c>
      <c r="B684" t="str">
        <f>Comparison!AK684</f>
        <v/>
      </c>
      <c r="C684" t="str">
        <f t="shared" si="12"/>
        <v/>
      </c>
    </row>
    <row r="685" spans="1:3" x14ac:dyDescent="0.25">
      <c r="A685" t="str">
        <f>Comparison!P685</f>
        <v/>
      </c>
      <c r="B685" t="str">
        <f>Comparison!AK685</f>
        <v/>
      </c>
      <c r="C685" t="str">
        <f t="shared" si="12"/>
        <v/>
      </c>
    </row>
    <row r="686" spans="1:3" x14ac:dyDescent="0.25">
      <c r="A686" t="str">
        <f>Comparison!P686</f>
        <v/>
      </c>
      <c r="B686" t="str">
        <f>Comparison!AK686</f>
        <v/>
      </c>
      <c r="C686" t="str">
        <f t="shared" si="12"/>
        <v/>
      </c>
    </row>
    <row r="687" spans="1:3" x14ac:dyDescent="0.25">
      <c r="A687" t="str">
        <f>Comparison!P687</f>
        <v/>
      </c>
      <c r="B687" t="str">
        <f>Comparison!AK687</f>
        <v/>
      </c>
      <c r="C687" t="str">
        <f t="shared" si="12"/>
        <v/>
      </c>
    </row>
    <row r="688" spans="1:3" x14ac:dyDescent="0.25">
      <c r="A688" t="str">
        <f>Comparison!P688</f>
        <v/>
      </c>
      <c r="B688" t="str">
        <f>Comparison!AK688</f>
        <v/>
      </c>
      <c r="C688" t="str">
        <f t="shared" si="12"/>
        <v/>
      </c>
    </row>
    <row r="689" spans="1:3" x14ac:dyDescent="0.25">
      <c r="A689" t="str">
        <f>Comparison!P689</f>
        <v/>
      </c>
      <c r="B689" t="str">
        <f>Comparison!AK689</f>
        <v/>
      </c>
      <c r="C689" t="str">
        <f t="shared" si="12"/>
        <v/>
      </c>
    </row>
    <row r="690" spans="1:3" x14ac:dyDescent="0.25">
      <c r="A690" t="str">
        <f>Comparison!P690</f>
        <v/>
      </c>
      <c r="B690" t="str">
        <f>Comparison!AK690</f>
        <v/>
      </c>
      <c r="C690" t="str">
        <f t="shared" si="12"/>
        <v/>
      </c>
    </row>
    <row r="691" spans="1:3" x14ac:dyDescent="0.25">
      <c r="A691" t="str">
        <f>Comparison!P691</f>
        <v/>
      </c>
      <c r="B691" t="str">
        <f>Comparison!AK691</f>
        <v/>
      </c>
      <c r="C691" t="str">
        <f t="shared" si="12"/>
        <v/>
      </c>
    </row>
    <row r="692" spans="1:3" x14ac:dyDescent="0.25">
      <c r="A692" t="str">
        <f>Comparison!P692</f>
        <v/>
      </c>
      <c r="B692" t="str">
        <f>Comparison!AK692</f>
        <v/>
      </c>
      <c r="C692" t="str">
        <f t="shared" si="12"/>
        <v/>
      </c>
    </row>
    <row r="693" spans="1:3" x14ac:dyDescent="0.25">
      <c r="A693" t="str">
        <f>Comparison!P693</f>
        <v/>
      </c>
      <c r="B693" t="str">
        <f>Comparison!AK693</f>
        <v/>
      </c>
      <c r="C693" t="str">
        <f t="shared" si="12"/>
        <v/>
      </c>
    </row>
    <row r="694" spans="1:3" x14ac:dyDescent="0.25">
      <c r="A694" t="str">
        <f>Comparison!P694</f>
        <v/>
      </c>
      <c r="B694" t="str">
        <f>Comparison!AK694</f>
        <v/>
      </c>
      <c r="C694" t="str">
        <f t="shared" si="12"/>
        <v/>
      </c>
    </row>
    <row r="695" spans="1:3" x14ac:dyDescent="0.25">
      <c r="A695" t="str">
        <f>Comparison!P695</f>
        <v/>
      </c>
      <c r="B695" t="str">
        <f>Comparison!AK695</f>
        <v/>
      </c>
      <c r="C695" t="str">
        <f t="shared" si="12"/>
        <v/>
      </c>
    </row>
    <row r="696" spans="1:3" x14ac:dyDescent="0.25">
      <c r="A696" t="str">
        <f>Comparison!P696</f>
        <v/>
      </c>
      <c r="B696" t="str">
        <f>Comparison!AK696</f>
        <v/>
      </c>
      <c r="C696" t="str">
        <f t="shared" si="12"/>
        <v/>
      </c>
    </row>
    <row r="697" spans="1:3" x14ac:dyDescent="0.25">
      <c r="A697" t="str">
        <f>Comparison!P697</f>
        <v/>
      </c>
      <c r="B697" t="str">
        <f>Comparison!AK697</f>
        <v/>
      </c>
      <c r="C697" t="str">
        <f t="shared" si="12"/>
        <v/>
      </c>
    </row>
    <row r="698" spans="1:3" x14ac:dyDescent="0.25">
      <c r="A698" t="str">
        <f>Comparison!P698</f>
        <v/>
      </c>
      <c r="B698" t="str">
        <f>Comparison!AK698</f>
        <v/>
      </c>
      <c r="C698" t="str">
        <f t="shared" si="12"/>
        <v/>
      </c>
    </row>
    <row r="699" spans="1:3" x14ac:dyDescent="0.25">
      <c r="A699" t="str">
        <f>Comparison!P699</f>
        <v/>
      </c>
      <c r="B699" t="str">
        <f>Comparison!AK699</f>
        <v/>
      </c>
      <c r="C699" t="str">
        <f t="shared" si="12"/>
        <v/>
      </c>
    </row>
    <row r="700" spans="1:3" x14ac:dyDescent="0.25">
      <c r="A700" t="str">
        <f>Comparison!P700</f>
        <v/>
      </c>
      <c r="B700" t="str">
        <f>Comparison!AK700</f>
        <v/>
      </c>
      <c r="C700" t="str">
        <f t="shared" si="12"/>
        <v/>
      </c>
    </row>
    <row r="701" spans="1:3" x14ac:dyDescent="0.25">
      <c r="A701" t="str">
        <f>Comparison!P701</f>
        <v/>
      </c>
      <c r="B701" t="str">
        <f>Comparison!AK701</f>
        <v/>
      </c>
      <c r="C701" t="str">
        <f t="shared" si="12"/>
        <v/>
      </c>
    </row>
    <row r="702" spans="1:3" x14ac:dyDescent="0.25">
      <c r="A702" t="str">
        <f>Comparison!P702</f>
        <v/>
      </c>
      <c r="B702" t="str">
        <f>Comparison!AK702</f>
        <v/>
      </c>
      <c r="C702" t="str">
        <f t="shared" si="12"/>
        <v/>
      </c>
    </row>
    <row r="703" spans="1:3" x14ac:dyDescent="0.25">
      <c r="A703" t="str">
        <f>Comparison!P703</f>
        <v/>
      </c>
      <c r="B703" t="str">
        <f>Comparison!AK703</f>
        <v/>
      </c>
      <c r="C703" t="str">
        <f t="shared" si="12"/>
        <v/>
      </c>
    </row>
    <row r="704" spans="1:3" x14ac:dyDescent="0.25">
      <c r="A704" t="str">
        <f>Comparison!P704</f>
        <v/>
      </c>
      <c r="B704" t="str">
        <f>Comparison!AK704</f>
        <v/>
      </c>
      <c r="C704" t="str">
        <f t="shared" si="12"/>
        <v/>
      </c>
    </row>
    <row r="705" spans="1:3" x14ac:dyDescent="0.25">
      <c r="A705" t="str">
        <f>Comparison!P705</f>
        <v/>
      </c>
      <c r="B705" t="str">
        <f>Comparison!AK705</f>
        <v/>
      </c>
      <c r="C705" t="str">
        <f t="shared" si="12"/>
        <v/>
      </c>
    </row>
    <row r="706" spans="1:3" x14ac:dyDescent="0.25">
      <c r="A706" t="str">
        <f>Comparison!P706</f>
        <v/>
      </c>
      <c r="B706" t="str">
        <f>Comparison!AK706</f>
        <v/>
      </c>
      <c r="C706" t="str">
        <f t="shared" si="12"/>
        <v/>
      </c>
    </row>
    <row r="707" spans="1:3" x14ac:dyDescent="0.25">
      <c r="A707" t="str">
        <f>Comparison!P707</f>
        <v/>
      </c>
      <c r="B707" t="str">
        <f>Comparison!AK707</f>
        <v/>
      </c>
      <c r="C707" t="str">
        <f t="shared" si="12"/>
        <v/>
      </c>
    </row>
    <row r="708" spans="1:3" x14ac:dyDescent="0.25">
      <c r="A708" t="str">
        <f>Comparison!P708</f>
        <v/>
      </c>
      <c r="B708" t="str">
        <f>Comparison!AK708</f>
        <v/>
      </c>
      <c r="C708" t="str">
        <f t="shared" si="12"/>
        <v/>
      </c>
    </row>
    <row r="709" spans="1:3" x14ac:dyDescent="0.25">
      <c r="A709" t="str">
        <f>Comparison!P709</f>
        <v/>
      </c>
      <c r="B709" t="str">
        <f>Comparison!AK709</f>
        <v/>
      </c>
      <c r="C709" t="str">
        <f t="shared" si="12"/>
        <v/>
      </c>
    </row>
    <row r="710" spans="1:3" x14ac:dyDescent="0.25">
      <c r="A710" t="str">
        <f>Comparison!P710</f>
        <v/>
      </c>
      <c r="B710" t="str">
        <f>Comparison!AK710</f>
        <v/>
      </c>
      <c r="C710" t="str">
        <f t="shared" si="12"/>
        <v/>
      </c>
    </row>
    <row r="711" spans="1:3" x14ac:dyDescent="0.25">
      <c r="A711" t="str">
        <f>Comparison!P711</f>
        <v/>
      </c>
      <c r="B711" t="str">
        <f>Comparison!AK711</f>
        <v/>
      </c>
      <c r="C711" t="str">
        <f t="shared" si="12"/>
        <v/>
      </c>
    </row>
    <row r="712" spans="1:3" x14ac:dyDescent="0.25">
      <c r="A712" t="str">
        <f>Comparison!P712</f>
        <v/>
      </c>
      <c r="B712" t="str">
        <f>Comparison!AK712</f>
        <v/>
      </c>
      <c r="C712" t="str">
        <f t="shared" si="12"/>
        <v/>
      </c>
    </row>
    <row r="713" spans="1:3" x14ac:dyDescent="0.25">
      <c r="A713" t="str">
        <f>Comparison!P713</f>
        <v/>
      </c>
      <c r="B713" t="str">
        <f>Comparison!AK713</f>
        <v/>
      </c>
      <c r="C713" t="str">
        <f t="shared" si="12"/>
        <v/>
      </c>
    </row>
    <row r="714" spans="1:3" x14ac:dyDescent="0.25">
      <c r="A714" t="str">
        <f>Comparison!P714</f>
        <v/>
      </c>
      <c r="B714" t="str">
        <f>Comparison!AK714</f>
        <v/>
      </c>
      <c r="C714" t="str">
        <f t="shared" si="12"/>
        <v/>
      </c>
    </row>
    <row r="715" spans="1:3" x14ac:dyDescent="0.25">
      <c r="A715" t="str">
        <f>Comparison!P715</f>
        <v/>
      </c>
      <c r="B715" t="str">
        <f>Comparison!AK715</f>
        <v/>
      </c>
      <c r="C715" t="str">
        <f t="shared" si="12"/>
        <v/>
      </c>
    </row>
    <row r="716" spans="1:3" x14ac:dyDescent="0.25">
      <c r="A716" t="str">
        <f>Comparison!P716</f>
        <v/>
      </c>
      <c r="B716" t="str">
        <f>Comparison!AK716</f>
        <v/>
      </c>
      <c r="C716" t="str">
        <f t="shared" si="12"/>
        <v/>
      </c>
    </row>
    <row r="717" spans="1:3" x14ac:dyDescent="0.25">
      <c r="A717" t="str">
        <f>Comparison!P717</f>
        <v/>
      </c>
      <c r="B717" t="str">
        <f>Comparison!AK717</f>
        <v/>
      </c>
      <c r="C717" t="str">
        <f t="shared" si="12"/>
        <v/>
      </c>
    </row>
    <row r="718" spans="1:3" x14ac:dyDescent="0.25">
      <c r="A718" t="str">
        <f>Comparison!P718</f>
        <v/>
      </c>
      <c r="B718" t="str">
        <f>Comparison!AK718</f>
        <v/>
      </c>
      <c r="C718" t="str">
        <f t="shared" si="12"/>
        <v/>
      </c>
    </row>
    <row r="719" spans="1:3" x14ac:dyDescent="0.25">
      <c r="A719" t="str">
        <f>Comparison!P719</f>
        <v/>
      </c>
      <c r="B719" t="str">
        <f>Comparison!AK719</f>
        <v/>
      </c>
      <c r="C719" t="str">
        <f t="shared" si="12"/>
        <v/>
      </c>
    </row>
    <row r="720" spans="1:3" x14ac:dyDescent="0.25">
      <c r="A720" t="str">
        <f>Comparison!P720</f>
        <v/>
      </c>
      <c r="B720" t="str">
        <f>Comparison!AK720</f>
        <v/>
      </c>
      <c r="C720" t="str">
        <f t="shared" si="12"/>
        <v/>
      </c>
    </row>
    <row r="721" spans="1:3" x14ac:dyDescent="0.25">
      <c r="A721" t="str">
        <f>Comparison!P721</f>
        <v/>
      </c>
      <c r="B721" t="str">
        <f>Comparison!AK721</f>
        <v/>
      </c>
      <c r="C721" t="str">
        <f t="shared" si="12"/>
        <v/>
      </c>
    </row>
    <row r="722" spans="1:3" x14ac:dyDescent="0.25">
      <c r="A722" t="str">
        <f>Comparison!P722</f>
        <v/>
      </c>
      <c r="B722" t="str">
        <f>Comparison!AK722</f>
        <v/>
      </c>
      <c r="C722" t="str">
        <f t="shared" si="12"/>
        <v/>
      </c>
    </row>
    <row r="723" spans="1:3" x14ac:dyDescent="0.25">
      <c r="A723" t="str">
        <f>Comparison!P723</f>
        <v/>
      </c>
      <c r="B723" t="str">
        <f>Comparison!AK723</f>
        <v/>
      </c>
      <c r="C723" t="str">
        <f t="shared" si="12"/>
        <v/>
      </c>
    </row>
    <row r="724" spans="1:3" x14ac:dyDescent="0.25">
      <c r="A724" t="str">
        <f>Comparison!P724</f>
        <v/>
      </c>
      <c r="B724" t="str">
        <f>Comparison!AK724</f>
        <v/>
      </c>
      <c r="C724" t="str">
        <f t="shared" si="12"/>
        <v/>
      </c>
    </row>
    <row r="725" spans="1:3" x14ac:dyDescent="0.25">
      <c r="A725" t="str">
        <f>Comparison!P725</f>
        <v/>
      </c>
      <c r="B725" t="str">
        <f>Comparison!AK725</f>
        <v/>
      </c>
      <c r="C725" t="str">
        <f t="shared" si="12"/>
        <v/>
      </c>
    </row>
    <row r="726" spans="1:3" x14ac:dyDescent="0.25">
      <c r="A726" t="str">
        <f>Comparison!P726</f>
        <v/>
      </c>
      <c r="B726" t="str">
        <f>Comparison!AK726</f>
        <v/>
      </c>
      <c r="C726" t="str">
        <f t="shared" si="12"/>
        <v/>
      </c>
    </row>
    <row r="727" spans="1:3" x14ac:dyDescent="0.25">
      <c r="A727" t="str">
        <f>Comparison!P727</f>
        <v/>
      </c>
      <c r="B727" t="str">
        <f>Comparison!AK727</f>
        <v/>
      </c>
      <c r="C727" t="str">
        <f t="shared" ref="C727:C790" si="13">IF((A727=""),"",IF((A727="Not Found")+(B727="Not Found"),"Not Found",IF((A727="Missing")+(B727="Missing"),"Missing",CONCATENATE(A727,":",SUBSTITUTE(LEFT(B727,FIND("@",B727)-1),".",":"),":exch.sbs.ox.ac.uk"))))</f>
        <v/>
      </c>
    </row>
    <row r="728" spans="1:3" x14ac:dyDescent="0.25">
      <c r="A728" t="str">
        <f>Comparison!P728</f>
        <v/>
      </c>
      <c r="B728" t="str">
        <f>Comparison!AK728</f>
        <v/>
      </c>
      <c r="C728" t="str">
        <f t="shared" si="13"/>
        <v/>
      </c>
    </row>
    <row r="729" spans="1:3" x14ac:dyDescent="0.25">
      <c r="A729" t="str">
        <f>Comparison!P729</f>
        <v/>
      </c>
      <c r="B729" t="str">
        <f>Comparison!AK729</f>
        <v/>
      </c>
      <c r="C729" t="str">
        <f t="shared" si="13"/>
        <v/>
      </c>
    </row>
    <row r="730" spans="1:3" x14ac:dyDescent="0.25">
      <c r="A730" t="str">
        <f>Comparison!P730</f>
        <v/>
      </c>
      <c r="B730" t="str">
        <f>Comparison!AK730</f>
        <v/>
      </c>
      <c r="C730" t="str">
        <f t="shared" si="13"/>
        <v/>
      </c>
    </row>
    <row r="731" spans="1:3" x14ac:dyDescent="0.25">
      <c r="A731" t="str">
        <f>Comparison!P731</f>
        <v/>
      </c>
      <c r="B731" t="str">
        <f>Comparison!AK731</f>
        <v/>
      </c>
      <c r="C731" t="str">
        <f t="shared" si="13"/>
        <v/>
      </c>
    </row>
    <row r="732" spans="1:3" x14ac:dyDescent="0.25">
      <c r="A732" t="str">
        <f>Comparison!P732</f>
        <v/>
      </c>
      <c r="B732" t="str">
        <f>Comparison!AK732</f>
        <v/>
      </c>
      <c r="C732" t="str">
        <f t="shared" si="13"/>
        <v/>
      </c>
    </row>
    <row r="733" spans="1:3" x14ac:dyDescent="0.25">
      <c r="A733" t="str">
        <f>Comparison!P733</f>
        <v/>
      </c>
      <c r="B733" t="str">
        <f>Comparison!AK733</f>
        <v/>
      </c>
      <c r="C733" t="str">
        <f t="shared" si="13"/>
        <v/>
      </c>
    </row>
    <row r="734" spans="1:3" x14ac:dyDescent="0.25">
      <c r="A734" t="str">
        <f>Comparison!P734</f>
        <v/>
      </c>
      <c r="B734" t="str">
        <f>Comparison!AK734</f>
        <v/>
      </c>
      <c r="C734" t="str">
        <f t="shared" si="13"/>
        <v/>
      </c>
    </row>
    <row r="735" spans="1:3" x14ac:dyDescent="0.25">
      <c r="A735" t="str">
        <f>Comparison!P735</f>
        <v/>
      </c>
      <c r="B735" t="str">
        <f>Comparison!AK735</f>
        <v/>
      </c>
      <c r="C735" t="str">
        <f t="shared" si="13"/>
        <v/>
      </c>
    </row>
    <row r="736" spans="1:3" x14ac:dyDescent="0.25">
      <c r="A736" t="str">
        <f>Comparison!P736</f>
        <v/>
      </c>
      <c r="B736" t="str">
        <f>Comparison!AK736</f>
        <v/>
      </c>
      <c r="C736" t="str">
        <f t="shared" si="13"/>
        <v/>
      </c>
    </row>
    <row r="737" spans="1:3" x14ac:dyDescent="0.25">
      <c r="A737" t="str">
        <f>Comparison!P737</f>
        <v/>
      </c>
      <c r="B737" t="str">
        <f>Comparison!AK737</f>
        <v/>
      </c>
      <c r="C737" t="str">
        <f t="shared" si="13"/>
        <v/>
      </c>
    </row>
    <row r="738" spans="1:3" x14ac:dyDescent="0.25">
      <c r="A738" t="str">
        <f>Comparison!P738</f>
        <v/>
      </c>
      <c r="B738" t="str">
        <f>Comparison!AK738</f>
        <v/>
      </c>
      <c r="C738" t="str">
        <f t="shared" si="13"/>
        <v/>
      </c>
    </row>
    <row r="739" spans="1:3" x14ac:dyDescent="0.25">
      <c r="A739" t="str">
        <f>Comparison!P739</f>
        <v/>
      </c>
      <c r="B739" t="str">
        <f>Comparison!AK739</f>
        <v/>
      </c>
      <c r="C739" t="str">
        <f t="shared" si="13"/>
        <v/>
      </c>
    </row>
    <row r="740" spans="1:3" x14ac:dyDescent="0.25">
      <c r="A740" t="str">
        <f>Comparison!P740</f>
        <v/>
      </c>
      <c r="B740" t="str">
        <f>Comparison!AK740</f>
        <v/>
      </c>
      <c r="C740" t="str">
        <f t="shared" si="13"/>
        <v/>
      </c>
    </row>
    <row r="741" spans="1:3" x14ac:dyDescent="0.25">
      <c r="A741" t="str">
        <f>Comparison!P741</f>
        <v/>
      </c>
      <c r="B741" t="str">
        <f>Comparison!AK741</f>
        <v/>
      </c>
      <c r="C741" t="str">
        <f t="shared" si="13"/>
        <v/>
      </c>
    </row>
    <row r="742" spans="1:3" x14ac:dyDescent="0.25">
      <c r="A742" t="str">
        <f>Comparison!P742</f>
        <v/>
      </c>
      <c r="B742" t="str">
        <f>Comparison!AK742</f>
        <v/>
      </c>
      <c r="C742" t="str">
        <f t="shared" si="13"/>
        <v/>
      </c>
    </row>
    <row r="743" spans="1:3" x14ac:dyDescent="0.25">
      <c r="A743" t="str">
        <f>Comparison!P743</f>
        <v/>
      </c>
      <c r="B743" t="str">
        <f>Comparison!AK743</f>
        <v/>
      </c>
      <c r="C743" t="str">
        <f t="shared" si="13"/>
        <v/>
      </c>
    </row>
    <row r="744" spans="1:3" x14ac:dyDescent="0.25">
      <c r="A744" t="str">
        <f>Comparison!P744</f>
        <v/>
      </c>
      <c r="B744" t="str">
        <f>Comparison!AK744</f>
        <v/>
      </c>
      <c r="C744" t="str">
        <f t="shared" si="13"/>
        <v/>
      </c>
    </row>
    <row r="745" spans="1:3" x14ac:dyDescent="0.25">
      <c r="A745" t="str">
        <f>Comparison!P745</f>
        <v/>
      </c>
      <c r="B745" t="str">
        <f>Comparison!AK745</f>
        <v/>
      </c>
      <c r="C745" t="str">
        <f t="shared" si="13"/>
        <v/>
      </c>
    </row>
    <row r="746" spans="1:3" x14ac:dyDescent="0.25">
      <c r="A746" t="str">
        <f>Comparison!P746</f>
        <v/>
      </c>
      <c r="B746" t="str">
        <f>Comparison!AK746</f>
        <v/>
      </c>
      <c r="C746" t="str">
        <f t="shared" si="13"/>
        <v/>
      </c>
    </row>
    <row r="747" spans="1:3" x14ac:dyDescent="0.25">
      <c r="A747" t="str">
        <f>Comparison!P747</f>
        <v/>
      </c>
      <c r="B747" t="str">
        <f>Comparison!AK747</f>
        <v/>
      </c>
      <c r="C747" t="str">
        <f t="shared" si="13"/>
        <v/>
      </c>
    </row>
    <row r="748" spans="1:3" x14ac:dyDescent="0.25">
      <c r="A748" t="str">
        <f>Comparison!P748</f>
        <v/>
      </c>
      <c r="B748" t="str">
        <f>Comparison!AK748</f>
        <v/>
      </c>
      <c r="C748" t="str">
        <f t="shared" si="13"/>
        <v/>
      </c>
    </row>
    <row r="749" spans="1:3" x14ac:dyDescent="0.25">
      <c r="A749" t="str">
        <f>Comparison!P749</f>
        <v/>
      </c>
      <c r="B749" t="str">
        <f>Comparison!AK749</f>
        <v/>
      </c>
      <c r="C749" t="str">
        <f t="shared" si="13"/>
        <v/>
      </c>
    </row>
    <row r="750" spans="1:3" x14ac:dyDescent="0.25">
      <c r="A750" t="str">
        <f>Comparison!P750</f>
        <v/>
      </c>
      <c r="B750" t="str">
        <f>Comparison!AK750</f>
        <v/>
      </c>
      <c r="C750" t="str">
        <f t="shared" si="13"/>
        <v/>
      </c>
    </row>
    <row r="751" spans="1:3" x14ac:dyDescent="0.25">
      <c r="A751" t="str">
        <f>Comparison!P751</f>
        <v/>
      </c>
      <c r="B751" t="str">
        <f>Comparison!AK751</f>
        <v/>
      </c>
      <c r="C751" t="str">
        <f t="shared" si="13"/>
        <v/>
      </c>
    </row>
    <row r="752" spans="1:3" x14ac:dyDescent="0.25">
      <c r="A752" t="str">
        <f>Comparison!P752</f>
        <v/>
      </c>
      <c r="B752" t="str">
        <f>Comparison!AK752</f>
        <v/>
      </c>
      <c r="C752" t="str">
        <f t="shared" si="13"/>
        <v/>
      </c>
    </row>
    <row r="753" spans="1:3" x14ac:dyDescent="0.25">
      <c r="A753" t="str">
        <f>Comparison!P753</f>
        <v/>
      </c>
      <c r="B753" t="str">
        <f>Comparison!AK753</f>
        <v/>
      </c>
      <c r="C753" t="str">
        <f t="shared" si="13"/>
        <v/>
      </c>
    </row>
    <row r="754" spans="1:3" x14ac:dyDescent="0.25">
      <c r="A754" t="str">
        <f>Comparison!P754</f>
        <v/>
      </c>
      <c r="B754" t="str">
        <f>Comparison!AK754</f>
        <v/>
      </c>
      <c r="C754" t="str">
        <f t="shared" si="13"/>
        <v/>
      </c>
    </row>
    <row r="755" spans="1:3" x14ac:dyDescent="0.25">
      <c r="A755" t="str">
        <f>Comparison!P755</f>
        <v/>
      </c>
      <c r="B755" t="str">
        <f>Comparison!AK755</f>
        <v/>
      </c>
      <c r="C755" t="str">
        <f t="shared" si="13"/>
        <v/>
      </c>
    </row>
    <row r="756" spans="1:3" x14ac:dyDescent="0.25">
      <c r="A756" t="str">
        <f>Comparison!P756</f>
        <v/>
      </c>
      <c r="B756" t="str">
        <f>Comparison!AK756</f>
        <v/>
      </c>
      <c r="C756" t="str">
        <f t="shared" si="13"/>
        <v/>
      </c>
    </row>
    <row r="757" spans="1:3" x14ac:dyDescent="0.25">
      <c r="A757" t="str">
        <f>Comparison!P757</f>
        <v/>
      </c>
      <c r="B757" t="str">
        <f>Comparison!AK757</f>
        <v/>
      </c>
      <c r="C757" t="str">
        <f t="shared" si="13"/>
        <v/>
      </c>
    </row>
    <row r="758" spans="1:3" x14ac:dyDescent="0.25">
      <c r="A758" t="str">
        <f>Comparison!P758</f>
        <v/>
      </c>
      <c r="B758" t="str">
        <f>Comparison!AK758</f>
        <v/>
      </c>
      <c r="C758" t="str">
        <f t="shared" si="13"/>
        <v/>
      </c>
    </row>
    <row r="759" spans="1:3" x14ac:dyDescent="0.25">
      <c r="A759" t="str">
        <f>Comparison!P759</f>
        <v/>
      </c>
      <c r="B759" t="str">
        <f>Comparison!AK759</f>
        <v/>
      </c>
      <c r="C759" t="str">
        <f t="shared" si="13"/>
        <v/>
      </c>
    </row>
    <row r="760" spans="1:3" x14ac:dyDescent="0.25">
      <c r="A760" t="str">
        <f>Comparison!P760</f>
        <v/>
      </c>
      <c r="B760" t="str">
        <f>Comparison!AK760</f>
        <v/>
      </c>
      <c r="C760" t="str">
        <f t="shared" si="13"/>
        <v/>
      </c>
    </row>
    <row r="761" spans="1:3" x14ac:dyDescent="0.25">
      <c r="A761" t="str">
        <f>Comparison!P761</f>
        <v/>
      </c>
      <c r="B761" t="str">
        <f>Comparison!AK761</f>
        <v/>
      </c>
      <c r="C761" t="str">
        <f t="shared" si="13"/>
        <v/>
      </c>
    </row>
    <row r="762" spans="1:3" x14ac:dyDescent="0.25">
      <c r="A762" t="str">
        <f>Comparison!P762</f>
        <v/>
      </c>
      <c r="B762" t="str">
        <f>Comparison!AK762</f>
        <v/>
      </c>
      <c r="C762" t="str">
        <f t="shared" si="13"/>
        <v/>
      </c>
    </row>
    <row r="763" spans="1:3" x14ac:dyDescent="0.25">
      <c r="A763" t="str">
        <f>Comparison!P763</f>
        <v/>
      </c>
      <c r="B763" t="str">
        <f>Comparison!AK763</f>
        <v/>
      </c>
      <c r="C763" t="str">
        <f t="shared" si="13"/>
        <v/>
      </c>
    </row>
    <row r="764" spans="1:3" x14ac:dyDescent="0.25">
      <c r="A764" t="str">
        <f>Comparison!P764</f>
        <v/>
      </c>
      <c r="B764" t="str">
        <f>Comparison!AK764</f>
        <v/>
      </c>
      <c r="C764" t="str">
        <f t="shared" si="13"/>
        <v/>
      </c>
    </row>
    <row r="765" spans="1:3" x14ac:dyDescent="0.25">
      <c r="A765" t="str">
        <f>Comparison!P765</f>
        <v/>
      </c>
      <c r="B765" t="str">
        <f>Comparison!AK765</f>
        <v/>
      </c>
      <c r="C765" t="str">
        <f t="shared" si="13"/>
        <v/>
      </c>
    </row>
    <row r="766" spans="1:3" x14ac:dyDescent="0.25">
      <c r="A766" t="str">
        <f>Comparison!P766</f>
        <v/>
      </c>
      <c r="B766" t="str">
        <f>Comparison!AK766</f>
        <v/>
      </c>
      <c r="C766" t="str">
        <f t="shared" si="13"/>
        <v/>
      </c>
    </row>
    <row r="767" spans="1:3" x14ac:dyDescent="0.25">
      <c r="A767" t="str">
        <f>Comparison!P767</f>
        <v/>
      </c>
      <c r="B767" t="str">
        <f>Comparison!AK767</f>
        <v/>
      </c>
      <c r="C767" t="str">
        <f t="shared" si="13"/>
        <v/>
      </c>
    </row>
    <row r="768" spans="1:3" x14ac:dyDescent="0.25">
      <c r="A768" t="str">
        <f>Comparison!P768</f>
        <v/>
      </c>
      <c r="B768" t="str">
        <f>Comparison!AK768</f>
        <v/>
      </c>
      <c r="C768" t="str">
        <f t="shared" si="13"/>
        <v/>
      </c>
    </row>
    <row r="769" spans="1:3" x14ac:dyDescent="0.25">
      <c r="A769" t="str">
        <f>Comparison!P769</f>
        <v/>
      </c>
      <c r="B769" t="str">
        <f>Comparison!AK769</f>
        <v/>
      </c>
      <c r="C769" t="str">
        <f t="shared" si="13"/>
        <v/>
      </c>
    </row>
    <row r="770" spans="1:3" x14ac:dyDescent="0.25">
      <c r="A770" t="str">
        <f>Comparison!P770</f>
        <v/>
      </c>
      <c r="B770" t="str">
        <f>Comparison!AK770</f>
        <v/>
      </c>
      <c r="C770" t="str">
        <f t="shared" si="13"/>
        <v/>
      </c>
    </row>
    <row r="771" spans="1:3" x14ac:dyDescent="0.25">
      <c r="A771" t="str">
        <f>Comparison!P771</f>
        <v/>
      </c>
      <c r="B771" t="str">
        <f>Comparison!AK771</f>
        <v/>
      </c>
      <c r="C771" t="str">
        <f t="shared" si="13"/>
        <v/>
      </c>
    </row>
    <row r="772" spans="1:3" x14ac:dyDescent="0.25">
      <c r="A772" t="str">
        <f>Comparison!P772</f>
        <v/>
      </c>
      <c r="B772" t="str">
        <f>Comparison!AK772</f>
        <v/>
      </c>
      <c r="C772" t="str">
        <f t="shared" si="13"/>
        <v/>
      </c>
    </row>
    <row r="773" spans="1:3" x14ac:dyDescent="0.25">
      <c r="A773" t="str">
        <f>Comparison!P773</f>
        <v/>
      </c>
      <c r="B773" t="str">
        <f>Comparison!AK773</f>
        <v/>
      </c>
      <c r="C773" t="str">
        <f t="shared" si="13"/>
        <v/>
      </c>
    </row>
    <row r="774" spans="1:3" x14ac:dyDescent="0.25">
      <c r="A774" t="str">
        <f>Comparison!P774</f>
        <v/>
      </c>
      <c r="B774" t="str">
        <f>Comparison!AK774</f>
        <v/>
      </c>
      <c r="C774" t="str">
        <f t="shared" si="13"/>
        <v/>
      </c>
    </row>
    <row r="775" spans="1:3" x14ac:dyDescent="0.25">
      <c r="A775" t="str">
        <f>Comparison!P775</f>
        <v/>
      </c>
      <c r="B775" t="str">
        <f>Comparison!AK775</f>
        <v/>
      </c>
      <c r="C775" t="str">
        <f t="shared" si="13"/>
        <v/>
      </c>
    </row>
    <row r="776" spans="1:3" x14ac:dyDescent="0.25">
      <c r="A776" t="str">
        <f>Comparison!P776</f>
        <v/>
      </c>
      <c r="B776" t="str">
        <f>Comparison!AK776</f>
        <v/>
      </c>
      <c r="C776" t="str">
        <f t="shared" si="13"/>
        <v/>
      </c>
    </row>
    <row r="777" spans="1:3" x14ac:dyDescent="0.25">
      <c r="A777" t="str">
        <f>Comparison!P777</f>
        <v/>
      </c>
      <c r="B777" t="str">
        <f>Comparison!AK777</f>
        <v/>
      </c>
      <c r="C777" t="str">
        <f t="shared" si="13"/>
        <v/>
      </c>
    </row>
    <row r="778" spans="1:3" x14ac:dyDescent="0.25">
      <c r="A778" t="str">
        <f>Comparison!P778</f>
        <v/>
      </c>
      <c r="B778" t="str">
        <f>Comparison!AK778</f>
        <v/>
      </c>
      <c r="C778" t="str">
        <f t="shared" si="13"/>
        <v/>
      </c>
    </row>
    <row r="779" spans="1:3" x14ac:dyDescent="0.25">
      <c r="A779" t="str">
        <f>Comparison!P779</f>
        <v/>
      </c>
      <c r="B779" t="str">
        <f>Comparison!AK779</f>
        <v/>
      </c>
      <c r="C779" t="str">
        <f t="shared" si="13"/>
        <v/>
      </c>
    </row>
    <row r="780" spans="1:3" x14ac:dyDescent="0.25">
      <c r="A780" t="str">
        <f>Comparison!P780</f>
        <v/>
      </c>
      <c r="B780" t="str">
        <f>Comparison!AK780</f>
        <v/>
      </c>
      <c r="C780" t="str">
        <f t="shared" si="13"/>
        <v/>
      </c>
    </row>
    <row r="781" spans="1:3" x14ac:dyDescent="0.25">
      <c r="A781" t="str">
        <f>Comparison!P781</f>
        <v/>
      </c>
      <c r="B781" t="str">
        <f>Comparison!AK781</f>
        <v/>
      </c>
      <c r="C781" t="str">
        <f t="shared" si="13"/>
        <v/>
      </c>
    </row>
    <row r="782" spans="1:3" x14ac:dyDescent="0.25">
      <c r="A782" t="str">
        <f>Comparison!P782</f>
        <v/>
      </c>
      <c r="B782" t="str">
        <f>Comparison!AK782</f>
        <v/>
      </c>
      <c r="C782" t="str">
        <f t="shared" si="13"/>
        <v/>
      </c>
    </row>
    <row r="783" spans="1:3" x14ac:dyDescent="0.25">
      <c r="A783" t="str">
        <f>Comparison!P783</f>
        <v/>
      </c>
      <c r="B783" t="str">
        <f>Comparison!AK783</f>
        <v/>
      </c>
      <c r="C783" t="str">
        <f t="shared" si="13"/>
        <v/>
      </c>
    </row>
    <row r="784" spans="1:3" x14ac:dyDescent="0.25">
      <c r="A784" t="str">
        <f>Comparison!P784</f>
        <v/>
      </c>
      <c r="B784" t="str">
        <f>Comparison!AK784</f>
        <v/>
      </c>
      <c r="C784" t="str">
        <f t="shared" si="13"/>
        <v/>
      </c>
    </row>
    <row r="785" spans="1:3" x14ac:dyDescent="0.25">
      <c r="A785" t="str">
        <f>Comparison!P785</f>
        <v/>
      </c>
      <c r="B785" t="str">
        <f>Comparison!AK785</f>
        <v/>
      </c>
      <c r="C785" t="str">
        <f t="shared" si="13"/>
        <v/>
      </c>
    </row>
    <row r="786" spans="1:3" x14ac:dyDescent="0.25">
      <c r="A786" t="str">
        <f>Comparison!P786</f>
        <v/>
      </c>
      <c r="B786" t="str">
        <f>Comparison!AK786</f>
        <v/>
      </c>
      <c r="C786" t="str">
        <f t="shared" si="13"/>
        <v/>
      </c>
    </row>
    <row r="787" spans="1:3" x14ac:dyDescent="0.25">
      <c r="A787" t="str">
        <f>Comparison!P787</f>
        <v/>
      </c>
      <c r="B787" t="str">
        <f>Comparison!AK787</f>
        <v/>
      </c>
      <c r="C787" t="str">
        <f t="shared" si="13"/>
        <v/>
      </c>
    </row>
    <row r="788" spans="1:3" x14ac:dyDescent="0.25">
      <c r="A788" t="str">
        <f>Comparison!P788</f>
        <v/>
      </c>
      <c r="B788" t="str">
        <f>Comparison!AK788</f>
        <v/>
      </c>
      <c r="C788" t="str">
        <f t="shared" si="13"/>
        <v/>
      </c>
    </row>
    <row r="789" spans="1:3" x14ac:dyDescent="0.25">
      <c r="A789" t="str">
        <f>Comparison!P789</f>
        <v/>
      </c>
      <c r="B789" t="str">
        <f>Comparison!AK789</f>
        <v/>
      </c>
      <c r="C789" t="str">
        <f t="shared" si="13"/>
        <v/>
      </c>
    </row>
    <row r="790" spans="1:3" x14ac:dyDescent="0.25">
      <c r="A790" t="str">
        <f>Comparison!P790</f>
        <v/>
      </c>
      <c r="B790" t="str">
        <f>Comparison!AK790</f>
        <v/>
      </c>
      <c r="C790" t="str">
        <f t="shared" si="13"/>
        <v/>
      </c>
    </row>
    <row r="791" spans="1:3" x14ac:dyDescent="0.25">
      <c r="A791" t="str">
        <f>Comparison!P791</f>
        <v/>
      </c>
      <c r="B791" t="str">
        <f>Comparison!AK791</f>
        <v/>
      </c>
      <c r="C791" t="str">
        <f t="shared" ref="C791:C854" si="14">IF((A791=""),"",IF((A791="Not Found")+(B791="Not Found"),"Not Found",IF((A791="Missing")+(B791="Missing"),"Missing",CONCATENATE(A791,":",SUBSTITUTE(LEFT(B791,FIND("@",B791)-1),".",":"),":exch.sbs.ox.ac.uk"))))</f>
        <v/>
      </c>
    </row>
    <row r="792" spans="1:3" x14ac:dyDescent="0.25">
      <c r="A792" t="str">
        <f>Comparison!P792</f>
        <v/>
      </c>
      <c r="B792" t="str">
        <f>Comparison!AK792</f>
        <v/>
      </c>
      <c r="C792" t="str">
        <f t="shared" si="14"/>
        <v/>
      </c>
    </row>
    <row r="793" spans="1:3" x14ac:dyDescent="0.25">
      <c r="A793" t="str">
        <f>Comparison!P793</f>
        <v/>
      </c>
      <c r="B793" t="str">
        <f>Comparison!AK793</f>
        <v/>
      </c>
      <c r="C793" t="str">
        <f t="shared" si="14"/>
        <v/>
      </c>
    </row>
    <row r="794" spans="1:3" x14ac:dyDescent="0.25">
      <c r="A794" t="str">
        <f>Comparison!P794</f>
        <v/>
      </c>
      <c r="B794" t="str">
        <f>Comparison!AK794</f>
        <v/>
      </c>
      <c r="C794" t="str">
        <f t="shared" si="14"/>
        <v/>
      </c>
    </row>
    <row r="795" spans="1:3" x14ac:dyDescent="0.25">
      <c r="A795" t="str">
        <f>Comparison!P795</f>
        <v/>
      </c>
      <c r="B795" t="str">
        <f>Comparison!AK795</f>
        <v/>
      </c>
      <c r="C795" t="str">
        <f t="shared" si="14"/>
        <v/>
      </c>
    </row>
    <row r="796" spans="1:3" x14ac:dyDescent="0.25">
      <c r="A796" t="str">
        <f>Comparison!P796</f>
        <v/>
      </c>
      <c r="B796" t="str">
        <f>Comparison!AK796</f>
        <v/>
      </c>
      <c r="C796" t="str">
        <f t="shared" si="14"/>
        <v/>
      </c>
    </row>
    <row r="797" spans="1:3" x14ac:dyDescent="0.25">
      <c r="A797" t="str">
        <f>Comparison!P797</f>
        <v/>
      </c>
      <c r="B797" t="str">
        <f>Comparison!AK797</f>
        <v/>
      </c>
      <c r="C797" t="str">
        <f t="shared" si="14"/>
        <v/>
      </c>
    </row>
    <row r="798" spans="1:3" x14ac:dyDescent="0.25">
      <c r="A798" t="str">
        <f>Comparison!P798</f>
        <v/>
      </c>
      <c r="B798" t="str">
        <f>Comparison!AK798</f>
        <v/>
      </c>
      <c r="C798" t="str">
        <f t="shared" si="14"/>
        <v/>
      </c>
    </row>
    <row r="799" spans="1:3" x14ac:dyDescent="0.25">
      <c r="A799" t="str">
        <f>Comparison!P799</f>
        <v/>
      </c>
      <c r="B799" t="str">
        <f>Comparison!AK799</f>
        <v/>
      </c>
      <c r="C799" t="str">
        <f t="shared" si="14"/>
        <v/>
      </c>
    </row>
    <row r="800" spans="1:3" x14ac:dyDescent="0.25">
      <c r="A800" t="str">
        <f>Comparison!P800</f>
        <v/>
      </c>
      <c r="B800" t="str">
        <f>Comparison!AK800</f>
        <v/>
      </c>
      <c r="C800" t="str">
        <f t="shared" si="14"/>
        <v/>
      </c>
    </row>
    <row r="801" spans="1:3" x14ac:dyDescent="0.25">
      <c r="A801" t="str">
        <f>Comparison!P801</f>
        <v/>
      </c>
      <c r="B801" t="str">
        <f>Comparison!AK801</f>
        <v/>
      </c>
      <c r="C801" t="str">
        <f t="shared" si="14"/>
        <v/>
      </c>
    </row>
    <row r="802" spans="1:3" x14ac:dyDescent="0.25">
      <c r="A802" t="str">
        <f>Comparison!P802</f>
        <v/>
      </c>
      <c r="B802" t="str">
        <f>Comparison!AK802</f>
        <v/>
      </c>
      <c r="C802" t="str">
        <f t="shared" si="14"/>
        <v/>
      </c>
    </row>
    <row r="803" spans="1:3" x14ac:dyDescent="0.25">
      <c r="A803" t="str">
        <f>Comparison!P803</f>
        <v/>
      </c>
      <c r="B803" t="str">
        <f>Comparison!AK803</f>
        <v/>
      </c>
      <c r="C803" t="str">
        <f t="shared" si="14"/>
        <v/>
      </c>
    </row>
    <row r="804" spans="1:3" x14ac:dyDescent="0.25">
      <c r="A804" t="str">
        <f>Comparison!P804</f>
        <v/>
      </c>
      <c r="B804" t="str">
        <f>Comparison!AK804</f>
        <v/>
      </c>
      <c r="C804" t="str">
        <f t="shared" si="14"/>
        <v/>
      </c>
    </row>
    <row r="805" spans="1:3" x14ac:dyDescent="0.25">
      <c r="A805" t="str">
        <f>Comparison!P805</f>
        <v/>
      </c>
      <c r="B805" t="str">
        <f>Comparison!AK805</f>
        <v/>
      </c>
      <c r="C805" t="str">
        <f t="shared" si="14"/>
        <v/>
      </c>
    </row>
    <row r="806" spans="1:3" x14ac:dyDescent="0.25">
      <c r="A806" t="str">
        <f>Comparison!P806</f>
        <v/>
      </c>
      <c r="B806" t="str">
        <f>Comparison!AK806</f>
        <v/>
      </c>
      <c r="C806" t="str">
        <f t="shared" si="14"/>
        <v/>
      </c>
    </row>
    <row r="807" spans="1:3" x14ac:dyDescent="0.25">
      <c r="A807" t="str">
        <f>Comparison!P807</f>
        <v/>
      </c>
      <c r="B807" t="str">
        <f>Comparison!AK807</f>
        <v/>
      </c>
      <c r="C807" t="str">
        <f t="shared" si="14"/>
        <v/>
      </c>
    </row>
    <row r="808" spans="1:3" x14ac:dyDescent="0.25">
      <c r="A808" t="str">
        <f>Comparison!P808</f>
        <v/>
      </c>
      <c r="B808" t="str">
        <f>Comparison!AK808</f>
        <v/>
      </c>
      <c r="C808" t="str">
        <f t="shared" si="14"/>
        <v/>
      </c>
    </row>
    <row r="809" spans="1:3" x14ac:dyDescent="0.25">
      <c r="A809" t="str">
        <f>Comparison!P809</f>
        <v/>
      </c>
      <c r="B809" t="str">
        <f>Comparison!AK809</f>
        <v/>
      </c>
      <c r="C809" t="str">
        <f t="shared" si="14"/>
        <v/>
      </c>
    </row>
    <row r="810" spans="1:3" x14ac:dyDescent="0.25">
      <c r="A810" t="str">
        <f>Comparison!P810</f>
        <v/>
      </c>
      <c r="B810" t="str">
        <f>Comparison!AK810</f>
        <v/>
      </c>
      <c r="C810" t="str">
        <f t="shared" si="14"/>
        <v/>
      </c>
    </row>
    <row r="811" spans="1:3" x14ac:dyDescent="0.25">
      <c r="A811" t="str">
        <f>Comparison!P811</f>
        <v/>
      </c>
      <c r="B811" t="str">
        <f>Comparison!AK811</f>
        <v/>
      </c>
      <c r="C811" t="str">
        <f t="shared" si="14"/>
        <v/>
      </c>
    </row>
    <row r="812" spans="1:3" x14ac:dyDescent="0.25">
      <c r="A812" t="str">
        <f>Comparison!P812</f>
        <v/>
      </c>
      <c r="B812" t="str">
        <f>Comparison!AK812</f>
        <v/>
      </c>
      <c r="C812" t="str">
        <f t="shared" si="14"/>
        <v/>
      </c>
    </row>
    <row r="813" spans="1:3" x14ac:dyDescent="0.25">
      <c r="A813" t="str">
        <f>Comparison!P813</f>
        <v/>
      </c>
      <c r="B813" t="str">
        <f>Comparison!AK813</f>
        <v/>
      </c>
      <c r="C813" t="str">
        <f t="shared" si="14"/>
        <v/>
      </c>
    </row>
    <row r="814" spans="1:3" x14ac:dyDescent="0.25">
      <c r="A814" t="str">
        <f>Comparison!P814</f>
        <v/>
      </c>
      <c r="B814" t="str">
        <f>Comparison!AK814</f>
        <v/>
      </c>
      <c r="C814" t="str">
        <f t="shared" si="14"/>
        <v/>
      </c>
    </row>
    <row r="815" spans="1:3" x14ac:dyDescent="0.25">
      <c r="A815" t="str">
        <f>Comparison!P815</f>
        <v/>
      </c>
      <c r="B815" t="str">
        <f>Comparison!AK815</f>
        <v/>
      </c>
      <c r="C815" t="str">
        <f t="shared" si="14"/>
        <v/>
      </c>
    </row>
    <row r="816" spans="1:3" x14ac:dyDescent="0.25">
      <c r="A816" t="str">
        <f>Comparison!P816</f>
        <v/>
      </c>
      <c r="B816" t="str">
        <f>Comparison!AK816</f>
        <v/>
      </c>
      <c r="C816" t="str">
        <f t="shared" si="14"/>
        <v/>
      </c>
    </row>
    <row r="817" spans="1:3" x14ac:dyDescent="0.25">
      <c r="A817" t="str">
        <f>Comparison!P817</f>
        <v/>
      </c>
      <c r="B817" t="str">
        <f>Comparison!AK817</f>
        <v/>
      </c>
      <c r="C817" t="str">
        <f t="shared" si="14"/>
        <v/>
      </c>
    </row>
    <row r="818" spans="1:3" x14ac:dyDescent="0.25">
      <c r="A818" t="str">
        <f>Comparison!P818</f>
        <v/>
      </c>
      <c r="B818" t="str">
        <f>Comparison!AK818</f>
        <v/>
      </c>
      <c r="C818" t="str">
        <f t="shared" si="14"/>
        <v/>
      </c>
    </row>
    <row r="819" spans="1:3" x14ac:dyDescent="0.25">
      <c r="A819" t="str">
        <f>Comparison!P819</f>
        <v/>
      </c>
      <c r="B819" t="str">
        <f>Comparison!AK819</f>
        <v/>
      </c>
      <c r="C819" t="str">
        <f t="shared" si="14"/>
        <v/>
      </c>
    </row>
    <row r="820" spans="1:3" x14ac:dyDescent="0.25">
      <c r="A820" t="str">
        <f>Comparison!P820</f>
        <v/>
      </c>
      <c r="B820" t="str">
        <f>Comparison!AK820</f>
        <v/>
      </c>
      <c r="C820" t="str">
        <f t="shared" si="14"/>
        <v/>
      </c>
    </row>
    <row r="821" spans="1:3" x14ac:dyDescent="0.25">
      <c r="A821" t="str">
        <f>Comparison!P821</f>
        <v/>
      </c>
      <c r="B821" t="str">
        <f>Comparison!AK821</f>
        <v/>
      </c>
      <c r="C821" t="str">
        <f t="shared" si="14"/>
        <v/>
      </c>
    </row>
    <row r="822" spans="1:3" x14ac:dyDescent="0.25">
      <c r="A822" t="str">
        <f>Comparison!P822</f>
        <v/>
      </c>
      <c r="B822" t="str">
        <f>Comparison!AK822</f>
        <v/>
      </c>
      <c r="C822" t="str">
        <f t="shared" si="14"/>
        <v/>
      </c>
    </row>
    <row r="823" spans="1:3" x14ac:dyDescent="0.25">
      <c r="A823" t="str">
        <f>Comparison!P823</f>
        <v/>
      </c>
      <c r="B823" t="str">
        <f>Comparison!AK823</f>
        <v/>
      </c>
      <c r="C823" t="str">
        <f t="shared" si="14"/>
        <v/>
      </c>
    </row>
    <row r="824" spans="1:3" x14ac:dyDescent="0.25">
      <c r="A824" t="str">
        <f>Comparison!P824</f>
        <v/>
      </c>
      <c r="B824" t="str">
        <f>Comparison!AK824</f>
        <v/>
      </c>
      <c r="C824" t="str">
        <f t="shared" si="14"/>
        <v/>
      </c>
    </row>
    <row r="825" spans="1:3" x14ac:dyDescent="0.25">
      <c r="A825" t="str">
        <f>Comparison!P825</f>
        <v/>
      </c>
      <c r="B825" t="str">
        <f>Comparison!AK825</f>
        <v/>
      </c>
      <c r="C825" t="str">
        <f t="shared" si="14"/>
        <v/>
      </c>
    </row>
    <row r="826" spans="1:3" x14ac:dyDescent="0.25">
      <c r="A826" t="str">
        <f>Comparison!P826</f>
        <v/>
      </c>
      <c r="B826" t="str">
        <f>Comparison!AK826</f>
        <v/>
      </c>
      <c r="C826" t="str">
        <f t="shared" si="14"/>
        <v/>
      </c>
    </row>
    <row r="827" spans="1:3" x14ac:dyDescent="0.25">
      <c r="A827" t="str">
        <f>Comparison!P827</f>
        <v/>
      </c>
      <c r="B827" t="str">
        <f>Comparison!AK827</f>
        <v/>
      </c>
      <c r="C827" t="str">
        <f t="shared" si="14"/>
        <v/>
      </c>
    </row>
    <row r="828" spans="1:3" x14ac:dyDescent="0.25">
      <c r="A828" t="str">
        <f>Comparison!P828</f>
        <v/>
      </c>
      <c r="B828" t="str">
        <f>Comparison!AK828</f>
        <v/>
      </c>
      <c r="C828" t="str">
        <f t="shared" si="14"/>
        <v/>
      </c>
    </row>
    <row r="829" spans="1:3" x14ac:dyDescent="0.25">
      <c r="A829" t="str">
        <f>Comparison!P829</f>
        <v/>
      </c>
      <c r="B829" t="str">
        <f>Comparison!AK829</f>
        <v/>
      </c>
      <c r="C829" t="str">
        <f t="shared" si="14"/>
        <v/>
      </c>
    </row>
    <row r="830" spans="1:3" x14ac:dyDescent="0.25">
      <c r="A830" t="str">
        <f>Comparison!P830</f>
        <v/>
      </c>
      <c r="B830" t="str">
        <f>Comparison!AK830</f>
        <v/>
      </c>
      <c r="C830" t="str">
        <f t="shared" si="14"/>
        <v/>
      </c>
    </row>
    <row r="831" spans="1:3" x14ac:dyDescent="0.25">
      <c r="A831" t="str">
        <f>Comparison!P831</f>
        <v/>
      </c>
      <c r="B831" t="str">
        <f>Comparison!AK831</f>
        <v/>
      </c>
      <c r="C831" t="str">
        <f t="shared" si="14"/>
        <v/>
      </c>
    </row>
    <row r="832" spans="1:3" x14ac:dyDescent="0.25">
      <c r="A832" t="str">
        <f>Comparison!P832</f>
        <v/>
      </c>
      <c r="B832" t="str">
        <f>Comparison!AK832</f>
        <v/>
      </c>
      <c r="C832" t="str">
        <f t="shared" si="14"/>
        <v/>
      </c>
    </row>
    <row r="833" spans="1:3" x14ac:dyDescent="0.25">
      <c r="A833" t="str">
        <f>Comparison!P833</f>
        <v/>
      </c>
      <c r="B833" t="str">
        <f>Comparison!AK833</f>
        <v/>
      </c>
      <c r="C833" t="str">
        <f t="shared" si="14"/>
        <v/>
      </c>
    </row>
    <row r="834" spans="1:3" x14ac:dyDescent="0.25">
      <c r="A834" t="str">
        <f>Comparison!P834</f>
        <v/>
      </c>
      <c r="B834" t="str">
        <f>Comparison!AK834</f>
        <v/>
      </c>
      <c r="C834" t="str">
        <f t="shared" si="14"/>
        <v/>
      </c>
    </row>
    <row r="835" spans="1:3" x14ac:dyDescent="0.25">
      <c r="A835" t="str">
        <f>Comparison!P835</f>
        <v/>
      </c>
      <c r="B835" t="str">
        <f>Comparison!AK835</f>
        <v/>
      </c>
      <c r="C835" t="str">
        <f t="shared" si="14"/>
        <v/>
      </c>
    </row>
    <row r="836" spans="1:3" x14ac:dyDescent="0.25">
      <c r="A836" t="str">
        <f>Comparison!P836</f>
        <v/>
      </c>
      <c r="B836" t="str">
        <f>Comparison!AK836</f>
        <v/>
      </c>
      <c r="C836" t="str">
        <f t="shared" si="14"/>
        <v/>
      </c>
    </row>
    <row r="837" spans="1:3" x14ac:dyDescent="0.25">
      <c r="A837" t="str">
        <f>Comparison!P837</f>
        <v/>
      </c>
      <c r="B837" t="str">
        <f>Comparison!AK837</f>
        <v/>
      </c>
      <c r="C837" t="str">
        <f t="shared" si="14"/>
        <v/>
      </c>
    </row>
    <row r="838" spans="1:3" x14ac:dyDescent="0.25">
      <c r="A838" t="str">
        <f>Comparison!P838</f>
        <v/>
      </c>
      <c r="B838" t="str">
        <f>Comparison!AK838</f>
        <v/>
      </c>
      <c r="C838" t="str">
        <f t="shared" si="14"/>
        <v/>
      </c>
    </row>
    <row r="839" spans="1:3" x14ac:dyDescent="0.25">
      <c r="A839" t="str">
        <f>Comparison!P839</f>
        <v/>
      </c>
      <c r="B839" t="str">
        <f>Comparison!AK839</f>
        <v/>
      </c>
      <c r="C839" t="str">
        <f t="shared" si="14"/>
        <v/>
      </c>
    </row>
    <row r="840" spans="1:3" x14ac:dyDescent="0.25">
      <c r="A840" t="str">
        <f>Comparison!P840</f>
        <v/>
      </c>
      <c r="B840" t="str">
        <f>Comparison!AK840</f>
        <v/>
      </c>
      <c r="C840" t="str">
        <f t="shared" si="14"/>
        <v/>
      </c>
    </row>
    <row r="841" spans="1:3" x14ac:dyDescent="0.25">
      <c r="A841" t="str">
        <f>Comparison!P841</f>
        <v/>
      </c>
      <c r="B841" t="str">
        <f>Comparison!AK841</f>
        <v/>
      </c>
      <c r="C841" t="str">
        <f t="shared" si="14"/>
        <v/>
      </c>
    </row>
    <row r="842" spans="1:3" x14ac:dyDescent="0.25">
      <c r="A842" t="str">
        <f>Comparison!P842</f>
        <v/>
      </c>
      <c r="B842" t="str">
        <f>Comparison!AK842</f>
        <v/>
      </c>
      <c r="C842" t="str">
        <f t="shared" si="14"/>
        <v/>
      </c>
    </row>
    <row r="843" spans="1:3" x14ac:dyDescent="0.25">
      <c r="A843" t="str">
        <f>Comparison!P843</f>
        <v/>
      </c>
      <c r="B843" t="str">
        <f>Comparison!AK843</f>
        <v/>
      </c>
      <c r="C843" t="str">
        <f t="shared" si="14"/>
        <v/>
      </c>
    </row>
    <row r="844" spans="1:3" x14ac:dyDescent="0.25">
      <c r="A844" t="str">
        <f>Comparison!P844</f>
        <v/>
      </c>
      <c r="B844" t="str">
        <f>Comparison!AK844</f>
        <v/>
      </c>
      <c r="C844" t="str">
        <f t="shared" si="14"/>
        <v/>
      </c>
    </row>
    <row r="845" spans="1:3" x14ac:dyDescent="0.25">
      <c r="A845" t="str">
        <f>Comparison!P845</f>
        <v/>
      </c>
      <c r="B845" t="str">
        <f>Comparison!AK845</f>
        <v/>
      </c>
      <c r="C845" t="str">
        <f t="shared" si="14"/>
        <v/>
      </c>
    </row>
    <row r="846" spans="1:3" x14ac:dyDescent="0.25">
      <c r="A846" t="str">
        <f>Comparison!P846</f>
        <v/>
      </c>
      <c r="B846" t="str">
        <f>Comparison!AK846</f>
        <v/>
      </c>
      <c r="C846" t="str">
        <f t="shared" si="14"/>
        <v/>
      </c>
    </row>
    <row r="847" spans="1:3" x14ac:dyDescent="0.25">
      <c r="A847" t="str">
        <f>Comparison!P847</f>
        <v/>
      </c>
      <c r="B847" t="str">
        <f>Comparison!AK847</f>
        <v/>
      </c>
      <c r="C847" t="str">
        <f t="shared" si="14"/>
        <v/>
      </c>
    </row>
    <row r="848" spans="1:3" x14ac:dyDescent="0.25">
      <c r="A848" t="str">
        <f>Comparison!P848</f>
        <v/>
      </c>
      <c r="B848" t="str">
        <f>Comparison!AK848</f>
        <v/>
      </c>
      <c r="C848" t="str">
        <f t="shared" si="14"/>
        <v/>
      </c>
    </row>
    <row r="849" spans="1:3" x14ac:dyDescent="0.25">
      <c r="A849" t="str">
        <f>Comparison!P849</f>
        <v/>
      </c>
      <c r="B849" t="str">
        <f>Comparison!AK849</f>
        <v/>
      </c>
      <c r="C849" t="str">
        <f t="shared" si="14"/>
        <v/>
      </c>
    </row>
    <row r="850" spans="1:3" x14ac:dyDescent="0.25">
      <c r="A850" t="str">
        <f>Comparison!P850</f>
        <v/>
      </c>
      <c r="B850" t="str">
        <f>Comparison!AK850</f>
        <v/>
      </c>
      <c r="C850" t="str">
        <f t="shared" si="14"/>
        <v/>
      </c>
    </row>
    <row r="851" spans="1:3" x14ac:dyDescent="0.25">
      <c r="A851" t="str">
        <f>Comparison!P851</f>
        <v/>
      </c>
      <c r="B851" t="str">
        <f>Comparison!AK851</f>
        <v/>
      </c>
      <c r="C851" t="str">
        <f t="shared" si="14"/>
        <v/>
      </c>
    </row>
    <row r="852" spans="1:3" x14ac:dyDescent="0.25">
      <c r="A852" t="str">
        <f>Comparison!P852</f>
        <v/>
      </c>
      <c r="B852" t="str">
        <f>Comparison!AK852</f>
        <v/>
      </c>
      <c r="C852" t="str">
        <f t="shared" si="14"/>
        <v/>
      </c>
    </row>
    <row r="853" spans="1:3" x14ac:dyDescent="0.25">
      <c r="A853" t="str">
        <f>Comparison!P853</f>
        <v/>
      </c>
      <c r="B853" t="str">
        <f>Comparison!AK853</f>
        <v/>
      </c>
      <c r="C853" t="str">
        <f t="shared" si="14"/>
        <v/>
      </c>
    </row>
    <row r="854" spans="1:3" x14ac:dyDescent="0.25">
      <c r="A854" t="str">
        <f>Comparison!P854</f>
        <v/>
      </c>
      <c r="B854" t="str">
        <f>Comparison!AK854</f>
        <v/>
      </c>
      <c r="C854" t="str">
        <f t="shared" si="14"/>
        <v/>
      </c>
    </row>
    <row r="855" spans="1:3" x14ac:dyDescent="0.25">
      <c r="A855" t="str">
        <f>Comparison!P855</f>
        <v/>
      </c>
      <c r="B855" t="str">
        <f>Comparison!AK855</f>
        <v/>
      </c>
      <c r="C855" t="str">
        <f t="shared" ref="C855:C918" si="15">IF((A855=""),"",IF((A855="Not Found")+(B855="Not Found"),"Not Found",IF((A855="Missing")+(B855="Missing"),"Missing",CONCATENATE(A855,":",SUBSTITUTE(LEFT(B855,FIND("@",B855)-1),".",":"),":exch.sbs.ox.ac.uk"))))</f>
        <v/>
      </c>
    </row>
    <row r="856" spans="1:3" x14ac:dyDescent="0.25">
      <c r="A856" t="str">
        <f>Comparison!P856</f>
        <v/>
      </c>
      <c r="B856" t="str">
        <f>Comparison!AK856</f>
        <v/>
      </c>
      <c r="C856" t="str">
        <f t="shared" si="15"/>
        <v/>
      </c>
    </row>
    <row r="857" spans="1:3" x14ac:dyDescent="0.25">
      <c r="A857" t="str">
        <f>Comparison!P857</f>
        <v/>
      </c>
      <c r="B857" t="str">
        <f>Comparison!AK857</f>
        <v/>
      </c>
      <c r="C857" t="str">
        <f t="shared" si="15"/>
        <v/>
      </c>
    </row>
    <row r="858" spans="1:3" x14ac:dyDescent="0.25">
      <c r="A858" t="str">
        <f>Comparison!P858</f>
        <v/>
      </c>
      <c r="B858" t="str">
        <f>Comparison!AK858</f>
        <v/>
      </c>
      <c r="C858" t="str">
        <f t="shared" si="15"/>
        <v/>
      </c>
    </row>
    <row r="859" spans="1:3" x14ac:dyDescent="0.25">
      <c r="A859" t="str">
        <f>Comparison!P859</f>
        <v/>
      </c>
      <c r="B859" t="str">
        <f>Comparison!AK859</f>
        <v/>
      </c>
      <c r="C859" t="str">
        <f t="shared" si="15"/>
        <v/>
      </c>
    </row>
    <row r="860" spans="1:3" x14ac:dyDescent="0.25">
      <c r="A860" t="str">
        <f>Comparison!P860</f>
        <v/>
      </c>
      <c r="B860" t="str">
        <f>Comparison!AK860</f>
        <v/>
      </c>
      <c r="C860" t="str">
        <f t="shared" si="15"/>
        <v/>
      </c>
    </row>
    <row r="861" spans="1:3" x14ac:dyDescent="0.25">
      <c r="A861" t="str">
        <f>Comparison!P861</f>
        <v/>
      </c>
      <c r="B861" t="str">
        <f>Comparison!AK861</f>
        <v/>
      </c>
      <c r="C861" t="str">
        <f t="shared" si="15"/>
        <v/>
      </c>
    </row>
    <row r="862" spans="1:3" x14ac:dyDescent="0.25">
      <c r="A862" t="str">
        <f>Comparison!P862</f>
        <v/>
      </c>
      <c r="B862" t="str">
        <f>Comparison!AK862</f>
        <v/>
      </c>
      <c r="C862" t="str">
        <f t="shared" si="15"/>
        <v/>
      </c>
    </row>
    <row r="863" spans="1:3" x14ac:dyDescent="0.25">
      <c r="A863" t="str">
        <f>Comparison!P863</f>
        <v/>
      </c>
      <c r="B863" t="str">
        <f>Comparison!AK863</f>
        <v/>
      </c>
      <c r="C863" t="str">
        <f t="shared" si="15"/>
        <v/>
      </c>
    </row>
    <row r="864" spans="1:3" x14ac:dyDescent="0.25">
      <c r="A864" t="str">
        <f>Comparison!P864</f>
        <v/>
      </c>
      <c r="B864" t="str">
        <f>Comparison!AK864</f>
        <v/>
      </c>
      <c r="C864" t="str">
        <f t="shared" si="15"/>
        <v/>
      </c>
    </row>
    <row r="865" spans="1:3" x14ac:dyDescent="0.25">
      <c r="A865" t="str">
        <f>Comparison!P865</f>
        <v/>
      </c>
      <c r="B865" t="str">
        <f>Comparison!AK865</f>
        <v/>
      </c>
      <c r="C865" t="str">
        <f t="shared" si="15"/>
        <v/>
      </c>
    </row>
    <row r="866" spans="1:3" x14ac:dyDescent="0.25">
      <c r="A866" t="str">
        <f>Comparison!P866</f>
        <v/>
      </c>
      <c r="B866" t="str">
        <f>Comparison!AK866</f>
        <v/>
      </c>
      <c r="C866" t="str">
        <f t="shared" si="15"/>
        <v/>
      </c>
    </row>
    <row r="867" spans="1:3" x14ac:dyDescent="0.25">
      <c r="A867" t="str">
        <f>Comparison!P867</f>
        <v/>
      </c>
      <c r="B867" t="str">
        <f>Comparison!AK867</f>
        <v/>
      </c>
      <c r="C867" t="str">
        <f t="shared" si="15"/>
        <v/>
      </c>
    </row>
    <row r="868" spans="1:3" x14ac:dyDescent="0.25">
      <c r="A868" t="str">
        <f>Comparison!P868</f>
        <v/>
      </c>
      <c r="B868" t="str">
        <f>Comparison!AK868</f>
        <v/>
      </c>
      <c r="C868" t="str">
        <f t="shared" si="15"/>
        <v/>
      </c>
    </row>
    <row r="869" spans="1:3" x14ac:dyDescent="0.25">
      <c r="A869" t="str">
        <f>Comparison!P869</f>
        <v/>
      </c>
      <c r="B869" t="str">
        <f>Comparison!AK869</f>
        <v/>
      </c>
      <c r="C869" t="str">
        <f t="shared" si="15"/>
        <v/>
      </c>
    </row>
    <row r="870" spans="1:3" x14ac:dyDescent="0.25">
      <c r="A870" t="str">
        <f>Comparison!P870</f>
        <v/>
      </c>
      <c r="B870" t="str">
        <f>Comparison!AK870</f>
        <v/>
      </c>
      <c r="C870" t="str">
        <f t="shared" si="15"/>
        <v/>
      </c>
    </row>
    <row r="871" spans="1:3" x14ac:dyDescent="0.25">
      <c r="A871" t="str">
        <f>Comparison!P871</f>
        <v/>
      </c>
      <c r="B871" t="str">
        <f>Comparison!AK871</f>
        <v/>
      </c>
      <c r="C871" t="str">
        <f t="shared" si="15"/>
        <v/>
      </c>
    </row>
    <row r="872" spans="1:3" x14ac:dyDescent="0.25">
      <c r="A872" t="str">
        <f>Comparison!P872</f>
        <v/>
      </c>
      <c r="B872" t="str">
        <f>Comparison!AK872</f>
        <v/>
      </c>
      <c r="C872" t="str">
        <f t="shared" si="15"/>
        <v/>
      </c>
    </row>
    <row r="873" spans="1:3" x14ac:dyDescent="0.25">
      <c r="A873" t="str">
        <f>Comparison!P873</f>
        <v/>
      </c>
      <c r="B873" t="str">
        <f>Comparison!AK873</f>
        <v/>
      </c>
      <c r="C873" t="str">
        <f t="shared" si="15"/>
        <v/>
      </c>
    </row>
    <row r="874" spans="1:3" x14ac:dyDescent="0.25">
      <c r="A874" t="str">
        <f>Comparison!P874</f>
        <v/>
      </c>
      <c r="B874" t="str">
        <f>Comparison!AK874</f>
        <v/>
      </c>
      <c r="C874" t="str">
        <f t="shared" si="15"/>
        <v/>
      </c>
    </row>
    <row r="875" spans="1:3" x14ac:dyDescent="0.25">
      <c r="A875" t="str">
        <f>Comparison!P875</f>
        <v/>
      </c>
      <c r="B875" t="str">
        <f>Comparison!AK875</f>
        <v/>
      </c>
      <c r="C875" t="str">
        <f t="shared" si="15"/>
        <v/>
      </c>
    </row>
    <row r="876" spans="1:3" x14ac:dyDescent="0.25">
      <c r="A876" t="str">
        <f>Comparison!P876</f>
        <v/>
      </c>
      <c r="B876" t="str">
        <f>Comparison!AK876</f>
        <v/>
      </c>
      <c r="C876" t="str">
        <f t="shared" si="15"/>
        <v/>
      </c>
    </row>
    <row r="877" spans="1:3" x14ac:dyDescent="0.25">
      <c r="A877" t="str">
        <f>Comparison!P877</f>
        <v/>
      </c>
      <c r="B877" t="str">
        <f>Comparison!AK877</f>
        <v/>
      </c>
      <c r="C877" t="str">
        <f t="shared" si="15"/>
        <v/>
      </c>
    </row>
    <row r="878" spans="1:3" x14ac:dyDescent="0.25">
      <c r="A878" t="str">
        <f>Comparison!P878</f>
        <v/>
      </c>
      <c r="B878" t="str">
        <f>Comparison!AK878</f>
        <v/>
      </c>
      <c r="C878" t="str">
        <f t="shared" si="15"/>
        <v/>
      </c>
    </row>
    <row r="879" spans="1:3" x14ac:dyDescent="0.25">
      <c r="A879" t="str">
        <f>Comparison!P879</f>
        <v/>
      </c>
      <c r="B879" t="str">
        <f>Comparison!AK879</f>
        <v/>
      </c>
      <c r="C879" t="str">
        <f t="shared" si="15"/>
        <v/>
      </c>
    </row>
    <row r="880" spans="1:3" x14ac:dyDescent="0.25">
      <c r="A880" t="str">
        <f>Comparison!P880</f>
        <v/>
      </c>
      <c r="B880" t="str">
        <f>Comparison!AK880</f>
        <v/>
      </c>
      <c r="C880" t="str">
        <f t="shared" si="15"/>
        <v/>
      </c>
    </row>
    <row r="881" spans="1:3" x14ac:dyDescent="0.25">
      <c r="A881" t="str">
        <f>Comparison!P881</f>
        <v/>
      </c>
      <c r="B881" t="str">
        <f>Comparison!AK881</f>
        <v/>
      </c>
      <c r="C881" t="str">
        <f t="shared" si="15"/>
        <v/>
      </c>
    </row>
    <row r="882" spans="1:3" x14ac:dyDescent="0.25">
      <c r="A882" t="str">
        <f>Comparison!P882</f>
        <v/>
      </c>
      <c r="B882" t="str">
        <f>Comparison!AK882</f>
        <v/>
      </c>
      <c r="C882" t="str">
        <f t="shared" si="15"/>
        <v/>
      </c>
    </row>
    <row r="883" spans="1:3" x14ac:dyDescent="0.25">
      <c r="A883" t="str">
        <f>Comparison!P883</f>
        <v/>
      </c>
      <c r="B883" t="str">
        <f>Comparison!AK883</f>
        <v/>
      </c>
      <c r="C883" t="str">
        <f t="shared" si="15"/>
        <v/>
      </c>
    </row>
    <row r="884" spans="1:3" x14ac:dyDescent="0.25">
      <c r="A884" t="str">
        <f>Comparison!P884</f>
        <v/>
      </c>
      <c r="B884" t="str">
        <f>Comparison!AK884</f>
        <v/>
      </c>
      <c r="C884" t="str">
        <f t="shared" si="15"/>
        <v/>
      </c>
    </row>
    <row r="885" spans="1:3" x14ac:dyDescent="0.25">
      <c r="A885" t="str">
        <f>Comparison!P885</f>
        <v/>
      </c>
      <c r="B885" t="str">
        <f>Comparison!AK885</f>
        <v/>
      </c>
      <c r="C885" t="str">
        <f t="shared" si="15"/>
        <v/>
      </c>
    </row>
    <row r="886" spans="1:3" x14ac:dyDescent="0.25">
      <c r="A886" t="str">
        <f>Comparison!P886</f>
        <v/>
      </c>
      <c r="B886" t="str">
        <f>Comparison!AK886</f>
        <v/>
      </c>
      <c r="C886" t="str">
        <f t="shared" si="15"/>
        <v/>
      </c>
    </row>
    <row r="887" spans="1:3" x14ac:dyDescent="0.25">
      <c r="A887" t="str">
        <f>Comparison!P887</f>
        <v/>
      </c>
      <c r="B887" t="str">
        <f>Comparison!AK887</f>
        <v/>
      </c>
      <c r="C887" t="str">
        <f t="shared" si="15"/>
        <v/>
      </c>
    </row>
    <row r="888" spans="1:3" x14ac:dyDescent="0.25">
      <c r="A888" t="str">
        <f>Comparison!P888</f>
        <v/>
      </c>
      <c r="B888" t="str">
        <f>Comparison!AK888</f>
        <v/>
      </c>
      <c r="C888" t="str">
        <f t="shared" si="15"/>
        <v/>
      </c>
    </row>
    <row r="889" spans="1:3" x14ac:dyDescent="0.25">
      <c r="A889" t="str">
        <f>Comparison!P889</f>
        <v/>
      </c>
      <c r="B889" t="str">
        <f>Comparison!AK889</f>
        <v/>
      </c>
      <c r="C889" t="str">
        <f t="shared" si="15"/>
        <v/>
      </c>
    </row>
    <row r="890" spans="1:3" x14ac:dyDescent="0.25">
      <c r="A890" t="str">
        <f>Comparison!P890</f>
        <v/>
      </c>
      <c r="B890" t="str">
        <f>Comparison!AK890</f>
        <v/>
      </c>
      <c r="C890" t="str">
        <f t="shared" si="15"/>
        <v/>
      </c>
    </row>
    <row r="891" spans="1:3" x14ac:dyDescent="0.25">
      <c r="A891" t="str">
        <f>Comparison!P891</f>
        <v/>
      </c>
      <c r="B891" t="str">
        <f>Comparison!AK891</f>
        <v/>
      </c>
      <c r="C891" t="str">
        <f t="shared" si="15"/>
        <v/>
      </c>
    </row>
    <row r="892" spans="1:3" x14ac:dyDescent="0.25">
      <c r="A892" t="str">
        <f>Comparison!P892</f>
        <v/>
      </c>
      <c r="B892" t="str">
        <f>Comparison!AK892</f>
        <v/>
      </c>
      <c r="C892" t="str">
        <f t="shared" si="15"/>
        <v/>
      </c>
    </row>
    <row r="893" spans="1:3" x14ac:dyDescent="0.25">
      <c r="A893" t="str">
        <f>Comparison!P893</f>
        <v/>
      </c>
      <c r="B893" t="str">
        <f>Comparison!AK893</f>
        <v/>
      </c>
      <c r="C893" t="str">
        <f t="shared" si="15"/>
        <v/>
      </c>
    </row>
    <row r="894" spans="1:3" x14ac:dyDescent="0.25">
      <c r="A894" t="str">
        <f>Comparison!P894</f>
        <v/>
      </c>
      <c r="B894" t="str">
        <f>Comparison!AK894</f>
        <v/>
      </c>
      <c r="C894" t="str">
        <f t="shared" si="15"/>
        <v/>
      </c>
    </row>
    <row r="895" spans="1:3" x14ac:dyDescent="0.25">
      <c r="A895" t="str">
        <f>Comparison!P895</f>
        <v/>
      </c>
      <c r="B895" t="str">
        <f>Comparison!AK895</f>
        <v/>
      </c>
      <c r="C895" t="str">
        <f t="shared" si="15"/>
        <v/>
      </c>
    </row>
    <row r="896" spans="1:3" x14ac:dyDescent="0.25">
      <c r="A896" t="str">
        <f>Comparison!P896</f>
        <v/>
      </c>
      <c r="B896" t="str">
        <f>Comparison!AK896</f>
        <v/>
      </c>
      <c r="C896" t="str">
        <f t="shared" si="15"/>
        <v/>
      </c>
    </row>
    <row r="897" spans="1:3" x14ac:dyDescent="0.25">
      <c r="A897" t="str">
        <f>Comparison!P897</f>
        <v/>
      </c>
      <c r="B897" t="str">
        <f>Comparison!AK897</f>
        <v/>
      </c>
      <c r="C897" t="str">
        <f t="shared" si="15"/>
        <v/>
      </c>
    </row>
    <row r="898" spans="1:3" x14ac:dyDescent="0.25">
      <c r="A898" t="str">
        <f>Comparison!P898</f>
        <v/>
      </c>
      <c r="B898" t="str">
        <f>Comparison!AK898</f>
        <v/>
      </c>
      <c r="C898" t="str">
        <f t="shared" si="15"/>
        <v/>
      </c>
    </row>
    <row r="899" spans="1:3" x14ac:dyDescent="0.25">
      <c r="A899" t="str">
        <f>Comparison!P899</f>
        <v/>
      </c>
      <c r="B899" t="str">
        <f>Comparison!AK899</f>
        <v/>
      </c>
      <c r="C899" t="str">
        <f t="shared" si="15"/>
        <v/>
      </c>
    </row>
    <row r="900" spans="1:3" x14ac:dyDescent="0.25">
      <c r="A900" t="str">
        <f>Comparison!P900</f>
        <v/>
      </c>
      <c r="B900" t="str">
        <f>Comparison!AK900</f>
        <v/>
      </c>
      <c r="C900" t="str">
        <f t="shared" si="15"/>
        <v/>
      </c>
    </row>
    <row r="901" spans="1:3" x14ac:dyDescent="0.25">
      <c r="A901" t="str">
        <f>Comparison!P901</f>
        <v/>
      </c>
      <c r="B901" t="str">
        <f>Comparison!AK901</f>
        <v/>
      </c>
      <c r="C901" t="str">
        <f t="shared" si="15"/>
        <v/>
      </c>
    </row>
    <row r="902" spans="1:3" x14ac:dyDescent="0.25">
      <c r="A902" t="str">
        <f>Comparison!P902</f>
        <v/>
      </c>
      <c r="B902" t="str">
        <f>Comparison!AK902</f>
        <v/>
      </c>
      <c r="C902" t="str">
        <f t="shared" si="15"/>
        <v/>
      </c>
    </row>
    <row r="903" spans="1:3" x14ac:dyDescent="0.25">
      <c r="A903" t="str">
        <f>Comparison!P903</f>
        <v/>
      </c>
      <c r="B903" t="str">
        <f>Comparison!AK903</f>
        <v/>
      </c>
      <c r="C903" t="str">
        <f t="shared" si="15"/>
        <v/>
      </c>
    </row>
    <row r="904" spans="1:3" x14ac:dyDescent="0.25">
      <c r="A904" t="str">
        <f>Comparison!P904</f>
        <v/>
      </c>
      <c r="B904" t="str">
        <f>Comparison!AK904</f>
        <v/>
      </c>
      <c r="C904" t="str">
        <f t="shared" si="15"/>
        <v/>
      </c>
    </row>
    <row r="905" spans="1:3" x14ac:dyDescent="0.25">
      <c r="A905" t="str">
        <f>Comparison!P905</f>
        <v/>
      </c>
      <c r="B905" t="str">
        <f>Comparison!AK905</f>
        <v/>
      </c>
      <c r="C905" t="str">
        <f t="shared" si="15"/>
        <v/>
      </c>
    </row>
    <row r="906" spans="1:3" x14ac:dyDescent="0.25">
      <c r="A906" t="str">
        <f>Comparison!P906</f>
        <v/>
      </c>
      <c r="B906" t="str">
        <f>Comparison!AK906</f>
        <v/>
      </c>
      <c r="C906" t="str">
        <f t="shared" si="15"/>
        <v/>
      </c>
    </row>
    <row r="907" spans="1:3" x14ac:dyDescent="0.25">
      <c r="A907" t="str">
        <f>Comparison!P907</f>
        <v/>
      </c>
      <c r="B907" t="str">
        <f>Comparison!AK907</f>
        <v/>
      </c>
      <c r="C907" t="str">
        <f t="shared" si="15"/>
        <v/>
      </c>
    </row>
    <row r="908" spans="1:3" x14ac:dyDescent="0.25">
      <c r="A908" t="str">
        <f>Comparison!P908</f>
        <v/>
      </c>
      <c r="B908" t="str">
        <f>Comparison!AK908</f>
        <v/>
      </c>
      <c r="C908" t="str">
        <f t="shared" si="15"/>
        <v/>
      </c>
    </row>
    <row r="909" spans="1:3" x14ac:dyDescent="0.25">
      <c r="A909" t="str">
        <f>Comparison!P909</f>
        <v/>
      </c>
      <c r="B909" t="str">
        <f>Comparison!AK909</f>
        <v/>
      </c>
      <c r="C909" t="str">
        <f t="shared" si="15"/>
        <v/>
      </c>
    </row>
    <row r="910" spans="1:3" x14ac:dyDescent="0.25">
      <c r="A910" t="str">
        <f>Comparison!P910</f>
        <v/>
      </c>
      <c r="B910" t="str">
        <f>Comparison!AK910</f>
        <v/>
      </c>
      <c r="C910" t="str">
        <f t="shared" si="15"/>
        <v/>
      </c>
    </row>
    <row r="911" spans="1:3" x14ac:dyDescent="0.25">
      <c r="A911" t="str">
        <f>Comparison!P911</f>
        <v/>
      </c>
      <c r="B911" t="str">
        <f>Comparison!AK911</f>
        <v/>
      </c>
      <c r="C911" t="str">
        <f t="shared" si="15"/>
        <v/>
      </c>
    </row>
    <row r="912" spans="1:3" x14ac:dyDescent="0.25">
      <c r="A912" t="str">
        <f>Comparison!P912</f>
        <v/>
      </c>
      <c r="B912" t="str">
        <f>Comparison!AK912</f>
        <v/>
      </c>
      <c r="C912" t="str">
        <f t="shared" si="15"/>
        <v/>
      </c>
    </row>
    <row r="913" spans="1:3" x14ac:dyDescent="0.25">
      <c r="A913" t="str">
        <f>Comparison!P913</f>
        <v/>
      </c>
      <c r="B913" t="str">
        <f>Comparison!AK913</f>
        <v/>
      </c>
      <c r="C913" t="str">
        <f t="shared" si="15"/>
        <v/>
      </c>
    </row>
    <row r="914" spans="1:3" x14ac:dyDescent="0.25">
      <c r="A914" t="str">
        <f>Comparison!P914</f>
        <v/>
      </c>
      <c r="B914" t="str">
        <f>Comparison!AK914</f>
        <v/>
      </c>
      <c r="C914" t="str">
        <f t="shared" si="15"/>
        <v/>
      </c>
    </row>
    <row r="915" spans="1:3" x14ac:dyDescent="0.25">
      <c r="A915" t="str">
        <f>Comparison!P915</f>
        <v/>
      </c>
      <c r="B915" t="str">
        <f>Comparison!AK915</f>
        <v/>
      </c>
      <c r="C915" t="str">
        <f t="shared" si="15"/>
        <v/>
      </c>
    </row>
    <row r="916" spans="1:3" x14ac:dyDescent="0.25">
      <c r="A916" t="str">
        <f>Comparison!P916</f>
        <v/>
      </c>
      <c r="B916" t="str">
        <f>Comparison!AK916</f>
        <v/>
      </c>
      <c r="C916" t="str">
        <f t="shared" si="15"/>
        <v/>
      </c>
    </row>
    <row r="917" spans="1:3" x14ac:dyDescent="0.25">
      <c r="A917" t="str">
        <f>Comparison!P917</f>
        <v/>
      </c>
      <c r="B917" t="str">
        <f>Comparison!AK917</f>
        <v/>
      </c>
      <c r="C917" t="str">
        <f t="shared" si="15"/>
        <v/>
      </c>
    </row>
    <row r="918" spans="1:3" x14ac:dyDescent="0.25">
      <c r="A918" t="str">
        <f>Comparison!P918</f>
        <v/>
      </c>
      <c r="B918" t="str">
        <f>Comparison!AK918</f>
        <v/>
      </c>
      <c r="C918" t="str">
        <f t="shared" si="15"/>
        <v/>
      </c>
    </row>
    <row r="919" spans="1:3" x14ac:dyDescent="0.25">
      <c r="A919" t="str">
        <f>Comparison!P919</f>
        <v/>
      </c>
      <c r="B919" t="str">
        <f>Comparison!AK919</f>
        <v/>
      </c>
      <c r="C919" t="str">
        <f t="shared" ref="C919:C982" si="16">IF((A919=""),"",IF((A919="Not Found")+(B919="Not Found"),"Not Found",IF((A919="Missing")+(B919="Missing"),"Missing",CONCATENATE(A919,":",SUBSTITUTE(LEFT(B919,FIND("@",B919)-1),".",":"),":exch.sbs.ox.ac.uk"))))</f>
        <v/>
      </c>
    </row>
    <row r="920" spans="1:3" x14ac:dyDescent="0.25">
      <c r="A920" t="str">
        <f>Comparison!P920</f>
        <v/>
      </c>
      <c r="B920" t="str">
        <f>Comparison!AK920</f>
        <v/>
      </c>
      <c r="C920" t="str">
        <f t="shared" si="16"/>
        <v/>
      </c>
    </row>
    <row r="921" spans="1:3" x14ac:dyDescent="0.25">
      <c r="A921" t="str">
        <f>Comparison!P921</f>
        <v/>
      </c>
      <c r="B921" t="str">
        <f>Comparison!AK921</f>
        <v/>
      </c>
      <c r="C921" t="str">
        <f t="shared" si="16"/>
        <v/>
      </c>
    </row>
    <row r="922" spans="1:3" x14ac:dyDescent="0.25">
      <c r="A922" t="str">
        <f>Comparison!P922</f>
        <v/>
      </c>
      <c r="B922" t="str">
        <f>Comparison!AK922</f>
        <v/>
      </c>
      <c r="C922" t="str">
        <f t="shared" si="16"/>
        <v/>
      </c>
    </row>
    <row r="923" spans="1:3" x14ac:dyDescent="0.25">
      <c r="A923" t="str">
        <f>Comparison!P923</f>
        <v/>
      </c>
      <c r="B923" t="str">
        <f>Comparison!AK923</f>
        <v/>
      </c>
      <c r="C923" t="str">
        <f t="shared" si="16"/>
        <v/>
      </c>
    </row>
    <row r="924" spans="1:3" x14ac:dyDescent="0.25">
      <c r="A924" t="str">
        <f>Comparison!P924</f>
        <v/>
      </c>
      <c r="B924" t="str">
        <f>Comparison!AK924</f>
        <v/>
      </c>
      <c r="C924" t="str">
        <f t="shared" si="16"/>
        <v/>
      </c>
    </row>
    <row r="925" spans="1:3" x14ac:dyDescent="0.25">
      <c r="A925" t="str">
        <f>Comparison!P925</f>
        <v/>
      </c>
      <c r="B925" t="str">
        <f>Comparison!AK925</f>
        <v/>
      </c>
      <c r="C925" t="str">
        <f t="shared" si="16"/>
        <v/>
      </c>
    </row>
    <row r="926" spans="1:3" x14ac:dyDescent="0.25">
      <c r="A926" t="str">
        <f>Comparison!P926</f>
        <v/>
      </c>
      <c r="B926" t="str">
        <f>Comparison!AK926</f>
        <v/>
      </c>
      <c r="C926" t="str">
        <f t="shared" si="16"/>
        <v/>
      </c>
    </row>
    <row r="927" spans="1:3" x14ac:dyDescent="0.25">
      <c r="A927" t="str">
        <f>Comparison!P927</f>
        <v/>
      </c>
      <c r="B927" t="str">
        <f>Comparison!AK927</f>
        <v/>
      </c>
      <c r="C927" t="str">
        <f t="shared" si="16"/>
        <v/>
      </c>
    </row>
    <row r="928" spans="1:3" x14ac:dyDescent="0.25">
      <c r="A928" t="str">
        <f>Comparison!P928</f>
        <v/>
      </c>
      <c r="B928" t="str">
        <f>Comparison!AK928</f>
        <v/>
      </c>
      <c r="C928" t="str">
        <f t="shared" si="16"/>
        <v/>
      </c>
    </row>
    <row r="929" spans="1:3" x14ac:dyDescent="0.25">
      <c r="A929" t="str">
        <f>Comparison!P929</f>
        <v/>
      </c>
      <c r="B929" t="str">
        <f>Comparison!AK929</f>
        <v/>
      </c>
      <c r="C929" t="str">
        <f t="shared" si="16"/>
        <v/>
      </c>
    </row>
    <row r="930" spans="1:3" x14ac:dyDescent="0.25">
      <c r="A930" t="str">
        <f>Comparison!P930</f>
        <v/>
      </c>
      <c r="B930" t="str">
        <f>Comparison!AK930</f>
        <v/>
      </c>
      <c r="C930" t="str">
        <f t="shared" si="16"/>
        <v/>
      </c>
    </row>
    <row r="931" spans="1:3" x14ac:dyDescent="0.25">
      <c r="A931" t="str">
        <f>Comparison!P931</f>
        <v/>
      </c>
      <c r="B931" t="str">
        <f>Comparison!AK931</f>
        <v/>
      </c>
      <c r="C931" t="str">
        <f t="shared" si="16"/>
        <v/>
      </c>
    </row>
    <row r="932" spans="1:3" x14ac:dyDescent="0.25">
      <c r="A932" t="str">
        <f>Comparison!P932</f>
        <v/>
      </c>
      <c r="B932" t="str">
        <f>Comparison!AK932</f>
        <v/>
      </c>
      <c r="C932" t="str">
        <f t="shared" si="16"/>
        <v/>
      </c>
    </row>
    <row r="933" spans="1:3" x14ac:dyDescent="0.25">
      <c r="A933" t="str">
        <f>Comparison!P933</f>
        <v/>
      </c>
      <c r="B933" t="str">
        <f>Comparison!AK933</f>
        <v/>
      </c>
      <c r="C933" t="str">
        <f t="shared" si="16"/>
        <v/>
      </c>
    </row>
    <row r="934" spans="1:3" x14ac:dyDescent="0.25">
      <c r="A934" t="str">
        <f>Comparison!P934</f>
        <v/>
      </c>
      <c r="B934" t="str">
        <f>Comparison!AK934</f>
        <v/>
      </c>
      <c r="C934" t="str">
        <f t="shared" si="16"/>
        <v/>
      </c>
    </row>
    <row r="935" spans="1:3" x14ac:dyDescent="0.25">
      <c r="A935" t="str">
        <f>Comparison!P935</f>
        <v/>
      </c>
      <c r="B935" t="str">
        <f>Comparison!AK935</f>
        <v/>
      </c>
      <c r="C935" t="str">
        <f t="shared" si="16"/>
        <v/>
      </c>
    </row>
    <row r="936" spans="1:3" x14ac:dyDescent="0.25">
      <c r="A936" t="str">
        <f>Comparison!P936</f>
        <v/>
      </c>
      <c r="B936" t="str">
        <f>Comparison!AK936</f>
        <v/>
      </c>
      <c r="C936" t="str">
        <f t="shared" si="16"/>
        <v/>
      </c>
    </row>
    <row r="937" spans="1:3" x14ac:dyDescent="0.25">
      <c r="A937" t="str">
        <f>Comparison!P937</f>
        <v/>
      </c>
      <c r="B937" t="str">
        <f>Comparison!AK937</f>
        <v/>
      </c>
      <c r="C937" t="str">
        <f t="shared" si="16"/>
        <v/>
      </c>
    </row>
    <row r="938" spans="1:3" x14ac:dyDescent="0.25">
      <c r="A938" t="str">
        <f>Comparison!P938</f>
        <v/>
      </c>
      <c r="B938" t="str">
        <f>Comparison!AK938</f>
        <v/>
      </c>
      <c r="C938" t="str">
        <f t="shared" si="16"/>
        <v/>
      </c>
    </row>
    <row r="939" spans="1:3" x14ac:dyDescent="0.25">
      <c r="A939" t="str">
        <f>Comparison!P939</f>
        <v/>
      </c>
      <c r="B939" t="str">
        <f>Comparison!AK939</f>
        <v/>
      </c>
      <c r="C939" t="str">
        <f t="shared" si="16"/>
        <v/>
      </c>
    </row>
    <row r="940" spans="1:3" x14ac:dyDescent="0.25">
      <c r="A940" t="str">
        <f>Comparison!P940</f>
        <v/>
      </c>
      <c r="B940" t="str">
        <f>Comparison!AK940</f>
        <v/>
      </c>
      <c r="C940" t="str">
        <f t="shared" si="16"/>
        <v/>
      </c>
    </row>
    <row r="941" spans="1:3" x14ac:dyDescent="0.25">
      <c r="A941" t="str">
        <f>Comparison!P941</f>
        <v/>
      </c>
      <c r="B941" t="str">
        <f>Comparison!AK941</f>
        <v/>
      </c>
      <c r="C941" t="str">
        <f t="shared" si="16"/>
        <v/>
      </c>
    </row>
    <row r="942" spans="1:3" x14ac:dyDescent="0.25">
      <c r="A942" t="str">
        <f>Comparison!P942</f>
        <v/>
      </c>
      <c r="B942" t="str">
        <f>Comparison!AK942</f>
        <v/>
      </c>
      <c r="C942" t="str">
        <f t="shared" si="16"/>
        <v/>
      </c>
    </row>
    <row r="943" spans="1:3" x14ac:dyDescent="0.25">
      <c r="A943" t="str">
        <f>Comparison!P943</f>
        <v/>
      </c>
      <c r="B943" t="str">
        <f>Comparison!AK943</f>
        <v/>
      </c>
      <c r="C943" t="str">
        <f t="shared" si="16"/>
        <v/>
      </c>
    </row>
    <row r="944" spans="1:3" x14ac:dyDescent="0.25">
      <c r="A944" t="str">
        <f>Comparison!P944</f>
        <v/>
      </c>
      <c r="B944" t="str">
        <f>Comparison!AK944</f>
        <v/>
      </c>
      <c r="C944" t="str">
        <f t="shared" si="16"/>
        <v/>
      </c>
    </row>
    <row r="945" spans="1:3" x14ac:dyDescent="0.25">
      <c r="A945" t="str">
        <f>Comparison!P945</f>
        <v/>
      </c>
      <c r="B945" t="str">
        <f>Comparison!AK945</f>
        <v/>
      </c>
      <c r="C945" t="str">
        <f t="shared" si="16"/>
        <v/>
      </c>
    </row>
    <row r="946" spans="1:3" x14ac:dyDescent="0.25">
      <c r="A946" t="str">
        <f>Comparison!P946</f>
        <v/>
      </c>
      <c r="B946" t="str">
        <f>Comparison!AK946</f>
        <v/>
      </c>
      <c r="C946" t="str">
        <f t="shared" si="16"/>
        <v/>
      </c>
    </row>
    <row r="947" spans="1:3" x14ac:dyDescent="0.25">
      <c r="A947" t="str">
        <f>Comparison!P947</f>
        <v/>
      </c>
      <c r="B947" t="str">
        <f>Comparison!AK947</f>
        <v/>
      </c>
      <c r="C947" t="str">
        <f t="shared" si="16"/>
        <v/>
      </c>
    </row>
    <row r="948" spans="1:3" x14ac:dyDescent="0.25">
      <c r="A948" t="str">
        <f>Comparison!P948</f>
        <v/>
      </c>
      <c r="B948" t="str">
        <f>Comparison!AK948</f>
        <v/>
      </c>
      <c r="C948" t="str">
        <f t="shared" si="16"/>
        <v/>
      </c>
    </row>
    <row r="949" spans="1:3" x14ac:dyDescent="0.25">
      <c r="A949" t="str">
        <f>Comparison!P949</f>
        <v/>
      </c>
      <c r="B949" t="str">
        <f>Comparison!AK949</f>
        <v/>
      </c>
      <c r="C949" t="str">
        <f t="shared" si="16"/>
        <v/>
      </c>
    </row>
    <row r="950" spans="1:3" x14ac:dyDescent="0.25">
      <c r="A950" t="str">
        <f>Comparison!P950</f>
        <v/>
      </c>
      <c r="B950" t="str">
        <f>Comparison!AK950</f>
        <v/>
      </c>
      <c r="C950" t="str">
        <f t="shared" si="16"/>
        <v/>
      </c>
    </row>
    <row r="951" spans="1:3" x14ac:dyDescent="0.25">
      <c r="A951" t="str">
        <f>Comparison!P951</f>
        <v/>
      </c>
      <c r="B951" t="str">
        <f>Comparison!AK951</f>
        <v/>
      </c>
      <c r="C951" t="str">
        <f t="shared" si="16"/>
        <v/>
      </c>
    </row>
    <row r="952" spans="1:3" x14ac:dyDescent="0.25">
      <c r="A952" t="str">
        <f>Comparison!P952</f>
        <v/>
      </c>
      <c r="B952" t="str">
        <f>Comparison!AK952</f>
        <v/>
      </c>
      <c r="C952" t="str">
        <f t="shared" si="16"/>
        <v/>
      </c>
    </row>
    <row r="953" spans="1:3" x14ac:dyDescent="0.25">
      <c r="A953" t="str">
        <f>Comparison!P953</f>
        <v/>
      </c>
      <c r="B953" t="str">
        <f>Comparison!AK953</f>
        <v/>
      </c>
      <c r="C953" t="str">
        <f t="shared" si="16"/>
        <v/>
      </c>
    </row>
    <row r="954" spans="1:3" x14ac:dyDescent="0.25">
      <c r="A954" t="str">
        <f>Comparison!P954</f>
        <v/>
      </c>
      <c r="B954" t="str">
        <f>Comparison!AK954</f>
        <v/>
      </c>
      <c r="C954" t="str">
        <f t="shared" si="16"/>
        <v/>
      </c>
    </row>
    <row r="955" spans="1:3" x14ac:dyDescent="0.25">
      <c r="A955" t="str">
        <f>Comparison!P955</f>
        <v/>
      </c>
      <c r="B955" t="str">
        <f>Comparison!AK955</f>
        <v/>
      </c>
      <c r="C955" t="str">
        <f t="shared" si="16"/>
        <v/>
      </c>
    </row>
    <row r="956" spans="1:3" x14ac:dyDescent="0.25">
      <c r="A956" t="str">
        <f>Comparison!P956</f>
        <v/>
      </c>
      <c r="B956" t="str">
        <f>Comparison!AK956</f>
        <v/>
      </c>
      <c r="C956" t="str">
        <f t="shared" si="16"/>
        <v/>
      </c>
    </row>
    <row r="957" spans="1:3" x14ac:dyDescent="0.25">
      <c r="A957" t="str">
        <f>Comparison!P957</f>
        <v/>
      </c>
      <c r="B957" t="str">
        <f>Comparison!AK957</f>
        <v/>
      </c>
      <c r="C957" t="str">
        <f t="shared" si="16"/>
        <v/>
      </c>
    </row>
    <row r="958" spans="1:3" x14ac:dyDescent="0.25">
      <c r="A958" t="str">
        <f>Comparison!P958</f>
        <v/>
      </c>
      <c r="B958" t="str">
        <f>Comparison!AK958</f>
        <v/>
      </c>
      <c r="C958" t="str">
        <f t="shared" si="16"/>
        <v/>
      </c>
    </row>
    <row r="959" spans="1:3" x14ac:dyDescent="0.25">
      <c r="A959" t="str">
        <f>Comparison!P959</f>
        <v/>
      </c>
      <c r="B959" t="str">
        <f>Comparison!AK959</f>
        <v/>
      </c>
      <c r="C959" t="str">
        <f t="shared" si="16"/>
        <v/>
      </c>
    </row>
    <row r="960" spans="1:3" x14ac:dyDescent="0.25">
      <c r="A960" t="str">
        <f>Comparison!P960</f>
        <v/>
      </c>
      <c r="B960" t="str">
        <f>Comparison!AK960</f>
        <v/>
      </c>
      <c r="C960" t="str">
        <f t="shared" si="16"/>
        <v/>
      </c>
    </row>
    <row r="961" spans="1:3" x14ac:dyDescent="0.25">
      <c r="A961" t="str">
        <f>Comparison!P961</f>
        <v/>
      </c>
      <c r="B961" t="str">
        <f>Comparison!AK961</f>
        <v/>
      </c>
      <c r="C961" t="str">
        <f t="shared" si="16"/>
        <v/>
      </c>
    </row>
    <row r="962" spans="1:3" x14ac:dyDescent="0.25">
      <c r="A962" t="str">
        <f>Comparison!P962</f>
        <v/>
      </c>
      <c r="B962" t="str">
        <f>Comparison!AK962</f>
        <v/>
      </c>
      <c r="C962" t="str">
        <f t="shared" si="16"/>
        <v/>
      </c>
    </row>
    <row r="963" spans="1:3" x14ac:dyDescent="0.25">
      <c r="A963" t="str">
        <f>Comparison!P963</f>
        <v/>
      </c>
      <c r="B963" t="str">
        <f>Comparison!AK963</f>
        <v/>
      </c>
      <c r="C963" t="str">
        <f t="shared" si="16"/>
        <v/>
      </c>
    </row>
    <row r="964" spans="1:3" x14ac:dyDescent="0.25">
      <c r="A964" t="str">
        <f>Comparison!P964</f>
        <v/>
      </c>
      <c r="B964" t="str">
        <f>Comparison!AK964</f>
        <v/>
      </c>
      <c r="C964" t="str">
        <f t="shared" si="16"/>
        <v/>
      </c>
    </row>
    <row r="965" spans="1:3" x14ac:dyDescent="0.25">
      <c r="A965" t="str">
        <f>Comparison!P965</f>
        <v/>
      </c>
      <c r="B965" t="str">
        <f>Comparison!AK965</f>
        <v/>
      </c>
      <c r="C965" t="str">
        <f t="shared" si="16"/>
        <v/>
      </c>
    </row>
    <row r="966" spans="1:3" x14ac:dyDescent="0.25">
      <c r="A966" t="str">
        <f>Comparison!P966</f>
        <v/>
      </c>
      <c r="B966" t="str">
        <f>Comparison!AK966</f>
        <v/>
      </c>
      <c r="C966" t="str">
        <f t="shared" si="16"/>
        <v/>
      </c>
    </row>
    <row r="967" spans="1:3" x14ac:dyDescent="0.25">
      <c r="A967" t="str">
        <f>Comparison!P967</f>
        <v/>
      </c>
      <c r="B967" t="str">
        <f>Comparison!AK967</f>
        <v/>
      </c>
      <c r="C967" t="str">
        <f t="shared" si="16"/>
        <v/>
      </c>
    </row>
    <row r="968" spans="1:3" x14ac:dyDescent="0.25">
      <c r="A968" t="str">
        <f>Comparison!P968</f>
        <v/>
      </c>
      <c r="B968" t="str">
        <f>Comparison!AK968</f>
        <v/>
      </c>
      <c r="C968" t="str">
        <f t="shared" si="16"/>
        <v/>
      </c>
    </row>
    <row r="969" spans="1:3" x14ac:dyDescent="0.25">
      <c r="A969" t="str">
        <f>Comparison!P969</f>
        <v/>
      </c>
      <c r="B969" t="str">
        <f>Comparison!AK969</f>
        <v/>
      </c>
      <c r="C969" t="str">
        <f t="shared" si="16"/>
        <v/>
      </c>
    </row>
    <row r="970" spans="1:3" x14ac:dyDescent="0.25">
      <c r="A970" t="str">
        <f>Comparison!P970</f>
        <v/>
      </c>
      <c r="B970" t="str">
        <f>Comparison!AK970</f>
        <v/>
      </c>
      <c r="C970" t="str">
        <f t="shared" si="16"/>
        <v/>
      </c>
    </row>
    <row r="971" spans="1:3" x14ac:dyDescent="0.25">
      <c r="A971" t="str">
        <f>Comparison!P971</f>
        <v/>
      </c>
      <c r="B971" t="str">
        <f>Comparison!AK971</f>
        <v/>
      </c>
      <c r="C971" t="str">
        <f t="shared" si="16"/>
        <v/>
      </c>
    </row>
    <row r="972" spans="1:3" x14ac:dyDescent="0.25">
      <c r="A972" t="str">
        <f>Comparison!P972</f>
        <v/>
      </c>
      <c r="B972" t="str">
        <f>Comparison!AK972</f>
        <v/>
      </c>
      <c r="C972" t="str">
        <f t="shared" si="16"/>
        <v/>
      </c>
    </row>
    <row r="973" spans="1:3" x14ac:dyDescent="0.25">
      <c r="A973" t="str">
        <f>Comparison!P973</f>
        <v/>
      </c>
      <c r="B973" t="str">
        <f>Comparison!AK973</f>
        <v/>
      </c>
      <c r="C973" t="str">
        <f t="shared" si="16"/>
        <v/>
      </c>
    </row>
    <row r="974" spans="1:3" x14ac:dyDescent="0.25">
      <c r="A974" t="str">
        <f>Comparison!P974</f>
        <v/>
      </c>
      <c r="B974" t="str">
        <f>Comparison!AK974</f>
        <v/>
      </c>
      <c r="C974" t="str">
        <f t="shared" si="16"/>
        <v/>
      </c>
    </row>
    <row r="975" spans="1:3" x14ac:dyDescent="0.25">
      <c r="A975" t="str">
        <f>Comparison!P975</f>
        <v/>
      </c>
      <c r="B975" t="str">
        <f>Comparison!AK975</f>
        <v/>
      </c>
      <c r="C975" t="str">
        <f t="shared" si="16"/>
        <v/>
      </c>
    </row>
    <row r="976" spans="1:3" x14ac:dyDescent="0.25">
      <c r="A976" t="str">
        <f>Comparison!P976</f>
        <v/>
      </c>
      <c r="B976" t="str">
        <f>Comparison!AK976</f>
        <v/>
      </c>
      <c r="C976" t="str">
        <f t="shared" si="16"/>
        <v/>
      </c>
    </row>
    <row r="977" spans="1:3" x14ac:dyDescent="0.25">
      <c r="A977" t="str">
        <f>Comparison!P977</f>
        <v/>
      </c>
      <c r="B977" t="str">
        <f>Comparison!AK977</f>
        <v/>
      </c>
      <c r="C977" t="str">
        <f t="shared" si="16"/>
        <v/>
      </c>
    </row>
    <row r="978" spans="1:3" x14ac:dyDescent="0.25">
      <c r="A978" t="str">
        <f>Comparison!P978</f>
        <v/>
      </c>
      <c r="B978" t="str">
        <f>Comparison!AK978</f>
        <v/>
      </c>
      <c r="C978" t="str">
        <f t="shared" si="16"/>
        <v/>
      </c>
    </row>
    <row r="979" spans="1:3" x14ac:dyDescent="0.25">
      <c r="A979" t="str">
        <f>Comparison!P979</f>
        <v/>
      </c>
      <c r="B979" t="str">
        <f>Comparison!AK979</f>
        <v/>
      </c>
      <c r="C979" t="str">
        <f t="shared" si="16"/>
        <v/>
      </c>
    </row>
    <row r="980" spans="1:3" x14ac:dyDescent="0.25">
      <c r="A980" t="str">
        <f>Comparison!P980</f>
        <v/>
      </c>
      <c r="B980" t="str">
        <f>Comparison!AK980</f>
        <v/>
      </c>
      <c r="C980" t="str">
        <f t="shared" si="16"/>
        <v/>
      </c>
    </row>
    <row r="981" spans="1:3" x14ac:dyDescent="0.25">
      <c r="A981" t="str">
        <f>Comparison!P981</f>
        <v/>
      </c>
      <c r="B981" t="str">
        <f>Comparison!AK981</f>
        <v/>
      </c>
      <c r="C981" t="str">
        <f t="shared" si="16"/>
        <v/>
      </c>
    </row>
    <row r="982" spans="1:3" x14ac:dyDescent="0.25">
      <c r="A982" t="str">
        <f>Comparison!P982</f>
        <v/>
      </c>
      <c r="B982" t="str">
        <f>Comparison!AK982</f>
        <v/>
      </c>
      <c r="C982" t="str">
        <f t="shared" si="16"/>
        <v/>
      </c>
    </row>
    <row r="983" spans="1:3" x14ac:dyDescent="0.25">
      <c r="A983" t="str">
        <f>Comparison!P983</f>
        <v/>
      </c>
      <c r="B983" t="str">
        <f>Comparison!AK983</f>
        <v/>
      </c>
      <c r="C983" t="str">
        <f t="shared" ref="C983:C1001" si="17">IF((A983=""),"",IF((A983="Not Found")+(B983="Not Found"),"Not Found",IF((A983="Missing")+(B983="Missing"),"Missing",CONCATENATE(A983,":",SUBSTITUTE(LEFT(B983,FIND("@",B983)-1),".",":"),":exch.sbs.ox.ac.uk"))))</f>
        <v/>
      </c>
    </row>
    <row r="984" spans="1:3" x14ac:dyDescent="0.25">
      <c r="A984" t="str">
        <f>Comparison!P984</f>
        <v/>
      </c>
      <c r="B984" t="str">
        <f>Comparison!AK984</f>
        <v/>
      </c>
      <c r="C984" t="str">
        <f t="shared" si="17"/>
        <v/>
      </c>
    </row>
    <row r="985" spans="1:3" x14ac:dyDescent="0.25">
      <c r="A985" t="str">
        <f>Comparison!P985</f>
        <v/>
      </c>
      <c r="B985" t="str">
        <f>Comparison!AK985</f>
        <v/>
      </c>
      <c r="C985" t="str">
        <f t="shared" si="17"/>
        <v/>
      </c>
    </row>
    <row r="986" spans="1:3" x14ac:dyDescent="0.25">
      <c r="A986" t="str">
        <f>Comparison!P986</f>
        <v/>
      </c>
      <c r="B986" t="str">
        <f>Comparison!AK986</f>
        <v/>
      </c>
      <c r="C986" t="str">
        <f t="shared" si="17"/>
        <v/>
      </c>
    </row>
    <row r="987" spans="1:3" x14ac:dyDescent="0.25">
      <c r="A987" t="str">
        <f>Comparison!P987</f>
        <v/>
      </c>
      <c r="B987" t="str">
        <f>Comparison!AK987</f>
        <v/>
      </c>
      <c r="C987" t="str">
        <f t="shared" si="17"/>
        <v/>
      </c>
    </row>
    <row r="988" spans="1:3" x14ac:dyDescent="0.25">
      <c r="A988" t="str">
        <f>Comparison!P988</f>
        <v/>
      </c>
      <c r="B988" t="str">
        <f>Comparison!AK988</f>
        <v/>
      </c>
      <c r="C988" t="str">
        <f t="shared" si="17"/>
        <v/>
      </c>
    </row>
    <row r="989" spans="1:3" x14ac:dyDescent="0.25">
      <c r="A989" t="str">
        <f>Comparison!P989</f>
        <v/>
      </c>
      <c r="B989" t="str">
        <f>Comparison!AK989</f>
        <v/>
      </c>
      <c r="C989" t="str">
        <f t="shared" si="17"/>
        <v/>
      </c>
    </row>
    <row r="990" spans="1:3" x14ac:dyDescent="0.25">
      <c r="A990" t="str">
        <f>Comparison!P990</f>
        <v/>
      </c>
      <c r="B990" t="str">
        <f>Comparison!AK990</f>
        <v/>
      </c>
      <c r="C990" t="str">
        <f t="shared" si="17"/>
        <v/>
      </c>
    </row>
    <row r="991" spans="1:3" x14ac:dyDescent="0.25">
      <c r="A991" t="str">
        <f>Comparison!P991</f>
        <v/>
      </c>
      <c r="B991" t="str">
        <f>Comparison!AK991</f>
        <v/>
      </c>
      <c r="C991" t="str">
        <f t="shared" si="17"/>
        <v/>
      </c>
    </row>
    <row r="992" spans="1:3" x14ac:dyDescent="0.25">
      <c r="A992" t="str">
        <f>Comparison!P992</f>
        <v/>
      </c>
      <c r="B992" t="str">
        <f>Comparison!AK992</f>
        <v/>
      </c>
      <c r="C992" t="str">
        <f t="shared" si="17"/>
        <v/>
      </c>
    </row>
    <row r="993" spans="1:3" x14ac:dyDescent="0.25">
      <c r="A993" t="str">
        <f>Comparison!P993</f>
        <v/>
      </c>
      <c r="B993" t="str">
        <f>Comparison!AK993</f>
        <v/>
      </c>
      <c r="C993" t="str">
        <f t="shared" si="17"/>
        <v/>
      </c>
    </row>
    <row r="994" spans="1:3" x14ac:dyDescent="0.25">
      <c r="A994" t="str">
        <f>Comparison!P994</f>
        <v/>
      </c>
      <c r="B994" t="str">
        <f>Comparison!AK994</f>
        <v/>
      </c>
      <c r="C994" t="str">
        <f t="shared" si="17"/>
        <v/>
      </c>
    </row>
    <row r="995" spans="1:3" x14ac:dyDescent="0.25">
      <c r="A995" t="str">
        <f>Comparison!P995</f>
        <v/>
      </c>
      <c r="B995" t="str">
        <f>Comparison!AK995</f>
        <v/>
      </c>
      <c r="C995" t="str">
        <f t="shared" si="17"/>
        <v/>
      </c>
    </row>
    <row r="996" spans="1:3" x14ac:dyDescent="0.25">
      <c r="A996" t="str">
        <f>Comparison!P996</f>
        <v/>
      </c>
      <c r="B996" t="str">
        <f>Comparison!AK996</f>
        <v/>
      </c>
      <c r="C996" t="str">
        <f t="shared" si="17"/>
        <v/>
      </c>
    </row>
    <row r="997" spans="1:3" x14ac:dyDescent="0.25">
      <c r="A997" t="str">
        <f>Comparison!P997</f>
        <v/>
      </c>
      <c r="B997" t="str">
        <f>Comparison!AK997</f>
        <v/>
      </c>
      <c r="C997" t="str">
        <f t="shared" si="17"/>
        <v/>
      </c>
    </row>
    <row r="998" spans="1:3" x14ac:dyDescent="0.25">
      <c r="A998" t="str">
        <f>Comparison!P998</f>
        <v/>
      </c>
      <c r="B998" t="str">
        <f>Comparison!AK998</f>
        <v/>
      </c>
      <c r="C998" t="str">
        <f t="shared" si="17"/>
        <v/>
      </c>
    </row>
    <row r="999" spans="1:3" x14ac:dyDescent="0.25">
      <c r="A999" t="str">
        <f>Comparison!P999</f>
        <v/>
      </c>
      <c r="B999" t="str">
        <f>Comparison!AK999</f>
        <v/>
      </c>
      <c r="C999" t="str">
        <f t="shared" si="17"/>
        <v/>
      </c>
    </row>
    <row r="1000" spans="1:3" x14ac:dyDescent="0.25">
      <c r="A1000" t="str">
        <f>Comparison!P1000</f>
        <v/>
      </c>
      <c r="B1000" t="str">
        <f>Comparison!AK1000</f>
        <v/>
      </c>
      <c r="C1000" t="str">
        <f t="shared" si="17"/>
        <v/>
      </c>
    </row>
    <row r="1001" spans="1:3" x14ac:dyDescent="0.25">
      <c r="A1001" t="str">
        <f>Comparison!P1001</f>
        <v/>
      </c>
      <c r="B1001" t="str">
        <f>Comparison!AK1001</f>
        <v/>
      </c>
      <c r="C1001" t="str">
        <f t="shared" si="17"/>
        <v/>
      </c>
    </row>
  </sheetData>
  <sheetProtection autoFilter="0"/>
  <autoFilter ref="C1:D1" xr:uid="{00000000-0001-0000-0200-000000000000}"/>
  <conditionalFormatting sqref="A2:C1001">
    <cfRule type="expression" dxfId="2" priority="1" stopIfTrue="1">
      <formula>(A2="Missing")+(A2="Not Found")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1"/>
  <sheetViews>
    <sheetView workbookViewId="0">
      <pane ySplit="1" topLeftCell="A2" activePane="bottomLeft" state="frozenSplit"/>
      <selection pane="bottomLeft" activeCell="H12" sqref="H12"/>
    </sheetView>
  </sheetViews>
  <sheetFormatPr defaultRowHeight="15" x14ac:dyDescent="0.25"/>
  <cols>
    <col min="1" max="1" width="8.85546875"/>
    <col min="2" max="2" width="12.5703125" customWidth="1"/>
    <col min="3" max="3" width="14.42578125" customWidth="1"/>
    <col min="4" max="4" width="26.85546875" customWidth="1"/>
    <col min="5" max="5" width="22.28515625" customWidth="1"/>
    <col min="6" max="6" width="15.28515625" customWidth="1"/>
    <col min="8" max="8" width="14.5703125" customWidth="1"/>
    <col min="9" max="9" width="21.7109375" customWidth="1"/>
    <col min="10" max="10" width="36.140625" customWidth="1"/>
  </cols>
  <sheetData>
    <row r="1" spans="1:10" x14ac:dyDescent="0.25">
      <c r="A1" t="s">
        <v>24</v>
      </c>
      <c r="B1" t="s">
        <v>0</v>
      </c>
      <c r="C1" t="s">
        <v>3</v>
      </c>
      <c r="D1" t="s">
        <v>18</v>
      </c>
      <c r="E1" t="s">
        <v>5</v>
      </c>
      <c r="F1" t="s">
        <v>26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tr">
        <f>IF(Comparison!H2="Deferred","Deferred","")</f>
        <v/>
      </c>
      <c r="B2" t="str">
        <f ca="1">IF(Comparison!K2&lt;&gt;"",Comparison!K2,"")</f>
        <v>Eiman</v>
      </c>
      <c r="C2" t="str">
        <f ca="1">IF(Comparison!L2&lt;&gt;"",Comparison!L2,"")</f>
        <v>Al Marzouqi</v>
      </c>
      <c r="D2" t="str">
        <f ca="1">IF(($B2&lt;&gt;"")*($C2&lt;&gt;""),Comparison!E2,"")</f>
        <v>eiman.almarzouqi@shell.com</v>
      </c>
      <c r="E2" t="str">
        <f ca="1">IF(($B2&lt;&gt;"")*($C2&lt;&gt;""),Comparison!F2,"")</f>
        <v>Green Templeton College GS</v>
      </c>
      <c r="F2">
        <f ca="1">IF(($B2&lt;&gt;"")*($C2&lt;&gt;""),Comparison!P2,"")</f>
        <v>2955658</v>
      </c>
      <c r="G2" t="str">
        <f ca="1">IF(($B2&lt;&gt;"")*($C2&lt;&gt;""),Comparison!O2,"")</f>
        <v>grte3638</v>
      </c>
      <c r="H2" t="str">
        <f ca="1">IF(($B2&lt;&gt;"")*($C2&lt;&gt;""),Comparison!AJ2,"")</f>
        <v>sbsmpm22001</v>
      </c>
      <c r="I2" t="str">
        <f ca="1">IF(($B2&lt;&gt;"")*($C2&lt;&gt;""),Comparison!AI2,"")</f>
        <v>Eiman Al Marzouqi</v>
      </c>
      <c r="J2" t="str">
        <f ca="1">IF(($B2&lt;&gt;"")*($C2&lt;&gt;""),Comparison!AK2,"")</f>
        <v>Eiman.AlMarzouqi.MMPM22@said.oxford.edu</v>
      </c>
    </row>
    <row r="3" spans="1:10" x14ac:dyDescent="0.25">
      <c r="A3" t="str">
        <f>IF(Comparison!H3="Deferred","Deferred","")</f>
        <v/>
      </c>
      <c r="B3" t="str">
        <f ca="1">IF(Comparison!K3&lt;&gt;"",Comparison!K3,"")</f>
        <v>Fariz</v>
      </c>
      <c r="C3" t="str">
        <f ca="1">IF(Comparison!L3&lt;&gt;"",Comparison!L3,"")</f>
        <v>Azizov</v>
      </c>
      <c r="D3" t="str">
        <f ca="1">IF(($B3&lt;&gt;"")*($C3&lt;&gt;""),Comparison!E3,"")</f>
        <v>farizazizov@yahoo.co.uk</v>
      </c>
      <c r="E3" t="str">
        <f ca="1">IF(($B3&lt;&gt;"")*($C3&lt;&gt;""),Comparison!F3,"")</f>
        <v>Pembroke College</v>
      </c>
      <c r="F3">
        <f ca="1">IF(($B3&lt;&gt;"")*($C3&lt;&gt;""),Comparison!P3,"")</f>
        <v>2957022</v>
      </c>
      <c r="G3" t="str">
        <f ca="1">IF(($B3&lt;&gt;"")*($C3&lt;&gt;""),Comparison!O3,"")</f>
        <v>pemb6603</v>
      </c>
      <c r="H3" t="str">
        <f ca="1">IF(($B3&lt;&gt;"")*($C3&lt;&gt;""),Comparison!AJ3,"")</f>
        <v>sbsmpm22002</v>
      </c>
      <c r="I3" t="str">
        <f ca="1">IF(($B3&lt;&gt;"")*($C3&lt;&gt;""),Comparison!AI3,"")</f>
        <v>Fariz Azizov</v>
      </c>
      <c r="J3" t="str">
        <f ca="1">IF(($B3&lt;&gt;"")*($C3&lt;&gt;""),Comparison!AK3,"")</f>
        <v>Fariz.Azizov.MMPM22@said.oxford.edu</v>
      </c>
    </row>
    <row r="4" spans="1:10" x14ac:dyDescent="0.25">
      <c r="A4" t="str">
        <f>IF(Comparison!H4="Deferred","Deferred","")</f>
        <v/>
      </c>
      <c r="B4" t="str">
        <f ca="1">IF(Comparison!K4&lt;&gt;"",Comparison!K4,"")</f>
        <v>William</v>
      </c>
      <c r="C4" t="str">
        <f ca="1">IF(Comparison!L4&lt;&gt;"",Comparison!L4,"")</f>
        <v>Chambers</v>
      </c>
      <c r="D4" t="str">
        <f ca="1">IF(($B4&lt;&gt;"")*($C4&lt;&gt;""),Comparison!E4,"")</f>
        <v>paul.chambers1@skanska.co.uk</v>
      </c>
      <c r="E4" t="str">
        <f ca="1">IF(($B4&lt;&gt;"")*($C4&lt;&gt;""),Comparison!F4,"")</f>
        <v>Unconfirmed</v>
      </c>
      <c r="F4">
        <f ca="1">IF(($B4&lt;&gt;"")*($C4&lt;&gt;""),Comparison!P4,"")</f>
        <v>2957012</v>
      </c>
      <c r="G4" t="str">
        <f ca="1">IF(($B4&lt;&gt;"")*($C4&lt;&gt;""),Comparison!O4,"")</f>
        <v>kebl7437</v>
      </c>
      <c r="H4" t="str">
        <f ca="1">IF(($B4&lt;&gt;"")*($C4&lt;&gt;""),Comparison!AJ4,"")</f>
        <v>sbsmpm22003</v>
      </c>
      <c r="I4" t="str">
        <f ca="1">IF(($B4&lt;&gt;"")*($C4&lt;&gt;""),Comparison!AI4,"")</f>
        <v>William Chambers</v>
      </c>
      <c r="J4" t="str">
        <f ca="1">IF(($B4&lt;&gt;"")*($C4&lt;&gt;""),Comparison!AK4,"")</f>
        <v>William.Chambers.MMPM22@said.oxford.edu</v>
      </c>
    </row>
    <row r="5" spans="1:10" x14ac:dyDescent="0.25">
      <c r="A5" t="str">
        <f>IF(Comparison!H5="Deferred","Deferred","")</f>
        <v/>
      </c>
      <c r="B5" t="str">
        <f ca="1">IF(Comparison!K5&lt;&gt;"",Comparison!K5,"")</f>
        <v>Not Found</v>
      </c>
      <c r="C5" t="str">
        <f ca="1">IF(Comparison!L5&lt;&gt;"",Comparison!L5,"")</f>
        <v>Not Found</v>
      </c>
      <c r="D5" t="str">
        <f ca="1">IF(($B5&lt;&gt;"")*($C5&lt;&gt;""),Comparison!E5,"")</f>
        <v>beconnel@microsoft.com</v>
      </c>
      <c r="E5" t="str">
        <f ca="1">IF(($B5&lt;&gt;"")*($C5&lt;&gt;""),Comparison!F5,"")</f>
        <v>Pembroke College</v>
      </c>
      <c r="F5" t="str">
        <f ca="1">IF(($B5&lt;&gt;"")*($C5&lt;&gt;""),Comparison!P5,"")</f>
        <v>Not Found</v>
      </c>
      <c r="G5" t="str">
        <f ca="1">IF(($B5&lt;&gt;"")*($C5&lt;&gt;""),Comparison!O5,"")</f>
        <v>Not Found</v>
      </c>
      <c r="H5" t="str">
        <f ca="1">IF(($B5&lt;&gt;"")*($C5&lt;&gt;""),Comparison!AJ5,"")</f>
        <v>sbsmpm22004</v>
      </c>
      <c r="I5" t="str">
        <f ca="1">IF(($B5&lt;&gt;"")*($C5&lt;&gt;""),Comparison!AI5,"")</f>
        <v>Benjamin Connel</v>
      </c>
      <c r="J5" t="str">
        <f ca="1">IF(($B5&lt;&gt;"")*($C5&lt;&gt;""),Comparison!AK5,"")</f>
        <v>Benjamin.Connel.MMPM22@said.oxford.edu</v>
      </c>
    </row>
    <row r="6" spans="1:10" x14ac:dyDescent="0.25">
      <c r="A6" t="str">
        <f>IF(Comparison!H6="Deferred","Deferred","")</f>
        <v/>
      </c>
      <c r="B6" t="str">
        <f ca="1">IF(Comparison!K6&lt;&gt;"",Comparison!K6,"")</f>
        <v>Gary</v>
      </c>
      <c r="C6" t="str">
        <f ca="1">IF(Comparison!L6&lt;&gt;"",Comparison!L6,"")</f>
        <v>Davey</v>
      </c>
      <c r="D6" t="str">
        <f ca="1">IF(($B6&lt;&gt;"")*($C6&lt;&gt;""),Comparison!E6,"")</f>
        <v>gary.davey@uk.thalesgroup.com</v>
      </c>
      <c r="E6" t="str">
        <f ca="1">IF(($B6&lt;&gt;"")*($C6&lt;&gt;""),Comparison!F6,"")</f>
        <v>Keble College</v>
      </c>
      <c r="F6">
        <f ca="1">IF(($B6&lt;&gt;"")*($C6&lt;&gt;""),Comparison!P6,"")</f>
        <v>2955654</v>
      </c>
      <c r="G6" t="str">
        <f ca="1">IF(($B6&lt;&gt;"")*($C6&lt;&gt;""),Comparison!O6,"")</f>
        <v>kebl7410</v>
      </c>
      <c r="H6" t="str">
        <f ca="1">IF(($B6&lt;&gt;"")*($C6&lt;&gt;""),Comparison!AJ6,"")</f>
        <v>sbsmpm22005</v>
      </c>
      <c r="I6" t="str">
        <f ca="1">IF(($B6&lt;&gt;"")*($C6&lt;&gt;""),Comparison!AI6,"")</f>
        <v>Gary Davey</v>
      </c>
      <c r="J6" t="str">
        <f ca="1">IF(($B6&lt;&gt;"")*($C6&lt;&gt;""),Comparison!AK6,"")</f>
        <v>Gary.Davey.MMPM22@said.oxford.edu</v>
      </c>
    </row>
    <row r="7" spans="1:10" x14ac:dyDescent="0.25">
      <c r="A7" t="str">
        <f>IF(Comparison!H7="Deferred","Deferred","")</f>
        <v/>
      </c>
      <c r="B7" t="str">
        <f ca="1">IF(Comparison!K7&lt;&gt;"",Comparison!K7,"")</f>
        <v>Sammie</v>
      </c>
      <c r="C7" t="str">
        <f ca="1">IF(Comparison!L7&lt;&gt;"",Comparison!L7,"")</f>
        <v>Griffin</v>
      </c>
      <c r="D7" t="str">
        <f ca="1">IF(($B7&lt;&gt;"")*($C7&lt;&gt;""),Comparison!E7,"")</f>
        <v>sammie.griffin@cummins.com</v>
      </c>
      <c r="E7" t="str">
        <f ca="1">IF(($B7&lt;&gt;"")*($C7&lt;&gt;""),Comparison!F7,"")</f>
        <v>Unconfirmed</v>
      </c>
      <c r="F7">
        <f ca="1">IF(($B7&lt;&gt;"")*($C7&lt;&gt;""),Comparison!P7,"")</f>
        <v>2959527</v>
      </c>
      <c r="G7" t="str">
        <f ca="1">IF(($B7&lt;&gt;"")*($C7&lt;&gt;""),Comparison!O7,"")</f>
        <v>kebl7481</v>
      </c>
      <c r="H7" t="str">
        <f ca="1">IF(($B7&lt;&gt;"")*($C7&lt;&gt;""),Comparison!AJ7,"")</f>
        <v>sbsmpm22006</v>
      </c>
      <c r="I7" t="str">
        <f ca="1">IF(($B7&lt;&gt;"")*($C7&lt;&gt;""),Comparison!AI7,"")</f>
        <v>Sammie Griffin</v>
      </c>
      <c r="J7" t="str">
        <f ca="1">IF(($B7&lt;&gt;"")*($C7&lt;&gt;""),Comparison!AK7,"")</f>
        <v>Sammie.Griffin.MMPM22@said.oxford.edu</v>
      </c>
    </row>
    <row r="8" spans="1:10" x14ac:dyDescent="0.25">
      <c r="A8" t="str">
        <f>IF(Comparison!H8="Deferred","Deferred","")</f>
        <v/>
      </c>
      <c r="B8" t="str">
        <f ca="1">IF(Comparison!K8&lt;&gt;"",Comparison!K8,"")</f>
        <v>Yikai</v>
      </c>
      <c r="C8" t="str">
        <f ca="1">IF(Comparison!L8&lt;&gt;"",Comparison!L8,"")</f>
        <v>Hu</v>
      </c>
      <c r="D8" t="str">
        <f ca="1">IF(($B8&lt;&gt;"")*($C8&lt;&gt;""),Comparison!E8,"")</f>
        <v>michael.hu@houghtonstreet.net</v>
      </c>
      <c r="E8" t="str">
        <f ca="1">IF(($B8&lt;&gt;"")*($C8&lt;&gt;""),Comparison!F8,"")</f>
        <v>Green Templeton College GS</v>
      </c>
      <c r="F8">
        <f ca="1">IF(($B8&lt;&gt;"")*($C8&lt;&gt;""),Comparison!P8,"")</f>
        <v>2955649</v>
      </c>
      <c r="G8" t="str">
        <f ca="1">IF(($B8&lt;&gt;"")*($C8&lt;&gt;""),Comparison!O8,"")</f>
        <v>grte3639</v>
      </c>
      <c r="H8" t="str">
        <f ca="1">IF(($B8&lt;&gt;"")*($C8&lt;&gt;""),Comparison!AJ8,"")</f>
        <v>sbsmpm22007</v>
      </c>
      <c r="I8" t="str">
        <f ca="1">IF(($B8&lt;&gt;"")*($C8&lt;&gt;""),Comparison!AI8,"")</f>
        <v>Yikai Hu</v>
      </c>
      <c r="J8" t="str">
        <f ca="1">IF(($B8&lt;&gt;"")*($C8&lt;&gt;""),Comparison!AK8,"")</f>
        <v>Yikai.Hu.MMPM22@said.oxford.edu</v>
      </c>
    </row>
    <row r="9" spans="1:10" x14ac:dyDescent="0.25">
      <c r="A9" t="str">
        <f>IF(Comparison!H9="Deferred","Deferred","")</f>
        <v/>
      </c>
      <c r="B9" t="str">
        <f ca="1">IF(Comparison!K9&lt;&gt;"",Comparison!K9,"")</f>
        <v>Khaliq</v>
      </c>
      <c r="C9" t="str">
        <f ca="1">IF(Comparison!L9&lt;&gt;"",Comparison!L9,"")</f>
        <v>Khan</v>
      </c>
      <c r="D9" t="str">
        <f ca="1">IF(($B9&lt;&gt;"")*($C9&lt;&gt;""),Comparison!E9,"")</f>
        <v>khaliq.a.khan@gmail.com</v>
      </c>
      <c r="E9" t="str">
        <f ca="1">IF(($B9&lt;&gt;"")*($C9&lt;&gt;""),Comparison!F9,"")</f>
        <v>Green Templeton College GS</v>
      </c>
      <c r="F9">
        <f ca="1">IF(($B9&lt;&gt;"")*($C9&lt;&gt;""),Comparison!P9,"")</f>
        <v>2964659</v>
      </c>
      <c r="G9" t="str">
        <f ca="1">IF(($B9&lt;&gt;"")*($C9&lt;&gt;""),Comparison!O9,"")</f>
        <v>grte3802</v>
      </c>
      <c r="H9" t="str">
        <f ca="1">IF(($B9&lt;&gt;"")*($C9&lt;&gt;""),Comparison!AJ9,"")</f>
        <v>sbsmpm22008</v>
      </c>
      <c r="I9" t="str">
        <f ca="1">IF(($B9&lt;&gt;"")*($C9&lt;&gt;""),Comparison!AI9,"")</f>
        <v>Khaliq Khan</v>
      </c>
      <c r="J9" t="str">
        <f ca="1">IF(($B9&lt;&gt;"")*($C9&lt;&gt;""),Comparison!AK9,"")</f>
        <v>Khaliq.Khan.MMPM22@said.oxford.edu</v>
      </c>
    </row>
    <row r="10" spans="1:10" x14ac:dyDescent="0.25">
      <c r="A10" t="str">
        <f>IF(Comparison!H10="Deferred","Deferred","")</f>
        <v/>
      </c>
      <c r="B10" t="str">
        <f ca="1">IF(Comparison!K10&lt;&gt;"",Comparison!K10,"")</f>
        <v>Yangfei</v>
      </c>
      <c r="C10" t="str">
        <f ca="1">IF(Comparison!L10&lt;&gt;"",Comparison!L10,"")</f>
        <v>Lu</v>
      </c>
      <c r="D10" t="str">
        <f ca="1">IF(($B10&lt;&gt;"")*($C10&lt;&gt;""),Comparison!E10,"")</f>
        <v>bceglulu@gmail.com</v>
      </c>
      <c r="E10" t="str">
        <f ca="1">IF(($B10&lt;&gt;"")*($C10&lt;&gt;""),Comparison!F10,"")</f>
        <v>Merton College</v>
      </c>
      <c r="F10">
        <f ca="1">IF(($B10&lt;&gt;"")*($C10&lt;&gt;""),Comparison!P10,"")</f>
        <v>2955767</v>
      </c>
      <c r="G10" t="str">
        <f ca="1">IF(($B10&lt;&gt;"")*($C10&lt;&gt;""),Comparison!O10,"")</f>
        <v>mert4668</v>
      </c>
      <c r="H10" t="str">
        <f ca="1">IF(($B10&lt;&gt;"")*($C10&lt;&gt;""),Comparison!AJ10,"")</f>
        <v>sbsmpm22009</v>
      </c>
      <c r="I10" t="str">
        <f ca="1">IF(($B10&lt;&gt;"")*($C10&lt;&gt;""),Comparison!AI10,"")</f>
        <v>Yangfei Lu</v>
      </c>
      <c r="J10" t="str">
        <f ca="1">IF(($B10&lt;&gt;"")*($C10&lt;&gt;""),Comparison!AK10,"")</f>
        <v>Yangfei.Lu.MMPM22@said.oxford.edu</v>
      </c>
    </row>
    <row r="11" spans="1:10" x14ac:dyDescent="0.25">
      <c r="A11" t="str">
        <f>IF(Comparison!H11="Deferred","Deferred","")</f>
        <v/>
      </c>
      <c r="B11" t="str">
        <f ca="1">IF(Comparison!K11&lt;&gt;"",Comparison!K11,"")</f>
        <v>Lorraine</v>
      </c>
      <c r="C11" t="str">
        <f ca="1">IF(Comparison!L11&lt;&gt;"",Comparison!L11,"")</f>
        <v>Mhonyera</v>
      </c>
      <c r="D11" t="str">
        <f ca="1">IF(($B11&lt;&gt;"")*($C11&lt;&gt;""),Comparison!E11,"")</f>
        <v>lorrainemhon@gmail.com</v>
      </c>
      <c r="E11" t="str">
        <f ca="1">IF(($B11&lt;&gt;"")*($C11&lt;&gt;""),Comparison!F11,"")</f>
        <v>Keble College</v>
      </c>
      <c r="F11">
        <f ca="1">IF(($B11&lt;&gt;"")*($C11&lt;&gt;""),Comparison!P11,"")</f>
        <v>2964644</v>
      </c>
      <c r="G11" t="str">
        <f ca="1">IF(($B11&lt;&gt;"")*($C11&lt;&gt;""),Comparison!O11,"")</f>
        <v>kebl7640</v>
      </c>
      <c r="H11" t="str">
        <f ca="1">IF(($B11&lt;&gt;"")*($C11&lt;&gt;""),Comparison!AJ11,"")</f>
        <v>sbsmpm22010</v>
      </c>
      <c r="I11" t="str">
        <f ca="1">IF(($B11&lt;&gt;"")*($C11&lt;&gt;""),Comparison!AI11,"")</f>
        <v>Lorraine Mhonyera</v>
      </c>
      <c r="J11" t="str">
        <f ca="1">IF(($B11&lt;&gt;"")*($C11&lt;&gt;""),Comparison!AK11,"")</f>
        <v>Lorraine.Mhonyera.MMPM22@said.oxford.edu</v>
      </c>
    </row>
    <row r="12" spans="1:10" x14ac:dyDescent="0.25">
      <c r="A12" t="str">
        <f>IF(Comparison!H12="Deferred","Deferred","")</f>
        <v/>
      </c>
      <c r="B12" t="str">
        <f ca="1">IF(Comparison!K12&lt;&gt;"",Comparison!K12,"")</f>
        <v>Kyungsik</v>
      </c>
      <c r="C12" t="str">
        <f ca="1">IF(Comparison!L12&lt;&gt;"",Comparison!L12,"")</f>
        <v>Oh</v>
      </c>
      <c r="D12" t="str">
        <f ca="1">IF(($B12&lt;&gt;"")*($C12&lt;&gt;""),Comparison!E12,"")</f>
        <v>ko373@cam.ac.uk</v>
      </c>
      <c r="E12" t="str">
        <f ca="1">IF(($B12&lt;&gt;"")*($C12&lt;&gt;""),Comparison!F12,"")</f>
        <v>Merton College</v>
      </c>
      <c r="F12">
        <f ca="1">IF(($B12&lt;&gt;"")*($C12&lt;&gt;""),Comparison!P12,"")</f>
        <v>2959440</v>
      </c>
      <c r="G12" t="str">
        <f ca="1">IF(($B12&lt;&gt;"")*($C12&lt;&gt;""),Comparison!O12,"")</f>
        <v>mert4696</v>
      </c>
      <c r="H12" t="str">
        <f ca="1">IF(($B12&lt;&gt;"")*($C12&lt;&gt;""),Comparison!AJ12,"")</f>
        <v>sbsmpm22011</v>
      </c>
      <c r="I12" t="str">
        <f ca="1">IF(($B12&lt;&gt;"")*($C12&lt;&gt;""),Comparison!AI12,"")</f>
        <v>David Oh</v>
      </c>
      <c r="J12" t="str">
        <f ca="1">IF(($B12&lt;&gt;"")*($C12&lt;&gt;""),Comparison!AK12,"")</f>
        <v>David.Oh.MMPM22@said.oxford.edu</v>
      </c>
    </row>
    <row r="13" spans="1:10" x14ac:dyDescent="0.25">
      <c r="A13" t="str">
        <f>IF(Comparison!H13="Deferred","Deferred","")</f>
        <v/>
      </c>
      <c r="B13" t="str">
        <f ca="1">IF(Comparison!K13&lt;&gt;"",Comparison!K13,"")</f>
        <v>Not Found</v>
      </c>
      <c r="C13" t="str">
        <f ca="1">IF(Comparison!L13&lt;&gt;"",Comparison!L13,"")</f>
        <v>Not Found</v>
      </c>
      <c r="D13" t="str">
        <f ca="1">IF(($B13&lt;&gt;"")*($C13&lt;&gt;""),Comparison!E13,"")</f>
        <v>chinedu.onyeizu@gmail.com</v>
      </c>
      <c r="E13" t="str">
        <f ca="1">IF(($B13&lt;&gt;"")*($C13&lt;&gt;""),Comparison!F13,"")</f>
        <v>Pembroke College</v>
      </c>
      <c r="F13" t="str">
        <f ca="1">IF(($B13&lt;&gt;"")*($C13&lt;&gt;""),Comparison!P13,"")</f>
        <v>Not Found</v>
      </c>
      <c r="G13" t="str">
        <f ca="1">IF(($B13&lt;&gt;"")*($C13&lt;&gt;""),Comparison!O13,"")</f>
        <v>Not Found</v>
      </c>
      <c r="H13" t="str">
        <f ca="1">IF(($B13&lt;&gt;"")*($C13&lt;&gt;""),Comparison!AJ13,"")</f>
        <v>Not Found</v>
      </c>
      <c r="I13" t="str">
        <f ca="1">IF(($B13&lt;&gt;"")*($C13&lt;&gt;""),Comparison!AI13,"")</f>
        <v>Not Found</v>
      </c>
      <c r="J13" t="str">
        <f ca="1">IF(($B13&lt;&gt;"")*($C13&lt;&gt;""),Comparison!AK13,"")</f>
        <v>Not Found</v>
      </c>
    </row>
    <row r="14" spans="1:10" x14ac:dyDescent="0.25">
      <c r="A14" t="str">
        <f>IF(Comparison!H14="Deferred","Deferred","")</f>
        <v/>
      </c>
      <c r="B14" t="str">
        <f ca="1">IF(Comparison!K14&lt;&gt;"",Comparison!K14,"")</f>
        <v>Adebayo</v>
      </c>
      <c r="C14" t="str">
        <f ca="1">IF(Comparison!L14&lt;&gt;"",Comparison!L14,"")</f>
        <v>Osobe</v>
      </c>
      <c r="D14" t="str">
        <f ca="1">IF(($B14&lt;&gt;"")*($C14&lt;&gt;""),Comparison!E14,"")</f>
        <v>bayo_osobe@yahoo.com</v>
      </c>
      <c r="E14" t="str">
        <f ca="1">IF(($B14&lt;&gt;"")*($C14&lt;&gt;""),Comparison!F14,"")</f>
        <v>Pembroke College</v>
      </c>
      <c r="F14">
        <f ca="1">IF(($B14&lt;&gt;"")*($C14&lt;&gt;""),Comparison!P14,"")</f>
        <v>2955770</v>
      </c>
      <c r="G14" t="str">
        <f ca="1">IF(($B14&lt;&gt;"")*($C14&lt;&gt;""),Comparison!O14,"")</f>
        <v>pemb6581</v>
      </c>
      <c r="H14" t="str">
        <f ca="1">IF(($B14&lt;&gt;"")*($C14&lt;&gt;""),Comparison!AJ14,"")</f>
        <v>sbsmpm22013</v>
      </c>
      <c r="I14" t="str">
        <f ca="1">IF(($B14&lt;&gt;"")*($C14&lt;&gt;""),Comparison!AI14,"")</f>
        <v>Adebayo Osobe</v>
      </c>
      <c r="J14" t="str">
        <f ca="1">IF(($B14&lt;&gt;"")*($C14&lt;&gt;""),Comparison!AK14,"")</f>
        <v>Bayo.Osobe.MMPM22@said.oxford.edu</v>
      </c>
    </row>
    <row r="15" spans="1:10" x14ac:dyDescent="0.25">
      <c r="A15" t="str">
        <f>IF(Comparison!H15="Deferred","Deferred","")</f>
        <v/>
      </c>
      <c r="B15" t="str">
        <f ca="1">IF(Comparison!K15&lt;&gt;"",Comparison!K15,"")</f>
        <v>Robert</v>
      </c>
      <c r="C15" t="str">
        <f ca="1">IF(Comparison!L15&lt;&gt;"",Comparison!L15,"")</f>
        <v>Owen</v>
      </c>
      <c r="D15" t="str">
        <f ca="1">IF(($B15&lt;&gt;"")*($C15&lt;&gt;""),Comparison!E15,"")</f>
        <v>rob.owen123@btinternet.com</v>
      </c>
      <c r="E15" t="str">
        <f ca="1">IF(($B15&lt;&gt;"")*($C15&lt;&gt;""),Comparison!F15,"")</f>
        <v>Pembroke College</v>
      </c>
      <c r="F15">
        <f ca="1">IF(($B15&lt;&gt;"")*($C15&lt;&gt;""),Comparison!P15,"")</f>
        <v>2955771</v>
      </c>
      <c r="G15" t="str">
        <f ca="1">IF(($B15&lt;&gt;"")*($C15&lt;&gt;""),Comparison!O15,"")</f>
        <v>pemb6584</v>
      </c>
      <c r="H15" t="str">
        <f ca="1">IF(($B15&lt;&gt;"")*($C15&lt;&gt;""),Comparison!AJ15,"")</f>
        <v>sbsmpm22014</v>
      </c>
      <c r="I15" t="str">
        <f ca="1">IF(($B15&lt;&gt;"")*($C15&lt;&gt;""),Comparison!AI15,"")</f>
        <v>Robert Owen</v>
      </c>
      <c r="J15" t="str">
        <f ca="1">IF(($B15&lt;&gt;"")*($C15&lt;&gt;""),Comparison!AK15,"")</f>
        <v>Robert.Owen.MMPM22@said.oxford.edu</v>
      </c>
    </row>
    <row r="16" spans="1:10" x14ac:dyDescent="0.25">
      <c r="A16" t="str">
        <f>IF(Comparison!H16="Deferred","Deferred","")</f>
        <v/>
      </c>
      <c r="B16" t="str">
        <f ca="1">IF(Comparison!K16&lt;&gt;"",Comparison!K16,"")</f>
        <v>Not Found</v>
      </c>
      <c r="C16" t="str">
        <f ca="1">IF(Comparison!L16&lt;&gt;"",Comparison!L16,"")</f>
        <v>Not Found</v>
      </c>
      <c r="D16" t="str">
        <f ca="1">IF(($B16&lt;&gt;"")*($C16&lt;&gt;""),Comparison!E16,"")</f>
        <v>mahmutozdemir1974@gmail.com</v>
      </c>
      <c r="E16" t="str">
        <f ca="1">IF(($B16&lt;&gt;"")*($C16&lt;&gt;""),Comparison!F16,"")</f>
        <v>Keble College</v>
      </c>
      <c r="F16" t="str">
        <f ca="1">IF(($B16&lt;&gt;"")*($C16&lt;&gt;""),Comparison!P16,"")</f>
        <v>Not Found</v>
      </c>
      <c r="G16" t="str">
        <f ca="1">IF(($B16&lt;&gt;"")*($C16&lt;&gt;""),Comparison!O16,"")</f>
        <v>Not Found</v>
      </c>
      <c r="H16" t="str">
        <f ca="1">IF(($B16&lt;&gt;"")*($C16&lt;&gt;""),Comparison!AJ16,"")</f>
        <v>Not Found</v>
      </c>
      <c r="I16" t="str">
        <f ca="1">IF(($B16&lt;&gt;"")*($C16&lt;&gt;""),Comparison!AI16,"")</f>
        <v>Not Found</v>
      </c>
      <c r="J16" t="str">
        <f ca="1">IF(($B16&lt;&gt;"")*($C16&lt;&gt;""),Comparison!AK16,"")</f>
        <v>Not Found</v>
      </c>
    </row>
    <row r="17" spans="1:10" x14ac:dyDescent="0.25">
      <c r="A17" t="str">
        <f>IF(Comparison!H17="Deferred","Deferred","")</f>
        <v/>
      </c>
      <c r="B17" t="str">
        <f ca="1">IF(Comparison!K17&lt;&gt;"",Comparison!K17,"")</f>
        <v>Not Found</v>
      </c>
      <c r="C17" t="str">
        <f ca="1">IF(Comparison!L17&lt;&gt;"",Comparison!L17,"")</f>
        <v>Not Found</v>
      </c>
      <c r="D17" t="str">
        <f ca="1">IF(($B17&lt;&gt;"")*($C17&lt;&gt;""),Comparison!E17,"")</f>
        <v>kevinroos11@gmail.com</v>
      </c>
      <c r="E17" t="str">
        <f ca="1">IF(($B17&lt;&gt;"")*($C17&lt;&gt;""),Comparison!F17,"")</f>
        <v>Unconfirmed</v>
      </c>
      <c r="F17" t="str">
        <f ca="1">IF(($B17&lt;&gt;"")*($C17&lt;&gt;""),Comparison!P17,"")</f>
        <v>Not Found</v>
      </c>
      <c r="G17" t="str">
        <f ca="1">IF(($B17&lt;&gt;"")*($C17&lt;&gt;""),Comparison!O17,"")</f>
        <v>Not Found</v>
      </c>
      <c r="H17" t="str">
        <f ca="1">IF(($B17&lt;&gt;"")*($C17&lt;&gt;""),Comparison!AJ17,"")</f>
        <v>sbsmpm22016</v>
      </c>
      <c r="I17" t="str">
        <f ca="1">IF(($B17&lt;&gt;"")*($C17&lt;&gt;""),Comparison!AI17,"")</f>
        <v>Kevin Roos</v>
      </c>
      <c r="J17" t="str">
        <f ca="1">IF(($B17&lt;&gt;"")*($C17&lt;&gt;""),Comparison!AK17,"")</f>
        <v>Kevin.Roos.MMPM22@said.oxford.edu</v>
      </c>
    </row>
    <row r="18" spans="1:10" x14ac:dyDescent="0.25">
      <c r="A18" t="str">
        <f>IF(Comparison!H18="Deferred","Deferred","")</f>
        <v/>
      </c>
      <c r="B18" t="str">
        <f ca="1">IF(Comparison!K18&lt;&gt;"",Comparison!K18,"")</f>
        <v>Ion</v>
      </c>
      <c r="C18" t="str">
        <f ca="1">IF(Comparison!L18&lt;&gt;"",Comparison!L18,"")</f>
        <v>Stefan</v>
      </c>
      <c r="D18" t="str">
        <f ca="1">IF(($B18&lt;&gt;"")*($C18&lt;&gt;""),Comparison!E18,"")</f>
        <v>stefan@asisoft.ro</v>
      </c>
      <c r="E18" t="str">
        <f ca="1">IF(($B18&lt;&gt;"")*($C18&lt;&gt;""),Comparison!F18,"")</f>
        <v>Unconfirmed</v>
      </c>
      <c r="F18">
        <f ca="1">IF(($B18&lt;&gt;"")*($C18&lt;&gt;""),Comparison!P18,"")</f>
        <v>2956063</v>
      </c>
      <c r="G18" t="str">
        <f ca="1">IF(($B18&lt;&gt;"")*($C18&lt;&gt;""),Comparison!O18,"")</f>
        <v>pemb6587</v>
      </c>
      <c r="H18" t="str">
        <f ca="1">IF(($B18&lt;&gt;"")*($C18&lt;&gt;""),Comparison!AJ18,"")</f>
        <v>sbsmpm22017</v>
      </c>
      <c r="I18" t="str">
        <f ca="1">IF(($B18&lt;&gt;"")*($C18&lt;&gt;""),Comparison!AI18,"")</f>
        <v>Ion Stefan</v>
      </c>
      <c r="J18" t="str">
        <f ca="1">IF(($B18&lt;&gt;"")*($C18&lt;&gt;""),Comparison!AK18,"")</f>
        <v>Ion.Stefan.MMPM22@said.oxford.edu</v>
      </c>
    </row>
    <row r="19" spans="1:10" x14ac:dyDescent="0.25">
      <c r="A19" t="str">
        <f>IF(Comparison!H19="Deferred","Deferred","")</f>
        <v/>
      </c>
      <c r="B19" t="str">
        <f ca="1">IF(Comparison!K19&lt;&gt;"",Comparison!K19,"")</f>
        <v>Arun</v>
      </c>
      <c r="C19" t="str">
        <f ca="1">IF(Comparison!L19&lt;&gt;"",Comparison!L19,"")</f>
        <v>Varughese</v>
      </c>
      <c r="D19" t="str">
        <f ca="1">IF(($B19&lt;&gt;"")*($C19&lt;&gt;""),Comparison!E19,"")</f>
        <v>arjunus@gmail.com</v>
      </c>
      <c r="E19" t="str">
        <f ca="1">IF(($B19&lt;&gt;"")*($C19&lt;&gt;""),Comparison!F19,"")</f>
        <v>Merton College</v>
      </c>
      <c r="F19">
        <f ca="1">IF(($B19&lt;&gt;"")*($C19&lt;&gt;""),Comparison!P19,"")</f>
        <v>2955778</v>
      </c>
      <c r="G19" t="str">
        <f ca="1">IF(($B19&lt;&gt;"")*($C19&lt;&gt;""),Comparison!O19,"")</f>
        <v>mert4669</v>
      </c>
      <c r="H19" t="str">
        <f ca="1">IF(($B19&lt;&gt;"")*($C19&lt;&gt;""),Comparison!AJ19,"")</f>
        <v>sbsmpm22018</v>
      </c>
      <c r="I19" t="str">
        <f ca="1">IF(($B19&lt;&gt;"")*($C19&lt;&gt;""),Comparison!AI19,"")</f>
        <v>Arun Varughese</v>
      </c>
      <c r="J19" t="str">
        <f ca="1">IF(($B19&lt;&gt;"")*($C19&lt;&gt;""),Comparison!AK19,"")</f>
        <v>Arun.Varughese.MMPM22@said.oxford.edu</v>
      </c>
    </row>
    <row r="20" spans="1:10" x14ac:dyDescent="0.25">
      <c r="A20" t="str">
        <f>IF(Comparison!H20="Deferred","Deferred","")</f>
        <v/>
      </c>
      <c r="B20" t="str">
        <f ca="1">IF(Comparison!K20&lt;&gt;"",Comparison!K20,"")</f>
        <v>Yan</v>
      </c>
      <c r="C20" t="str">
        <f ca="1">IF(Comparison!L20&lt;&gt;"",Comparison!L20,"")</f>
        <v>Zhang</v>
      </c>
      <c r="D20" t="str">
        <f ca="1">IF(($B20&lt;&gt;"")*($C20&lt;&gt;""),Comparison!E20,"")</f>
        <v>christinezhanghk@126.com</v>
      </c>
      <c r="E20" t="str">
        <f ca="1">IF(($B20&lt;&gt;"")*($C20&lt;&gt;""),Comparison!F20,"")</f>
        <v>Keble College</v>
      </c>
      <c r="F20">
        <f ca="1">IF(($B20&lt;&gt;"")*($C20&lt;&gt;""),Comparison!P20,"")</f>
        <v>2955779</v>
      </c>
      <c r="G20" t="str">
        <f ca="1">IF(($B20&lt;&gt;"")*($C20&lt;&gt;""),Comparison!O20,"")</f>
        <v>kebl7412</v>
      </c>
      <c r="H20" t="str">
        <f ca="1">IF(($B20&lt;&gt;"")*($C20&lt;&gt;""),Comparison!AJ20,"")</f>
        <v>sbsmpm22019</v>
      </c>
      <c r="I20" t="str">
        <f ca="1">IF(($B20&lt;&gt;"")*($C20&lt;&gt;""),Comparison!AI20,"")</f>
        <v>Yan Zhang</v>
      </c>
      <c r="J20" t="str">
        <f ca="1">IF(($B20&lt;&gt;"")*($C20&lt;&gt;""),Comparison!AK20,"")</f>
        <v>Yan.Zhang.MMPM22@said.oxford.edu</v>
      </c>
    </row>
    <row r="21" spans="1:10" x14ac:dyDescent="0.25">
      <c r="A21" t="str">
        <f>IF(Comparison!H21="Deferred","Deferred","")</f>
        <v/>
      </c>
      <c r="B21" t="str">
        <f ca="1">IF(Comparison!K21&lt;&gt;"",Comparison!K21,"")</f>
        <v>Liubou</v>
      </c>
      <c r="C21" t="str">
        <f ca="1">IF(Comparison!L21&lt;&gt;"",Comparison!L21,"")</f>
        <v>Minniyeva</v>
      </c>
      <c r="D21" t="str">
        <f ca="1">IF(($B21&lt;&gt;"")*($C21&lt;&gt;""),Comparison!E21,"")</f>
        <v>l.minniyeva@gmail.com</v>
      </c>
      <c r="E21" t="str">
        <f ca="1">IF(($B21&lt;&gt;"")*($C21&lt;&gt;""),Comparison!F21,"")</f>
        <v>Unconfirmed</v>
      </c>
      <c r="F21">
        <f ca="1">IF(($B21&lt;&gt;"")*($C21&lt;&gt;""),Comparison!P21,"")</f>
        <v>2959520</v>
      </c>
      <c r="G21" t="str">
        <f ca="1">IF(($B21&lt;&gt;"")*($C21&lt;&gt;""),Comparison!O21,"")</f>
        <v>kebl7480</v>
      </c>
      <c r="H21" t="str">
        <f ca="1">IF(($B21&lt;&gt;"")*($C21&lt;&gt;""),Comparison!AJ21,"")</f>
        <v>sbsmpm22020</v>
      </c>
      <c r="I21" t="str">
        <f ca="1">IF(($B21&lt;&gt;"")*($C21&lt;&gt;""),Comparison!AI21,"")</f>
        <v>Liubou Minniyeva</v>
      </c>
      <c r="J21" t="str">
        <f ca="1">IF(($B21&lt;&gt;"")*($C21&lt;&gt;""),Comparison!AK21,"")</f>
        <v>Liubou.Minniyeva.MMPM22@said.oxford.edu</v>
      </c>
    </row>
    <row r="22" spans="1:10" x14ac:dyDescent="0.25">
      <c r="A22" t="str">
        <f>IF(Comparison!H22="Deferred","Deferred","")</f>
        <v/>
      </c>
      <c r="B22" t="str">
        <f ca="1">IF(Comparison!K22&lt;&gt;"",Comparison!K22,"")</f>
        <v>Octavian</v>
      </c>
      <c r="C22" t="str">
        <f ca="1">IF(Comparison!L22&lt;&gt;"",Comparison!L22,"")</f>
        <v>Pantis</v>
      </c>
      <c r="D22" t="str">
        <f ca="1">IF(($B22&lt;&gt;"")*($C22&lt;&gt;""),Comparison!E22,"")</f>
        <v>octavian.pantis@qualians.com</v>
      </c>
      <c r="E22" t="str">
        <f ca="1">IF(($B22&lt;&gt;"")*($C22&lt;&gt;""),Comparison!F22,"")</f>
        <v>Unconfirmed</v>
      </c>
      <c r="F22">
        <f ca="1">IF(($B22&lt;&gt;"")*($C22&lt;&gt;""),Comparison!P22,"")</f>
        <v>2960918</v>
      </c>
      <c r="G22" t="str">
        <f ca="1">IF(($B22&lt;&gt;"")*($C22&lt;&gt;""),Comparison!O22,"")</f>
        <v>pemb6755</v>
      </c>
      <c r="H22" t="str">
        <f ca="1">IF(($B22&lt;&gt;"")*($C22&lt;&gt;""),Comparison!AJ22,"")</f>
        <v>sbsmpm22021</v>
      </c>
      <c r="I22" t="str">
        <f ca="1">IF(($B22&lt;&gt;"")*($C22&lt;&gt;""),Comparison!AI22,"")</f>
        <v>Octavian Pantis</v>
      </c>
      <c r="J22" t="str">
        <f ca="1">IF(($B22&lt;&gt;"")*($C22&lt;&gt;""),Comparison!AK22,"")</f>
        <v>Octavian.Pantis.MMPM22@said.oxford.edu</v>
      </c>
    </row>
    <row r="23" spans="1:10" x14ac:dyDescent="0.25">
      <c r="A23" t="str">
        <f>IF(Comparison!H23="Deferred","Deferred","")</f>
        <v/>
      </c>
      <c r="B23" t="str">
        <f ca="1">IF(Comparison!K23&lt;&gt;"",Comparison!K23,"")</f>
        <v>Tara</v>
      </c>
      <c r="C23" t="str">
        <f ca="1">IF(Comparison!L23&lt;&gt;"",Comparison!L23,"")</f>
        <v>Reese</v>
      </c>
      <c r="D23" t="str">
        <f ca="1">IF(($B23&lt;&gt;"")*($C23&lt;&gt;""),Comparison!E23,"")</f>
        <v>tara.hutchison@gmail.com</v>
      </c>
      <c r="E23" t="str">
        <f ca="1">IF(($B23&lt;&gt;"")*($C23&lt;&gt;""),Comparison!F23,"")</f>
        <v>Unconfirmed</v>
      </c>
      <c r="F23">
        <f ca="1">IF(($B23&lt;&gt;"")*($C23&lt;&gt;""),Comparison!P23,"")</f>
        <v>2957017</v>
      </c>
      <c r="G23" t="str">
        <f ca="1">IF(($B23&lt;&gt;"")*($C23&lt;&gt;""),Comparison!O23,"")</f>
        <v>kebl7438</v>
      </c>
      <c r="H23" t="str">
        <f ca="1">IF(($B23&lt;&gt;"")*($C23&lt;&gt;""),Comparison!AJ23,"")</f>
        <v>sbsmpm22022</v>
      </c>
      <c r="I23" t="str">
        <f ca="1">IF(($B23&lt;&gt;"")*($C23&lt;&gt;""),Comparison!AI23,"")</f>
        <v>Tara Reese</v>
      </c>
      <c r="J23" t="str">
        <f ca="1">IF(($B23&lt;&gt;"")*($C23&lt;&gt;""),Comparison!AK23,"")</f>
        <v>Tara.Reese.MMPM22@said.oxford.edu</v>
      </c>
    </row>
    <row r="24" spans="1:10" x14ac:dyDescent="0.25">
      <c r="A24" t="str">
        <f>IF(Comparison!H24="Deferred","Deferred","")</f>
        <v/>
      </c>
      <c r="B24" t="str">
        <f ca="1">IF(Comparison!K24&lt;&gt;"",Comparison!K24,"")</f>
        <v>Sumaiya</v>
      </c>
      <c r="C24" t="str">
        <f ca="1">IF(Comparison!L24&lt;&gt;"",Comparison!L24,"")</f>
        <v>Akram</v>
      </c>
      <c r="D24" t="str">
        <f ca="1">IF(($B24&lt;&gt;"")*($C24&lt;&gt;""),Comparison!E24,"")</f>
        <v>sumaiyabintakram@gmail.com</v>
      </c>
      <c r="E24" t="str">
        <f ca="1">IF(($B24&lt;&gt;"")*($C24&lt;&gt;""),Comparison!F24,"")</f>
        <v>Unconfirmed</v>
      </c>
      <c r="F24">
        <f ca="1">IF(($B24&lt;&gt;"")*($C24&lt;&gt;""),Comparison!P24,"")</f>
        <v>2963228</v>
      </c>
      <c r="G24" t="str">
        <f ca="1">IF(($B24&lt;&gt;"")*($C24&lt;&gt;""),Comparison!O24,"")</f>
        <v>pemb6770</v>
      </c>
      <c r="H24" t="str">
        <f ca="1">IF(($B24&lt;&gt;"")*($C24&lt;&gt;""),Comparison!AJ24,"")</f>
        <v>sbsmpm22023</v>
      </c>
      <c r="I24" t="str">
        <f ca="1">IF(($B24&lt;&gt;"")*($C24&lt;&gt;""),Comparison!AI24,"")</f>
        <v>Sumaiya Akram</v>
      </c>
      <c r="J24" t="str">
        <f ca="1">IF(($B24&lt;&gt;"")*($C24&lt;&gt;""),Comparison!AK24,"")</f>
        <v>Sumaiya.Akram.MMPM22@said.oxford.edu</v>
      </c>
    </row>
    <row r="25" spans="1:10" x14ac:dyDescent="0.25">
      <c r="A25" t="str">
        <f>IF(Comparison!H25="Deferred","Deferred","")</f>
        <v/>
      </c>
      <c r="B25" t="str">
        <f ca="1">IF(Comparison!K25&lt;&gt;"",Comparison!K25,"")</f>
        <v>Saleh</v>
      </c>
      <c r="C25" t="str">
        <f ca="1">IF(Comparison!L25&lt;&gt;"",Comparison!L25,"")</f>
        <v>Alharbi</v>
      </c>
      <c r="D25" t="str">
        <f ca="1">IF(($B25&lt;&gt;"")*($C25&lt;&gt;""),Comparison!E25,"")</f>
        <v>saleh.s.alharbi88@gmail.com</v>
      </c>
      <c r="E25" t="str">
        <f ca="1">IF(($B25&lt;&gt;"")*($C25&lt;&gt;""),Comparison!F25,"")</f>
        <v>Unconfirmed</v>
      </c>
      <c r="F25">
        <f ca="1">IF(($B25&lt;&gt;"")*($C25&lt;&gt;""),Comparison!P25,"")</f>
        <v>2962738</v>
      </c>
      <c r="G25" t="str">
        <f ca="1">IF(($B25&lt;&gt;"")*($C25&lt;&gt;""),Comparison!O25,"")</f>
        <v>sann7746</v>
      </c>
      <c r="H25" t="str">
        <f ca="1">IF(($B25&lt;&gt;"")*($C25&lt;&gt;""),Comparison!AJ25,"")</f>
        <v>sbsmpm22024</v>
      </c>
      <c r="I25" t="str">
        <f ca="1">IF(($B25&lt;&gt;"")*($C25&lt;&gt;""),Comparison!AI25,"")</f>
        <v>Saleh AlHarbi</v>
      </c>
      <c r="J25" t="str">
        <f ca="1">IF(($B25&lt;&gt;"")*($C25&lt;&gt;""),Comparison!AK25,"")</f>
        <v>Saleh.AlHarbi.MMPM22@said.oxford.edu</v>
      </c>
    </row>
    <row r="26" spans="1:10" x14ac:dyDescent="0.25">
      <c r="A26" t="str">
        <f>IF(Comparison!H26="Deferred","Deferred","")</f>
        <v/>
      </c>
      <c r="B26" t="str">
        <f ca="1">IF(Comparison!K26&lt;&gt;"",Comparison!K26,"")</f>
        <v>Negjmije</v>
      </c>
      <c r="C26" t="str">
        <f ca="1">IF(Comparison!L26&lt;&gt;"",Comparison!L26,"")</f>
        <v>Berisha</v>
      </c>
      <c r="D26" t="str">
        <f ca="1">IF(($B26&lt;&gt;"")*($C26&lt;&gt;""),Comparison!E26,"")</f>
        <v>neberisha@deloitte.ch</v>
      </c>
      <c r="E26" t="str">
        <f ca="1">IF(($B26&lt;&gt;"")*($C26&lt;&gt;""),Comparison!F26,"")</f>
        <v>Unconfirmed</v>
      </c>
      <c r="F26">
        <f ca="1">IF(($B26&lt;&gt;"")*($C26&lt;&gt;""),Comparison!P26,"")</f>
        <v>2959522</v>
      </c>
      <c r="G26" t="str">
        <f ca="1">IF(($B26&lt;&gt;"")*($C26&lt;&gt;""),Comparison!O26,"")</f>
        <v>kebl7482</v>
      </c>
      <c r="H26" t="str">
        <f ca="1">IF(($B26&lt;&gt;"")*($C26&lt;&gt;""),Comparison!AJ26,"")</f>
        <v>sbsmpm22025</v>
      </c>
      <c r="I26" t="str">
        <f ca="1">IF(($B26&lt;&gt;"")*($C26&lt;&gt;""),Comparison!AI26,"")</f>
        <v>Negjmije Berisha</v>
      </c>
      <c r="J26" t="str">
        <f ca="1">IF(($B26&lt;&gt;"")*($C26&lt;&gt;""),Comparison!AK26,"")</f>
        <v>Negjmije.Berisha.MMPM22@said.oxford.edu</v>
      </c>
    </row>
    <row r="27" spans="1:10" x14ac:dyDescent="0.25">
      <c r="A27" t="str">
        <f>IF(Comparison!H27="Deferred","Deferred","")</f>
        <v/>
      </c>
      <c r="B27" t="str">
        <f ca="1">IF(Comparison!K27&lt;&gt;"",Comparison!K27,"")</f>
        <v>Alexander</v>
      </c>
      <c r="C27" t="str">
        <f ca="1">IF(Comparison!L27&lt;&gt;"",Comparison!L27,"")</f>
        <v>Griffiths</v>
      </c>
      <c r="D27" t="str">
        <f ca="1">IF(($B27&lt;&gt;"")*($C27&lt;&gt;""),Comparison!E27,"")</f>
        <v>ajfgriffiths@hotmail.co.uk</v>
      </c>
      <c r="E27" t="str">
        <f ca="1">IF(($B27&lt;&gt;"")*($C27&lt;&gt;""),Comparison!F27,"")</f>
        <v>Unconfirmed</v>
      </c>
      <c r="F27">
        <f ca="1">IF(($B27&lt;&gt;"")*($C27&lt;&gt;""),Comparison!P27,"")</f>
        <v>2963116</v>
      </c>
      <c r="G27" t="str">
        <f ca="1">IF(($B27&lt;&gt;"")*($C27&lt;&gt;""),Comparison!O27,"")</f>
        <v>pemb6769</v>
      </c>
      <c r="H27" t="str">
        <f ca="1">IF(($B27&lt;&gt;"")*($C27&lt;&gt;""),Comparison!AJ27,"")</f>
        <v>sbsmpm22026</v>
      </c>
      <c r="I27" t="str">
        <f ca="1">IF(($B27&lt;&gt;"")*($C27&lt;&gt;""),Comparison!AI27,"")</f>
        <v>Alexander Griffiths</v>
      </c>
      <c r="J27" t="str">
        <f ca="1">IF(($B27&lt;&gt;"")*($C27&lt;&gt;""),Comparison!AK27,"")</f>
        <v>Alexander.Griffiths.MMPM22@said.oxford.edu</v>
      </c>
    </row>
    <row r="28" spans="1:10" x14ac:dyDescent="0.25">
      <c r="A28" t="str">
        <f>IF(Comparison!H28="Deferred","Deferred","")</f>
        <v/>
      </c>
      <c r="B28" t="str">
        <f ca="1">IF(Comparison!K28&lt;&gt;"",Comparison!K28,"")</f>
        <v>Timur</v>
      </c>
      <c r="C28" t="str">
        <f ca="1">IF(Comparison!L28&lt;&gt;"",Comparison!L28,"")</f>
        <v>Kamalov</v>
      </c>
      <c r="D28" t="str">
        <f ca="1">IF(($B28&lt;&gt;"")*($C28&lt;&gt;""),Comparison!E28,"")</f>
        <v>kamalov@hotmail.co.uk</v>
      </c>
      <c r="E28" t="str">
        <f ca="1">IF(($B28&lt;&gt;"")*($C28&lt;&gt;""),Comparison!F28,"")</f>
        <v>Unconfirmed</v>
      </c>
      <c r="F28">
        <f ca="1">IF(($B28&lt;&gt;"")*($C28&lt;&gt;""),Comparison!P28,"")</f>
        <v>2962731</v>
      </c>
      <c r="G28" t="str">
        <f ca="1">IF(($B28&lt;&gt;"")*($C28&lt;&gt;""),Comparison!O28,"")</f>
        <v>kebl7606</v>
      </c>
      <c r="H28" t="str">
        <f ca="1">IF(($B28&lt;&gt;"")*($C28&lt;&gt;""),Comparison!AJ28,"")</f>
        <v>sbsmpm22027</v>
      </c>
      <c r="I28" t="str">
        <f ca="1">IF(($B28&lt;&gt;"")*($C28&lt;&gt;""),Comparison!AI28,"")</f>
        <v>Timur Kamalov</v>
      </c>
      <c r="J28" t="str">
        <f ca="1">IF(($B28&lt;&gt;"")*($C28&lt;&gt;""),Comparison!AK28,"")</f>
        <v>Timur.Kamalov.MMPM22@said.oxford.edu</v>
      </c>
    </row>
    <row r="29" spans="1:10" x14ac:dyDescent="0.25">
      <c r="A29" t="str">
        <f>IF(Comparison!H29="Deferred","Deferred","")</f>
        <v/>
      </c>
      <c r="B29" t="str">
        <f ca="1">IF(Comparison!K29&lt;&gt;"",Comparison!K29,"")</f>
        <v>Hao</v>
      </c>
      <c r="C29" t="str">
        <f ca="1">IF(Comparison!L29&lt;&gt;"",Comparison!L29,"")</f>
        <v>Peng</v>
      </c>
      <c r="D29" t="str">
        <f ca="1">IF(($B29&lt;&gt;"")*($C29&lt;&gt;""),Comparison!E29,"")</f>
        <v>hao_peng_79@yahoo.com</v>
      </c>
      <c r="E29" t="str">
        <f ca="1">IF(($B29&lt;&gt;"")*($C29&lt;&gt;""),Comparison!F29,"")</f>
        <v>Unconfirmed</v>
      </c>
      <c r="F29">
        <f ca="1">IF(($B29&lt;&gt;"")*($C29&lt;&gt;""),Comparison!P29,"")</f>
        <v>2959727</v>
      </c>
      <c r="G29" t="str">
        <f ca="1">IF(($B29&lt;&gt;"")*($C29&lt;&gt;""),Comparison!O29,"")</f>
        <v>kebl7486</v>
      </c>
      <c r="H29" t="str">
        <f ca="1">IF(($B29&lt;&gt;"")*($C29&lt;&gt;""),Comparison!AJ29,"")</f>
        <v>sbsmpm22028</v>
      </c>
      <c r="I29" t="str">
        <f ca="1">IF(($B29&lt;&gt;"")*($C29&lt;&gt;""),Comparison!AI29,"")</f>
        <v>Hao Peng</v>
      </c>
      <c r="J29" t="str">
        <f ca="1">IF(($B29&lt;&gt;"")*($C29&lt;&gt;""),Comparison!AK29,"")</f>
        <v>Hao.Peng.MMPM22@said.oxford.edu</v>
      </c>
    </row>
    <row r="30" spans="1:10" x14ac:dyDescent="0.25">
      <c r="A30" t="str">
        <f>IF(Comparison!H30="Deferred","Deferred","")</f>
        <v/>
      </c>
      <c r="B30" t="str">
        <f ca="1">IF(Comparison!K30&lt;&gt;"",Comparison!K30,"")</f>
        <v>Sadiya</v>
      </c>
      <c r="C30" t="str">
        <f ca="1">IF(Comparison!L30&lt;&gt;"",Comparison!L30,"")</f>
        <v>Shuaibu</v>
      </c>
      <c r="D30" t="str">
        <f ca="1">IF(($B30&lt;&gt;"")*($C30&lt;&gt;""),Comparison!E30,"")</f>
        <v>omohafeshuaibu@gmail.com</v>
      </c>
      <c r="E30" t="str">
        <f ca="1">IF(($B30&lt;&gt;"")*($C30&lt;&gt;""),Comparison!F30,"")</f>
        <v>Unconfirmed</v>
      </c>
      <c r="F30">
        <f ca="1">IF(($B30&lt;&gt;"")*($C30&lt;&gt;""),Comparison!P30,"")</f>
        <v>2965599</v>
      </c>
      <c r="G30" t="str">
        <f ca="1">IF(($B30&lt;&gt;"")*($C30&lt;&gt;""),Comparison!O30,"")</f>
        <v>shug7683</v>
      </c>
      <c r="H30" t="str">
        <f ca="1">IF(($B30&lt;&gt;"")*($C30&lt;&gt;""),Comparison!AJ30,"")</f>
        <v>sbsmpm22029</v>
      </c>
      <c r="I30" t="str">
        <f ca="1">IF(($B30&lt;&gt;"")*($C30&lt;&gt;""),Comparison!AI30,"")</f>
        <v>Sadiya Shuaibu</v>
      </c>
      <c r="J30" t="str">
        <f ca="1">IF(($B30&lt;&gt;"")*($C30&lt;&gt;""),Comparison!AK30,"")</f>
        <v>Sadiya.Shuaibu.MMPM22@said.oxford.edu</v>
      </c>
    </row>
    <row r="31" spans="1:10" x14ac:dyDescent="0.25">
      <c r="A31" t="str">
        <f>IF(Comparison!H31="Deferred","Deferred","")</f>
        <v/>
      </c>
      <c r="B31" t="str">
        <f ca="1">IF(Comparison!K31&lt;&gt;"",Comparison!K31,"")</f>
        <v>Lauren</v>
      </c>
      <c r="C31" t="str">
        <f ca="1">IF(Comparison!L31&lt;&gt;"",Comparison!L31,"")</f>
        <v>Wheatley</v>
      </c>
      <c r="D31" t="str">
        <f ca="1">IF(($B31&lt;&gt;"")*($C31&lt;&gt;""),Comparison!E31,"")</f>
        <v>lauren@stsltd.eu</v>
      </c>
      <c r="E31" t="str">
        <f ca="1">IF(($B31&lt;&gt;"")*($C31&lt;&gt;""),Comparison!F31,"")</f>
        <v>Unconfirmed</v>
      </c>
      <c r="F31">
        <f ca="1">IF(($B31&lt;&gt;"")*($C31&lt;&gt;""),Comparison!P31,"")</f>
        <v>2963111</v>
      </c>
      <c r="G31" t="str">
        <f ca="1">IF(($B31&lt;&gt;"")*($C31&lt;&gt;""),Comparison!O31,"")</f>
        <v>kebl7619</v>
      </c>
      <c r="H31" t="str">
        <f ca="1">IF(($B31&lt;&gt;"")*($C31&lt;&gt;""),Comparison!AJ31,"")</f>
        <v>sbsmpm22030</v>
      </c>
      <c r="I31" t="str">
        <f ca="1">IF(($B31&lt;&gt;"")*($C31&lt;&gt;""),Comparison!AI31,"")</f>
        <v>Lauren Wheatley</v>
      </c>
      <c r="J31" t="str">
        <f ca="1">IF(($B31&lt;&gt;"")*($C31&lt;&gt;""),Comparison!AK31,"")</f>
        <v>Lauren.Wheatley.MMPM22@said.oxford.edu</v>
      </c>
    </row>
    <row r="32" spans="1:10" x14ac:dyDescent="0.25">
      <c r="A32" t="str">
        <f>IF(Comparison!H32="Deferred","Deferred","")</f>
        <v/>
      </c>
      <c r="B32" t="str">
        <f ca="1">IF(Comparison!K32&lt;&gt;"",Comparison!K32,"")</f>
        <v>Ryoichi</v>
      </c>
      <c r="C32" t="str">
        <f ca="1">IF(Comparison!L32&lt;&gt;"",Comparison!L32,"")</f>
        <v>Fukaya</v>
      </c>
      <c r="D32" t="str">
        <f ca="1">IF(($B32&lt;&gt;"")*($C32&lt;&gt;""),Comparison!E32,"")</f>
        <v>ryoichi.x.fukaya@gmail.com</v>
      </c>
      <c r="E32" t="str">
        <f ca="1">IF(($B32&lt;&gt;"")*($C32&lt;&gt;""),Comparison!F32,"")</f>
        <v>Unconfirmed</v>
      </c>
      <c r="F32">
        <f ca="1">IF(($B32&lt;&gt;"")*($C32&lt;&gt;""),Comparison!P32,"")</f>
        <v>2963117</v>
      </c>
      <c r="G32" t="str">
        <f ca="1">IF(($B32&lt;&gt;"")*($C32&lt;&gt;""),Comparison!O32,"")</f>
        <v>kebl7621</v>
      </c>
      <c r="H32" t="str">
        <f ca="1">IF(($B32&lt;&gt;"")*($C32&lt;&gt;""),Comparison!AJ32,"")</f>
        <v>sbsmpm22031</v>
      </c>
      <c r="I32" t="str">
        <f ca="1">IF(($B32&lt;&gt;"")*($C32&lt;&gt;""),Comparison!AI32,"")</f>
        <v>Ryoichi Fukaya</v>
      </c>
      <c r="J32" t="str">
        <f ca="1">IF(($B32&lt;&gt;"")*($C32&lt;&gt;""),Comparison!AK32,"")</f>
        <v>Ryoichi.Fukaya.MMPM22@said.oxford.edu</v>
      </c>
    </row>
    <row r="33" spans="1:10" x14ac:dyDescent="0.25">
      <c r="A33" t="str">
        <f>IF(Comparison!H33="Deferred","Deferred","")</f>
        <v/>
      </c>
      <c r="B33" t="str">
        <f ca="1">IF(Comparison!K33&lt;&gt;"",Comparison!K33,"")</f>
        <v>Neeti</v>
      </c>
      <c r="C33" t="str">
        <f ca="1">IF(Comparison!L33&lt;&gt;"",Comparison!L33,"")</f>
        <v>Khanchandani</v>
      </c>
      <c r="D33" t="str">
        <f ca="1">IF(($B33&lt;&gt;"")*($C33&lt;&gt;""),Comparison!E33,"")</f>
        <v>neeti999@gmail.com</v>
      </c>
      <c r="E33" t="str">
        <f ca="1">IF(($B33&lt;&gt;"")*($C33&lt;&gt;""),Comparison!F33,"")</f>
        <v>Unconfirmed</v>
      </c>
      <c r="F33">
        <f ca="1">IF(($B33&lt;&gt;"")*($C33&lt;&gt;""),Comparison!P33,"")</f>
        <v>2963109</v>
      </c>
      <c r="G33" t="str">
        <f ca="1">IF(($B33&lt;&gt;"")*($C33&lt;&gt;""),Comparison!O33,"")</f>
        <v>shug7642</v>
      </c>
      <c r="H33" t="str">
        <f ca="1">IF(($B33&lt;&gt;"")*($C33&lt;&gt;""),Comparison!AJ33,"")</f>
        <v>sbsmpm22032</v>
      </c>
      <c r="I33" t="str">
        <f ca="1">IF(($B33&lt;&gt;"")*($C33&lt;&gt;""),Comparison!AI33,"")</f>
        <v>Neeti Khanchandani</v>
      </c>
      <c r="J33" t="str">
        <f ca="1">IF(($B33&lt;&gt;"")*($C33&lt;&gt;""),Comparison!AK33,"")</f>
        <v>Neeti.Khanchandani.MMPM22@said.oxford.edu</v>
      </c>
    </row>
    <row r="34" spans="1:10" x14ac:dyDescent="0.25">
      <c r="A34" t="str">
        <f>IF(Comparison!H34="Deferred","Deferred","")</f>
        <v/>
      </c>
      <c r="B34" t="str">
        <f ca="1">IF(Comparison!K34&lt;&gt;"",Comparison!K34,"")</f>
        <v>Abisola</v>
      </c>
      <c r="C34" t="str">
        <f ca="1">IF(Comparison!L34&lt;&gt;"",Comparison!L34,"")</f>
        <v>Obasanya</v>
      </c>
      <c r="D34" t="str">
        <f ca="1">IF(($B34&lt;&gt;"")*($C34&lt;&gt;""),Comparison!E34,"")</f>
        <v>abyobas@gmail.com</v>
      </c>
      <c r="E34" t="str">
        <f ca="1">IF(($B34&lt;&gt;"")*($C34&lt;&gt;""),Comparison!F34,"")</f>
        <v>Unconfirmed</v>
      </c>
      <c r="F34">
        <f ca="1">IF(($B34&lt;&gt;"")*($C34&lt;&gt;""),Comparison!P34,"")</f>
        <v>2962710</v>
      </c>
      <c r="G34" t="str">
        <f ca="1">IF(($B34&lt;&gt;"")*($C34&lt;&gt;""),Comparison!O34,"")</f>
        <v>kebl7610</v>
      </c>
      <c r="H34" t="str">
        <f ca="1">IF(($B34&lt;&gt;"")*($C34&lt;&gt;""),Comparison!AJ34,"")</f>
        <v>sbsmpm22033</v>
      </c>
      <c r="I34" t="str">
        <f ca="1">IF(($B34&lt;&gt;"")*($C34&lt;&gt;""),Comparison!AI34,"")</f>
        <v>Abisola Obasanya</v>
      </c>
      <c r="J34" t="str">
        <f ca="1">IF(($B34&lt;&gt;"")*($C34&lt;&gt;""),Comparison!AK34,"")</f>
        <v>Abisola.Obasanya.MMPM22@said.oxford.edu</v>
      </c>
    </row>
    <row r="35" spans="1:10" x14ac:dyDescent="0.25">
      <c r="A35" t="str">
        <f>IF(Comparison!H35="Deferred","Deferred","")</f>
        <v/>
      </c>
      <c r="B35" t="str">
        <f ca="1">IF(Comparison!K35&lt;&gt;"",Comparison!K35,"")</f>
        <v>Nisarg</v>
      </c>
      <c r="C35" t="str">
        <f ca="1">IF(Comparison!L35&lt;&gt;"",Comparison!L35,"")</f>
        <v>Vora</v>
      </c>
      <c r="D35" t="str">
        <f ca="1">IF(($B35&lt;&gt;"")*($C35&lt;&gt;""),Comparison!E35,"")</f>
        <v>nvora@alpinehealth.com</v>
      </c>
      <c r="E35" t="str">
        <f ca="1">IF(($B35&lt;&gt;"")*($C35&lt;&gt;""),Comparison!F35,"")</f>
        <v>Unconfirmed</v>
      </c>
      <c r="F35">
        <f ca="1">IF(($B35&lt;&gt;"")*($C35&lt;&gt;""),Comparison!P35,"")</f>
        <v>2962735</v>
      </c>
      <c r="G35" t="str">
        <f ca="1">IF(($B35&lt;&gt;"")*($C35&lt;&gt;""),Comparison!O35,"")</f>
        <v>kebl7608</v>
      </c>
      <c r="H35" t="str">
        <f ca="1">IF(($B35&lt;&gt;"")*($C35&lt;&gt;""),Comparison!AJ35,"")</f>
        <v>sbsmpm22034</v>
      </c>
      <c r="I35" t="str">
        <f ca="1">IF(($B35&lt;&gt;"")*($C35&lt;&gt;""),Comparison!AI35,"")</f>
        <v>Nisarg Vora</v>
      </c>
      <c r="J35" t="str">
        <f ca="1">IF(($B35&lt;&gt;"")*($C35&lt;&gt;""),Comparison!AK35,"")</f>
        <v>Nisarg.Vora.MMPM22@said.oxford.edu</v>
      </c>
    </row>
    <row r="36" spans="1:10" x14ac:dyDescent="0.25">
      <c r="A36" t="str">
        <f>IF(Comparison!H36="Deferred","Deferred","")</f>
        <v/>
      </c>
      <c r="B36" t="str">
        <f ca="1">IF(Comparison!K36&lt;&gt;"",Comparison!K36,"")</f>
        <v>Julie</v>
      </c>
      <c r="C36" t="str">
        <f ca="1">IF(Comparison!L36&lt;&gt;"",Comparison!L36,"")</f>
        <v>Anderson</v>
      </c>
      <c r="D36" t="str">
        <f ca="1">IF(($B36&lt;&gt;"")*($C36&lt;&gt;""),Comparison!E36,"")</f>
        <v>julie.anderson6@gilead.com</v>
      </c>
      <c r="E36" t="str">
        <f ca="1">IF(($B36&lt;&gt;"")*($C36&lt;&gt;""),Comparison!F36,"")</f>
        <v>Unconfirmed</v>
      </c>
      <c r="F36">
        <f ca="1">IF(($B36&lt;&gt;"")*($C36&lt;&gt;""),Comparison!P36,"")</f>
        <v>2962737</v>
      </c>
      <c r="G36" t="str">
        <f ca="1">IF(($B36&lt;&gt;"")*($C36&lt;&gt;""),Comparison!O36,"")</f>
        <v>kebl7605</v>
      </c>
      <c r="H36" t="str">
        <f ca="1">IF(($B36&lt;&gt;"")*($C36&lt;&gt;""),Comparison!AJ36,"")</f>
        <v>sbsmpm22035</v>
      </c>
      <c r="I36" t="str">
        <f ca="1">IF(($B36&lt;&gt;"")*($C36&lt;&gt;""),Comparison!AI36,"")</f>
        <v>Julie Anderson</v>
      </c>
      <c r="J36" t="str">
        <f ca="1">IF(($B36&lt;&gt;"")*($C36&lt;&gt;""),Comparison!AK36,"")</f>
        <v>Julie.Anderson.MMPM22@said.oxford.edu</v>
      </c>
    </row>
    <row r="37" spans="1:10" x14ac:dyDescent="0.25">
      <c r="A37" t="str">
        <f>IF(Comparison!H37="Deferred","Deferred","")</f>
        <v/>
      </c>
      <c r="B37" t="str">
        <f ca="1">IF(Comparison!K37&lt;&gt;"",Comparison!K37,"")</f>
        <v>Ville</v>
      </c>
      <c r="C37" t="str">
        <f ca="1">IF(Comparison!L37&lt;&gt;"",Comparison!L37,"")</f>
        <v>Kaunisto</v>
      </c>
      <c r="D37" t="str">
        <f ca="1">IF(($B37&lt;&gt;"")*($C37&lt;&gt;""),Comparison!E37,"")</f>
        <v>ville.kaunisto@eduskunta.fi</v>
      </c>
      <c r="E37" t="str">
        <f ca="1">IF(($B37&lt;&gt;"")*($C37&lt;&gt;""),Comparison!F37,"")</f>
        <v>Unconfirmed</v>
      </c>
      <c r="F37">
        <f ca="1">IF(($B37&lt;&gt;"")*($C37&lt;&gt;""),Comparison!P37,"")</f>
        <v>2962732</v>
      </c>
      <c r="G37" t="str">
        <f ca="1">IF(($B37&lt;&gt;"")*($C37&lt;&gt;""),Comparison!O37,"")</f>
        <v>kebl7609</v>
      </c>
      <c r="H37" t="str">
        <f ca="1">IF(($B37&lt;&gt;"")*($C37&lt;&gt;""),Comparison!AJ37,"")</f>
        <v>sbsmpm22036</v>
      </c>
      <c r="I37" t="str">
        <f ca="1">IF(($B37&lt;&gt;"")*($C37&lt;&gt;""),Comparison!AI37,"")</f>
        <v>Ville Kaunisto</v>
      </c>
      <c r="J37" t="str">
        <f ca="1">IF(($B37&lt;&gt;"")*($C37&lt;&gt;""),Comparison!AK37,"")</f>
        <v>Ville.Kaunisto.MMPM22@said.oxford.edu</v>
      </c>
    </row>
    <row r="38" spans="1:10" x14ac:dyDescent="0.25">
      <c r="A38" t="str">
        <f>IF(Comparison!H38="Deferred","Deferred","")</f>
        <v/>
      </c>
      <c r="B38" t="str">
        <f ca="1">IF(Comparison!K38&lt;&gt;"",Comparison!K38,"")</f>
        <v>Tahseen</v>
      </c>
      <c r="C38" t="str">
        <f ca="1">IF(Comparison!L38&lt;&gt;"",Comparison!L38,"")</f>
        <v>Shaukat</v>
      </c>
      <c r="D38" t="str">
        <f ca="1">IF(($B38&lt;&gt;"")*($C38&lt;&gt;""),Comparison!E38,"")</f>
        <v>tahseen.shaukat@gmail.com</v>
      </c>
      <c r="E38" t="str">
        <f ca="1">IF(($B38&lt;&gt;"")*($C38&lt;&gt;""),Comparison!F38,"")</f>
        <v>Unconfirmed</v>
      </c>
      <c r="F38">
        <f ca="1">IF(($B38&lt;&gt;"")*($C38&lt;&gt;""),Comparison!P38,"")</f>
        <v>2964660</v>
      </c>
      <c r="G38" t="str">
        <f ca="1">IF(($B38&lt;&gt;"")*($C38&lt;&gt;""),Comparison!O38,"")</f>
        <v>kebl7639</v>
      </c>
      <c r="H38" t="str">
        <f ca="1">IF(($B38&lt;&gt;"")*($C38&lt;&gt;""),Comparison!AJ38,"")</f>
        <v>sbsmpm22037</v>
      </c>
      <c r="I38" t="str">
        <f ca="1">IF(($B38&lt;&gt;"")*($C38&lt;&gt;""),Comparison!AI38,"")</f>
        <v>Tahseen Shaukat</v>
      </c>
      <c r="J38" t="str">
        <f ca="1">IF(($B38&lt;&gt;"")*($C38&lt;&gt;""),Comparison!AK38,"")</f>
        <v>Tahseen.Shaukat.MMPM22@said.oxford.edu</v>
      </c>
    </row>
    <row r="39" spans="1:10" x14ac:dyDescent="0.25">
      <c r="A39" t="str">
        <f>IF(Comparison!H39="Deferred","Deferred","")</f>
        <v/>
      </c>
      <c r="B39" t="str">
        <f ca="1">IF(Comparison!K39&lt;&gt;"",Comparison!K39,"")</f>
        <v>Jaroslaw</v>
      </c>
      <c r="C39" t="str">
        <f ca="1">IF(Comparison!L39&lt;&gt;"",Comparison!L39,"")</f>
        <v>Stojanowski</v>
      </c>
      <c r="D39" t="str">
        <f ca="1">IF(($B39&lt;&gt;"")*($C39&lt;&gt;""),Comparison!E39,"")</f>
        <v>jaroslaw.stojanowski@pm.me</v>
      </c>
      <c r="E39" t="str">
        <f ca="1">IF(($B39&lt;&gt;"")*($C39&lt;&gt;""),Comparison!F39,"")</f>
        <v>Unconfirmed</v>
      </c>
      <c r="F39">
        <f ca="1">IF(($B39&lt;&gt;"")*($C39&lt;&gt;""),Comparison!P39,"")</f>
        <v>2963106</v>
      </c>
      <c r="G39" t="str">
        <f ca="1">IF(($B39&lt;&gt;"")*($C39&lt;&gt;""),Comparison!O39,"")</f>
        <v>shug7643</v>
      </c>
      <c r="H39" t="str">
        <f ca="1">IF(($B39&lt;&gt;"")*($C39&lt;&gt;""),Comparison!AJ39,"")</f>
        <v>sbsmpm22038</v>
      </c>
      <c r="I39" t="str">
        <f ca="1">IF(($B39&lt;&gt;"")*($C39&lt;&gt;""),Comparison!AI39,"")</f>
        <v>Jaroslaw Stojanowski</v>
      </c>
      <c r="J39" t="str">
        <f ca="1">IF(($B39&lt;&gt;"")*($C39&lt;&gt;""),Comparison!AK39,"")</f>
        <v>Jaroslaw.Stojanowski.MMPM22@said.oxford.edu</v>
      </c>
    </row>
    <row r="40" spans="1:10" x14ac:dyDescent="0.25">
      <c r="A40" t="str">
        <f>IF(Comparison!H40="Deferred","Deferred","")</f>
        <v/>
      </c>
      <c r="B40" t="str">
        <f ca="1">IF(Comparison!K40&lt;&gt;"",Comparison!K40,"")</f>
        <v>Noor</v>
      </c>
      <c r="C40" t="str">
        <f ca="1">IF(Comparison!L40&lt;&gt;"",Comparison!L40,"")</f>
        <v>Memon</v>
      </c>
      <c r="D40" t="str">
        <f ca="1">IF(($B40&lt;&gt;"")*($C40&lt;&gt;""),Comparison!E40,"")</f>
        <v>jahangir_memon@hotmail.com</v>
      </c>
      <c r="E40" t="str">
        <f ca="1">IF(($B40&lt;&gt;"")*($C40&lt;&gt;""),Comparison!F40,"")</f>
        <v>Unconfirmed</v>
      </c>
      <c r="F40">
        <f ca="1">IF(($B40&lt;&gt;"")*($C40&lt;&gt;""),Comparison!P40,"")</f>
        <v>2963115</v>
      </c>
      <c r="G40" t="str">
        <f ca="1">IF(($B40&lt;&gt;"")*($C40&lt;&gt;""),Comparison!O40,"")</f>
        <v>kebl7620</v>
      </c>
      <c r="H40" t="str">
        <f ca="1">IF(($B40&lt;&gt;"")*($C40&lt;&gt;""),Comparison!AJ40,"")</f>
        <v>sbsmpm22039</v>
      </c>
      <c r="I40" t="str">
        <f ca="1">IF(($B40&lt;&gt;"")*($C40&lt;&gt;""),Comparison!AI40,"")</f>
        <v>Noor Muhammad Jahangir Memon</v>
      </c>
      <c r="J40" t="str">
        <f ca="1">IF(($B40&lt;&gt;"")*($C40&lt;&gt;""),Comparison!AK40,"")</f>
        <v>NoorMuhammadJahangir.Memon.MMPM22@said.oxford.edu</v>
      </c>
    </row>
    <row r="41" spans="1:10" x14ac:dyDescent="0.25">
      <c r="A41" t="str">
        <f>IF(Comparison!H41="Deferred","Deferred","")</f>
        <v/>
      </c>
      <c r="B41" t="str">
        <f ca="1">IF(Comparison!K41&lt;&gt;"",Comparison!K41,"")</f>
        <v>Muhammad</v>
      </c>
      <c r="C41" t="str">
        <f ca="1">IF(Comparison!L41&lt;&gt;"",Comparison!L41,"")</f>
        <v>Tareen</v>
      </c>
      <c r="D41" t="str">
        <f ca="1">IF(($B41&lt;&gt;"")*($C41&lt;&gt;""),Comparison!E41,"")</f>
        <v>shoaib.tareen@pwc.com</v>
      </c>
      <c r="E41" t="str">
        <f ca="1">IF(($B41&lt;&gt;"")*($C41&lt;&gt;""),Comparison!F41,"")</f>
        <v>Unconfirmed</v>
      </c>
      <c r="F41">
        <f ca="1">IF(($B41&lt;&gt;"")*($C41&lt;&gt;""),Comparison!P41,"")</f>
        <v>2963112</v>
      </c>
      <c r="G41" t="str">
        <f ca="1">IF(($B41&lt;&gt;"")*($C41&lt;&gt;""),Comparison!O41,"")</f>
        <v>kebl7618</v>
      </c>
      <c r="H41" t="str">
        <f ca="1">IF(($B41&lt;&gt;"")*($C41&lt;&gt;""),Comparison!AJ41,"")</f>
        <v>sbsmpm22040</v>
      </c>
      <c r="I41" t="str">
        <f ca="1">IF(($B41&lt;&gt;"")*($C41&lt;&gt;""),Comparison!AI41,"")</f>
        <v>Muhammad Tareen</v>
      </c>
      <c r="J41" t="str">
        <f ca="1">IF(($B41&lt;&gt;"")*($C41&lt;&gt;""),Comparison!AK41,"")</f>
        <v>Muhammad.Tareen.MMPM22@said.oxford.edu</v>
      </c>
    </row>
    <row r="42" spans="1:10" x14ac:dyDescent="0.25">
      <c r="A42" t="str">
        <f>IF(Comparison!H42="Deferred","Deferred","")</f>
        <v/>
      </c>
      <c r="B42" t="str">
        <f ca="1">IF(Comparison!K42&lt;&gt;"",Comparison!K42,"")</f>
        <v>Christopher</v>
      </c>
      <c r="C42" t="str">
        <f ca="1">IF(Comparison!L42&lt;&gt;"",Comparison!L42,"")</f>
        <v>Beard</v>
      </c>
      <c r="D42" t="str">
        <f ca="1">IF(($B42&lt;&gt;"")*($C42&lt;&gt;""),Comparison!E42,"")</f>
        <v>clbeard29@gmail.com</v>
      </c>
      <c r="E42" t="str">
        <f ca="1">IF(($B42&lt;&gt;"")*($C42&lt;&gt;""),Comparison!F42,"")</f>
        <v>Unconfirmed</v>
      </c>
      <c r="F42">
        <f ca="1">IF(($B42&lt;&gt;"")*($C42&lt;&gt;""),Comparison!P42,"")</f>
        <v>2964700</v>
      </c>
      <c r="G42" t="str">
        <f ca="1">IF(($B42&lt;&gt;"")*($C42&lt;&gt;""),Comparison!O42,"")</f>
        <v>shug7661</v>
      </c>
      <c r="H42" t="str">
        <f ca="1">IF(($B42&lt;&gt;"")*($C42&lt;&gt;""),Comparison!AJ42,"")</f>
        <v>sbsmpm22041</v>
      </c>
      <c r="I42" t="str">
        <f ca="1">IF(($B42&lt;&gt;"")*($C42&lt;&gt;""),Comparison!AI42,"")</f>
        <v>Christopher Beard</v>
      </c>
      <c r="J42" t="str">
        <f ca="1">IF(($B42&lt;&gt;"")*($C42&lt;&gt;""),Comparison!AK42,"")</f>
        <v>Christopher.Beard.MMPM22@said.oxford.edu</v>
      </c>
    </row>
    <row r="43" spans="1:10" x14ac:dyDescent="0.25">
      <c r="A43" t="str">
        <f>IF(Comparison!H43="Deferred","Deferred","")</f>
        <v/>
      </c>
      <c r="B43" t="str">
        <f ca="1">IF(Comparison!K43&lt;&gt;"",Comparison!K43,"")</f>
        <v>Swapnil</v>
      </c>
      <c r="C43" t="str">
        <f ca="1">IF(Comparison!L43&lt;&gt;"",Comparison!L43,"")</f>
        <v>Parashar</v>
      </c>
      <c r="D43" t="str">
        <f ca="1">IF(($B43&lt;&gt;"")*($C43&lt;&gt;""),Comparison!E43,"")</f>
        <v>neil.swapnil.85@gmail.com</v>
      </c>
      <c r="E43" t="str">
        <f ca="1">IF(($B43&lt;&gt;"")*($C43&lt;&gt;""),Comparison!F43,"")</f>
        <v>Unconfirmed</v>
      </c>
      <c r="F43">
        <f ca="1">IF(($B43&lt;&gt;"")*($C43&lt;&gt;""),Comparison!P43,"")</f>
        <v>2965389</v>
      </c>
      <c r="G43" t="str">
        <f ca="1">IF(($B43&lt;&gt;"")*($C43&lt;&gt;""),Comparison!O43,"")</f>
        <v>shug7675</v>
      </c>
      <c r="H43" t="str">
        <f ca="1">IF(($B43&lt;&gt;"")*($C43&lt;&gt;""),Comparison!AJ43,"")</f>
        <v>sbsmpm22042</v>
      </c>
      <c r="I43" t="str">
        <f ca="1">IF(($B43&lt;&gt;"")*($C43&lt;&gt;""),Comparison!AI43,"")</f>
        <v>Swapnil Parashar</v>
      </c>
      <c r="J43" t="str">
        <f ca="1">IF(($B43&lt;&gt;"")*($C43&lt;&gt;""),Comparison!AK43,"")</f>
        <v>Swapnil.Parashar.MMPM22@said.oxford.edu</v>
      </c>
    </row>
    <row r="44" spans="1:10" x14ac:dyDescent="0.25">
      <c r="A44" t="str">
        <f>IF(Comparison!H44="Deferred","Deferred","")</f>
        <v/>
      </c>
      <c r="B44" t="str">
        <f ca="1">IF(Comparison!K44&lt;&gt;"",Comparison!K44,"")</f>
        <v>Haihong</v>
      </c>
      <c r="C44" t="str">
        <f ca="1">IF(Comparison!L44&lt;&gt;"",Comparison!L44,"")</f>
        <v>Zhao</v>
      </c>
      <c r="D44" t="str">
        <f ca="1">IF(($B44&lt;&gt;"")*($C44&lt;&gt;""),Comparison!E44,"")</f>
        <v>haihong_zhao@apple.com</v>
      </c>
      <c r="E44" t="str">
        <f ca="1">IF(($B44&lt;&gt;"")*($C44&lt;&gt;""),Comparison!F44,"")</f>
        <v>Unconfirmed</v>
      </c>
      <c r="F44">
        <f ca="1">IF(($B44&lt;&gt;"")*($C44&lt;&gt;""),Comparison!P44,"")</f>
        <v>2965392</v>
      </c>
      <c r="G44" t="str">
        <f ca="1">IF(($B44&lt;&gt;"")*($C44&lt;&gt;""),Comparison!O44,"")</f>
        <v>shug7676</v>
      </c>
      <c r="H44" t="str">
        <f ca="1">IF(($B44&lt;&gt;"")*($C44&lt;&gt;""),Comparison!AJ44,"")</f>
        <v>sbsmpm22043</v>
      </c>
      <c r="I44" t="str">
        <f ca="1">IF(($B44&lt;&gt;"")*($C44&lt;&gt;""),Comparison!AI44,"")</f>
        <v>Haihong Zhao</v>
      </c>
      <c r="J44" t="str">
        <f ca="1">IF(($B44&lt;&gt;"")*($C44&lt;&gt;""),Comparison!AK44,"")</f>
        <v>Haihong.Zhao.MMPM22@said.oxford.edu</v>
      </c>
    </row>
    <row r="45" spans="1:10" x14ac:dyDescent="0.25">
      <c r="A45" t="str">
        <f>IF(Comparison!H45="Deferred","Deferred","")</f>
        <v/>
      </c>
      <c r="B45" t="str">
        <f ca="1">IF(Comparison!K45&lt;&gt;"",Comparison!K45,"")</f>
        <v>Abdulaziz</v>
      </c>
      <c r="C45" t="str">
        <f ca="1">IF(Comparison!L45&lt;&gt;"",Comparison!L45,"")</f>
        <v>Almuhawwis</v>
      </c>
      <c r="D45" t="str">
        <f ca="1">IF(($B45&lt;&gt;"")*($C45&lt;&gt;""),Comparison!E45,"")</f>
        <v>azizalmuhawwis@gmail.com</v>
      </c>
      <c r="E45" t="str">
        <f ca="1">IF(($B45&lt;&gt;"")*($C45&lt;&gt;""),Comparison!F45,"")</f>
        <v>Unconfirmed</v>
      </c>
      <c r="F45">
        <f ca="1">IF(($B45&lt;&gt;"")*($C45&lt;&gt;""),Comparison!P45,"")</f>
        <v>2965362</v>
      </c>
      <c r="G45" t="str">
        <f ca="1">IF(($B45&lt;&gt;"")*($C45&lt;&gt;""),Comparison!O45,"")</f>
        <v>shug7674</v>
      </c>
      <c r="H45" t="str">
        <f ca="1">IF(($B45&lt;&gt;"")*($C45&lt;&gt;""),Comparison!AJ45,"")</f>
        <v>sbsmpm22044</v>
      </c>
      <c r="I45" t="str">
        <f ca="1">IF(($B45&lt;&gt;"")*($C45&lt;&gt;""),Comparison!AI45,"")</f>
        <v>Abdulaziz Almuhawwis</v>
      </c>
      <c r="J45" t="str">
        <f ca="1">IF(($B45&lt;&gt;"")*($C45&lt;&gt;""),Comparison!AK45,"")</f>
        <v>Abdulaziz.Almuhawwis.MMPM22@said.oxford.edu</v>
      </c>
    </row>
    <row r="46" spans="1:10" x14ac:dyDescent="0.25">
      <c r="A46" t="str">
        <f>IF(Comparison!H46="Deferred","Deferred","")</f>
        <v/>
      </c>
      <c r="B46" t="str">
        <f ca="1">IF(Comparison!K46&lt;&gt;"",Comparison!K46,"")</f>
        <v>Not Found</v>
      </c>
      <c r="C46" t="str">
        <f ca="1">IF(Comparison!L46&lt;&gt;"",Comparison!L46,"")</f>
        <v>Not Found</v>
      </c>
      <c r="D46" t="str">
        <f ca="1">IF(($B46&lt;&gt;"")*($C46&lt;&gt;""),Comparison!E46,"")</f>
        <v>nst.siva@gmail.com</v>
      </c>
      <c r="E46" t="str">
        <f ca="1">IF(($B46&lt;&gt;"")*($C46&lt;&gt;""),Comparison!F46,"")</f>
        <v>Unconfirmed</v>
      </c>
      <c r="F46" t="str">
        <f ca="1">IF(($B46&lt;&gt;"")*($C46&lt;&gt;""),Comparison!P46,"")</f>
        <v>Not Found</v>
      </c>
      <c r="G46" t="str">
        <f ca="1">IF(($B46&lt;&gt;"")*($C46&lt;&gt;""),Comparison!O46,"")</f>
        <v>Not Found</v>
      </c>
      <c r="H46" t="str">
        <f ca="1">IF(($B46&lt;&gt;"")*($C46&lt;&gt;""),Comparison!AJ46,"")</f>
        <v>sbsmpm22045</v>
      </c>
      <c r="I46" t="str">
        <f ca="1">IF(($B46&lt;&gt;"")*($C46&lt;&gt;""),Comparison!AI46,"")</f>
        <v>Sivakumar Soundarajan</v>
      </c>
      <c r="J46" t="str">
        <f ca="1">IF(($B46&lt;&gt;"")*($C46&lt;&gt;""),Comparison!AK46,"")</f>
        <v>Sivakumar.Soundarajan.MMPM22@said.oxford.edu</v>
      </c>
    </row>
    <row r="47" spans="1:10" x14ac:dyDescent="0.25">
      <c r="A47" t="str">
        <f>IF(Comparison!H47="Deferred","Deferred","")</f>
        <v/>
      </c>
      <c r="B47" t="str">
        <f ca="1">IF(Comparison!K47&lt;&gt;"",Comparison!K47,"")</f>
        <v>Sulian</v>
      </c>
      <c r="C47" t="str">
        <f ca="1">IF(Comparison!L47&lt;&gt;"",Comparison!L47,"")</f>
        <v>Liu</v>
      </c>
      <c r="D47" t="str">
        <f ca="1">IF(($B47&lt;&gt;"")*($C47&lt;&gt;""),Comparison!E47,"")</f>
        <v>sissi.liu@hotmail.com</v>
      </c>
      <c r="E47" t="str">
        <f ca="1">IF(($B47&lt;&gt;"")*($C47&lt;&gt;""),Comparison!F47,"")</f>
        <v>Unconfirmed</v>
      </c>
      <c r="F47">
        <f ca="1">IF(($B47&lt;&gt;"")*($C47&lt;&gt;""),Comparison!P47,"")</f>
        <v>2965380</v>
      </c>
      <c r="G47" t="str">
        <f ca="1">IF(($B47&lt;&gt;"")*($C47&lt;&gt;""),Comparison!O47,"")</f>
        <v>shug7677</v>
      </c>
      <c r="H47" t="str">
        <f ca="1">IF(($B47&lt;&gt;"")*($C47&lt;&gt;""),Comparison!AJ47,"")</f>
        <v>sbsmpm22046</v>
      </c>
      <c r="I47" t="str">
        <f ca="1">IF(($B47&lt;&gt;"")*($C47&lt;&gt;""),Comparison!AI47,"")</f>
        <v>Sulian Liu</v>
      </c>
      <c r="J47" t="str">
        <f ca="1">IF(($B47&lt;&gt;"")*($C47&lt;&gt;""),Comparison!AK47,"")</f>
        <v>Sulian.Liu.MMPM22@said.oxford.edu</v>
      </c>
    </row>
    <row r="48" spans="1:10" x14ac:dyDescent="0.25">
      <c r="A48" t="str">
        <f>IF(Comparison!H48="Deferred","Deferred","")</f>
        <v/>
      </c>
      <c r="B48" t="str">
        <f ca="1">IF(Comparison!K48&lt;&gt;"",Comparison!K48,"")</f>
        <v>Theodore</v>
      </c>
      <c r="C48" t="str">
        <f ca="1">IF(Comparison!L48&lt;&gt;"",Comparison!L48,"")</f>
        <v>Isaacs</v>
      </c>
      <c r="D48" t="str">
        <f ca="1">IF(($B48&lt;&gt;"")*($C48&lt;&gt;""),Comparison!E48,"")</f>
        <v>t.isaacs@student.henley.ac.uk</v>
      </c>
      <c r="E48" t="str">
        <f ca="1">IF(($B48&lt;&gt;"")*($C48&lt;&gt;""),Comparison!F48,"")</f>
        <v>St Hugh's College</v>
      </c>
      <c r="F48">
        <f ca="1">IF(($B48&lt;&gt;"")*($C48&lt;&gt;""),Comparison!P48,"")</f>
        <v>2965596</v>
      </c>
      <c r="G48" t="str">
        <f ca="1">IF(($B48&lt;&gt;"")*($C48&lt;&gt;""),Comparison!O48,"")</f>
        <v>shug7684</v>
      </c>
      <c r="H48" t="str">
        <f ca="1">IF(($B48&lt;&gt;"")*($C48&lt;&gt;""),Comparison!AJ48,"")</f>
        <v>sbsmpm22047</v>
      </c>
      <c r="I48" t="str">
        <f ca="1">IF(($B48&lt;&gt;"")*($C48&lt;&gt;""),Comparison!AI48,"")</f>
        <v>Theodore Isaacs</v>
      </c>
      <c r="J48" t="str">
        <f ca="1">IF(($B48&lt;&gt;"")*($C48&lt;&gt;""),Comparison!AK48,"")</f>
        <v>Theodore.Isaacs.MMPM22@said.oxford.edu</v>
      </c>
    </row>
    <row r="49" spans="1:10" x14ac:dyDescent="0.25">
      <c r="A49" t="str">
        <f>IF(Comparison!H49="Deferred","Deferred","")</f>
        <v/>
      </c>
      <c r="B49" t="str">
        <f ca="1">IF(Comparison!K49&lt;&gt;"",Comparison!K49,"")</f>
        <v>Not Found</v>
      </c>
      <c r="C49" t="str">
        <f ca="1">IF(Comparison!L49&lt;&gt;"",Comparison!L49,"")</f>
        <v>Not Found</v>
      </c>
      <c r="D49" t="str">
        <f ca="1">IF(($B49&lt;&gt;"")*($C49&lt;&gt;""),Comparison!E49,"")</f>
        <v>maani.mariam@gmail.com</v>
      </c>
      <c r="E49" t="str">
        <f ca="1">IF(($B49&lt;&gt;"")*($C49&lt;&gt;""),Comparison!F49,"")</f>
        <v>St Hugh's College</v>
      </c>
      <c r="F49" t="str">
        <f ca="1">IF(($B49&lt;&gt;"")*($C49&lt;&gt;""),Comparison!P49,"")</f>
        <v>Not Found</v>
      </c>
      <c r="G49" t="str">
        <f ca="1">IF(($B49&lt;&gt;"")*($C49&lt;&gt;""),Comparison!O49,"")</f>
        <v>Not Found</v>
      </c>
      <c r="H49" t="str">
        <f ca="1">IF(($B49&lt;&gt;"")*($C49&lt;&gt;""),Comparison!AJ49,"")</f>
        <v>sbsmpm22048</v>
      </c>
      <c r="I49" t="str">
        <f ca="1">IF(($B49&lt;&gt;"")*($C49&lt;&gt;""),Comparison!AI49,"")</f>
        <v>Mariam Maani</v>
      </c>
      <c r="J49" t="str">
        <f ca="1">IF(($B49&lt;&gt;"")*($C49&lt;&gt;""),Comparison!AK49,"")</f>
        <v>Mariam.Maani.MMPM22@said.oxford.edu</v>
      </c>
    </row>
    <row r="50" spans="1:10" x14ac:dyDescent="0.25">
      <c r="A50" t="str">
        <f>IF(Comparison!H50="Deferred","Deferred","")</f>
        <v/>
      </c>
      <c r="B50" t="str">
        <f>IF(Comparison!K50&lt;&gt;"",Comparison!K50,"")</f>
        <v/>
      </c>
      <c r="C50" t="str">
        <f>IF(Comparison!L50&lt;&gt;"",Comparison!L50,"")</f>
        <v/>
      </c>
      <c r="D50" t="str">
        <f>IF(($B50&lt;&gt;"")*($C50&lt;&gt;""),Comparison!E50,"")</f>
        <v/>
      </c>
      <c r="E50" t="str">
        <f>IF(($B50&lt;&gt;"")*($C50&lt;&gt;""),Comparison!F50,"")</f>
        <v/>
      </c>
      <c r="F50" t="str">
        <f>IF(($B50&lt;&gt;"")*($C50&lt;&gt;""),Comparison!P50,"")</f>
        <v/>
      </c>
      <c r="G50" t="str">
        <f>IF(($B50&lt;&gt;"")*($C50&lt;&gt;""),Comparison!O50,"")</f>
        <v/>
      </c>
      <c r="H50" t="str">
        <f>IF(($B50&lt;&gt;"")*($C50&lt;&gt;""),Comparison!AJ50,"")</f>
        <v/>
      </c>
      <c r="I50" t="str">
        <f>IF(($B50&lt;&gt;"")*($C50&lt;&gt;""),Comparison!AI50,"")</f>
        <v/>
      </c>
      <c r="J50" t="str">
        <f>IF(($B50&lt;&gt;"")*($C50&lt;&gt;""),Comparison!AK50,"")</f>
        <v/>
      </c>
    </row>
    <row r="51" spans="1:10" x14ac:dyDescent="0.25">
      <c r="A51" t="str">
        <f>IF(Comparison!H51="Deferred","Deferred","")</f>
        <v/>
      </c>
      <c r="B51" t="str">
        <f>IF(Comparison!K51&lt;&gt;"",Comparison!K51,"")</f>
        <v/>
      </c>
      <c r="C51" t="str">
        <f>IF(Comparison!L51&lt;&gt;"",Comparison!L51,"")</f>
        <v/>
      </c>
      <c r="D51" t="str">
        <f>IF(($B51&lt;&gt;"")*($C51&lt;&gt;""),Comparison!E51,"")</f>
        <v/>
      </c>
      <c r="E51" t="str">
        <f>IF(($B51&lt;&gt;"")*($C51&lt;&gt;""),Comparison!F51,"")</f>
        <v/>
      </c>
      <c r="F51" t="str">
        <f>IF(($B51&lt;&gt;"")*($C51&lt;&gt;""),Comparison!P51,"")</f>
        <v/>
      </c>
      <c r="G51" t="str">
        <f>IF(($B51&lt;&gt;"")*($C51&lt;&gt;""),Comparison!O51,"")</f>
        <v/>
      </c>
      <c r="H51" t="str">
        <f>IF(($B51&lt;&gt;"")*($C51&lt;&gt;""),Comparison!AJ51,"")</f>
        <v/>
      </c>
      <c r="I51" t="str">
        <f>IF(($B51&lt;&gt;"")*($C51&lt;&gt;""),Comparison!AI51,"")</f>
        <v/>
      </c>
      <c r="J51" t="str">
        <f>IF(($B51&lt;&gt;"")*($C51&lt;&gt;""),Comparison!AK51,"")</f>
        <v/>
      </c>
    </row>
    <row r="52" spans="1:10" x14ac:dyDescent="0.25">
      <c r="A52" t="str">
        <f>IF(Comparison!H52="Deferred","Deferred","")</f>
        <v/>
      </c>
      <c r="B52" t="str">
        <f>IF(Comparison!K52&lt;&gt;"",Comparison!K52,"")</f>
        <v/>
      </c>
      <c r="C52" t="str">
        <f>IF(Comparison!L52&lt;&gt;"",Comparison!L52,"")</f>
        <v/>
      </c>
      <c r="D52" t="str">
        <f>IF(($B52&lt;&gt;"")*($C52&lt;&gt;""),Comparison!E52,"")</f>
        <v/>
      </c>
      <c r="E52" t="str">
        <f>IF(($B52&lt;&gt;"")*($C52&lt;&gt;""),Comparison!F52,"")</f>
        <v/>
      </c>
      <c r="F52" t="str">
        <f>IF(($B52&lt;&gt;"")*($C52&lt;&gt;""),Comparison!P52,"")</f>
        <v/>
      </c>
      <c r="G52" t="str">
        <f>IF(($B52&lt;&gt;"")*($C52&lt;&gt;""),Comparison!O52,"")</f>
        <v/>
      </c>
      <c r="H52" t="str">
        <f>IF(($B52&lt;&gt;"")*($C52&lt;&gt;""),Comparison!AJ52,"")</f>
        <v/>
      </c>
      <c r="I52" t="str">
        <f>IF(($B52&lt;&gt;"")*($C52&lt;&gt;""),Comparison!AI52,"")</f>
        <v/>
      </c>
      <c r="J52" t="str">
        <f>IF(($B52&lt;&gt;"")*($C52&lt;&gt;""),Comparison!AK52,"")</f>
        <v/>
      </c>
    </row>
    <row r="53" spans="1:10" x14ac:dyDescent="0.25">
      <c r="A53" t="str">
        <f>IF(Comparison!H53="Deferred","Deferred","")</f>
        <v/>
      </c>
      <c r="B53" t="str">
        <f>IF(Comparison!K53&lt;&gt;"",Comparison!K53,"")</f>
        <v/>
      </c>
      <c r="C53" t="str">
        <f>IF(Comparison!L53&lt;&gt;"",Comparison!L53,"")</f>
        <v/>
      </c>
      <c r="D53" t="str">
        <f>IF(($B53&lt;&gt;"")*($C53&lt;&gt;""),Comparison!E53,"")</f>
        <v/>
      </c>
      <c r="E53" t="str">
        <f>IF(($B53&lt;&gt;"")*($C53&lt;&gt;""),Comparison!F53,"")</f>
        <v/>
      </c>
      <c r="F53" t="str">
        <f>IF(($B53&lt;&gt;"")*($C53&lt;&gt;""),Comparison!P53,"")</f>
        <v/>
      </c>
      <c r="G53" t="str">
        <f>IF(($B53&lt;&gt;"")*($C53&lt;&gt;""),Comparison!O53,"")</f>
        <v/>
      </c>
      <c r="H53" t="str">
        <f>IF(($B53&lt;&gt;"")*($C53&lt;&gt;""),Comparison!AJ53,"")</f>
        <v/>
      </c>
      <c r="I53" t="str">
        <f>IF(($B53&lt;&gt;"")*($C53&lt;&gt;""),Comparison!AI53,"")</f>
        <v/>
      </c>
      <c r="J53" t="str">
        <f>IF(($B53&lt;&gt;"")*($C53&lt;&gt;""),Comparison!AK53,"")</f>
        <v/>
      </c>
    </row>
    <row r="54" spans="1:10" x14ac:dyDescent="0.25">
      <c r="A54" t="str">
        <f>IF(Comparison!H54="Deferred","Deferred","")</f>
        <v/>
      </c>
      <c r="B54" t="str">
        <f>IF(Comparison!K54&lt;&gt;"",Comparison!K54,"")</f>
        <v/>
      </c>
      <c r="C54" t="str">
        <f>IF(Comparison!L54&lt;&gt;"",Comparison!L54,"")</f>
        <v/>
      </c>
      <c r="D54" t="str">
        <f>IF(($B54&lt;&gt;"")*($C54&lt;&gt;""),Comparison!E54,"")</f>
        <v/>
      </c>
      <c r="E54" t="str">
        <f>IF(($B54&lt;&gt;"")*($C54&lt;&gt;""),Comparison!F54,"")</f>
        <v/>
      </c>
      <c r="F54" t="str">
        <f>IF(($B54&lt;&gt;"")*($C54&lt;&gt;""),Comparison!P54,"")</f>
        <v/>
      </c>
      <c r="G54" t="str">
        <f>IF(($B54&lt;&gt;"")*($C54&lt;&gt;""),Comparison!O54,"")</f>
        <v/>
      </c>
      <c r="H54" t="str">
        <f>IF(($B54&lt;&gt;"")*($C54&lt;&gt;""),Comparison!AJ54,"")</f>
        <v/>
      </c>
      <c r="I54" t="str">
        <f>IF(($B54&lt;&gt;"")*($C54&lt;&gt;""),Comparison!AI54,"")</f>
        <v/>
      </c>
      <c r="J54" t="str">
        <f>IF(($B54&lt;&gt;"")*($C54&lt;&gt;""),Comparison!AK54,"")</f>
        <v/>
      </c>
    </row>
    <row r="55" spans="1:10" x14ac:dyDescent="0.25">
      <c r="A55" t="str">
        <f>IF(Comparison!H55="Deferred","Deferred","")</f>
        <v/>
      </c>
      <c r="B55" t="str">
        <f>IF(Comparison!K55&lt;&gt;"",Comparison!K55,"")</f>
        <v/>
      </c>
      <c r="C55" t="str">
        <f>IF(Comparison!L55&lt;&gt;"",Comparison!L55,"")</f>
        <v/>
      </c>
      <c r="D55" t="str">
        <f>IF(($B55&lt;&gt;"")*($C55&lt;&gt;""),Comparison!E55,"")</f>
        <v/>
      </c>
      <c r="E55" t="str">
        <f>IF(($B55&lt;&gt;"")*($C55&lt;&gt;""),Comparison!F55,"")</f>
        <v/>
      </c>
      <c r="F55" t="str">
        <f>IF(($B55&lt;&gt;"")*($C55&lt;&gt;""),Comparison!P55,"")</f>
        <v/>
      </c>
      <c r="G55" t="str">
        <f>IF(($B55&lt;&gt;"")*($C55&lt;&gt;""),Comparison!O55,"")</f>
        <v/>
      </c>
      <c r="H55" t="str">
        <f>IF(($B55&lt;&gt;"")*($C55&lt;&gt;""),Comparison!AJ55,"")</f>
        <v/>
      </c>
      <c r="I55" t="str">
        <f>IF(($B55&lt;&gt;"")*($C55&lt;&gt;""),Comparison!AI55,"")</f>
        <v/>
      </c>
      <c r="J55" t="str">
        <f>IF(($B55&lt;&gt;"")*($C55&lt;&gt;""),Comparison!AK55,"")</f>
        <v/>
      </c>
    </row>
    <row r="56" spans="1:10" x14ac:dyDescent="0.25">
      <c r="A56" t="str">
        <f>IF(Comparison!H56="Deferred","Deferred","")</f>
        <v/>
      </c>
      <c r="B56" t="str">
        <f>IF(Comparison!K56&lt;&gt;"",Comparison!K56,"")</f>
        <v/>
      </c>
      <c r="C56" t="str">
        <f>IF(Comparison!L56&lt;&gt;"",Comparison!L56,"")</f>
        <v/>
      </c>
      <c r="D56" t="str">
        <f>IF(($B56&lt;&gt;"")*($C56&lt;&gt;""),Comparison!E56,"")</f>
        <v/>
      </c>
      <c r="E56" t="str">
        <f>IF(($B56&lt;&gt;"")*($C56&lt;&gt;""),Comparison!F56,"")</f>
        <v/>
      </c>
      <c r="F56" t="str">
        <f>IF(($B56&lt;&gt;"")*($C56&lt;&gt;""),Comparison!P56,"")</f>
        <v/>
      </c>
      <c r="G56" t="str">
        <f>IF(($B56&lt;&gt;"")*($C56&lt;&gt;""),Comparison!O56,"")</f>
        <v/>
      </c>
      <c r="H56" t="str">
        <f>IF(($B56&lt;&gt;"")*($C56&lt;&gt;""),Comparison!AJ56,"")</f>
        <v/>
      </c>
      <c r="I56" t="str">
        <f>IF(($B56&lt;&gt;"")*($C56&lt;&gt;""),Comparison!AI56,"")</f>
        <v/>
      </c>
      <c r="J56" t="str">
        <f>IF(($B56&lt;&gt;"")*($C56&lt;&gt;""),Comparison!AK56,"")</f>
        <v/>
      </c>
    </row>
    <row r="57" spans="1:10" x14ac:dyDescent="0.25">
      <c r="A57" t="str">
        <f>IF(Comparison!H57="Deferred","Deferred","")</f>
        <v/>
      </c>
      <c r="B57" t="str">
        <f>IF(Comparison!K57&lt;&gt;"",Comparison!K57,"")</f>
        <v/>
      </c>
      <c r="C57" t="str">
        <f>IF(Comparison!L57&lt;&gt;"",Comparison!L57,"")</f>
        <v/>
      </c>
      <c r="D57" t="str">
        <f>IF(($B57&lt;&gt;"")*($C57&lt;&gt;""),Comparison!E57,"")</f>
        <v/>
      </c>
      <c r="E57" t="str">
        <f>IF(($B57&lt;&gt;"")*($C57&lt;&gt;""),Comparison!F57,"")</f>
        <v/>
      </c>
      <c r="F57" t="str">
        <f>IF(($B57&lt;&gt;"")*($C57&lt;&gt;""),Comparison!P57,"")</f>
        <v/>
      </c>
      <c r="G57" t="str">
        <f>IF(($B57&lt;&gt;"")*($C57&lt;&gt;""),Comparison!O57,"")</f>
        <v/>
      </c>
      <c r="H57" t="str">
        <f>IF(($B57&lt;&gt;"")*($C57&lt;&gt;""),Comparison!AJ57,"")</f>
        <v/>
      </c>
      <c r="I57" t="str">
        <f>IF(($B57&lt;&gt;"")*($C57&lt;&gt;""),Comparison!AI57,"")</f>
        <v/>
      </c>
      <c r="J57" t="str">
        <f>IF(($B57&lt;&gt;"")*($C57&lt;&gt;""),Comparison!AK57,"")</f>
        <v/>
      </c>
    </row>
    <row r="58" spans="1:10" x14ac:dyDescent="0.25">
      <c r="A58" t="str">
        <f>IF(Comparison!H58="Deferred","Deferred","")</f>
        <v/>
      </c>
      <c r="B58" t="str">
        <f>IF(Comparison!K58&lt;&gt;"",Comparison!K58,"")</f>
        <v/>
      </c>
      <c r="C58" t="str">
        <f>IF(Comparison!L58&lt;&gt;"",Comparison!L58,"")</f>
        <v/>
      </c>
      <c r="D58" t="str">
        <f>IF(($B58&lt;&gt;"")*($C58&lt;&gt;""),Comparison!E58,"")</f>
        <v/>
      </c>
      <c r="E58" t="str">
        <f>IF(($B58&lt;&gt;"")*($C58&lt;&gt;""),Comparison!F58,"")</f>
        <v/>
      </c>
      <c r="F58" t="str">
        <f>IF(($B58&lt;&gt;"")*($C58&lt;&gt;""),Comparison!P58,"")</f>
        <v/>
      </c>
      <c r="G58" t="str">
        <f>IF(($B58&lt;&gt;"")*($C58&lt;&gt;""),Comparison!O58,"")</f>
        <v/>
      </c>
      <c r="H58" t="str">
        <f>IF(($B58&lt;&gt;"")*($C58&lt;&gt;""),Comparison!AJ58,"")</f>
        <v/>
      </c>
      <c r="I58" t="str">
        <f>IF(($B58&lt;&gt;"")*($C58&lt;&gt;""),Comparison!AI58,"")</f>
        <v/>
      </c>
      <c r="J58" t="str">
        <f>IF(($B58&lt;&gt;"")*($C58&lt;&gt;""),Comparison!AK58,"")</f>
        <v/>
      </c>
    </row>
    <row r="59" spans="1:10" x14ac:dyDescent="0.25">
      <c r="A59" t="str">
        <f>IF(Comparison!H59="Deferred","Deferred","")</f>
        <v/>
      </c>
      <c r="B59" t="str">
        <f>IF(Comparison!K59&lt;&gt;"",Comparison!K59,"")</f>
        <v/>
      </c>
      <c r="C59" t="str">
        <f>IF(Comparison!L59&lt;&gt;"",Comparison!L59,"")</f>
        <v/>
      </c>
      <c r="D59" t="str">
        <f>IF(($B59&lt;&gt;"")*($C59&lt;&gt;""),Comparison!E59,"")</f>
        <v/>
      </c>
      <c r="E59" t="str">
        <f>IF(($B59&lt;&gt;"")*($C59&lt;&gt;""),Comparison!F59,"")</f>
        <v/>
      </c>
      <c r="F59" t="str">
        <f>IF(($B59&lt;&gt;"")*($C59&lt;&gt;""),Comparison!P59,"")</f>
        <v/>
      </c>
      <c r="G59" t="str">
        <f>IF(($B59&lt;&gt;"")*($C59&lt;&gt;""),Comparison!O59,"")</f>
        <v/>
      </c>
      <c r="H59" t="str">
        <f>IF(($B59&lt;&gt;"")*($C59&lt;&gt;""),Comparison!AJ59,"")</f>
        <v/>
      </c>
      <c r="I59" t="str">
        <f>IF(($B59&lt;&gt;"")*($C59&lt;&gt;""),Comparison!AI59,"")</f>
        <v/>
      </c>
      <c r="J59" t="str">
        <f>IF(($B59&lt;&gt;"")*($C59&lt;&gt;""),Comparison!AK59,"")</f>
        <v/>
      </c>
    </row>
    <row r="60" spans="1:10" x14ac:dyDescent="0.25">
      <c r="A60" t="str">
        <f>IF(Comparison!H60="Deferred","Deferred","")</f>
        <v/>
      </c>
      <c r="B60" t="str">
        <f>IF(Comparison!K60&lt;&gt;"",Comparison!K60,"")</f>
        <v/>
      </c>
      <c r="C60" t="str">
        <f>IF(Comparison!L60&lt;&gt;"",Comparison!L60,"")</f>
        <v/>
      </c>
      <c r="D60" t="str">
        <f>IF(($B60&lt;&gt;"")*($C60&lt;&gt;""),Comparison!E60,"")</f>
        <v/>
      </c>
      <c r="E60" t="str">
        <f>IF(($B60&lt;&gt;"")*($C60&lt;&gt;""),Comparison!F60,"")</f>
        <v/>
      </c>
      <c r="F60" t="str">
        <f>IF(($B60&lt;&gt;"")*($C60&lt;&gt;""),Comparison!P60,"")</f>
        <v/>
      </c>
      <c r="G60" t="str">
        <f>IF(($B60&lt;&gt;"")*($C60&lt;&gt;""),Comparison!O60,"")</f>
        <v/>
      </c>
      <c r="H60" t="str">
        <f>IF(($B60&lt;&gt;"")*($C60&lt;&gt;""),Comparison!AJ60,"")</f>
        <v/>
      </c>
      <c r="I60" t="str">
        <f>IF(($B60&lt;&gt;"")*($C60&lt;&gt;""),Comparison!AI60,"")</f>
        <v/>
      </c>
      <c r="J60" t="str">
        <f>IF(($B60&lt;&gt;"")*($C60&lt;&gt;""),Comparison!AK60,"")</f>
        <v/>
      </c>
    </row>
    <row r="61" spans="1:10" x14ac:dyDescent="0.25">
      <c r="A61" t="str">
        <f>IF(Comparison!H61="Deferred","Deferred","")</f>
        <v/>
      </c>
      <c r="B61" t="str">
        <f>IF(Comparison!K61&lt;&gt;"",Comparison!K61,"")</f>
        <v/>
      </c>
      <c r="C61" t="str">
        <f>IF(Comparison!L61&lt;&gt;"",Comparison!L61,"")</f>
        <v/>
      </c>
      <c r="D61" t="str">
        <f>IF(($B61&lt;&gt;"")*($C61&lt;&gt;""),Comparison!E61,"")</f>
        <v/>
      </c>
      <c r="E61" t="str">
        <f>IF(($B61&lt;&gt;"")*($C61&lt;&gt;""),Comparison!F61,"")</f>
        <v/>
      </c>
      <c r="F61" t="str">
        <f>IF(($B61&lt;&gt;"")*($C61&lt;&gt;""),Comparison!P61,"")</f>
        <v/>
      </c>
      <c r="G61" t="str">
        <f>IF(($B61&lt;&gt;"")*($C61&lt;&gt;""),Comparison!O61,"")</f>
        <v/>
      </c>
      <c r="H61" t="str">
        <f>IF(($B61&lt;&gt;"")*($C61&lt;&gt;""),Comparison!AJ61,"")</f>
        <v/>
      </c>
      <c r="I61" t="str">
        <f>IF(($B61&lt;&gt;"")*($C61&lt;&gt;""),Comparison!AI61,"")</f>
        <v/>
      </c>
      <c r="J61" t="str">
        <f>IF(($B61&lt;&gt;"")*($C61&lt;&gt;""),Comparison!AK61,"")</f>
        <v/>
      </c>
    </row>
    <row r="62" spans="1:10" x14ac:dyDescent="0.25">
      <c r="A62" t="str">
        <f>IF(Comparison!H62="Deferred","Deferred","")</f>
        <v/>
      </c>
      <c r="B62" t="str">
        <f>IF(Comparison!K62&lt;&gt;"",Comparison!K62,"")</f>
        <v/>
      </c>
      <c r="C62" t="str">
        <f>IF(Comparison!L62&lt;&gt;"",Comparison!L62,"")</f>
        <v/>
      </c>
      <c r="D62" t="str">
        <f>IF(($B62&lt;&gt;"")*($C62&lt;&gt;""),Comparison!E62,"")</f>
        <v/>
      </c>
      <c r="E62" t="str">
        <f>IF(($B62&lt;&gt;"")*($C62&lt;&gt;""),Comparison!F62,"")</f>
        <v/>
      </c>
      <c r="F62" t="str">
        <f>IF(($B62&lt;&gt;"")*($C62&lt;&gt;""),Comparison!P62,"")</f>
        <v/>
      </c>
      <c r="G62" t="str">
        <f>IF(($B62&lt;&gt;"")*($C62&lt;&gt;""),Comparison!O62,"")</f>
        <v/>
      </c>
      <c r="H62" t="str">
        <f>IF(($B62&lt;&gt;"")*($C62&lt;&gt;""),Comparison!AJ62,"")</f>
        <v/>
      </c>
      <c r="I62" t="str">
        <f>IF(($B62&lt;&gt;"")*($C62&lt;&gt;""),Comparison!AI62,"")</f>
        <v/>
      </c>
      <c r="J62" t="str">
        <f>IF(($B62&lt;&gt;"")*($C62&lt;&gt;""),Comparison!AK62,"")</f>
        <v/>
      </c>
    </row>
    <row r="63" spans="1:10" x14ac:dyDescent="0.25">
      <c r="A63" t="str">
        <f>IF(Comparison!H63="Deferred","Deferred","")</f>
        <v/>
      </c>
      <c r="B63" t="str">
        <f>IF(Comparison!K63&lt;&gt;"",Comparison!K63,"")</f>
        <v/>
      </c>
      <c r="C63" t="str">
        <f>IF(Comparison!L63&lt;&gt;"",Comparison!L63,"")</f>
        <v/>
      </c>
      <c r="D63" t="str">
        <f>IF(($B63&lt;&gt;"")*($C63&lt;&gt;""),Comparison!E63,"")</f>
        <v/>
      </c>
      <c r="E63" t="str">
        <f>IF(($B63&lt;&gt;"")*($C63&lt;&gt;""),Comparison!F63,"")</f>
        <v/>
      </c>
      <c r="F63" t="str">
        <f>IF(($B63&lt;&gt;"")*($C63&lt;&gt;""),Comparison!P63,"")</f>
        <v/>
      </c>
      <c r="G63" t="str">
        <f>IF(($B63&lt;&gt;"")*($C63&lt;&gt;""),Comparison!O63,"")</f>
        <v/>
      </c>
      <c r="H63" t="str">
        <f>IF(($B63&lt;&gt;"")*($C63&lt;&gt;""),Comparison!AJ63,"")</f>
        <v/>
      </c>
      <c r="I63" t="str">
        <f>IF(($B63&lt;&gt;"")*($C63&lt;&gt;""),Comparison!AI63,"")</f>
        <v/>
      </c>
      <c r="J63" t="str">
        <f>IF(($B63&lt;&gt;"")*($C63&lt;&gt;""),Comparison!AK63,"")</f>
        <v/>
      </c>
    </row>
    <row r="64" spans="1:10" x14ac:dyDescent="0.25">
      <c r="A64" t="str">
        <f>IF(Comparison!H64="Deferred","Deferred","")</f>
        <v/>
      </c>
      <c r="B64" t="str">
        <f>IF(Comparison!K64&lt;&gt;"",Comparison!K64,"")</f>
        <v/>
      </c>
      <c r="C64" t="str">
        <f>IF(Comparison!L64&lt;&gt;"",Comparison!L64,"")</f>
        <v/>
      </c>
      <c r="D64" t="str">
        <f>IF(($B64&lt;&gt;"")*($C64&lt;&gt;""),Comparison!E64,"")</f>
        <v/>
      </c>
      <c r="E64" t="str">
        <f>IF(($B64&lt;&gt;"")*($C64&lt;&gt;""),Comparison!F64,"")</f>
        <v/>
      </c>
      <c r="F64" t="str">
        <f>IF(($B64&lt;&gt;"")*($C64&lt;&gt;""),Comparison!P64,"")</f>
        <v/>
      </c>
      <c r="G64" t="str">
        <f>IF(($B64&lt;&gt;"")*($C64&lt;&gt;""),Comparison!O64,"")</f>
        <v/>
      </c>
      <c r="H64" t="str">
        <f>IF(($B64&lt;&gt;"")*($C64&lt;&gt;""),Comparison!AJ64,"")</f>
        <v/>
      </c>
      <c r="I64" t="str">
        <f>IF(($B64&lt;&gt;"")*($C64&lt;&gt;""),Comparison!AI64,"")</f>
        <v/>
      </c>
      <c r="J64" t="str">
        <f>IF(($B64&lt;&gt;"")*($C64&lt;&gt;""),Comparison!AK64,"")</f>
        <v/>
      </c>
    </row>
    <row r="65" spans="1:10" x14ac:dyDescent="0.25">
      <c r="A65" t="str">
        <f>IF(Comparison!H65="Deferred","Deferred","")</f>
        <v/>
      </c>
      <c r="B65" t="str">
        <f>IF(Comparison!K65&lt;&gt;"",Comparison!K65,"")</f>
        <v/>
      </c>
      <c r="C65" t="str">
        <f>IF(Comparison!L65&lt;&gt;"",Comparison!L65,"")</f>
        <v/>
      </c>
      <c r="D65" t="str">
        <f>IF(($B65&lt;&gt;"")*($C65&lt;&gt;""),Comparison!E65,"")</f>
        <v/>
      </c>
      <c r="E65" t="str">
        <f>IF(($B65&lt;&gt;"")*($C65&lt;&gt;""),Comparison!F65,"")</f>
        <v/>
      </c>
      <c r="F65" t="str">
        <f>IF(($B65&lt;&gt;"")*($C65&lt;&gt;""),Comparison!P65,"")</f>
        <v/>
      </c>
      <c r="G65" t="str">
        <f>IF(($B65&lt;&gt;"")*($C65&lt;&gt;""),Comparison!O65,"")</f>
        <v/>
      </c>
      <c r="H65" t="str">
        <f>IF(($B65&lt;&gt;"")*($C65&lt;&gt;""),Comparison!AJ65,"")</f>
        <v/>
      </c>
      <c r="I65" t="str">
        <f>IF(($B65&lt;&gt;"")*($C65&lt;&gt;""),Comparison!AI65,"")</f>
        <v/>
      </c>
      <c r="J65" t="str">
        <f>IF(($B65&lt;&gt;"")*($C65&lt;&gt;""),Comparison!AK65,"")</f>
        <v/>
      </c>
    </row>
    <row r="66" spans="1:10" x14ac:dyDescent="0.25">
      <c r="A66" t="str">
        <f>IF(Comparison!H66="Deferred","Deferred","")</f>
        <v/>
      </c>
      <c r="B66" t="str">
        <f>IF(Comparison!K66&lt;&gt;"",Comparison!K66,"")</f>
        <v/>
      </c>
      <c r="C66" t="str">
        <f>IF(Comparison!L66&lt;&gt;"",Comparison!L66,"")</f>
        <v/>
      </c>
      <c r="D66" t="str">
        <f>IF(($B66&lt;&gt;"")*($C66&lt;&gt;""),Comparison!E66,"")</f>
        <v/>
      </c>
      <c r="E66" t="str">
        <f>IF(($B66&lt;&gt;"")*($C66&lt;&gt;""),Comparison!F66,"")</f>
        <v/>
      </c>
      <c r="F66" t="str">
        <f>IF(($B66&lt;&gt;"")*($C66&lt;&gt;""),Comparison!P66,"")</f>
        <v/>
      </c>
      <c r="G66" t="str">
        <f>IF(($B66&lt;&gt;"")*($C66&lt;&gt;""),Comparison!O66,"")</f>
        <v/>
      </c>
      <c r="H66" t="str">
        <f>IF(($B66&lt;&gt;"")*($C66&lt;&gt;""),Comparison!AJ66,"")</f>
        <v/>
      </c>
      <c r="I66" t="str">
        <f>IF(($B66&lt;&gt;"")*($C66&lt;&gt;""),Comparison!AI66,"")</f>
        <v/>
      </c>
      <c r="J66" t="str">
        <f>IF(($B66&lt;&gt;"")*($C66&lt;&gt;""),Comparison!AK66,"")</f>
        <v/>
      </c>
    </row>
    <row r="67" spans="1:10" x14ac:dyDescent="0.25">
      <c r="A67" t="str">
        <f>IF(Comparison!H67="Deferred","Deferred","")</f>
        <v/>
      </c>
      <c r="B67" t="str">
        <f>IF(Comparison!K67&lt;&gt;"",Comparison!K67,"")</f>
        <v/>
      </c>
      <c r="C67" t="str">
        <f>IF(Comparison!L67&lt;&gt;"",Comparison!L67,"")</f>
        <v/>
      </c>
      <c r="D67" t="str">
        <f>IF(($B67&lt;&gt;"")*($C67&lt;&gt;""),Comparison!E67,"")</f>
        <v/>
      </c>
      <c r="E67" t="str">
        <f>IF(($B67&lt;&gt;"")*($C67&lt;&gt;""),Comparison!F67,"")</f>
        <v/>
      </c>
      <c r="F67" t="str">
        <f>IF(($B67&lt;&gt;"")*($C67&lt;&gt;""),Comparison!P67,"")</f>
        <v/>
      </c>
      <c r="G67" t="str">
        <f>IF(($B67&lt;&gt;"")*($C67&lt;&gt;""),Comparison!O67,"")</f>
        <v/>
      </c>
      <c r="H67" t="str">
        <f>IF(($B67&lt;&gt;"")*($C67&lt;&gt;""),Comparison!AJ67,"")</f>
        <v/>
      </c>
      <c r="I67" t="str">
        <f>IF(($B67&lt;&gt;"")*($C67&lt;&gt;""),Comparison!AI67,"")</f>
        <v/>
      </c>
      <c r="J67" t="str">
        <f>IF(($B67&lt;&gt;"")*($C67&lt;&gt;""),Comparison!AK67,"")</f>
        <v/>
      </c>
    </row>
    <row r="68" spans="1:10" x14ac:dyDescent="0.25">
      <c r="A68" t="str">
        <f>IF(Comparison!H68="Deferred","Deferred","")</f>
        <v/>
      </c>
      <c r="B68" t="str">
        <f>IF(Comparison!K68&lt;&gt;"",Comparison!K68,"")</f>
        <v/>
      </c>
      <c r="C68" t="str">
        <f>IF(Comparison!L68&lt;&gt;"",Comparison!L68,"")</f>
        <v/>
      </c>
      <c r="D68" t="str">
        <f>IF(($B68&lt;&gt;"")*($C68&lt;&gt;""),Comparison!E68,"")</f>
        <v/>
      </c>
      <c r="E68" t="str">
        <f>IF(($B68&lt;&gt;"")*($C68&lt;&gt;""),Comparison!F68,"")</f>
        <v/>
      </c>
      <c r="F68" t="str">
        <f>IF(($B68&lt;&gt;"")*($C68&lt;&gt;""),Comparison!P68,"")</f>
        <v/>
      </c>
      <c r="G68" t="str">
        <f>IF(($B68&lt;&gt;"")*($C68&lt;&gt;""),Comparison!O68,"")</f>
        <v/>
      </c>
      <c r="H68" t="str">
        <f>IF(($B68&lt;&gt;"")*($C68&lt;&gt;""),Comparison!AJ68,"")</f>
        <v/>
      </c>
      <c r="I68" t="str">
        <f>IF(($B68&lt;&gt;"")*($C68&lt;&gt;""),Comparison!AI68,"")</f>
        <v/>
      </c>
      <c r="J68" t="str">
        <f>IF(($B68&lt;&gt;"")*($C68&lt;&gt;""),Comparison!AK68,"")</f>
        <v/>
      </c>
    </row>
    <row r="69" spans="1:10" x14ac:dyDescent="0.25">
      <c r="A69" t="str">
        <f>IF(Comparison!H69="Deferred","Deferred","")</f>
        <v/>
      </c>
      <c r="B69" t="str">
        <f>IF(Comparison!K69&lt;&gt;"",Comparison!K69,"")</f>
        <v/>
      </c>
      <c r="C69" t="str">
        <f>IF(Comparison!L69&lt;&gt;"",Comparison!L69,"")</f>
        <v/>
      </c>
      <c r="D69" t="str">
        <f>IF(($B69&lt;&gt;"")*($C69&lt;&gt;""),Comparison!E69,"")</f>
        <v/>
      </c>
      <c r="E69" t="str">
        <f>IF(($B69&lt;&gt;"")*($C69&lt;&gt;""),Comparison!F69,"")</f>
        <v/>
      </c>
      <c r="F69" t="str">
        <f>IF(($B69&lt;&gt;"")*($C69&lt;&gt;""),Comparison!P69,"")</f>
        <v/>
      </c>
      <c r="G69" t="str">
        <f>IF(($B69&lt;&gt;"")*($C69&lt;&gt;""),Comparison!O69,"")</f>
        <v/>
      </c>
      <c r="H69" t="str">
        <f>IF(($B69&lt;&gt;"")*($C69&lt;&gt;""),Comparison!AJ69,"")</f>
        <v/>
      </c>
      <c r="I69" t="str">
        <f>IF(($B69&lt;&gt;"")*($C69&lt;&gt;""),Comparison!AI69,"")</f>
        <v/>
      </c>
      <c r="J69" t="str">
        <f>IF(($B69&lt;&gt;"")*($C69&lt;&gt;""),Comparison!AK69,"")</f>
        <v/>
      </c>
    </row>
    <row r="70" spans="1:10" x14ac:dyDescent="0.25">
      <c r="A70" t="str">
        <f>IF(Comparison!H70="Deferred","Deferred","")</f>
        <v/>
      </c>
      <c r="B70" t="str">
        <f>IF(Comparison!K70&lt;&gt;"",Comparison!K70,"")</f>
        <v/>
      </c>
      <c r="C70" t="str">
        <f>IF(Comparison!L70&lt;&gt;"",Comparison!L70,"")</f>
        <v/>
      </c>
      <c r="D70" t="str">
        <f>IF(($B70&lt;&gt;"")*($C70&lt;&gt;""),Comparison!E70,"")</f>
        <v/>
      </c>
      <c r="E70" t="str">
        <f>IF(($B70&lt;&gt;"")*($C70&lt;&gt;""),Comparison!F70,"")</f>
        <v/>
      </c>
      <c r="F70" t="str">
        <f>IF(($B70&lt;&gt;"")*($C70&lt;&gt;""),Comparison!P70,"")</f>
        <v/>
      </c>
      <c r="G70" t="str">
        <f>IF(($B70&lt;&gt;"")*($C70&lt;&gt;""),Comparison!O70,"")</f>
        <v/>
      </c>
      <c r="H70" t="str">
        <f>IF(($B70&lt;&gt;"")*($C70&lt;&gt;""),Comparison!AJ70,"")</f>
        <v/>
      </c>
      <c r="I70" t="str">
        <f>IF(($B70&lt;&gt;"")*($C70&lt;&gt;""),Comparison!AI70,"")</f>
        <v/>
      </c>
      <c r="J70" t="str">
        <f>IF(($B70&lt;&gt;"")*($C70&lt;&gt;""),Comparison!AK70,"")</f>
        <v/>
      </c>
    </row>
    <row r="71" spans="1:10" x14ac:dyDescent="0.25">
      <c r="A71" t="str">
        <f>IF(Comparison!H71="Deferred","Deferred","")</f>
        <v/>
      </c>
      <c r="B71" t="str">
        <f>IF(Comparison!K71&lt;&gt;"",Comparison!K71,"")</f>
        <v/>
      </c>
      <c r="C71" t="str">
        <f>IF(Comparison!L71&lt;&gt;"",Comparison!L71,"")</f>
        <v/>
      </c>
      <c r="D71" t="str">
        <f>IF(($B71&lt;&gt;"")*($C71&lt;&gt;""),Comparison!E71,"")</f>
        <v/>
      </c>
      <c r="E71" t="str">
        <f>IF(($B71&lt;&gt;"")*($C71&lt;&gt;""),Comparison!F71,"")</f>
        <v/>
      </c>
      <c r="F71" t="str">
        <f>IF(($B71&lt;&gt;"")*($C71&lt;&gt;""),Comparison!P71,"")</f>
        <v/>
      </c>
      <c r="G71" t="str">
        <f>IF(($B71&lt;&gt;"")*($C71&lt;&gt;""),Comparison!O71,"")</f>
        <v/>
      </c>
      <c r="H71" t="str">
        <f>IF(($B71&lt;&gt;"")*($C71&lt;&gt;""),Comparison!AJ71,"")</f>
        <v/>
      </c>
      <c r="I71" t="str">
        <f>IF(($B71&lt;&gt;"")*($C71&lt;&gt;""),Comparison!AI71,"")</f>
        <v/>
      </c>
      <c r="J71" t="str">
        <f>IF(($B71&lt;&gt;"")*($C71&lt;&gt;""),Comparison!AK71,"")</f>
        <v/>
      </c>
    </row>
    <row r="72" spans="1:10" x14ac:dyDescent="0.25">
      <c r="A72" t="str">
        <f>IF(Comparison!H72="Deferred","Deferred","")</f>
        <v/>
      </c>
      <c r="B72" t="str">
        <f>IF(Comparison!K72&lt;&gt;"",Comparison!K72,"")</f>
        <v/>
      </c>
      <c r="C72" t="str">
        <f>IF(Comparison!L72&lt;&gt;"",Comparison!L72,"")</f>
        <v/>
      </c>
      <c r="D72" t="str">
        <f>IF(($B72&lt;&gt;"")*($C72&lt;&gt;""),Comparison!E72,"")</f>
        <v/>
      </c>
      <c r="E72" t="str">
        <f>IF(($B72&lt;&gt;"")*($C72&lt;&gt;""),Comparison!F72,"")</f>
        <v/>
      </c>
      <c r="F72" t="str">
        <f>IF(($B72&lt;&gt;"")*($C72&lt;&gt;""),Comparison!P72,"")</f>
        <v/>
      </c>
      <c r="G72" t="str">
        <f>IF(($B72&lt;&gt;"")*($C72&lt;&gt;""),Comparison!O72,"")</f>
        <v/>
      </c>
      <c r="H72" t="str">
        <f>IF(($B72&lt;&gt;"")*($C72&lt;&gt;""),Comparison!AJ72,"")</f>
        <v/>
      </c>
      <c r="I72" t="str">
        <f>IF(($B72&lt;&gt;"")*($C72&lt;&gt;""),Comparison!AI72,"")</f>
        <v/>
      </c>
      <c r="J72" t="str">
        <f>IF(($B72&lt;&gt;"")*($C72&lt;&gt;""),Comparison!AK72,"")</f>
        <v/>
      </c>
    </row>
    <row r="73" spans="1:10" x14ac:dyDescent="0.25">
      <c r="A73" t="str">
        <f>IF(Comparison!H73="Deferred","Deferred","")</f>
        <v/>
      </c>
      <c r="B73" t="str">
        <f>IF(Comparison!K73&lt;&gt;"",Comparison!K73,"")</f>
        <v/>
      </c>
      <c r="C73" t="str">
        <f>IF(Comparison!L73&lt;&gt;"",Comparison!L73,"")</f>
        <v/>
      </c>
      <c r="D73" t="str">
        <f>IF(($B73&lt;&gt;"")*($C73&lt;&gt;""),Comparison!E73,"")</f>
        <v/>
      </c>
      <c r="E73" t="str">
        <f>IF(($B73&lt;&gt;"")*($C73&lt;&gt;""),Comparison!F73,"")</f>
        <v/>
      </c>
      <c r="F73" t="str">
        <f>IF(($B73&lt;&gt;"")*($C73&lt;&gt;""),Comparison!P73,"")</f>
        <v/>
      </c>
      <c r="G73" t="str">
        <f>IF(($B73&lt;&gt;"")*($C73&lt;&gt;""),Comparison!O73,"")</f>
        <v/>
      </c>
      <c r="H73" t="str">
        <f>IF(($B73&lt;&gt;"")*($C73&lt;&gt;""),Comparison!AJ73,"")</f>
        <v/>
      </c>
      <c r="I73" t="str">
        <f>IF(($B73&lt;&gt;"")*($C73&lt;&gt;""),Comparison!AI73,"")</f>
        <v/>
      </c>
      <c r="J73" t="str">
        <f>IF(($B73&lt;&gt;"")*($C73&lt;&gt;""),Comparison!AK73,"")</f>
        <v/>
      </c>
    </row>
    <row r="74" spans="1:10" x14ac:dyDescent="0.25">
      <c r="A74" t="str">
        <f>IF(Comparison!H74="Deferred","Deferred","")</f>
        <v/>
      </c>
      <c r="B74" t="str">
        <f>IF(Comparison!K74&lt;&gt;"",Comparison!K74,"")</f>
        <v/>
      </c>
      <c r="C74" t="str">
        <f>IF(Comparison!L74&lt;&gt;"",Comparison!L74,"")</f>
        <v/>
      </c>
      <c r="D74" t="str">
        <f>IF(($B74&lt;&gt;"")*($C74&lt;&gt;""),Comparison!E74,"")</f>
        <v/>
      </c>
      <c r="E74" t="str">
        <f>IF(($B74&lt;&gt;"")*($C74&lt;&gt;""),Comparison!F74,"")</f>
        <v/>
      </c>
      <c r="F74" t="str">
        <f>IF(($B74&lt;&gt;"")*($C74&lt;&gt;""),Comparison!P74,"")</f>
        <v/>
      </c>
      <c r="G74" t="str">
        <f>IF(($B74&lt;&gt;"")*($C74&lt;&gt;""),Comparison!O74,"")</f>
        <v/>
      </c>
      <c r="H74" t="str">
        <f>IF(($B74&lt;&gt;"")*($C74&lt;&gt;""),Comparison!AJ74,"")</f>
        <v/>
      </c>
      <c r="I74" t="str">
        <f>IF(($B74&lt;&gt;"")*($C74&lt;&gt;""),Comparison!AI74,"")</f>
        <v/>
      </c>
      <c r="J74" t="str">
        <f>IF(($B74&lt;&gt;"")*($C74&lt;&gt;""),Comparison!AK74,"")</f>
        <v/>
      </c>
    </row>
    <row r="75" spans="1:10" x14ac:dyDescent="0.25">
      <c r="A75" t="str">
        <f>IF(Comparison!H75="Deferred","Deferred","")</f>
        <v/>
      </c>
      <c r="B75" t="str">
        <f>IF(Comparison!K75&lt;&gt;"",Comparison!K75,"")</f>
        <v/>
      </c>
      <c r="C75" t="str">
        <f>IF(Comparison!L75&lt;&gt;"",Comparison!L75,"")</f>
        <v/>
      </c>
      <c r="D75" t="str">
        <f>IF(($B75&lt;&gt;"")*($C75&lt;&gt;""),Comparison!E75,"")</f>
        <v/>
      </c>
      <c r="E75" t="str">
        <f>IF(($B75&lt;&gt;"")*($C75&lt;&gt;""),Comparison!F75,"")</f>
        <v/>
      </c>
      <c r="F75" t="str">
        <f>IF(($B75&lt;&gt;"")*($C75&lt;&gt;""),Comparison!P75,"")</f>
        <v/>
      </c>
      <c r="G75" t="str">
        <f>IF(($B75&lt;&gt;"")*($C75&lt;&gt;""),Comparison!O75,"")</f>
        <v/>
      </c>
      <c r="H75" t="str">
        <f>IF(($B75&lt;&gt;"")*($C75&lt;&gt;""),Comparison!AJ75,"")</f>
        <v/>
      </c>
      <c r="I75" t="str">
        <f>IF(($B75&lt;&gt;"")*($C75&lt;&gt;""),Comparison!AI75,"")</f>
        <v/>
      </c>
      <c r="J75" t="str">
        <f>IF(($B75&lt;&gt;"")*($C75&lt;&gt;""),Comparison!AK75,"")</f>
        <v/>
      </c>
    </row>
    <row r="76" spans="1:10" x14ac:dyDescent="0.25">
      <c r="A76" t="str">
        <f>IF(Comparison!H76="Deferred","Deferred","")</f>
        <v/>
      </c>
      <c r="B76" t="str">
        <f>IF(Comparison!K76&lt;&gt;"",Comparison!K76,"")</f>
        <v/>
      </c>
      <c r="C76" t="str">
        <f>IF(Comparison!L76&lt;&gt;"",Comparison!L76,"")</f>
        <v/>
      </c>
      <c r="D76" t="str">
        <f>IF(($B76&lt;&gt;"")*($C76&lt;&gt;""),Comparison!E76,"")</f>
        <v/>
      </c>
      <c r="E76" t="str">
        <f>IF(($B76&lt;&gt;"")*($C76&lt;&gt;""),Comparison!F76,"")</f>
        <v/>
      </c>
      <c r="F76" t="str">
        <f>IF(($B76&lt;&gt;"")*($C76&lt;&gt;""),Comparison!P76,"")</f>
        <v/>
      </c>
      <c r="G76" t="str">
        <f>IF(($B76&lt;&gt;"")*($C76&lt;&gt;""),Comparison!O76,"")</f>
        <v/>
      </c>
      <c r="H76" t="str">
        <f>IF(($B76&lt;&gt;"")*($C76&lt;&gt;""),Comparison!AJ76,"")</f>
        <v/>
      </c>
      <c r="I76" t="str">
        <f>IF(($B76&lt;&gt;"")*($C76&lt;&gt;""),Comparison!AI76,"")</f>
        <v/>
      </c>
      <c r="J76" t="str">
        <f>IF(($B76&lt;&gt;"")*($C76&lt;&gt;""),Comparison!AK76,"")</f>
        <v/>
      </c>
    </row>
    <row r="77" spans="1:10" x14ac:dyDescent="0.25">
      <c r="A77" t="str">
        <f>IF(Comparison!H77="Deferred","Deferred","")</f>
        <v/>
      </c>
      <c r="B77" t="str">
        <f>IF(Comparison!K77&lt;&gt;"",Comparison!K77,"")</f>
        <v/>
      </c>
      <c r="C77" t="str">
        <f>IF(Comparison!L77&lt;&gt;"",Comparison!L77,"")</f>
        <v/>
      </c>
      <c r="D77" t="str">
        <f>IF(($B77&lt;&gt;"")*($C77&lt;&gt;""),Comparison!E77,"")</f>
        <v/>
      </c>
      <c r="E77" t="str">
        <f>IF(($B77&lt;&gt;"")*($C77&lt;&gt;""),Comparison!F77,"")</f>
        <v/>
      </c>
      <c r="F77" t="str">
        <f>IF(($B77&lt;&gt;"")*($C77&lt;&gt;""),Comparison!P77,"")</f>
        <v/>
      </c>
      <c r="G77" t="str">
        <f>IF(($B77&lt;&gt;"")*($C77&lt;&gt;""),Comparison!O77,"")</f>
        <v/>
      </c>
      <c r="H77" t="str">
        <f>IF(($B77&lt;&gt;"")*($C77&lt;&gt;""),Comparison!AJ77,"")</f>
        <v/>
      </c>
      <c r="I77" t="str">
        <f>IF(($B77&lt;&gt;"")*($C77&lt;&gt;""),Comparison!AI77,"")</f>
        <v/>
      </c>
      <c r="J77" t="str">
        <f>IF(($B77&lt;&gt;"")*($C77&lt;&gt;""),Comparison!AK77,"")</f>
        <v/>
      </c>
    </row>
    <row r="78" spans="1:10" x14ac:dyDescent="0.25">
      <c r="A78" t="str">
        <f>IF(Comparison!H78="Deferred","Deferred","")</f>
        <v/>
      </c>
      <c r="B78" t="str">
        <f>IF(Comparison!K78&lt;&gt;"",Comparison!K78,"")</f>
        <v/>
      </c>
      <c r="C78" t="str">
        <f>IF(Comparison!L78&lt;&gt;"",Comparison!L78,"")</f>
        <v/>
      </c>
      <c r="D78" t="str">
        <f>IF(($B78&lt;&gt;"")*($C78&lt;&gt;""),Comparison!E78,"")</f>
        <v/>
      </c>
      <c r="E78" t="str">
        <f>IF(($B78&lt;&gt;"")*($C78&lt;&gt;""),Comparison!F78,"")</f>
        <v/>
      </c>
      <c r="F78" t="str">
        <f>IF(($B78&lt;&gt;"")*($C78&lt;&gt;""),Comparison!P78,"")</f>
        <v/>
      </c>
      <c r="G78" t="str">
        <f>IF(($B78&lt;&gt;"")*($C78&lt;&gt;""),Comparison!O78,"")</f>
        <v/>
      </c>
      <c r="H78" t="str">
        <f>IF(($B78&lt;&gt;"")*($C78&lt;&gt;""),Comparison!AJ78,"")</f>
        <v/>
      </c>
      <c r="I78" t="str">
        <f>IF(($B78&lt;&gt;"")*($C78&lt;&gt;""),Comparison!AI78,"")</f>
        <v/>
      </c>
      <c r="J78" t="str">
        <f>IF(($B78&lt;&gt;"")*($C78&lt;&gt;""),Comparison!AK78,"")</f>
        <v/>
      </c>
    </row>
    <row r="79" spans="1:10" x14ac:dyDescent="0.25">
      <c r="A79" t="str">
        <f>IF(Comparison!H79="Deferred","Deferred","")</f>
        <v/>
      </c>
      <c r="B79" t="str">
        <f>IF(Comparison!K79&lt;&gt;"",Comparison!K79,"")</f>
        <v/>
      </c>
      <c r="C79" t="str">
        <f>IF(Comparison!L79&lt;&gt;"",Comparison!L79,"")</f>
        <v/>
      </c>
      <c r="D79" t="str">
        <f>IF(($B79&lt;&gt;"")*($C79&lt;&gt;""),Comparison!E79,"")</f>
        <v/>
      </c>
      <c r="E79" t="str">
        <f>IF(($B79&lt;&gt;"")*($C79&lt;&gt;""),Comparison!F79,"")</f>
        <v/>
      </c>
      <c r="F79" t="str">
        <f>IF(($B79&lt;&gt;"")*($C79&lt;&gt;""),Comparison!P79,"")</f>
        <v/>
      </c>
      <c r="G79" t="str">
        <f>IF(($B79&lt;&gt;"")*($C79&lt;&gt;""),Comparison!O79,"")</f>
        <v/>
      </c>
      <c r="H79" t="str">
        <f>IF(($B79&lt;&gt;"")*($C79&lt;&gt;""),Comparison!AJ79,"")</f>
        <v/>
      </c>
      <c r="I79" t="str">
        <f>IF(($B79&lt;&gt;"")*($C79&lt;&gt;""),Comparison!AI79,"")</f>
        <v/>
      </c>
      <c r="J79" t="str">
        <f>IF(($B79&lt;&gt;"")*($C79&lt;&gt;""),Comparison!AK79,"")</f>
        <v/>
      </c>
    </row>
    <row r="80" spans="1:10" x14ac:dyDescent="0.25">
      <c r="A80" t="str">
        <f>IF(Comparison!H80="Deferred","Deferred","")</f>
        <v/>
      </c>
      <c r="B80" t="str">
        <f>IF(Comparison!K80&lt;&gt;"",Comparison!K80,"")</f>
        <v/>
      </c>
      <c r="C80" t="str">
        <f>IF(Comparison!L80&lt;&gt;"",Comparison!L80,"")</f>
        <v/>
      </c>
      <c r="D80" t="str">
        <f>IF(($B80&lt;&gt;"")*($C80&lt;&gt;""),Comparison!E80,"")</f>
        <v/>
      </c>
      <c r="E80" t="str">
        <f>IF(($B80&lt;&gt;"")*($C80&lt;&gt;""),Comparison!F80,"")</f>
        <v/>
      </c>
      <c r="F80" t="str">
        <f>IF(($B80&lt;&gt;"")*($C80&lt;&gt;""),Comparison!P80,"")</f>
        <v/>
      </c>
      <c r="G80" t="str">
        <f>IF(($B80&lt;&gt;"")*($C80&lt;&gt;""),Comparison!O80,"")</f>
        <v/>
      </c>
      <c r="H80" t="str">
        <f>IF(($B80&lt;&gt;"")*($C80&lt;&gt;""),Comparison!AJ80,"")</f>
        <v/>
      </c>
      <c r="I80" t="str">
        <f>IF(($B80&lt;&gt;"")*($C80&lt;&gt;""),Comparison!AI80,"")</f>
        <v/>
      </c>
      <c r="J80" t="str">
        <f>IF(($B80&lt;&gt;"")*($C80&lt;&gt;""),Comparison!AK80,"")</f>
        <v/>
      </c>
    </row>
    <row r="81" spans="1:10" x14ac:dyDescent="0.25">
      <c r="A81" t="str">
        <f>IF(Comparison!H81="Deferred","Deferred","")</f>
        <v/>
      </c>
      <c r="B81" t="str">
        <f>IF(Comparison!K81&lt;&gt;"",Comparison!K81,"")</f>
        <v/>
      </c>
      <c r="C81" t="str">
        <f>IF(Comparison!L81&lt;&gt;"",Comparison!L81,"")</f>
        <v/>
      </c>
      <c r="D81" t="str">
        <f>IF(($B81&lt;&gt;"")*($C81&lt;&gt;""),Comparison!E81,"")</f>
        <v/>
      </c>
      <c r="E81" t="str">
        <f>IF(($B81&lt;&gt;"")*($C81&lt;&gt;""),Comparison!F81,"")</f>
        <v/>
      </c>
      <c r="F81" t="str">
        <f>IF(($B81&lt;&gt;"")*($C81&lt;&gt;""),Comparison!P81,"")</f>
        <v/>
      </c>
      <c r="G81" t="str">
        <f>IF(($B81&lt;&gt;"")*($C81&lt;&gt;""),Comparison!O81,"")</f>
        <v/>
      </c>
      <c r="H81" t="str">
        <f>IF(($B81&lt;&gt;"")*($C81&lt;&gt;""),Comparison!AJ81,"")</f>
        <v/>
      </c>
      <c r="I81" t="str">
        <f>IF(($B81&lt;&gt;"")*($C81&lt;&gt;""),Comparison!AI81,"")</f>
        <v/>
      </c>
      <c r="J81" t="str">
        <f>IF(($B81&lt;&gt;"")*($C81&lt;&gt;""),Comparison!AK81,"")</f>
        <v/>
      </c>
    </row>
    <row r="82" spans="1:10" x14ac:dyDescent="0.25">
      <c r="A82" t="str">
        <f>IF(Comparison!H82="Deferred","Deferred","")</f>
        <v/>
      </c>
      <c r="B82" t="str">
        <f>IF(Comparison!K82&lt;&gt;"",Comparison!K82,"")</f>
        <v/>
      </c>
      <c r="C82" t="str">
        <f>IF(Comparison!L82&lt;&gt;"",Comparison!L82,"")</f>
        <v/>
      </c>
      <c r="D82" t="str">
        <f>IF(($B82&lt;&gt;"")*($C82&lt;&gt;""),Comparison!E82,"")</f>
        <v/>
      </c>
      <c r="E82" t="str">
        <f>IF(($B82&lt;&gt;"")*($C82&lt;&gt;""),Comparison!F82,"")</f>
        <v/>
      </c>
      <c r="F82" t="str">
        <f>IF(($B82&lt;&gt;"")*($C82&lt;&gt;""),Comparison!P82,"")</f>
        <v/>
      </c>
      <c r="G82" t="str">
        <f>IF(($B82&lt;&gt;"")*($C82&lt;&gt;""),Comparison!O82,"")</f>
        <v/>
      </c>
      <c r="H82" t="str">
        <f>IF(($B82&lt;&gt;"")*($C82&lt;&gt;""),Comparison!AJ82,"")</f>
        <v/>
      </c>
      <c r="I82" t="str">
        <f>IF(($B82&lt;&gt;"")*($C82&lt;&gt;""),Comparison!AI82,"")</f>
        <v/>
      </c>
      <c r="J82" t="str">
        <f>IF(($B82&lt;&gt;"")*($C82&lt;&gt;""),Comparison!AK82,"")</f>
        <v/>
      </c>
    </row>
    <row r="83" spans="1:10" x14ac:dyDescent="0.25">
      <c r="A83" t="str">
        <f>IF(Comparison!H83="Deferred","Deferred","")</f>
        <v/>
      </c>
      <c r="B83" t="str">
        <f>IF(Comparison!K83&lt;&gt;"",Comparison!K83,"")</f>
        <v/>
      </c>
      <c r="C83" t="str">
        <f>IF(Comparison!L83&lt;&gt;"",Comparison!L83,"")</f>
        <v/>
      </c>
      <c r="D83" t="str">
        <f>IF(($B83&lt;&gt;"")*($C83&lt;&gt;""),Comparison!E83,"")</f>
        <v/>
      </c>
      <c r="E83" t="str">
        <f>IF(($B83&lt;&gt;"")*($C83&lt;&gt;""),Comparison!F83,"")</f>
        <v/>
      </c>
      <c r="F83" t="str">
        <f>IF(($B83&lt;&gt;"")*($C83&lt;&gt;""),Comparison!P83,"")</f>
        <v/>
      </c>
      <c r="G83" t="str">
        <f>IF(($B83&lt;&gt;"")*($C83&lt;&gt;""),Comparison!O83,"")</f>
        <v/>
      </c>
      <c r="H83" t="str">
        <f>IF(($B83&lt;&gt;"")*($C83&lt;&gt;""),Comparison!AJ83,"")</f>
        <v/>
      </c>
      <c r="I83" t="str">
        <f>IF(($B83&lt;&gt;"")*($C83&lt;&gt;""),Comparison!AI83,"")</f>
        <v/>
      </c>
      <c r="J83" t="str">
        <f>IF(($B83&lt;&gt;"")*($C83&lt;&gt;""),Comparison!AK83,"")</f>
        <v/>
      </c>
    </row>
    <row r="84" spans="1:10" x14ac:dyDescent="0.25">
      <c r="A84" t="str">
        <f>IF(Comparison!H84="Deferred","Deferred","")</f>
        <v/>
      </c>
      <c r="B84" t="str">
        <f>IF(Comparison!K84&lt;&gt;"",Comparison!K84,"")</f>
        <v/>
      </c>
      <c r="C84" t="str">
        <f>IF(Comparison!L84&lt;&gt;"",Comparison!L84,"")</f>
        <v/>
      </c>
      <c r="D84" t="str">
        <f>IF(($B84&lt;&gt;"")*($C84&lt;&gt;""),Comparison!E84,"")</f>
        <v/>
      </c>
      <c r="E84" t="str">
        <f>IF(($B84&lt;&gt;"")*($C84&lt;&gt;""),Comparison!F84,"")</f>
        <v/>
      </c>
      <c r="F84" t="str">
        <f>IF(($B84&lt;&gt;"")*($C84&lt;&gt;""),Comparison!P84,"")</f>
        <v/>
      </c>
      <c r="G84" t="str">
        <f>IF(($B84&lt;&gt;"")*($C84&lt;&gt;""),Comparison!O84,"")</f>
        <v/>
      </c>
      <c r="H84" t="str">
        <f>IF(($B84&lt;&gt;"")*($C84&lt;&gt;""),Comparison!AJ84,"")</f>
        <v/>
      </c>
      <c r="I84" t="str">
        <f>IF(($B84&lt;&gt;"")*($C84&lt;&gt;""),Comparison!AI84,"")</f>
        <v/>
      </c>
      <c r="J84" t="str">
        <f>IF(($B84&lt;&gt;"")*($C84&lt;&gt;""),Comparison!AK84,"")</f>
        <v/>
      </c>
    </row>
    <row r="85" spans="1:10" x14ac:dyDescent="0.25">
      <c r="A85" t="str">
        <f>IF(Comparison!H85="Deferred","Deferred","")</f>
        <v/>
      </c>
      <c r="B85" t="str">
        <f>IF(Comparison!K85&lt;&gt;"",Comparison!K85,"")</f>
        <v/>
      </c>
      <c r="C85" t="str">
        <f>IF(Comparison!L85&lt;&gt;"",Comparison!L85,"")</f>
        <v/>
      </c>
      <c r="D85" t="str">
        <f>IF(($B85&lt;&gt;"")*($C85&lt;&gt;""),Comparison!E85,"")</f>
        <v/>
      </c>
      <c r="E85" t="str">
        <f>IF(($B85&lt;&gt;"")*($C85&lt;&gt;""),Comparison!F85,"")</f>
        <v/>
      </c>
      <c r="F85" t="str">
        <f>IF(($B85&lt;&gt;"")*($C85&lt;&gt;""),Comparison!P85,"")</f>
        <v/>
      </c>
      <c r="G85" t="str">
        <f>IF(($B85&lt;&gt;"")*($C85&lt;&gt;""),Comparison!O85,"")</f>
        <v/>
      </c>
      <c r="H85" t="str">
        <f>IF(($B85&lt;&gt;"")*($C85&lt;&gt;""),Comparison!AJ85,"")</f>
        <v/>
      </c>
      <c r="I85" t="str">
        <f>IF(($B85&lt;&gt;"")*($C85&lt;&gt;""),Comparison!AI85,"")</f>
        <v/>
      </c>
      <c r="J85" t="str">
        <f>IF(($B85&lt;&gt;"")*($C85&lt;&gt;""),Comparison!AK85,"")</f>
        <v/>
      </c>
    </row>
    <row r="86" spans="1:10" x14ac:dyDescent="0.25">
      <c r="A86" t="str">
        <f>IF(Comparison!H86="Deferred","Deferred","")</f>
        <v/>
      </c>
      <c r="B86" t="str">
        <f>IF(Comparison!K86&lt;&gt;"",Comparison!K86,"")</f>
        <v/>
      </c>
      <c r="C86" t="str">
        <f>IF(Comparison!L86&lt;&gt;"",Comparison!L86,"")</f>
        <v/>
      </c>
      <c r="D86" t="str">
        <f>IF(($B86&lt;&gt;"")*($C86&lt;&gt;""),Comparison!E86,"")</f>
        <v/>
      </c>
      <c r="E86" t="str">
        <f>IF(($B86&lt;&gt;"")*($C86&lt;&gt;""),Comparison!F86,"")</f>
        <v/>
      </c>
      <c r="F86" t="str">
        <f>IF(($B86&lt;&gt;"")*($C86&lt;&gt;""),Comparison!P86,"")</f>
        <v/>
      </c>
      <c r="G86" t="str">
        <f>IF(($B86&lt;&gt;"")*($C86&lt;&gt;""),Comparison!O86,"")</f>
        <v/>
      </c>
      <c r="H86" t="str">
        <f>IF(($B86&lt;&gt;"")*($C86&lt;&gt;""),Comparison!AJ86,"")</f>
        <v/>
      </c>
      <c r="I86" t="str">
        <f>IF(($B86&lt;&gt;"")*($C86&lt;&gt;""),Comparison!AI86,"")</f>
        <v/>
      </c>
      <c r="J86" t="str">
        <f>IF(($B86&lt;&gt;"")*($C86&lt;&gt;""),Comparison!AK86,"")</f>
        <v/>
      </c>
    </row>
    <row r="87" spans="1:10" x14ac:dyDescent="0.25">
      <c r="A87" t="str">
        <f>IF(Comparison!H87="Deferred","Deferred","")</f>
        <v/>
      </c>
      <c r="B87" t="str">
        <f>IF(Comparison!K87&lt;&gt;"",Comparison!K87,"")</f>
        <v/>
      </c>
      <c r="C87" t="str">
        <f>IF(Comparison!L87&lt;&gt;"",Comparison!L87,"")</f>
        <v/>
      </c>
      <c r="D87" t="str">
        <f>IF(($B87&lt;&gt;"")*($C87&lt;&gt;""),Comparison!E87,"")</f>
        <v/>
      </c>
      <c r="E87" t="str">
        <f>IF(($B87&lt;&gt;"")*($C87&lt;&gt;""),Comparison!F87,"")</f>
        <v/>
      </c>
      <c r="F87" t="str">
        <f>IF(($B87&lt;&gt;"")*($C87&lt;&gt;""),Comparison!P87,"")</f>
        <v/>
      </c>
      <c r="G87" t="str">
        <f>IF(($B87&lt;&gt;"")*($C87&lt;&gt;""),Comparison!O87,"")</f>
        <v/>
      </c>
      <c r="H87" t="str">
        <f>IF(($B87&lt;&gt;"")*($C87&lt;&gt;""),Comparison!AJ87,"")</f>
        <v/>
      </c>
      <c r="I87" t="str">
        <f>IF(($B87&lt;&gt;"")*($C87&lt;&gt;""),Comparison!AI87,"")</f>
        <v/>
      </c>
      <c r="J87" t="str">
        <f>IF(($B87&lt;&gt;"")*($C87&lt;&gt;""),Comparison!AK87,"")</f>
        <v/>
      </c>
    </row>
    <row r="88" spans="1:10" x14ac:dyDescent="0.25">
      <c r="A88" t="str">
        <f>IF(Comparison!H88="Deferred","Deferred","")</f>
        <v/>
      </c>
      <c r="B88" t="str">
        <f>IF(Comparison!K88&lt;&gt;"",Comparison!K88,"")</f>
        <v/>
      </c>
      <c r="C88" t="str">
        <f>IF(Comparison!L88&lt;&gt;"",Comparison!L88,"")</f>
        <v/>
      </c>
      <c r="D88" t="str">
        <f>IF(($B88&lt;&gt;"")*($C88&lt;&gt;""),Comparison!E88,"")</f>
        <v/>
      </c>
      <c r="E88" t="str">
        <f>IF(($B88&lt;&gt;"")*($C88&lt;&gt;""),Comparison!F88,"")</f>
        <v/>
      </c>
      <c r="F88" t="str">
        <f>IF(($B88&lt;&gt;"")*($C88&lt;&gt;""),Comparison!P88,"")</f>
        <v/>
      </c>
      <c r="G88" t="str">
        <f>IF(($B88&lt;&gt;"")*($C88&lt;&gt;""),Comparison!O88,"")</f>
        <v/>
      </c>
      <c r="H88" t="str">
        <f>IF(($B88&lt;&gt;"")*($C88&lt;&gt;""),Comparison!AJ88,"")</f>
        <v/>
      </c>
      <c r="I88" t="str">
        <f>IF(($B88&lt;&gt;"")*($C88&lt;&gt;""),Comparison!AI88,"")</f>
        <v/>
      </c>
      <c r="J88" t="str">
        <f>IF(($B88&lt;&gt;"")*($C88&lt;&gt;""),Comparison!AK88,"")</f>
        <v/>
      </c>
    </row>
    <row r="89" spans="1:10" x14ac:dyDescent="0.25">
      <c r="A89" t="str">
        <f>IF(Comparison!H89="Deferred","Deferred","")</f>
        <v/>
      </c>
      <c r="B89" t="str">
        <f>IF(Comparison!K89&lt;&gt;"",Comparison!K89,"")</f>
        <v/>
      </c>
      <c r="C89" t="str">
        <f>IF(Comparison!L89&lt;&gt;"",Comparison!L89,"")</f>
        <v/>
      </c>
      <c r="D89" t="str">
        <f>IF(($B89&lt;&gt;"")*($C89&lt;&gt;""),Comparison!E89,"")</f>
        <v/>
      </c>
      <c r="E89" t="str">
        <f>IF(($B89&lt;&gt;"")*($C89&lt;&gt;""),Comparison!F89,"")</f>
        <v/>
      </c>
      <c r="F89" t="str">
        <f>IF(($B89&lt;&gt;"")*($C89&lt;&gt;""),Comparison!P89,"")</f>
        <v/>
      </c>
      <c r="G89" t="str">
        <f>IF(($B89&lt;&gt;"")*($C89&lt;&gt;""),Comparison!O89,"")</f>
        <v/>
      </c>
      <c r="H89" t="str">
        <f>IF(($B89&lt;&gt;"")*($C89&lt;&gt;""),Comparison!AJ89,"")</f>
        <v/>
      </c>
      <c r="I89" t="str">
        <f>IF(($B89&lt;&gt;"")*($C89&lt;&gt;""),Comparison!AI89,"")</f>
        <v/>
      </c>
      <c r="J89" t="str">
        <f>IF(($B89&lt;&gt;"")*($C89&lt;&gt;""),Comparison!AK89,"")</f>
        <v/>
      </c>
    </row>
    <row r="90" spans="1:10" x14ac:dyDescent="0.25">
      <c r="A90" t="str">
        <f>IF(Comparison!H90="Deferred","Deferred","")</f>
        <v/>
      </c>
      <c r="B90" t="str">
        <f>IF(Comparison!K90&lt;&gt;"",Comparison!K90,"")</f>
        <v/>
      </c>
      <c r="C90" t="str">
        <f>IF(Comparison!L90&lt;&gt;"",Comparison!L90,"")</f>
        <v/>
      </c>
      <c r="D90" t="str">
        <f>IF(($B90&lt;&gt;"")*($C90&lt;&gt;""),Comparison!E90,"")</f>
        <v/>
      </c>
      <c r="E90" t="str">
        <f>IF(($B90&lt;&gt;"")*($C90&lt;&gt;""),Comparison!F90,"")</f>
        <v/>
      </c>
      <c r="F90" t="str">
        <f>IF(($B90&lt;&gt;"")*($C90&lt;&gt;""),Comparison!P90,"")</f>
        <v/>
      </c>
      <c r="G90" t="str">
        <f>IF(($B90&lt;&gt;"")*($C90&lt;&gt;""),Comparison!O90,"")</f>
        <v/>
      </c>
      <c r="H90" t="str">
        <f>IF(($B90&lt;&gt;"")*($C90&lt;&gt;""),Comparison!AJ90,"")</f>
        <v/>
      </c>
      <c r="I90" t="str">
        <f>IF(($B90&lt;&gt;"")*($C90&lt;&gt;""),Comparison!AI90,"")</f>
        <v/>
      </c>
      <c r="J90" t="str">
        <f>IF(($B90&lt;&gt;"")*($C90&lt;&gt;""),Comparison!AK90,"")</f>
        <v/>
      </c>
    </row>
    <row r="91" spans="1:10" x14ac:dyDescent="0.25">
      <c r="A91" t="str">
        <f>IF(Comparison!H91="Deferred","Deferred","")</f>
        <v/>
      </c>
      <c r="B91" t="str">
        <f>IF(Comparison!K91&lt;&gt;"",Comparison!K91,"")</f>
        <v/>
      </c>
      <c r="C91" t="str">
        <f>IF(Comparison!L91&lt;&gt;"",Comparison!L91,"")</f>
        <v/>
      </c>
      <c r="D91" t="str">
        <f>IF(($B91&lt;&gt;"")*($C91&lt;&gt;""),Comparison!E91,"")</f>
        <v/>
      </c>
      <c r="E91" t="str">
        <f>IF(($B91&lt;&gt;"")*($C91&lt;&gt;""),Comparison!F91,"")</f>
        <v/>
      </c>
      <c r="F91" t="str">
        <f>IF(($B91&lt;&gt;"")*($C91&lt;&gt;""),Comparison!P91,"")</f>
        <v/>
      </c>
      <c r="G91" t="str">
        <f>IF(($B91&lt;&gt;"")*($C91&lt;&gt;""),Comparison!O91,"")</f>
        <v/>
      </c>
      <c r="H91" t="str">
        <f>IF(($B91&lt;&gt;"")*($C91&lt;&gt;""),Comparison!AJ91,"")</f>
        <v/>
      </c>
      <c r="I91" t="str">
        <f>IF(($B91&lt;&gt;"")*($C91&lt;&gt;""),Comparison!AI91,"")</f>
        <v/>
      </c>
      <c r="J91" t="str">
        <f>IF(($B91&lt;&gt;"")*($C91&lt;&gt;""),Comparison!AK91,"")</f>
        <v/>
      </c>
    </row>
    <row r="92" spans="1:10" x14ac:dyDescent="0.25">
      <c r="A92" t="str">
        <f>IF(Comparison!H92="Deferred","Deferred","")</f>
        <v/>
      </c>
      <c r="B92" t="str">
        <f>IF(Comparison!K92&lt;&gt;"",Comparison!K92,"")</f>
        <v/>
      </c>
      <c r="C92" t="str">
        <f>IF(Comparison!L92&lt;&gt;"",Comparison!L92,"")</f>
        <v/>
      </c>
      <c r="D92" t="str">
        <f>IF(($B92&lt;&gt;"")*($C92&lt;&gt;""),Comparison!E92,"")</f>
        <v/>
      </c>
      <c r="E92" t="str">
        <f>IF(($B92&lt;&gt;"")*($C92&lt;&gt;""),Comparison!F92,"")</f>
        <v/>
      </c>
      <c r="F92" t="str">
        <f>IF(($B92&lt;&gt;"")*($C92&lt;&gt;""),Comparison!P92,"")</f>
        <v/>
      </c>
      <c r="G92" t="str">
        <f>IF(($B92&lt;&gt;"")*($C92&lt;&gt;""),Comparison!O92,"")</f>
        <v/>
      </c>
      <c r="H92" t="str">
        <f>IF(($B92&lt;&gt;"")*($C92&lt;&gt;""),Comparison!AJ92,"")</f>
        <v/>
      </c>
      <c r="I92" t="str">
        <f>IF(($B92&lt;&gt;"")*($C92&lt;&gt;""),Comparison!AI92,"")</f>
        <v/>
      </c>
      <c r="J92" t="str">
        <f>IF(($B92&lt;&gt;"")*($C92&lt;&gt;""),Comparison!AK92,"")</f>
        <v/>
      </c>
    </row>
    <row r="93" spans="1:10" x14ac:dyDescent="0.25">
      <c r="A93" t="str">
        <f>IF(Comparison!H93="Deferred","Deferred","")</f>
        <v/>
      </c>
      <c r="B93" t="str">
        <f>IF(Comparison!K93&lt;&gt;"",Comparison!K93,"")</f>
        <v/>
      </c>
      <c r="C93" t="str">
        <f>IF(Comparison!L93&lt;&gt;"",Comparison!L93,"")</f>
        <v/>
      </c>
      <c r="D93" t="str">
        <f>IF(($B93&lt;&gt;"")*($C93&lt;&gt;""),Comparison!E93,"")</f>
        <v/>
      </c>
      <c r="E93" t="str">
        <f>IF(($B93&lt;&gt;"")*($C93&lt;&gt;""),Comparison!F93,"")</f>
        <v/>
      </c>
      <c r="F93" t="str">
        <f>IF(($B93&lt;&gt;"")*($C93&lt;&gt;""),Comparison!P93,"")</f>
        <v/>
      </c>
      <c r="G93" t="str">
        <f>IF(($B93&lt;&gt;"")*($C93&lt;&gt;""),Comparison!O93,"")</f>
        <v/>
      </c>
      <c r="H93" t="str">
        <f>IF(($B93&lt;&gt;"")*($C93&lt;&gt;""),Comparison!AJ93,"")</f>
        <v/>
      </c>
      <c r="I93" t="str">
        <f>IF(($B93&lt;&gt;"")*($C93&lt;&gt;""),Comparison!AI93,"")</f>
        <v/>
      </c>
      <c r="J93" t="str">
        <f>IF(($B93&lt;&gt;"")*($C93&lt;&gt;""),Comparison!AK93,"")</f>
        <v/>
      </c>
    </row>
    <row r="94" spans="1:10" x14ac:dyDescent="0.25">
      <c r="A94" t="str">
        <f>IF(Comparison!H94="Deferred","Deferred","")</f>
        <v/>
      </c>
      <c r="B94" t="str">
        <f>IF(Comparison!K94&lt;&gt;"",Comparison!K94,"")</f>
        <v/>
      </c>
      <c r="C94" t="str">
        <f>IF(Comparison!L94&lt;&gt;"",Comparison!L94,"")</f>
        <v/>
      </c>
      <c r="D94" t="str">
        <f>IF(($B94&lt;&gt;"")*($C94&lt;&gt;""),Comparison!E94,"")</f>
        <v/>
      </c>
      <c r="E94" t="str">
        <f>IF(($B94&lt;&gt;"")*($C94&lt;&gt;""),Comparison!F94,"")</f>
        <v/>
      </c>
      <c r="F94" t="str">
        <f>IF(($B94&lt;&gt;"")*($C94&lt;&gt;""),Comparison!P94,"")</f>
        <v/>
      </c>
      <c r="G94" t="str">
        <f>IF(($B94&lt;&gt;"")*($C94&lt;&gt;""),Comparison!O94,"")</f>
        <v/>
      </c>
      <c r="H94" t="str">
        <f>IF(($B94&lt;&gt;"")*($C94&lt;&gt;""),Comparison!AJ94,"")</f>
        <v/>
      </c>
      <c r="I94" t="str">
        <f>IF(($B94&lt;&gt;"")*($C94&lt;&gt;""),Comparison!AI94,"")</f>
        <v/>
      </c>
      <c r="J94" t="str">
        <f>IF(($B94&lt;&gt;"")*($C94&lt;&gt;""),Comparison!AK94,"")</f>
        <v/>
      </c>
    </row>
    <row r="95" spans="1:10" x14ac:dyDescent="0.25">
      <c r="A95" t="str">
        <f>IF(Comparison!H95="Deferred","Deferred","")</f>
        <v/>
      </c>
      <c r="B95" t="str">
        <f>IF(Comparison!K95&lt;&gt;"",Comparison!K95,"")</f>
        <v/>
      </c>
      <c r="C95" t="str">
        <f>IF(Comparison!L95&lt;&gt;"",Comparison!L95,"")</f>
        <v/>
      </c>
      <c r="D95" t="str">
        <f>IF(($B95&lt;&gt;"")*($C95&lt;&gt;""),Comparison!E95,"")</f>
        <v/>
      </c>
      <c r="E95" t="str">
        <f>IF(($B95&lt;&gt;"")*($C95&lt;&gt;""),Comparison!F95,"")</f>
        <v/>
      </c>
      <c r="F95" t="str">
        <f>IF(($B95&lt;&gt;"")*($C95&lt;&gt;""),Comparison!P95,"")</f>
        <v/>
      </c>
      <c r="G95" t="str">
        <f>IF(($B95&lt;&gt;"")*($C95&lt;&gt;""),Comparison!O95,"")</f>
        <v/>
      </c>
      <c r="H95" t="str">
        <f>IF(($B95&lt;&gt;"")*($C95&lt;&gt;""),Comparison!AJ95,"")</f>
        <v/>
      </c>
      <c r="I95" t="str">
        <f>IF(($B95&lt;&gt;"")*($C95&lt;&gt;""),Comparison!AI95,"")</f>
        <v/>
      </c>
      <c r="J95" t="str">
        <f>IF(($B95&lt;&gt;"")*($C95&lt;&gt;""),Comparison!AK95,"")</f>
        <v/>
      </c>
    </row>
    <row r="96" spans="1:10" x14ac:dyDescent="0.25">
      <c r="A96" t="str">
        <f>IF(Comparison!H96="Deferred","Deferred","")</f>
        <v/>
      </c>
      <c r="B96" t="str">
        <f>IF(Comparison!K96&lt;&gt;"",Comparison!K96,"")</f>
        <v/>
      </c>
      <c r="C96" t="str">
        <f>IF(Comparison!L96&lt;&gt;"",Comparison!L96,"")</f>
        <v/>
      </c>
      <c r="D96" t="str">
        <f>IF(($B96&lt;&gt;"")*($C96&lt;&gt;""),Comparison!E96,"")</f>
        <v/>
      </c>
      <c r="E96" t="str">
        <f>IF(($B96&lt;&gt;"")*($C96&lt;&gt;""),Comparison!F96,"")</f>
        <v/>
      </c>
      <c r="F96" t="str">
        <f>IF(($B96&lt;&gt;"")*($C96&lt;&gt;""),Comparison!P96,"")</f>
        <v/>
      </c>
      <c r="G96" t="str">
        <f>IF(($B96&lt;&gt;"")*($C96&lt;&gt;""),Comparison!O96,"")</f>
        <v/>
      </c>
      <c r="H96" t="str">
        <f>IF(($B96&lt;&gt;"")*($C96&lt;&gt;""),Comparison!AJ96,"")</f>
        <v/>
      </c>
      <c r="I96" t="str">
        <f>IF(($B96&lt;&gt;"")*($C96&lt;&gt;""),Comparison!AI96,"")</f>
        <v/>
      </c>
      <c r="J96" t="str">
        <f>IF(($B96&lt;&gt;"")*($C96&lt;&gt;""),Comparison!AK96,"")</f>
        <v/>
      </c>
    </row>
    <row r="97" spans="1:10" x14ac:dyDescent="0.25">
      <c r="A97" t="str">
        <f>IF(Comparison!H97="Deferred","Deferred","")</f>
        <v/>
      </c>
      <c r="B97" t="str">
        <f>IF(Comparison!K97&lt;&gt;"",Comparison!K97,"")</f>
        <v/>
      </c>
      <c r="C97" t="str">
        <f>IF(Comparison!L97&lt;&gt;"",Comparison!L97,"")</f>
        <v/>
      </c>
      <c r="D97" t="str">
        <f>IF(($B97&lt;&gt;"")*($C97&lt;&gt;""),Comparison!E97,"")</f>
        <v/>
      </c>
      <c r="E97" t="str">
        <f>IF(($B97&lt;&gt;"")*($C97&lt;&gt;""),Comparison!F97,"")</f>
        <v/>
      </c>
      <c r="F97" t="str">
        <f>IF(($B97&lt;&gt;"")*($C97&lt;&gt;""),Comparison!P97,"")</f>
        <v/>
      </c>
      <c r="G97" t="str">
        <f>IF(($B97&lt;&gt;"")*($C97&lt;&gt;""),Comparison!O97,"")</f>
        <v/>
      </c>
      <c r="H97" t="str">
        <f>IF(($B97&lt;&gt;"")*($C97&lt;&gt;""),Comparison!AJ97,"")</f>
        <v/>
      </c>
      <c r="I97" t="str">
        <f>IF(($B97&lt;&gt;"")*($C97&lt;&gt;""),Comparison!AI97,"")</f>
        <v/>
      </c>
      <c r="J97" t="str">
        <f>IF(($B97&lt;&gt;"")*($C97&lt;&gt;""),Comparison!AK97,"")</f>
        <v/>
      </c>
    </row>
    <row r="98" spans="1:10" x14ac:dyDescent="0.25">
      <c r="A98" t="str">
        <f>IF(Comparison!H98="Deferred","Deferred","")</f>
        <v/>
      </c>
      <c r="B98" t="str">
        <f>IF(Comparison!K98&lt;&gt;"",Comparison!K98,"")</f>
        <v/>
      </c>
      <c r="C98" t="str">
        <f>IF(Comparison!L98&lt;&gt;"",Comparison!L98,"")</f>
        <v/>
      </c>
      <c r="D98" t="str">
        <f>IF(($B98&lt;&gt;"")*($C98&lt;&gt;""),Comparison!E98,"")</f>
        <v/>
      </c>
      <c r="E98" t="str">
        <f>IF(($B98&lt;&gt;"")*($C98&lt;&gt;""),Comparison!F98,"")</f>
        <v/>
      </c>
      <c r="F98" t="str">
        <f>IF(($B98&lt;&gt;"")*($C98&lt;&gt;""),Comparison!P98,"")</f>
        <v/>
      </c>
      <c r="G98" t="str">
        <f>IF(($B98&lt;&gt;"")*($C98&lt;&gt;""),Comparison!O98,"")</f>
        <v/>
      </c>
      <c r="H98" t="str">
        <f>IF(($B98&lt;&gt;"")*($C98&lt;&gt;""),Comparison!AJ98,"")</f>
        <v/>
      </c>
      <c r="I98" t="str">
        <f>IF(($B98&lt;&gt;"")*($C98&lt;&gt;""),Comparison!AI98,"")</f>
        <v/>
      </c>
      <c r="J98" t="str">
        <f>IF(($B98&lt;&gt;"")*($C98&lt;&gt;""),Comparison!AK98,"")</f>
        <v/>
      </c>
    </row>
    <row r="99" spans="1:10" x14ac:dyDescent="0.25">
      <c r="A99" t="str">
        <f>IF(Comparison!H99="Deferred","Deferred","")</f>
        <v/>
      </c>
      <c r="B99" t="str">
        <f>IF(Comparison!K99&lt;&gt;"",Comparison!K99,"")</f>
        <v/>
      </c>
      <c r="C99" t="str">
        <f>IF(Comparison!L99&lt;&gt;"",Comparison!L99,"")</f>
        <v/>
      </c>
      <c r="D99" t="str">
        <f>IF(($B99&lt;&gt;"")*($C99&lt;&gt;""),Comparison!E99,"")</f>
        <v/>
      </c>
      <c r="E99" t="str">
        <f>IF(($B99&lt;&gt;"")*($C99&lt;&gt;""),Comparison!F99,"")</f>
        <v/>
      </c>
      <c r="F99" t="str">
        <f>IF(($B99&lt;&gt;"")*($C99&lt;&gt;""),Comparison!P99,"")</f>
        <v/>
      </c>
      <c r="G99" t="str">
        <f>IF(($B99&lt;&gt;"")*($C99&lt;&gt;""),Comparison!O99,"")</f>
        <v/>
      </c>
      <c r="H99" t="str">
        <f>IF(($B99&lt;&gt;"")*($C99&lt;&gt;""),Comparison!AJ99,"")</f>
        <v/>
      </c>
      <c r="I99" t="str">
        <f>IF(($B99&lt;&gt;"")*($C99&lt;&gt;""),Comparison!AI99,"")</f>
        <v/>
      </c>
      <c r="J99" t="str">
        <f>IF(($B99&lt;&gt;"")*($C99&lt;&gt;""),Comparison!AK99,"")</f>
        <v/>
      </c>
    </row>
    <row r="100" spans="1:10" x14ac:dyDescent="0.25">
      <c r="A100" t="str">
        <f>IF(Comparison!H100="Deferred","Deferred","")</f>
        <v/>
      </c>
      <c r="B100" t="str">
        <f>IF(Comparison!K100&lt;&gt;"",Comparison!K100,"")</f>
        <v/>
      </c>
      <c r="C100" t="str">
        <f>IF(Comparison!L100&lt;&gt;"",Comparison!L100,"")</f>
        <v/>
      </c>
      <c r="D100" t="str">
        <f>IF(($B100&lt;&gt;"")*($C100&lt;&gt;""),Comparison!E100,"")</f>
        <v/>
      </c>
      <c r="E100" t="str">
        <f>IF(($B100&lt;&gt;"")*($C100&lt;&gt;""),Comparison!F100,"")</f>
        <v/>
      </c>
      <c r="F100" t="str">
        <f>IF(($B100&lt;&gt;"")*($C100&lt;&gt;""),Comparison!P100,"")</f>
        <v/>
      </c>
      <c r="G100" t="str">
        <f>IF(($B100&lt;&gt;"")*($C100&lt;&gt;""),Comparison!O100,"")</f>
        <v/>
      </c>
      <c r="H100" t="str">
        <f>IF(($B100&lt;&gt;"")*($C100&lt;&gt;""),Comparison!AJ100,"")</f>
        <v/>
      </c>
      <c r="I100" t="str">
        <f>IF(($B100&lt;&gt;"")*($C100&lt;&gt;""),Comparison!AI100,"")</f>
        <v/>
      </c>
      <c r="J100" t="str">
        <f>IF(($B100&lt;&gt;"")*($C100&lt;&gt;""),Comparison!AK100,"")</f>
        <v/>
      </c>
    </row>
    <row r="101" spans="1:10" x14ac:dyDescent="0.25">
      <c r="A101" t="str">
        <f>IF(Comparison!H101="Deferred","Deferred","")</f>
        <v/>
      </c>
      <c r="B101" t="str">
        <f>IF(Comparison!K101&lt;&gt;"",Comparison!K101,"")</f>
        <v/>
      </c>
      <c r="C101" t="str">
        <f>IF(Comparison!L101&lt;&gt;"",Comparison!L101,"")</f>
        <v/>
      </c>
      <c r="D101" t="str">
        <f>IF(($B101&lt;&gt;"")*($C101&lt;&gt;""),Comparison!E101,"")</f>
        <v/>
      </c>
      <c r="E101" t="str">
        <f>IF(($B101&lt;&gt;"")*($C101&lt;&gt;""),Comparison!F101,"")</f>
        <v/>
      </c>
      <c r="F101" t="str">
        <f>IF(($B101&lt;&gt;"")*($C101&lt;&gt;""),Comparison!P101,"")</f>
        <v/>
      </c>
      <c r="G101" t="str">
        <f>IF(($B101&lt;&gt;"")*($C101&lt;&gt;""),Comparison!O101,"")</f>
        <v/>
      </c>
      <c r="H101" t="str">
        <f>IF(($B101&lt;&gt;"")*($C101&lt;&gt;""),Comparison!AJ101,"")</f>
        <v/>
      </c>
      <c r="I101" t="str">
        <f>IF(($B101&lt;&gt;"")*($C101&lt;&gt;""),Comparison!AI101,"")</f>
        <v/>
      </c>
      <c r="J101" t="str">
        <f>IF(($B101&lt;&gt;"")*($C101&lt;&gt;""),Comparison!AK101,"")</f>
        <v/>
      </c>
    </row>
    <row r="102" spans="1:10" x14ac:dyDescent="0.25">
      <c r="A102" t="str">
        <f>IF(Comparison!H102="Deferred","Deferred","")</f>
        <v/>
      </c>
      <c r="B102" t="str">
        <f>IF(Comparison!K102&lt;&gt;"",Comparison!K102,"")</f>
        <v/>
      </c>
      <c r="C102" t="str">
        <f>IF(Comparison!L102&lt;&gt;"",Comparison!L102,"")</f>
        <v/>
      </c>
      <c r="D102" t="str">
        <f>IF(($B102&lt;&gt;"")*($C102&lt;&gt;""),Comparison!E102,"")</f>
        <v/>
      </c>
      <c r="E102" t="str">
        <f>IF(($B102&lt;&gt;"")*($C102&lt;&gt;""),Comparison!F102,"")</f>
        <v/>
      </c>
      <c r="F102" t="str">
        <f>IF(($B102&lt;&gt;"")*($C102&lt;&gt;""),Comparison!P102,"")</f>
        <v/>
      </c>
      <c r="G102" t="str">
        <f>IF(($B102&lt;&gt;"")*($C102&lt;&gt;""),Comparison!O102,"")</f>
        <v/>
      </c>
      <c r="H102" t="str">
        <f>IF(($B102&lt;&gt;"")*($C102&lt;&gt;""),Comparison!AJ102,"")</f>
        <v/>
      </c>
      <c r="I102" t="str">
        <f>IF(($B102&lt;&gt;"")*($C102&lt;&gt;""),Comparison!AI102,"")</f>
        <v/>
      </c>
      <c r="J102" t="str">
        <f>IF(($B102&lt;&gt;"")*($C102&lt;&gt;""),Comparison!AK102,"")</f>
        <v/>
      </c>
    </row>
    <row r="103" spans="1:10" x14ac:dyDescent="0.25">
      <c r="A103" t="str">
        <f>IF(Comparison!H103="Deferred","Deferred","")</f>
        <v/>
      </c>
      <c r="B103" t="str">
        <f>IF(Comparison!K103&lt;&gt;"",Comparison!K103,"")</f>
        <v/>
      </c>
      <c r="C103" t="str">
        <f>IF(Comparison!L103&lt;&gt;"",Comparison!L103,"")</f>
        <v/>
      </c>
      <c r="D103" t="str">
        <f>IF(($B103&lt;&gt;"")*($C103&lt;&gt;""),Comparison!E103,"")</f>
        <v/>
      </c>
      <c r="E103" t="str">
        <f>IF(($B103&lt;&gt;"")*($C103&lt;&gt;""),Comparison!F103,"")</f>
        <v/>
      </c>
      <c r="F103" t="str">
        <f>IF(($B103&lt;&gt;"")*($C103&lt;&gt;""),Comparison!P103,"")</f>
        <v/>
      </c>
      <c r="G103" t="str">
        <f>IF(($B103&lt;&gt;"")*($C103&lt;&gt;""),Comparison!O103,"")</f>
        <v/>
      </c>
      <c r="H103" t="str">
        <f>IF(($B103&lt;&gt;"")*($C103&lt;&gt;""),Comparison!AJ103,"")</f>
        <v/>
      </c>
      <c r="I103" t="str">
        <f>IF(($B103&lt;&gt;"")*($C103&lt;&gt;""),Comparison!AI103,"")</f>
        <v/>
      </c>
      <c r="J103" t="str">
        <f>IF(($B103&lt;&gt;"")*($C103&lt;&gt;""),Comparison!AK103,"")</f>
        <v/>
      </c>
    </row>
    <row r="104" spans="1:10" x14ac:dyDescent="0.25">
      <c r="A104" t="str">
        <f>IF(Comparison!H104="Deferred","Deferred","")</f>
        <v/>
      </c>
      <c r="B104" t="str">
        <f>IF(Comparison!K104&lt;&gt;"",Comparison!K104,"")</f>
        <v/>
      </c>
      <c r="C104" t="str">
        <f>IF(Comparison!L104&lt;&gt;"",Comparison!L104,"")</f>
        <v/>
      </c>
      <c r="D104" t="str">
        <f>IF(($B104&lt;&gt;"")*($C104&lt;&gt;""),Comparison!E104,"")</f>
        <v/>
      </c>
      <c r="E104" t="str">
        <f>IF(($B104&lt;&gt;"")*($C104&lt;&gt;""),Comparison!F104,"")</f>
        <v/>
      </c>
      <c r="F104" t="str">
        <f>IF(($B104&lt;&gt;"")*($C104&lt;&gt;""),Comparison!P104,"")</f>
        <v/>
      </c>
      <c r="G104" t="str">
        <f>IF(($B104&lt;&gt;"")*($C104&lt;&gt;""),Comparison!O104,"")</f>
        <v/>
      </c>
      <c r="H104" t="str">
        <f>IF(($B104&lt;&gt;"")*($C104&lt;&gt;""),Comparison!AJ104,"")</f>
        <v/>
      </c>
      <c r="I104" t="str">
        <f>IF(($B104&lt;&gt;"")*($C104&lt;&gt;""),Comparison!AI104,"")</f>
        <v/>
      </c>
      <c r="J104" t="str">
        <f>IF(($B104&lt;&gt;"")*($C104&lt;&gt;""),Comparison!AK104,"")</f>
        <v/>
      </c>
    </row>
    <row r="105" spans="1:10" x14ac:dyDescent="0.25">
      <c r="A105" t="str">
        <f>IF(Comparison!H105="Deferred","Deferred","")</f>
        <v/>
      </c>
      <c r="B105" t="str">
        <f>IF(Comparison!K105&lt;&gt;"",Comparison!K105,"")</f>
        <v/>
      </c>
      <c r="C105" t="str">
        <f>IF(Comparison!L105&lt;&gt;"",Comparison!L105,"")</f>
        <v/>
      </c>
      <c r="D105" t="str">
        <f>IF(($B105&lt;&gt;"")*($C105&lt;&gt;""),Comparison!E105,"")</f>
        <v/>
      </c>
      <c r="E105" t="str">
        <f>IF(($B105&lt;&gt;"")*($C105&lt;&gt;""),Comparison!F105,"")</f>
        <v/>
      </c>
      <c r="F105" t="str">
        <f>IF(($B105&lt;&gt;"")*($C105&lt;&gt;""),Comparison!P105,"")</f>
        <v/>
      </c>
      <c r="G105" t="str">
        <f>IF(($B105&lt;&gt;"")*($C105&lt;&gt;""),Comparison!O105,"")</f>
        <v/>
      </c>
      <c r="H105" t="str">
        <f>IF(($B105&lt;&gt;"")*($C105&lt;&gt;""),Comparison!AJ105,"")</f>
        <v/>
      </c>
      <c r="I105" t="str">
        <f>IF(($B105&lt;&gt;"")*($C105&lt;&gt;""),Comparison!AI105,"")</f>
        <v/>
      </c>
      <c r="J105" t="str">
        <f>IF(($B105&lt;&gt;"")*($C105&lt;&gt;""),Comparison!AK105,"")</f>
        <v/>
      </c>
    </row>
    <row r="106" spans="1:10" x14ac:dyDescent="0.25">
      <c r="A106" t="str">
        <f>IF(Comparison!H106="Deferred","Deferred","")</f>
        <v/>
      </c>
      <c r="B106" t="str">
        <f>IF(Comparison!K106&lt;&gt;"",Comparison!K106,"")</f>
        <v/>
      </c>
      <c r="C106" t="str">
        <f>IF(Comparison!L106&lt;&gt;"",Comparison!L106,"")</f>
        <v/>
      </c>
      <c r="D106" t="str">
        <f>IF(($B106&lt;&gt;"")*($C106&lt;&gt;""),Comparison!E106,"")</f>
        <v/>
      </c>
      <c r="E106" t="str">
        <f>IF(($B106&lt;&gt;"")*($C106&lt;&gt;""),Comparison!F106,"")</f>
        <v/>
      </c>
      <c r="F106" t="str">
        <f>IF(($B106&lt;&gt;"")*($C106&lt;&gt;""),Comparison!P106,"")</f>
        <v/>
      </c>
      <c r="G106" t="str">
        <f>IF(($B106&lt;&gt;"")*($C106&lt;&gt;""),Comparison!O106,"")</f>
        <v/>
      </c>
      <c r="H106" t="str">
        <f>IF(($B106&lt;&gt;"")*($C106&lt;&gt;""),Comparison!AJ106,"")</f>
        <v/>
      </c>
      <c r="I106" t="str">
        <f>IF(($B106&lt;&gt;"")*($C106&lt;&gt;""),Comparison!AI106,"")</f>
        <v/>
      </c>
      <c r="J106" t="str">
        <f>IF(($B106&lt;&gt;"")*($C106&lt;&gt;""),Comparison!AK106,"")</f>
        <v/>
      </c>
    </row>
    <row r="107" spans="1:10" x14ac:dyDescent="0.25">
      <c r="A107" t="str">
        <f>IF(Comparison!H107="Deferred","Deferred","")</f>
        <v/>
      </c>
      <c r="B107" t="str">
        <f>IF(Comparison!K107&lt;&gt;"",Comparison!K107,"")</f>
        <v/>
      </c>
      <c r="C107" t="str">
        <f>IF(Comparison!L107&lt;&gt;"",Comparison!L107,"")</f>
        <v/>
      </c>
      <c r="D107" t="str">
        <f>IF(($B107&lt;&gt;"")*($C107&lt;&gt;""),Comparison!E107,"")</f>
        <v/>
      </c>
      <c r="E107" t="str">
        <f>IF(($B107&lt;&gt;"")*($C107&lt;&gt;""),Comparison!F107,"")</f>
        <v/>
      </c>
      <c r="F107" t="str">
        <f>IF(($B107&lt;&gt;"")*($C107&lt;&gt;""),Comparison!P107,"")</f>
        <v/>
      </c>
      <c r="G107" t="str">
        <f>IF(($B107&lt;&gt;"")*($C107&lt;&gt;""),Comparison!O107,"")</f>
        <v/>
      </c>
      <c r="H107" t="str">
        <f>IF(($B107&lt;&gt;"")*($C107&lt;&gt;""),Comparison!AJ107,"")</f>
        <v/>
      </c>
      <c r="I107" t="str">
        <f>IF(($B107&lt;&gt;"")*($C107&lt;&gt;""),Comparison!AI107,"")</f>
        <v/>
      </c>
      <c r="J107" t="str">
        <f>IF(($B107&lt;&gt;"")*($C107&lt;&gt;""),Comparison!AK107,"")</f>
        <v/>
      </c>
    </row>
    <row r="108" spans="1:10" x14ac:dyDescent="0.25">
      <c r="A108" t="str">
        <f>IF(Comparison!H108="Deferred","Deferred","")</f>
        <v/>
      </c>
      <c r="B108" t="str">
        <f>IF(Comparison!K108&lt;&gt;"",Comparison!K108,"")</f>
        <v/>
      </c>
      <c r="C108" t="str">
        <f>IF(Comparison!L108&lt;&gt;"",Comparison!L108,"")</f>
        <v/>
      </c>
      <c r="D108" t="str">
        <f>IF(($B108&lt;&gt;"")*($C108&lt;&gt;""),Comparison!E108,"")</f>
        <v/>
      </c>
      <c r="E108" t="str">
        <f>IF(($B108&lt;&gt;"")*($C108&lt;&gt;""),Comparison!F108,"")</f>
        <v/>
      </c>
      <c r="F108" t="str">
        <f>IF(($B108&lt;&gt;"")*($C108&lt;&gt;""),Comparison!P108,"")</f>
        <v/>
      </c>
      <c r="G108" t="str">
        <f>IF(($B108&lt;&gt;"")*($C108&lt;&gt;""),Comparison!O108,"")</f>
        <v/>
      </c>
      <c r="H108" t="str">
        <f>IF(($B108&lt;&gt;"")*($C108&lt;&gt;""),Comparison!AJ108,"")</f>
        <v/>
      </c>
      <c r="I108" t="str">
        <f>IF(($B108&lt;&gt;"")*($C108&lt;&gt;""),Comparison!AI108,"")</f>
        <v/>
      </c>
      <c r="J108" t="str">
        <f>IF(($B108&lt;&gt;"")*($C108&lt;&gt;""),Comparison!AK108,"")</f>
        <v/>
      </c>
    </row>
    <row r="109" spans="1:10" x14ac:dyDescent="0.25">
      <c r="A109" t="str">
        <f>IF(Comparison!H109="Deferred","Deferred","")</f>
        <v/>
      </c>
      <c r="B109" t="str">
        <f>IF(Comparison!K109&lt;&gt;"",Comparison!K109,"")</f>
        <v/>
      </c>
      <c r="C109" t="str">
        <f>IF(Comparison!L109&lt;&gt;"",Comparison!L109,"")</f>
        <v/>
      </c>
      <c r="D109" t="str">
        <f>IF(($B109&lt;&gt;"")*($C109&lt;&gt;""),Comparison!E109,"")</f>
        <v/>
      </c>
      <c r="E109" t="str">
        <f>IF(($B109&lt;&gt;"")*($C109&lt;&gt;""),Comparison!F109,"")</f>
        <v/>
      </c>
      <c r="F109" t="str">
        <f>IF(($B109&lt;&gt;"")*($C109&lt;&gt;""),Comparison!P109,"")</f>
        <v/>
      </c>
      <c r="G109" t="str">
        <f>IF(($B109&lt;&gt;"")*($C109&lt;&gt;""),Comparison!O109,"")</f>
        <v/>
      </c>
      <c r="H109" t="str">
        <f>IF(($B109&lt;&gt;"")*($C109&lt;&gt;""),Comparison!AJ109,"")</f>
        <v/>
      </c>
      <c r="I109" t="str">
        <f>IF(($B109&lt;&gt;"")*($C109&lt;&gt;""),Comparison!AI109,"")</f>
        <v/>
      </c>
      <c r="J109" t="str">
        <f>IF(($B109&lt;&gt;"")*($C109&lt;&gt;""),Comparison!AK109,"")</f>
        <v/>
      </c>
    </row>
    <row r="110" spans="1:10" x14ac:dyDescent="0.25">
      <c r="A110" t="str">
        <f>IF(Comparison!H110="Deferred","Deferred","")</f>
        <v/>
      </c>
      <c r="B110" t="str">
        <f>IF(Comparison!K110&lt;&gt;"",Comparison!K110,"")</f>
        <v/>
      </c>
      <c r="C110" t="str">
        <f>IF(Comparison!L110&lt;&gt;"",Comparison!L110,"")</f>
        <v/>
      </c>
      <c r="D110" t="str">
        <f>IF(($B110&lt;&gt;"")*($C110&lt;&gt;""),Comparison!E110,"")</f>
        <v/>
      </c>
      <c r="E110" t="str">
        <f>IF(($B110&lt;&gt;"")*($C110&lt;&gt;""),Comparison!F110,"")</f>
        <v/>
      </c>
      <c r="F110" t="str">
        <f>IF(($B110&lt;&gt;"")*($C110&lt;&gt;""),Comparison!P110,"")</f>
        <v/>
      </c>
      <c r="G110" t="str">
        <f>IF(($B110&lt;&gt;"")*($C110&lt;&gt;""),Comparison!O110,"")</f>
        <v/>
      </c>
      <c r="H110" t="str">
        <f>IF(($B110&lt;&gt;"")*($C110&lt;&gt;""),Comparison!AJ110,"")</f>
        <v/>
      </c>
      <c r="I110" t="str">
        <f>IF(($B110&lt;&gt;"")*($C110&lt;&gt;""),Comparison!AI110,"")</f>
        <v/>
      </c>
      <c r="J110" t="str">
        <f>IF(($B110&lt;&gt;"")*($C110&lt;&gt;""),Comparison!AK110,"")</f>
        <v/>
      </c>
    </row>
    <row r="111" spans="1:10" x14ac:dyDescent="0.25">
      <c r="A111" t="str">
        <f>IF(Comparison!H111="Deferred","Deferred","")</f>
        <v/>
      </c>
      <c r="B111" t="str">
        <f>IF(Comparison!K111&lt;&gt;"",Comparison!K111,"")</f>
        <v/>
      </c>
      <c r="C111" t="str">
        <f>IF(Comparison!L111&lt;&gt;"",Comparison!L111,"")</f>
        <v/>
      </c>
      <c r="D111" t="str">
        <f>IF(($B111&lt;&gt;"")*($C111&lt;&gt;""),Comparison!E111,"")</f>
        <v/>
      </c>
      <c r="E111" t="str">
        <f>IF(($B111&lt;&gt;"")*($C111&lt;&gt;""),Comparison!F111,"")</f>
        <v/>
      </c>
      <c r="F111" t="str">
        <f>IF(($B111&lt;&gt;"")*($C111&lt;&gt;""),Comparison!P111,"")</f>
        <v/>
      </c>
      <c r="G111" t="str">
        <f>IF(($B111&lt;&gt;"")*($C111&lt;&gt;""),Comparison!O111,"")</f>
        <v/>
      </c>
      <c r="H111" t="str">
        <f>IF(($B111&lt;&gt;"")*($C111&lt;&gt;""),Comparison!AJ111,"")</f>
        <v/>
      </c>
      <c r="I111" t="str">
        <f>IF(($B111&lt;&gt;"")*($C111&lt;&gt;""),Comparison!AI111,"")</f>
        <v/>
      </c>
      <c r="J111" t="str">
        <f>IF(($B111&lt;&gt;"")*($C111&lt;&gt;""),Comparison!AK111,"")</f>
        <v/>
      </c>
    </row>
    <row r="112" spans="1:10" x14ac:dyDescent="0.25">
      <c r="A112" t="str">
        <f>IF(Comparison!H112="Deferred","Deferred","")</f>
        <v/>
      </c>
      <c r="B112" t="str">
        <f>IF(Comparison!K112&lt;&gt;"",Comparison!K112,"")</f>
        <v/>
      </c>
      <c r="C112" t="str">
        <f>IF(Comparison!L112&lt;&gt;"",Comparison!L112,"")</f>
        <v/>
      </c>
      <c r="D112" t="str">
        <f>IF(($B112&lt;&gt;"")*($C112&lt;&gt;""),Comparison!E112,"")</f>
        <v/>
      </c>
      <c r="E112" t="str">
        <f>IF(($B112&lt;&gt;"")*($C112&lt;&gt;""),Comparison!F112,"")</f>
        <v/>
      </c>
      <c r="F112" t="str">
        <f>IF(($B112&lt;&gt;"")*($C112&lt;&gt;""),Comparison!P112,"")</f>
        <v/>
      </c>
      <c r="G112" t="str">
        <f>IF(($B112&lt;&gt;"")*($C112&lt;&gt;""),Comparison!O112,"")</f>
        <v/>
      </c>
      <c r="H112" t="str">
        <f>IF(($B112&lt;&gt;"")*($C112&lt;&gt;""),Comparison!AJ112,"")</f>
        <v/>
      </c>
      <c r="I112" t="str">
        <f>IF(($B112&lt;&gt;"")*($C112&lt;&gt;""),Comparison!AI112,"")</f>
        <v/>
      </c>
      <c r="J112" t="str">
        <f>IF(($B112&lt;&gt;"")*($C112&lt;&gt;""),Comparison!AK112,"")</f>
        <v/>
      </c>
    </row>
    <row r="113" spans="1:10" x14ac:dyDescent="0.25">
      <c r="A113" t="str">
        <f>IF(Comparison!H113="Deferred","Deferred","")</f>
        <v/>
      </c>
      <c r="B113" t="str">
        <f>IF(Comparison!K113&lt;&gt;"",Comparison!K113,"")</f>
        <v/>
      </c>
      <c r="C113" t="str">
        <f>IF(Comparison!L113&lt;&gt;"",Comparison!L113,"")</f>
        <v/>
      </c>
      <c r="D113" t="str">
        <f>IF(($B113&lt;&gt;"")*($C113&lt;&gt;""),Comparison!E113,"")</f>
        <v/>
      </c>
      <c r="E113" t="str">
        <f>IF(($B113&lt;&gt;"")*($C113&lt;&gt;""),Comparison!F113,"")</f>
        <v/>
      </c>
      <c r="F113" t="str">
        <f>IF(($B113&lt;&gt;"")*($C113&lt;&gt;""),Comparison!P113,"")</f>
        <v/>
      </c>
      <c r="G113" t="str">
        <f>IF(($B113&lt;&gt;"")*($C113&lt;&gt;""),Comparison!O113,"")</f>
        <v/>
      </c>
      <c r="H113" t="str">
        <f>IF(($B113&lt;&gt;"")*($C113&lt;&gt;""),Comparison!AJ113,"")</f>
        <v/>
      </c>
      <c r="I113" t="str">
        <f>IF(($B113&lt;&gt;"")*($C113&lt;&gt;""),Comparison!AI113,"")</f>
        <v/>
      </c>
      <c r="J113" t="str">
        <f>IF(($B113&lt;&gt;"")*($C113&lt;&gt;""),Comparison!AK113,"")</f>
        <v/>
      </c>
    </row>
    <row r="114" spans="1:10" x14ac:dyDescent="0.25">
      <c r="A114" t="str">
        <f>IF(Comparison!H114="Deferred","Deferred","")</f>
        <v/>
      </c>
      <c r="B114" t="str">
        <f>IF(Comparison!K114&lt;&gt;"",Comparison!K114,"")</f>
        <v/>
      </c>
      <c r="C114" t="str">
        <f>IF(Comparison!L114&lt;&gt;"",Comparison!L114,"")</f>
        <v/>
      </c>
      <c r="D114" t="str">
        <f>IF(($B114&lt;&gt;"")*($C114&lt;&gt;""),Comparison!E114,"")</f>
        <v/>
      </c>
      <c r="E114" t="str">
        <f>IF(($B114&lt;&gt;"")*($C114&lt;&gt;""),Comparison!F114,"")</f>
        <v/>
      </c>
      <c r="F114" t="str">
        <f>IF(($B114&lt;&gt;"")*($C114&lt;&gt;""),Comparison!P114,"")</f>
        <v/>
      </c>
      <c r="G114" t="str">
        <f>IF(($B114&lt;&gt;"")*($C114&lt;&gt;""),Comparison!O114,"")</f>
        <v/>
      </c>
      <c r="H114" t="str">
        <f>IF(($B114&lt;&gt;"")*($C114&lt;&gt;""),Comparison!AJ114,"")</f>
        <v/>
      </c>
      <c r="I114" t="str">
        <f>IF(($B114&lt;&gt;"")*($C114&lt;&gt;""),Comparison!AI114,"")</f>
        <v/>
      </c>
      <c r="J114" t="str">
        <f>IF(($B114&lt;&gt;"")*($C114&lt;&gt;""),Comparison!AK114,"")</f>
        <v/>
      </c>
    </row>
    <row r="115" spans="1:10" x14ac:dyDescent="0.25">
      <c r="A115" t="str">
        <f>IF(Comparison!H115="Deferred","Deferred","")</f>
        <v/>
      </c>
      <c r="B115" t="str">
        <f>IF(Comparison!K115&lt;&gt;"",Comparison!K115,"")</f>
        <v/>
      </c>
      <c r="C115" t="str">
        <f>IF(Comparison!L115&lt;&gt;"",Comparison!L115,"")</f>
        <v/>
      </c>
      <c r="D115" t="str">
        <f>IF(($B115&lt;&gt;"")*($C115&lt;&gt;""),Comparison!E115,"")</f>
        <v/>
      </c>
      <c r="E115" t="str">
        <f>IF(($B115&lt;&gt;"")*($C115&lt;&gt;""),Comparison!F115,"")</f>
        <v/>
      </c>
      <c r="F115" t="str">
        <f>IF(($B115&lt;&gt;"")*($C115&lt;&gt;""),Comparison!P115,"")</f>
        <v/>
      </c>
      <c r="G115" t="str">
        <f>IF(($B115&lt;&gt;"")*($C115&lt;&gt;""),Comparison!O115,"")</f>
        <v/>
      </c>
      <c r="H115" t="str">
        <f>IF(($B115&lt;&gt;"")*($C115&lt;&gt;""),Comparison!AJ115,"")</f>
        <v/>
      </c>
      <c r="I115" t="str">
        <f>IF(($B115&lt;&gt;"")*($C115&lt;&gt;""),Comparison!AI115,"")</f>
        <v/>
      </c>
      <c r="J115" t="str">
        <f>IF(($B115&lt;&gt;"")*($C115&lt;&gt;""),Comparison!AK115,"")</f>
        <v/>
      </c>
    </row>
    <row r="116" spans="1:10" x14ac:dyDescent="0.25">
      <c r="A116" t="str">
        <f>IF(Comparison!H116="Deferred","Deferred","")</f>
        <v/>
      </c>
      <c r="B116" t="str">
        <f>IF(Comparison!K116&lt;&gt;"",Comparison!K116,"")</f>
        <v/>
      </c>
      <c r="C116" t="str">
        <f>IF(Comparison!L116&lt;&gt;"",Comparison!L116,"")</f>
        <v/>
      </c>
      <c r="D116" t="str">
        <f>IF(($B116&lt;&gt;"")*($C116&lt;&gt;""),Comparison!E116,"")</f>
        <v/>
      </c>
      <c r="E116" t="str">
        <f>IF(($B116&lt;&gt;"")*($C116&lt;&gt;""),Comparison!F116,"")</f>
        <v/>
      </c>
      <c r="F116" t="str">
        <f>IF(($B116&lt;&gt;"")*($C116&lt;&gt;""),Comparison!P116,"")</f>
        <v/>
      </c>
      <c r="G116" t="str">
        <f>IF(($B116&lt;&gt;"")*($C116&lt;&gt;""),Comparison!O116,"")</f>
        <v/>
      </c>
      <c r="H116" t="str">
        <f>IF(($B116&lt;&gt;"")*($C116&lt;&gt;""),Comparison!AJ116,"")</f>
        <v/>
      </c>
      <c r="I116" t="str">
        <f>IF(($B116&lt;&gt;"")*($C116&lt;&gt;""),Comparison!AI116,"")</f>
        <v/>
      </c>
      <c r="J116" t="str">
        <f>IF(($B116&lt;&gt;"")*($C116&lt;&gt;""),Comparison!AK116,"")</f>
        <v/>
      </c>
    </row>
    <row r="117" spans="1:10" x14ac:dyDescent="0.25">
      <c r="A117" t="str">
        <f>IF(Comparison!H117="Deferred","Deferred","")</f>
        <v/>
      </c>
      <c r="B117" t="str">
        <f>IF(Comparison!K117&lt;&gt;"",Comparison!K117,"")</f>
        <v/>
      </c>
      <c r="C117" t="str">
        <f>IF(Comparison!L117&lt;&gt;"",Comparison!L117,"")</f>
        <v/>
      </c>
      <c r="D117" t="str">
        <f>IF(($B117&lt;&gt;"")*($C117&lt;&gt;""),Comparison!E117,"")</f>
        <v/>
      </c>
      <c r="E117" t="str">
        <f>IF(($B117&lt;&gt;"")*($C117&lt;&gt;""),Comparison!F117,"")</f>
        <v/>
      </c>
      <c r="F117" t="str">
        <f>IF(($B117&lt;&gt;"")*($C117&lt;&gt;""),Comparison!P117,"")</f>
        <v/>
      </c>
      <c r="G117" t="str">
        <f>IF(($B117&lt;&gt;"")*($C117&lt;&gt;""),Comparison!O117,"")</f>
        <v/>
      </c>
      <c r="H117" t="str">
        <f>IF(($B117&lt;&gt;"")*($C117&lt;&gt;""),Comparison!AJ117,"")</f>
        <v/>
      </c>
      <c r="I117" t="str">
        <f>IF(($B117&lt;&gt;"")*($C117&lt;&gt;""),Comparison!AI117,"")</f>
        <v/>
      </c>
      <c r="J117" t="str">
        <f>IF(($B117&lt;&gt;"")*($C117&lt;&gt;""),Comparison!AK117,"")</f>
        <v/>
      </c>
    </row>
    <row r="118" spans="1:10" x14ac:dyDescent="0.25">
      <c r="A118" t="str">
        <f>IF(Comparison!H118="Deferred","Deferred","")</f>
        <v/>
      </c>
      <c r="B118" t="str">
        <f>IF(Comparison!K118&lt;&gt;"",Comparison!K118,"")</f>
        <v/>
      </c>
      <c r="C118" t="str">
        <f>IF(Comparison!L118&lt;&gt;"",Comparison!L118,"")</f>
        <v/>
      </c>
      <c r="D118" t="str">
        <f>IF(($B118&lt;&gt;"")*($C118&lt;&gt;""),Comparison!E118,"")</f>
        <v/>
      </c>
      <c r="E118" t="str">
        <f>IF(($B118&lt;&gt;"")*($C118&lt;&gt;""),Comparison!F118,"")</f>
        <v/>
      </c>
      <c r="F118" t="str">
        <f>IF(($B118&lt;&gt;"")*($C118&lt;&gt;""),Comparison!P118,"")</f>
        <v/>
      </c>
      <c r="G118" t="str">
        <f>IF(($B118&lt;&gt;"")*($C118&lt;&gt;""),Comparison!O118,"")</f>
        <v/>
      </c>
      <c r="H118" t="str">
        <f>IF(($B118&lt;&gt;"")*($C118&lt;&gt;""),Comparison!AJ118,"")</f>
        <v/>
      </c>
      <c r="I118" t="str">
        <f>IF(($B118&lt;&gt;"")*($C118&lt;&gt;""),Comparison!AI118,"")</f>
        <v/>
      </c>
      <c r="J118" t="str">
        <f>IF(($B118&lt;&gt;"")*($C118&lt;&gt;""),Comparison!AK118,"")</f>
        <v/>
      </c>
    </row>
    <row r="119" spans="1:10" x14ac:dyDescent="0.25">
      <c r="A119" t="str">
        <f>IF(Comparison!H119="Deferred","Deferred","")</f>
        <v/>
      </c>
      <c r="B119" t="str">
        <f>IF(Comparison!K119&lt;&gt;"",Comparison!K119,"")</f>
        <v/>
      </c>
      <c r="C119" t="str">
        <f>IF(Comparison!L119&lt;&gt;"",Comparison!L119,"")</f>
        <v/>
      </c>
      <c r="D119" t="str">
        <f>IF(($B119&lt;&gt;"")*($C119&lt;&gt;""),Comparison!E119,"")</f>
        <v/>
      </c>
      <c r="E119" t="str">
        <f>IF(($B119&lt;&gt;"")*($C119&lt;&gt;""),Comparison!F119,"")</f>
        <v/>
      </c>
      <c r="F119" t="str">
        <f>IF(($B119&lt;&gt;"")*($C119&lt;&gt;""),Comparison!P119,"")</f>
        <v/>
      </c>
      <c r="G119" t="str">
        <f>IF(($B119&lt;&gt;"")*($C119&lt;&gt;""),Comparison!O119,"")</f>
        <v/>
      </c>
      <c r="H119" t="str">
        <f>IF(($B119&lt;&gt;"")*($C119&lt;&gt;""),Comparison!AJ119,"")</f>
        <v/>
      </c>
      <c r="I119" t="str">
        <f>IF(($B119&lt;&gt;"")*($C119&lt;&gt;""),Comparison!AI119,"")</f>
        <v/>
      </c>
      <c r="J119" t="str">
        <f>IF(($B119&lt;&gt;"")*($C119&lt;&gt;""),Comparison!AK119,"")</f>
        <v/>
      </c>
    </row>
    <row r="120" spans="1:10" x14ac:dyDescent="0.25">
      <c r="A120" t="str">
        <f>IF(Comparison!H120="Deferred","Deferred","")</f>
        <v/>
      </c>
      <c r="B120" t="str">
        <f>IF(Comparison!K120&lt;&gt;"",Comparison!K120,"")</f>
        <v/>
      </c>
      <c r="C120" t="str">
        <f>IF(Comparison!L120&lt;&gt;"",Comparison!L120,"")</f>
        <v/>
      </c>
      <c r="D120" t="str">
        <f>IF(($B120&lt;&gt;"")*($C120&lt;&gt;""),Comparison!E120,"")</f>
        <v/>
      </c>
      <c r="E120" t="str">
        <f>IF(($B120&lt;&gt;"")*($C120&lt;&gt;""),Comparison!F120,"")</f>
        <v/>
      </c>
      <c r="F120" t="str">
        <f>IF(($B120&lt;&gt;"")*($C120&lt;&gt;""),Comparison!P120,"")</f>
        <v/>
      </c>
      <c r="G120" t="str">
        <f>IF(($B120&lt;&gt;"")*($C120&lt;&gt;""),Comparison!O120,"")</f>
        <v/>
      </c>
      <c r="H120" t="str">
        <f>IF(($B120&lt;&gt;"")*($C120&lt;&gt;""),Comparison!AJ120,"")</f>
        <v/>
      </c>
      <c r="I120" t="str">
        <f>IF(($B120&lt;&gt;"")*($C120&lt;&gt;""),Comparison!AI120,"")</f>
        <v/>
      </c>
      <c r="J120" t="str">
        <f>IF(($B120&lt;&gt;"")*($C120&lt;&gt;""),Comparison!AK120,"")</f>
        <v/>
      </c>
    </row>
    <row r="121" spans="1:10" x14ac:dyDescent="0.25">
      <c r="A121" t="str">
        <f>IF(Comparison!H121="Deferred","Deferred","")</f>
        <v/>
      </c>
      <c r="B121" t="str">
        <f>IF(Comparison!K121&lt;&gt;"",Comparison!K121,"")</f>
        <v/>
      </c>
      <c r="C121" t="str">
        <f>IF(Comparison!L121&lt;&gt;"",Comparison!L121,"")</f>
        <v/>
      </c>
      <c r="D121" t="str">
        <f>IF(($B121&lt;&gt;"")*($C121&lt;&gt;""),Comparison!E121,"")</f>
        <v/>
      </c>
      <c r="E121" t="str">
        <f>IF(($B121&lt;&gt;"")*($C121&lt;&gt;""),Comparison!F121,"")</f>
        <v/>
      </c>
      <c r="F121" t="str">
        <f>IF(($B121&lt;&gt;"")*($C121&lt;&gt;""),Comparison!P121,"")</f>
        <v/>
      </c>
      <c r="G121" t="str">
        <f>IF(($B121&lt;&gt;"")*($C121&lt;&gt;""),Comparison!O121,"")</f>
        <v/>
      </c>
      <c r="H121" t="str">
        <f>IF(($B121&lt;&gt;"")*($C121&lt;&gt;""),Comparison!AJ121,"")</f>
        <v/>
      </c>
      <c r="I121" t="str">
        <f>IF(($B121&lt;&gt;"")*($C121&lt;&gt;""),Comparison!AI121,"")</f>
        <v/>
      </c>
      <c r="J121" t="str">
        <f>IF(($B121&lt;&gt;"")*($C121&lt;&gt;""),Comparison!AK121,"")</f>
        <v/>
      </c>
    </row>
    <row r="122" spans="1:10" x14ac:dyDescent="0.25">
      <c r="A122" t="str">
        <f>IF(Comparison!H122="Deferred","Deferred","")</f>
        <v/>
      </c>
      <c r="B122" t="str">
        <f>IF(Comparison!K122&lt;&gt;"",Comparison!K122,"")</f>
        <v/>
      </c>
      <c r="C122" t="str">
        <f>IF(Comparison!L122&lt;&gt;"",Comparison!L122,"")</f>
        <v/>
      </c>
      <c r="D122" t="str">
        <f>IF(($B122&lt;&gt;"")*($C122&lt;&gt;""),Comparison!E122,"")</f>
        <v/>
      </c>
      <c r="E122" t="str">
        <f>IF(($B122&lt;&gt;"")*($C122&lt;&gt;""),Comparison!F122,"")</f>
        <v/>
      </c>
      <c r="F122" t="str">
        <f>IF(($B122&lt;&gt;"")*($C122&lt;&gt;""),Comparison!P122,"")</f>
        <v/>
      </c>
      <c r="G122" t="str">
        <f>IF(($B122&lt;&gt;"")*($C122&lt;&gt;""),Comparison!O122,"")</f>
        <v/>
      </c>
      <c r="H122" t="str">
        <f>IF(($B122&lt;&gt;"")*($C122&lt;&gt;""),Comparison!AJ122,"")</f>
        <v/>
      </c>
      <c r="I122" t="str">
        <f>IF(($B122&lt;&gt;"")*($C122&lt;&gt;""),Comparison!AI122,"")</f>
        <v/>
      </c>
      <c r="J122" t="str">
        <f>IF(($B122&lt;&gt;"")*($C122&lt;&gt;""),Comparison!AK122,"")</f>
        <v/>
      </c>
    </row>
    <row r="123" spans="1:10" x14ac:dyDescent="0.25">
      <c r="A123" t="str">
        <f>IF(Comparison!H123="Deferred","Deferred","")</f>
        <v/>
      </c>
      <c r="B123" t="str">
        <f>IF(Comparison!K123&lt;&gt;"",Comparison!K123,"")</f>
        <v/>
      </c>
      <c r="C123" t="str">
        <f>IF(Comparison!L123&lt;&gt;"",Comparison!L123,"")</f>
        <v/>
      </c>
      <c r="D123" t="str">
        <f>IF(($B123&lt;&gt;"")*($C123&lt;&gt;""),Comparison!E123,"")</f>
        <v/>
      </c>
      <c r="E123" t="str">
        <f>IF(($B123&lt;&gt;"")*($C123&lt;&gt;""),Comparison!F123,"")</f>
        <v/>
      </c>
      <c r="F123" t="str">
        <f>IF(($B123&lt;&gt;"")*($C123&lt;&gt;""),Comparison!P123,"")</f>
        <v/>
      </c>
      <c r="G123" t="str">
        <f>IF(($B123&lt;&gt;"")*($C123&lt;&gt;""),Comparison!O123,"")</f>
        <v/>
      </c>
      <c r="H123" t="str">
        <f>IF(($B123&lt;&gt;"")*($C123&lt;&gt;""),Comparison!AJ123,"")</f>
        <v/>
      </c>
      <c r="I123" t="str">
        <f>IF(($B123&lt;&gt;"")*($C123&lt;&gt;""),Comparison!AI123,"")</f>
        <v/>
      </c>
      <c r="J123" t="str">
        <f>IF(($B123&lt;&gt;"")*($C123&lt;&gt;""),Comparison!AK123,"")</f>
        <v/>
      </c>
    </row>
    <row r="124" spans="1:10" x14ac:dyDescent="0.25">
      <c r="A124" t="str">
        <f>IF(Comparison!H124="Deferred","Deferred","")</f>
        <v/>
      </c>
      <c r="B124" t="str">
        <f>IF(Comparison!K124&lt;&gt;"",Comparison!K124,"")</f>
        <v/>
      </c>
      <c r="C124" t="str">
        <f>IF(Comparison!L124&lt;&gt;"",Comparison!L124,"")</f>
        <v/>
      </c>
      <c r="D124" t="str">
        <f>IF(($B124&lt;&gt;"")*($C124&lt;&gt;""),Comparison!E124,"")</f>
        <v/>
      </c>
      <c r="E124" t="str">
        <f>IF(($B124&lt;&gt;"")*($C124&lt;&gt;""),Comparison!F124,"")</f>
        <v/>
      </c>
      <c r="F124" t="str">
        <f>IF(($B124&lt;&gt;"")*($C124&lt;&gt;""),Comparison!P124,"")</f>
        <v/>
      </c>
      <c r="G124" t="str">
        <f>IF(($B124&lt;&gt;"")*($C124&lt;&gt;""),Comparison!O124,"")</f>
        <v/>
      </c>
      <c r="H124" t="str">
        <f>IF(($B124&lt;&gt;"")*($C124&lt;&gt;""),Comparison!AJ124,"")</f>
        <v/>
      </c>
      <c r="I124" t="str">
        <f>IF(($B124&lt;&gt;"")*($C124&lt;&gt;""),Comparison!AI124,"")</f>
        <v/>
      </c>
      <c r="J124" t="str">
        <f>IF(($B124&lt;&gt;"")*($C124&lt;&gt;""),Comparison!AK124,"")</f>
        <v/>
      </c>
    </row>
    <row r="125" spans="1:10" x14ac:dyDescent="0.25">
      <c r="A125" t="str">
        <f>IF(Comparison!H125="Deferred","Deferred","")</f>
        <v/>
      </c>
      <c r="B125" t="str">
        <f>IF(Comparison!K125&lt;&gt;"",Comparison!K125,"")</f>
        <v/>
      </c>
      <c r="C125" t="str">
        <f>IF(Comparison!L125&lt;&gt;"",Comparison!L125,"")</f>
        <v/>
      </c>
      <c r="D125" t="str">
        <f>IF(($B125&lt;&gt;"")*($C125&lt;&gt;""),Comparison!E125,"")</f>
        <v/>
      </c>
      <c r="E125" t="str">
        <f>IF(($B125&lt;&gt;"")*($C125&lt;&gt;""),Comparison!F125,"")</f>
        <v/>
      </c>
      <c r="F125" t="str">
        <f>IF(($B125&lt;&gt;"")*($C125&lt;&gt;""),Comparison!P125,"")</f>
        <v/>
      </c>
      <c r="G125" t="str">
        <f>IF(($B125&lt;&gt;"")*($C125&lt;&gt;""),Comparison!O125,"")</f>
        <v/>
      </c>
      <c r="H125" t="str">
        <f>IF(($B125&lt;&gt;"")*($C125&lt;&gt;""),Comparison!AJ125,"")</f>
        <v/>
      </c>
      <c r="I125" t="str">
        <f>IF(($B125&lt;&gt;"")*($C125&lt;&gt;""),Comparison!AI125,"")</f>
        <v/>
      </c>
      <c r="J125" t="str">
        <f>IF(($B125&lt;&gt;"")*($C125&lt;&gt;""),Comparison!AK125,"")</f>
        <v/>
      </c>
    </row>
    <row r="126" spans="1:10" x14ac:dyDescent="0.25">
      <c r="A126" t="str">
        <f>IF(Comparison!H126="Deferred","Deferred","")</f>
        <v/>
      </c>
      <c r="B126" t="str">
        <f>IF(Comparison!K126&lt;&gt;"",Comparison!K126,"")</f>
        <v/>
      </c>
      <c r="C126" t="str">
        <f>IF(Comparison!L126&lt;&gt;"",Comparison!L126,"")</f>
        <v/>
      </c>
      <c r="D126" t="str">
        <f>IF(($B126&lt;&gt;"")*($C126&lt;&gt;""),Comparison!E126,"")</f>
        <v/>
      </c>
      <c r="E126" t="str">
        <f>IF(($B126&lt;&gt;"")*($C126&lt;&gt;""),Comparison!F126,"")</f>
        <v/>
      </c>
      <c r="F126" t="str">
        <f>IF(($B126&lt;&gt;"")*($C126&lt;&gt;""),Comparison!P126,"")</f>
        <v/>
      </c>
      <c r="G126" t="str">
        <f>IF(($B126&lt;&gt;"")*($C126&lt;&gt;""),Comparison!O126,"")</f>
        <v/>
      </c>
      <c r="H126" t="str">
        <f>IF(($B126&lt;&gt;"")*($C126&lt;&gt;""),Comparison!AJ126,"")</f>
        <v/>
      </c>
      <c r="I126" t="str">
        <f>IF(($B126&lt;&gt;"")*($C126&lt;&gt;""),Comparison!AI126,"")</f>
        <v/>
      </c>
      <c r="J126" t="str">
        <f>IF(($B126&lt;&gt;"")*($C126&lt;&gt;""),Comparison!AK126,"")</f>
        <v/>
      </c>
    </row>
    <row r="127" spans="1:10" x14ac:dyDescent="0.25">
      <c r="A127" t="str">
        <f>IF(Comparison!H127="Deferred","Deferred","")</f>
        <v/>
      </c>
      <c r="B127" t="str">
        <f>IF(Comparison!K127&lt;&gt;"",Comparison!K127,"")</f>
        <v/>
      </c>
      <c r="C127" t="str">
        <f>IF(Comparison!L127&lt;&gt;"",Comparison!L127,"")</f>
        <v/>
      </c>
      <c r="D127" t="str">
        <f>IF(($B127&lt;&gt;"")*($C127&lt;&gt;""),Comparison!E127,"")</f>
        <v/>
      </c>
      <c r="E127" t="str">
        <f>IF(($B127&lt;&gt;"")*($C127&lt;&gt;""),Comparison!F127,"")</f>
        <v/>
      </c>
      <c r="F127" t="str">
        <f>IF(($B127&lt;&gt;"")*($C127&lt;&gt;""),Comparison!P127,"")</f>
        <v/>
      </c>
      <c r="G127" t="str">
        <f>IF(($B127&lt;&gt;"")*($C127&lt;&gt;""),Comparison!O127,"")</f>
        <v/>
      </c>
      <c r="H127" t="str">
        <f>IF(($B127&lt;&gt;"")*($C127&lt;&gt;""),Comparison!AJ127,"")</f>
        <v/>
      </c>
      <c r="I127" t="str">
        <f>IF(($B127&lt;&gt;"")*($C127&lt;&gt;""),Comparison!AI127,"")</f>
        <v/>
      </c>
      <c r="J127" t="str">
        <f>IF(($B127&lt;&gt;"")*($C127&lt;&gt;""),Comparison!AK127,"")</f>
        <v/>
      </c>
    </row>
    <row r="128" spans="1:10" x14ac:dyDescent="0.25">
      <c r="A128" t="str">
        <f>IF(Comparison!H128="Deferred","Deferred","")</f>
        <v/>
      </c>
      <c r="B128" t="str">
        <f>IF(Comparison!K128&lt;&gt;"",Comparison!K128,"")</f>
        <v/>
      </c>
      <c r="C128" t="str">
        <f>IF(Comparison!L128&lt;&gt;"",Comparison!L128,"")</f>
        <v/>
      </c>
      <c r="D128" t="str">
        <f>IF(($B128&lt;&gt;"")*($C128&lt;&gt;""),Comparison!E128,"")</f>
        <v/>
      </c>
      <c r="E128" t="str">
        <f>IF(($B128&lt;&gt;"")*($C128&lt;&gt;""),Comparison!F128,"")</f>
        <v/>
      </c>
      <c r="F128" t="str">
        <f>IF(($B128&lt;&gt;"")*($C128&lt;&gt;""),Comparison!P128,"")</f>
        <v/>
      </c>
      <c r="G128" t="str">
        <f>IF(($B128&lt;&gt;"")*($C128&lt;&gt;""),Comparison!O128,"")</f>
        <v/>
      </c>
      <c r="H128" t="str">
        <f>IF(($B128&lt;&gt;"")*($C128&lt;&gt;""),Comparison!AJ128,"")</f>
        <v/>
      </c>
      <c r="I128" t="str">
        <f>IF(($B128&lt;&gt;"")*($C128&lt;&gt;""),Comparison!AI128,"")</f>
        <v/>
      </c>
      <c r="J128" t="str">
        <f>IF(($B128&lt;&gt;"")*($C128&lt;&gt;""),Comparison!AK128,"")</f>
        <v/>
      </c>
    </row>
    <row r="129" spans="1:10" x14ac:dyDescent="0.25">
      <c r="A129" t="str">
        <f>IF(Comparison!H129="Deferred","Deferred","")</f>
        <v/>
      </c>
      <c r="B129" t="str">
        <f>IF(Comparison!K129&lt;&gt;"",Comparison!K129,"")</f>
        <v/>
      </c>
      <c r="C129" t="str">
        <f>IF(Comparison!L129&lt;&gt;"",Comparison!L129,"")</f>
        <v/>
      </c>
      <c r="D129" t="str">
        <f>IF(($B129&lt;&gt;"")*($C129&lt;&gt;""),Comparison!E129,"")</f>
        <v/>
      </c>
      <c r="E129" t="str">
        <f>IF(($B129&lt;&gt;"")*($C129&lt;&gt;""),Comparison!F129,"")</f>
        <v/>
      </c>
      <c r="F129" t="str">
        <f>IF(($B129&lt;&gt;"")*($C129&lt;&gt;""),Comparison!P129,"")</f>
        <v/>
      </c>
      <c r="G129" t="str">
        <f>IF(($B129&lt;&gt;"")*($C129&lt;&gt;""),Comparison!O129,"")</f>
        <v/>
      </c>
      <c r="H129" t="str">
        <f>IF(($B129&lt;&gt;"")*($C129&lt;&gt;""),Comparison!AJ129,"")</f>
        <v/>
      </c>
      <c r="I129" t="str">
        <f>IF(($B129&lt;&gt;"")*($C129&lt;&gt;""),Comparison!AI129,"")</f>
        <v/>
      </c>
      <c r="J129" t="str">
        <f>IF(($B129&lt;&gt;"")*($C129&lt;&gt;""),Comparison!AK129,"")</f>
        <v/>
      </c>
    </row>
    <row r="130" spans="1:10" x14ac:dyDescent="0.25">
      <c r="A130" t="str">
        <f>IF(Comparison!H130="Deferred","Deferred","")</f>
        <v/>
      </c>
      <c r="B130" t="str">
        <f>IF(Comparison!K130&lt;&gt;"",Comparison!K130,"")</f>
        <v/>
      </c>
      <c r="C130" t="str">
        <f>IF(Comparison!L130&lt;&gt;"",Comparison!L130,"")</f>
        <v/>
      </c>
      <c r="D130" t="str">
        <f>IF(($B130&lt;&gt;"")*($C130&lt;&gt;""),Comparison!E130,"")</f>
        <v/>
      </c>
      <c r="E130" t="str">
        <f>IF(($B130&lt;&gt;"")*($C130&lt;&gt;""),Comparison!F130,"")</f>
        <v/>
      </c>
      <c r="F130" t="str">
        <f>IF(($B130&lt;&gt;"")*($C130&lt;&gt;""),Comparison!P130,"")</f>
        <v/>
      </c>
      <c r="G130" t="str">
        <f>IF(($B130&lt;&gt;"")*($C130&lt;&gt;""),Comparison!O130,"")</f>
        <v/>
      </c>
      <c r="H130" t="str">
        <f>IF(($B130&lt;&gt;"")*($C130&lt;&gt;""),Comparison!AJ130,"")</f>
        <v/>
      </c>
      <c r="I130" t="str">
        <f>IF(($B130&lt;&gt;"")*($C130&lt;&gt;""),Comparison!AI130,"")</f>
        <v/>
      </c>
      <c r="J130" t="str">
        <f>IF(($B130&lt;&gt;"")*($C130&lt;&gt;""),Comparison!AK130,"")</f>
        <v/>
      </c>
    </row>
    <row r="131" spans="1:10" x14ac:dyDescent="0.25">
      <c r="A131" t="str">
        <f>IF(Comparison!H131="Deferred","Deferred","")</f>
        <v/>
      </c>
      <c r="B131" t="str">
        <f>IF(Comparison!K131&lt;&gt;"",Comparison!K131,"")</f>
        <v/>
      </c>
      <c r="C131" t="str">
        <f>IF(Comparison!L131&lt;&gt;"",Comparison!L131,"")</f>
        <v/>
      </c>
      <c r="D131" t="str">
        <f>IF(($B131&lt;&gt;"")*($C131&lt;&gt;""),Comparison!E131,"")</f>
        <v/>
      </c>
      <c r="E131" t="str">
        <f>IF(($B131&lt;&gt;"")*($C131&lt;&gt;""),Comparison!F131,"")</f>
        <v/>
      </c>
      <c r="F131" t="str">
        <f>IF(($B131&lt;&gt;"")*($C131&lt;&gt;""),Comparison!P131,"")</f>
        <v/>
      </c>
      <c r="G131" t="str">
        <f>IF(($B131&lt;&gt;"")*($C131&lt;&gt;""),Comparison!O131,"")</f>
        <v/>
      </c>
      <c r="H131" t="str">
        <f>IF(($B131&lt;&gt;"")*($C131&lt;&gt;""),Comparison!AJ131,"")</f>
        <v/>
      </c>
      <c r="I131" t="str">
        <f>IF(($B131&lt;&gt;"")*($C131&lt;&gt;""),Comparison!AI131,"")</f>
        <v/>
      </c>
      <c r="J131" t="str">
        <f>IF(($B131&lt;&gt;"")*($C131&lt;&gt;""),Comparison!AK131,"")</f>
        <v/>
      </c>
    </row>
    <row r="132" spans="1:10" x14ac:dyDescent="0.25">
      <c r="A132" t="str">
        <f>IF(Comparison!H132="Deferred","Deferred","")</f>
        <v/>
      </c>
      <c r="B132" t="str">
        <f>IF(Comparison!K132&lt;&gt;"",Comparison!K132,"")</f>
        <v/>
      </c>
      <c r="C132" t="str">
        <f>IF(Comparison!L132&lt;&gt;"",Comparison!L132,"")</f>
        <v/>
      </c>
      <c r="D132" t="str">
        <f>IF(($B132&lt;&gt;"")*($C132&lt;&gt;""),Comparison!E132,"")</f>
        <v/>
      </c>
      <c r="E132" t="str">
        <f>IF(($B132&lt;&gt;"")*($C132&lt;&gt;""),Comparison!F132,"")</f>
        <v/>
      </c>
      <c r="F132" t="str">
        <f>IF(($B132&lt;&gt;"")*($C132&lt;&gt;""),Comparison!P132,"")</f>
        <v/>
      </c>
      <c r="G132" t="str">
        <f>IF(($B132&lt;&gt;"")*($C132&lt;&gt;""),Comparison!O132,"")</f>
        <v/>
      </c>
      <c r="H132" t="str">
        <f>IF(($B132&lt;&gt;"")*($C132&lt;&gt;""),Comparison!AJ132,"")</f>
        <v/>
      </c>
      <c r="I132" t="str">
        <f>IF(($B132&lt;&gt;"")*($C132&lt;&gt;""),Comparison!AI132,"")</f>
        <v/>
      </c>
      <c r="J132" t="str">
        <f>IF(($B132&lt;&gt;"")*($C132&lt;&gt;""),Comparison!AK132,"")</f>
        <v/>
      </c>
    </row>
    <row r="133" spans="1:10" x14ac:dyDescent="0.25">
      <c r="A133" t="str">
        <f>IF(Comparison!H133="Deferred","Deferred","")</f>
        <v/>
      </c>
      <c r="B133" t="str">
        <f>IF(Comparison!K133&lt;&gt;"",Comparison!K133,"")</f>
        <v/>
      </c>
      <c r="C133" t="str">
        <f>IF(Comparison!L133&lt;&gt;"",Comparison!L133,"")</f>
        <v/>
      </c>
      <c r="D133" t="str">
        <f>IF(($B133&lt;&gt;"")*($C133&lt;&gt;""),Comparison!E133,"")</f>
        <v/>
      </c>
      <c r="E133" t="str">
        <f>IF(($B133&lt;&gt;"")*($C133&lt;&gt;""),Comparison!F133,"")</f>
        <v/>
      </c>
      <c r="F133" t="str">
        <f>IF(($B133&lt;&gt;"")*($C133&lt;&gt;""),Comparison!P133,"")</f>
        <v/>
      </c>
      <c r="G133" t="str">
        <f>IF(($B133&lt;&gt;"")*($C133&lt;&gt;""),Comparison!O133,"")</f>
        <v/>
      </c>
      <c r="H133" t="str">
        <f>IF(($B133&lt;&gt;"")*($C133&lt;&gt;""),Comparison!AJ133,"")</f>
        <v/>
      </c>
      <c r="I133" t="str">
        <f>IF(($B133&lt;&gt;"")*($C133&lt;&gt;""),Comparison!AI133,"")</f>
        <v/>
      </c>
      <c r="J133" t="str">
        <f>IF(($B133&lt;&gt;"")*($C133&lt;&gt;""),Comparison!AK133,"")</f>
        <v/>
      </c>
    </row>
    <row r="134" spans="1:10" x14ac:dyDescent="0.25">
      <c r="A134" t="str">
        <f>IF(Comparison!H134="Deferred","Deferred","")</f>
        <v/>
      </c>
      <c r="B134" t="str">
        <f>IF(Comparison!K134&lt;&gt;"",Comparison!K134,"")</f>
        <v/>
      </c>
      <c r="C134" t="str">
        <f>IF(Comparison!L134&lt;&gt;"",Comparison!L134,"")</f>
        <v/>
      </c>
      <c r="D134" t="str">
        <f>IF(($B134&lt;&gt;"")*($C134&lt;&gt;""),Comparison!E134,"")</f>
        <v/>
      </c>
      <c r="E134" t="str">
        <f>IF(($B134&lt;&gt;"")*($C134&lt;&gt;""),Comparison!F134,"")</f>
        <v/>
      </c>
      <c r="F134" t="str">
        <f>IF(($B134&lt;&gt;"")*($C134&lt;&gt;""),Comparison!P134,"")</f>
        <v/>
      </c>
      <c r="G134" t="str">
        <f>IF(($B134&lt;&gt;"")*($C134&lt;&gt;""),Comparison!O134,"")</f>
        <v/>
      </c>
      <c r="H134" t="str">
        <f>IF(($B134&lt;&gt;"")*($C134&lt;&gt;""),Comparison!AJ134,"")</f>
        <v/>
      </c>
      <c r="I134" t="str">
        <f>IF(($B134&lt;&gt;"")*($C134&lt;&gt;""),Comparison!AI134,"")</f>
        <v/>
      </c>
      <c r="J134" t="str">
        <f>IF(($B134&lt;&gt;"")*($C134&lt;&gt;""),Comparison!AK134,"")</f>
        <v/>
      </c>
    </row>
    <row r="135" spans="1:10" x14ac:dyDescent="0.25">
      <c r="A135" t="str">
        <f>IF(Comparison!H135="Deferred","Deferred","")</f>
        <v/>
      </c>
      <c r="B135" t="str">
        <f>IF(Comparison!K135&lt;&gt;"",Comparison!K135,"")</f>
        <v/>
      </c>
      <c r="C135" t="str">
        <f>IF(Comparison!L135&lt;&gt;"",Comparison!L135,"")</f>
        <v/>
      </c>
      <c r="D135" t="str">
        <f>IF(($B135&lt;&gt;"")*($C135&lt;&gt;""),Comparison!E135,"")</f>
        <v/>
      </c>
      <c r="E135" t="str">
        <f>IF(($B135&lt;&gt;"")*($C135&lt;&gt;""),Comparison!F135,"")</f>
        <v/>
      </c>
      <c r="F135" t="str">
        <f>IF(($B135&lt;&gt;"")*($C135&lt;&gt;""),Comparison!P135,"")</f>
        <v/>
      </c>
      <c r="G135" t="str">
        <f>IF(($B135&lt;&gt;"")*($C135&lt;&gt;""),Comparison!O135,"")</f>
        <v/>
      </c>
      <c r="H135" t="str">
        <f>IF(($B135&lt;&gt;"")*($C135&lt;&gt;""),Comparison!AJ135,"")</f>
        <v/>
      </c>
      <c r="I135" t="str">
        <f>IF(($B135&lt;&gt;"")*($C135&lt;&gt;""),Comparison!AI135,"")</f>
        <v/>
      </c>
      <c r="J135" t="str">
        <f>IF(($B135&lt;&gt;"")*($C135&lt;&gt;""),Comparison!AK135,"")</f>
        <v/>
      </c>
    </row>
    <row r="136" spans="1:10" x14ac:dyDescent="0.25">
      <c r="A136" t="str">
        <f>IF(Comparison!H136="Deferred","Deferred","")</f>
        <v/>
      </c>
      <c r="B136" t="str">
        <f>IF(Comparison!K136&lt;&gt;"",Comparison!K136,"")</f>
        <v/>
      </c>
      <c r="C136" t="str">
        <f>IF(Comparison!L136&lt;&gt;"",Comparison!L136,"")</f>
        <v/>
      </c>
      <c r="D136" t="str">
        <f>IF(($B136&lt;&gt;"")*($C136&lt;&gt;""),Comparison!E136,"")</f>
        <v/>
      </c>
      <c r="E136" t="str">
        <f>IF(($B136&lt;&gt;"")*($C136&lt;&gt;""),Comparison!F136,"")</f>
        <v/>
      </c>
      <c r="F136" t="str">
        <f>IF(($B136&lt;&gt;"")*($C136&lt;&gt;""),Comparison!P136,"")</f>
        <v/>
      </c>
      <c r="G136" t="str">
        <f>IF(($B136&lt;&gt;"")*($C136&lt;&gt;""),Comparison!O136,"")</f>
        <v/>
      </c>
      <c r="H136" t="str">
        <f>IF(($B136&lt;&gt;"")*($C136&lt;&gt;""),Comparison!AJ136,"")</f>
        <v/>
      </c>
      <c r="I136" t="str">
        <f>IF(($B136&lt;&gt;"")*($C136&lt;&gt;""),Comparison!AI136,"")</f>
        <v/>
      </c>
      <c r="J136" t="str">
        <f>IF(($B136&lt;&gt;"")*($C136&lt;&gt;""),Comparison!AK136,"")</f>
        <v/>
      </c>
    </row>
    <row r="137" spans="1:10" x14ac:dyDescent="0.25">
      <c r="A137" t="str">
        <f>IF(Comparison!H137="Deferred","Deferred","")</f>
        <v/>
      </c>
      <c r="B137" t="str">
        <f>IF(Comparison!K137&lt;&gt;"",Comparison!K137,"")</f>
        <v/>
      </c>
      <c r="C137" t="str">
        <f>IF(Comparison!L137&lt;&gt;"",Comparison!L137,"")</f>
        <v/>
      </c>
      <c r="D137" t="str">
        <f>IF(($B137&lt;&gt;"")*($C137&lt;&gt;""),Comparison!E137,"")</f>
        <v/>
      </c>
      <c r="E137" t="str">
        <f>IF(($B137&lt;&gt;"")*($C137&lt;&gt;""),Comparison!F137,"")</f>
        <v/>
      </c>
      <c r="F137" t="str">
        <f>IF(($B137&lt;&gt;"")*($C137&lt;&gt;""),Comparison!P137,"")</f>
        <v/>
      </c>
      <c r="G137" t="str">
        <f>IF(($B137&lt;&gt;"")*($C137&lt;&gt;""),Comparison!O137,"")</f>
        <v/>
      </c>
      <c r="H137" t="str">
        <f>IF(($B137&lt;&gt;"")*($C137&lt;&gt;""),Comparison!AJ137,"")</f>
        <v/>
      </c>
      <c r="I137" t="str">
        <f>IF(($B137&lt;&gt;"")*($C137&lt;&gt;""),Comparison!AI137,"")</f>
        <v/>
      </c>
      <c r="J137" t="str">
        <f>IF(($B137&lt;&gt;"")*($C137&lt;&gt;""),Comparison!AK137,"")</f>
        <v/>
      </c>
    </row>
    <row r="138" spans="1:10" x14ac:dyDescent="0.25">
      <c r="A138" t="str">
        <f>IF(Comparison!H138="Deferred","Deferred","")</f>
        <v/>
      </c>
      <c r="B138" t="str">
        <f>IF(Comparison!K138&lt;&gt;"",Comparison!K138,"")</f>
        <v/>
      </c>
      <c r="C138" t="str">
        <f>IF(Comparison!L138&lt;&gt;"",Comparison!L138,"")</f>
        <v/>
      </c>
      <c r="D138" t="str">
        <f>IF(($B138&lt;&gt;"")*($C138&lt;&gt;""),Comparison!E138,"")</f>
        <v/>
      </c>
      <c r="E138" t="str">
        <f>IF(($B138&lt;&gt;"")*($C138&lt;&gt;""),Comparison!F138,"")</f>
        <v/>
      </c>
      <c r="F138" t="str">
        <f>IF(($B138&lt;&gt;"")*($C138&lt;&gt;""),Comparison!P138,"")</f>
        <v/>
      </c>
      <c r="G138" t="str">
        <f>IF(($B138&lt;&gt;"")*($C138&lt;&gt;""),Comparison!O138,"")</f>
        <v/>
      </c>
      <c r="H138" t="str">
        <f>IF(($B138&lt;&gt;"")*($C138&lt;&gt;""),Comparison!AJ138,"")</f>
        <v/>
      </c>
      <c r="I138" t="str">
        <f>IF(($B138&lt;&gt;"")*($C138&lt;&gt;""),Comparison!AI138,"")</f>
        <v/>
      </c>
      <c r="J138" t="str">
        <f>IF(($B138&lt;&gt;"")*($C138&lt;&gt;""),Comparison!AK138,"")</f>
        <v/>
      </c>
    </row>
    <row r="139" spans="1:10" x14ac:dyDescent="0.25">
      <c r="A139" t="str">
        <f>IF(Comparison!H139="Deferred","Deferred","")</f>
        <v/>
      </c>
      <c r="B139" t="str">
        <f>IF(Comparison!K139&lt;&gt;"",Comparison!K139,"")</f>
        <v/>
      </c>
      <c r="C139" t="str">
        <f>IF(Comparison!L139&lt;&gt;"",Comparison!L139,"")</f>
        <v/>
      </c>
      <c r="D139" t="str">
        <f>IF(($B139&lt;&gt;"")*($C139&lt;&gt;""),Comparison!E139,"")</f>
        <v/>
      </c>
      <c r="E139" t="str">
        <f>IF(($B139&lt;&gt;"")*($C139&lt;&gt;""),Comparison!F139,"")</f>
        <v/>
      </c>
      <c r="F139" t="str">
        <f>IF(($B139&lt;&gt;"")*($C139&lt;&gt;""),Comparison!P139,"")</f>
        <v/>
      </c>
      <c r="G139" t="str">
        <f>IF(($B139&lt;&gt;"")*($C139&lt;&gt;""),Comparison!O139,"")</f>
        <v/>
      </c>
      <c r="H139" t="str">
        <f>IF(($B139&lt;&gt;"")*($C139&lt;&gt;""),Comparison!AJ139,"")</f>
        <v/>
      </c>
      <c r="I139" t="str">
        <f>IF(($B139&lt;&gt;"")*($C139&lt;&gt;""),Comparison!AI139,"")</f>
        <v/>
      </c>
      <c r="J139" t="str">
        <f>IF(($B139&lt;&gt;"")*($C139&lt;&gt;""),Comparison!AK139,"")</f>
        <v/>
      </c>
    </row>
    <row r="140" spans="1:10" x14ac:dyDescent="0.25">
      <c r="A140" t="str">
        <f>IF(Comparison!H140="Deferred","Deferred","")</f>
        <v/>
      </c>
      <c r="B140" t="str">
        <f>IF(Comparison!K140&lt;&gt;"",Comparison!K140,"")</f>
        <v/>
      </c>
      <c r="C140" t="str">
        <f>IF(Comparison!L140&lt;&gt;"",Comparison!L140,"")</f>
        <v/>
      </c>
      <c r="D140" t="str">
        <f>IF(($B140&lt;&gt;"")*($C140&lt;&gt;""),Comparison!E140,"")</f>
        <v/>
      </c>
      <c r="E140" t="str">
        <f>IF(($B140&lt;&gt;"")*($C140&lt;&gt;""),Comparison!F140,"")</f>
        <v/>
      </c>
      <c r="F140" t="str">
        <f>IF(($B140&lt;&gt;"")*($C140&lt;&gt;""),Comparison!P140,"")</f>
        <v/>
      </c>
      <c r="G140" t="str">
        <f>IF(($B140&lt;&gt;"")*($C140&lt;&gt;""),Comparison!O140,"")</f>
        <v/>
      </c>
      <c r="H140" t="str">
        <f>IF(($B140&lt;&gt;"")*($C140&lt;&gt;""),Comparison!AJ140,"")</f>
        <v/>
      </c>
      <c r="I140" t="str">
        <f>IF(($B140&lt;&gt;"")*($C140&lt;&gt;""),Comparison!AI140,"")</f>
        <v/>
      </c>
      <c r="J140" t="str">
        <f>IF(($B140&lt;&gt;"")*($C140&lt;&gt;""),Comparison!AK140,"")</f>
        <v/>
      </c>
    </row>
    <row r="141" spans="1:10" x14ac:dyDescent="0.25">
      <c r="A141" t="str">
        <f>IF(Comparison!H141="Deferred","Deferred","")</f>
        <v/>
      </c>
      <c r="B141" t="str">
        <f>IF(Comparison!K141&lt;&gt;"",Comparison!K141,"")</f>
        <v/>
      </c>
      <c r="C141" t="str">
        <f>IF(Comparison!L141&lt;&gt;"",Comparison!L141,"")</f>
        <v/>
      </c>
      <c r="D141" t="str">
        <f>IF(($B141&lt;&gt;"")*($C141&lt;&gt;""),Comparison!E141,"")</f>
        <v/>
      </c>
      <c r="E141" t="str">
        <f>IF(($B141&lt;&gt;"")*($C141&lt;&gt;""),Comparison!F141,"")</f>
        <v/>
      </c>
      <c r="F141" t="str">
        <f>IF(($B141&lt;&gt;"")*($C141&lt;&gt;""),Comparison!P141,"")</f>
        <v/>
      </c>
      <c r="G141" t="str">
        <f>IF(($B141&lt;&gt;"")*($C141&lt;&gt;""),Comparison!O141,"")</f>
        <v/>
      </c>
      <c r="H141" t="str">
        <f>IF(($B141&lt;&gt;"")*($C141&lt;&gt;""),Comparison!AJ141,"")</f>
        <v/>
      </c>
      <c r="I141" t="str">
        <f>IF(($B141&lt;&gt;"")*($C141&lt;&gt;""),Comparison!AI141,"")</f>
        <v/>
      </c>
      <c r="J141" t="str">
        <f>IF(($B141&lt;&gt;"")*($C141&lt;&gt;""),Comparison!AK141,"")</f>
        <v/>
      </c>
    </row>
    <row r="142" spans="1:10" x14ac:dyDescent="0.25">
      <c r="A142" t="str">
        <f>IF(Comparison!H142="Deferred","Deferred","")</f>
        <v/>
      </c>
      <c r="B142" t="str">
        <f>IF(Comparison!K142&lt;&gt;"",Comparison!K142,"")</f>
        <v/>
      </c>
      <c r="C142" t="str">
        <f>IF(Comparison!L142&lt;&gt;"",Comparison!L142,"")</f>
        <v/>
      </c>
      <c r="D142" t="str">
        <f>IF(($B142&lt;&gt;"")*($C142&lt;&gt;""),Comparison!E142,"")</f>
        <v/>
      </c>
      <c r="E142" t="str">
        <f>IF(($B142&lt;&gt;"")*($C142&lt;&gt;""),Comparison!F142,"")</f>
        <v/>
      </c>
      <c r="F142" t="str">
        <f>IF(($B142&lt;&gt;"")*($C142&lt;&gt;""),Comparison!P142,"")</f>
        <v/>
      </c>
      <c r="G142" t="str">
        <f>IF(($B142&lt;&gt;"")*($C142&lt;&gt;""),Comparison!O142,"")</f>
        <v/>
      </c>
      <c r="H142" t="str">
        <f>IF(($B142&lt;&gt;"")*($C142&lt;&gt;""),Comparison!AJ142,"")</f>
        <v/>
      </c>
      <c r="I142" t="str">
        <f>IF(($B142&lt;&gt;"")*($C142&lt;&gt;""),Comparison!AI142,"")</f>
        <v/>
      </c>
      <c r="J142" t="str">
        <f>IF(($B142&lt;&gt;"")*($C142&lt;&gt;""),Comparison!AK142,"")</f>
        <v/>
      </c>
    </row>
    <row r="143" spans="1:10" x14ac:dyDescent="0.25">
      <c r="A143" t="str">
        <f>IF(Comparison!H143="Deferred","Deferred","")</f>
        <v/>
      </c>
      <c r="B143" t="str">
        <f>IF(Comparison!K143&lt;&gt;"",Comparison!K143,"")</f>
        <v/>
      </c>
      <c r="C143" t="str">
        <f>IF(Comparison!L143&lt;&gt;"",Comparison!L143,"")</f>
        <v/>
      </c>
      <c r="D143" t="str">
        <f>IF(($B143&lt;&gt;"")*($C143&lt;&gt;""),Comparison!E143,"")</f>
        <v/>
      </c>
      <c r="E143" t="str">
        <f>IF(($B143&lt;&gt;"")*($C143&lt;&gt;""),Comparison!F143,"")</f>
        <v/>
      </c>
      <c r="F143" t="str">
        <f>IF(($B143&lt;&gt;"")*($C143&lt;&gt;""),Comparison!P143,"")</f>
        <v/>
      </c>
      <c r="G143" t="str">
        <f>IF(($B143&lt;&gt;"")*($C143&lt;&gt;""),Comparison!O143,"")</f>
        <v/>
      </c>
      <c r="H143" t="str">
        <f>IF(($B143&lt;&gt;"")*($C143&lt;&gt;""),Comparison!AJ143,"")</f>
        <v/>
      </c>
      <c r="I143" t="str">
        <f>IF(($B143&lt;&gt;"")*($C143&lt;&gt;""),Comparison!AI143,"")</f>
        <v/>
      </c>
      <c r="J143" t="str">
        <f>IF(($B143&lt;&gt;"")*($C143&lt;&gt;""),Comparison!AK143,"")</f>
        <v/>
      </c>
    </row>
    <row r="144" spans="1:10" x14ac:dyDescent="0.25">
      <c r="A144" t="str">
        <f>IF(Comparison!H144="Deferred","Deferred","")</f>
        <v/>
      </c>
      <c r="B144" t="str">
        <f>IF(Comparison!K144&lt;&gt;"",Comparison!K144,"")</f>
        <v/>
      </c>
      <c r="C144" t="str">
        <f>IF(Comparison!L144&lt;&gt;"",Comparison!L144,"")</f>
        <v/>
      </c>
      <c r="D144" t="str">
        <f>IF(($B144&lt;&gt;"")*($C144&lt;&gt;""),Comparison!E144,"")</f>
        <v/>
      </c>
      <c r="E144" t="str">
        <f>IF(($B144&lt;&gt;"")*($C144&lt;&gt;""),Comparison!F144,"")</f>
        <v/>
      </c>
      <c r="F144" t="str">
        <f>IF(($B144&lt;&gt;"")*($C144&lt;&gt;""),Comparison!P144,"")</f>
        <v/>
      </c>
      <c r="G144" t="str">
        <f>IF(($B144&lt;&gt;"")*($C144&lt;&gt;""),Comparison!O144,"")</f>
        <v/>
      </c>
      <c r="H144" t="str">
        <f>IF(($B144&lt;&gt;"")*($C144&lt;&gt;""),Comparison!AJ144,"")</f>
        <v/>
      </c>
      <c r="I144" t="str">
        <f>IF(($B144&lt;&gt;"")*($C144&lt;&gt;""),Comparison!AI144,"")</f>
        <v/>
      </c>
      <c r="J144" t="str">
        <f>IF(($B144&lt;&gt;"")*($C144&lt;&gt;""),Comparison!AK144,"")</f>
        <v/>
      </c>
    </row>
    <row r="145" spans="1:10" x14ac:dyDescent="0.25">
      <c r="A145" t="str">
        <f>IF(Comparison!H145="Deferred","Deferred","")</f>
        <v/>
      </c>
      <c r="B145" t="str">
        <f>IF(Comparison!K145&lt;&gt;"",Comparison!K145,"")</f>
        <v/>
      </c>
      <c r="C145" t="str">
        <f>IF(Comparison!L145&lt;&gt;"",Comparison!L145,"")</f>
        <v/>
      </c>
      <c r="D145" t="str">
        <f>IF(($B145&lt;&gt;"")*($C145&lt;&gt;""),Comparison!E145,"")</f>
        <v/>
      </c>
      <c r="E145" t="str">
        <f>IF(($B145&lt;&gt;"")*($C145&lt;&gt;""),Comparison!F145,"")</f>
        <v/>
      </c>
      <c r="F145" t="str">
        <f>IF(($B145&lt;&gt;"")*($C145&lt;&gt;""),Comparison!P145,"")</f>
        <v/>
      </c>
      <c r="G145" t="str">
        <f>IF(($B145&lt;&gt;"")*($C145&lt;&gt;""),Comparison!O145,"")</f>
        <v/>
      </c>
      <c r="H145" t="str">
        <f>IF(($B145&lt;&gt;"")*($C145&lt;&gt;""),Comparison!AJ145,"")</f>
        <v/>
      </c>
      <c r="I145" t="str">
        <f>IF(($B145&lt;&gt;"")*($C145&lt;&gt;""),Comparison!AI145,"")</f>
        <v/>
      </c>
      <c r="J145" t="str">
        <f>IF(($B145&lt;&gt;"")*($C145&lt;&gt;""),Comparison!AK145,"")</f>
        <v/>
      </c>
    </row>
    <row r="146" spans="1:10" x14ac:dyDescent="0.25">
      <c r="A146" t="str">
        <f>IF(Comparison!H146="Deferred","Deferred","")</f>
        <v/>
      </c>
      <c r="B146" t="str">
        <f>IF(Comparison!K146&lt;&gt;"",Comparison!K146,"")</f>
        <v/>
      </c>
      <c r="C146" t="str">
        <f>IF(Comparison!L146&lt;&gt;"",Comparison!L146,"")</f>
        <v/>
      </c>
      <c r="D146" t="str">
        <f>IF(($B146&lt;&gt;"")*($C146&lt;&gt;""),Comparison!E146,"")</f>
        <v/>
      </c>
      <c r="E146" t="str">
        <f>IF(($B146&lt;&gt;"")*($C146&lt;&gt;""),Comparison!F146,"")</f>
        <v/>
      </c>
      <c r="F146" t="str">
        <f>IF(($B146&lt;&gt;"")*($C146&lt;&gt;""),Comparison!P146,"")</f>
        <v/>
      </c>
      <c r="G146" t="str">
        <f>IF(($B146&lt;&gt;"")*($C146&lt;&gt;""),Comparison!O146,"")</f>
        <v/>
      </c>
      <c r="H146" t="str">
        <f>IF(($B146&lt;&gt;"")*($C146&lt;&gt;""),Comparison!AJ146,"")</f>
        <v/>
      </c>
      <c r="I146" t="str">
        <f>IF(($B146&lt;&gt;"")*($C146&lt;&gt;""),Comparison!AI146,"")</f>
        <v/>
      </c>
      <c r="J146" t="str">
        <f>IF(($B146&lt;&gt;"")*($C146&lt;&gt;""),Comparison!AK146,"")</f>
        <v/>
      </c>
    </row>
    <row r="147" spans="1:10" x14ac:dyDescent="0.25">
      <c r="A147" t="str">
        <f>IF(Comparison!H147="Deferred","Deferred","")</f>
        <v/>
      </c>
      <c r="B147" t="str">
        <f>IF(Comparison!K147&lt;&gt;"",Comparison!K147,"")</f>
        <v/>
      </c>
      <c r="C147" t="str">
        <f>IF(Comparison!L147&lt;&gt;"",Comparison!L147,"")</f>
        <v/>
      </c>
      <c r="D147" t="str">
        <f>IF(($B147&lt;&gt;"")*($C147&lt;&gt;""),Comparison!E147,"")</f>
        <v/>
      </c>
      <c r="E147" t="str">
        <f>IF(($B147&lt;&gt;"")*($C147&lt;&gt;""),Comparison!F147,"")</f>
        <v/>
      </c>
      <c r="F147" t="str">
        <f>IF(($B147&lt;&gt;"")*($C147&lt;&gt;""),Comparison!P147,"")</f>
        <v/>
      </c>
      <c r="G147" t="str">
        <f>IF(($B147&lt;&gt;"")*($C147&lt;&gt;""),Comparison!O147,"")</f>
        <v/>
      </c>
      <c r="H147" t="str">
        <f>IF(($B147&lt;&gt;"")*($C147&lt;&gt;""),Comparison!AJ147,"")</f>
        <v/>
      </c>
      <c r="I147" t="str">
        <f>IF(($B147&lt;&gt;"")*($C147&lt;&gt;""),Comparison!AI147,"")</f>
        <v/>
      </c>
      <c r="J147" t="str">
        <f>IF(($B147&lt;&gt;"")*($C147&lt;&gt;""),Comparison!AK147,"")</f>
        <v/>
      </c>
    </row>
    <row r="148" spans="1:10" x14ac:dyDescent="0.25">
      <c r="A148" t="str">
        <f>IF(Comparison!H148="Deferred","Deferred","")</f>
        <v/>
      </c>
      <c r="B148" t="str">
        <f>IF(Comparison!K148&lt;&gt;"",Comparison!K148,"")</f>
        <v/>
      </c>
      <c r="C148" t="str">
        <f>IF(Comparison!L148&lt;&gt;"",Comparison!L148,"")</f>
        <v/>
      </c>
      <c r="D148" t="str">
        <f>IF(($B148&lt;&gt;"")*($C148&lt;&gt;""),Comparison!E148,"")</f>
        <v/>
      </c>
      <c r="E148" t="str">
        <f>IF(($B148&lt;&gt;"")*($C148&lt;&gt;""),Comparison!F148,"")</f>
        <v/>
      </c>
      <c r="F148" t="str">
        <f>IF(($B148&lt;&gt;"")*($C148&lt;&gt;""),Comparison!P148,"")</f>
        <v/>
      </c>
      <c r="G148" t="str">
        <f>IF(($B148&lt;&gt;"")*($C148&lt;&gt;""),Comparison!O148,"")</f>
        <v/>
      </c>
      <c r="H148" t="str">
        <f>IF(($B148&lt;&gt;"")*($C148&lt;&gt;""),Comparison!AJ148,"")</f>
        <v/>
      </c>
      <c r="I148" t="str">
        <f>IF(($B148&lt;&gt;"")*($C148&lt;&gt;""),Comparison!AI148,"")</f>
        <v/>
      </c>
      <c r="J148" t="str">
        <f>IF(($B148&lt;&gt;"")*($C148&lt;&gt;""),Comparison!AK148,"")</f>
        <v/>
      </c>
    </row>
    <row r="149" spans="1:10" x14ac:dyDescent="0.25">
      <c r="A149" t="str">
        <f>IF(Comparison!H149="Deferred","Deferred","")</f>
        <v/>
      </c>
      <c r="B149" t="str">
        <f>IF(Comparison!K149&lt;&gt;"",Comparison!K149,"")</f>
        <v/>
      </c>
      <c r="C149" t="str">
        <f>IF(Comparison!L149&lt;&gt;"",Comparison!L149,"")</f>
        <v/>
      </c>
      <c r="D149" t="str">
        <f>IF(($B149&lt;&gt;"")*($C149&lt;&gt;""),Comparison!E149,"")</f>
        <v/>
      </c>
      <c r="E149" t="str">
        <f>IF(($B149&lt;&gt;"")*($C149&lt;&gt;""),Comparison!F149,"")</f>
        <v/>
      </c>
      <c r="F149" t="str">
        <f>IF(($B149&lt;&gt;"")*($C149&lt;&gt;""),Comparison!P149,"")</f>
        <v/>
      </c>
      <c r="G149" t="str">
        <f>IF(($B149&lt;&gt;"")*($C149&lt;&gt;""),Comparison!O149,"")</f>
        <v/>
      </c>
      <c r="H149" t="str">
        <f>IF(($B149&lt;&gt;"")*($C149&lt;&gt;""),Comparison!AJ149,"")</f>
        <v/>
      </c>
      <c r="I149" t="str">
        <f>IF(($B149&lt;&gt;"")*($C149&lt;&gt;""),Comparison!AI149,"")</f>
        <v/>
      </c>
      <c r="J149" t="str">
        <f>IF(($B149&lt;&gt;"")*($C149&lt;&gt;""),Comparison!AK149,"")</f>
        <v/>
      </c>
    </row>
    <row r="150" spans="1:10" x14ac:dyDescent="0.25">
      <c r="A150" t="str">
        <f>IF(Comparison!H150="Deferred","Deferred","")</f>
        <v/>
      </c>
      <c r="B150" t="str">
        <f>IF(Comparison!K150&lt;&gt;"",Comparison!K150,"")</f>
        <v/>
      </c>
      <c r="C150" t="str">
        <f>IF(Comparison!L150&lt;&gt;"",Comparison!L150,"")</f>
        <v/>
      </c>
      <c r="D150" t="str">
        <f>IF(($B150&lt;&gt;"")*($C150&lt;&gt;""),Comparison!E150,"")</f>
        <v/>
      </c>
      <c r="E150" t="str">
        <f>IF(($B150&lt;&gt;"")*($C150&lt;&gt;""),Comparison!F150,"")</f>
        <v/>
      </c>
      <c r="F150" t="str">
        <f>IF(($B150&lt;&gt;"")*($C150&lt;&gt;""),Comparison!P150,"")</f>
        <v/>
      </c>
      <c r="G150" t="str">
        <f>IF(($B150&lt;&gt;"")*($C150&lt;&gt;""),Comparison!O150,"")</f>
        <v/>
      </c>
      <c r="H150" t="str">
        <f>IF(($B150&lt;&gt;"")*($C150&lt;&gt;""),Comparison!AJ150,"")</f>
        <v/>
      </c>
      <c r="I150" t="str">
        <f>IF(($B150&lt;&gt;"")*($C150&lt;&gt;""),Comparison!AI150,"")</f>
        <v/>
      </c>
      <c r="J150" t="str">
        <f>IF(($B150&lt;&gt;"")*($C150&lt;&gt;""),Comparison!AK150,"")</f>
        <v/>
      </c>
    </row>
    <row r="151" spans="1:10" x14ac:dyDescent="0.25">
      <c r="A151" t="str">
        <f>IF(Comparison!H151="Deferred","Deferred","")</f>
        <v/>
      </c>
      <c r="B151" t="str">
        <f>IF(Comparison!K151&lt;&gt;"",Comparison!K151,"")</f>
        <v/>
      </c>
      <c r="C151" t="str">
        <f>IF(Comparison!L151&lt;&gt;"",Comparison!L151,"")</f>
        <v/>
      </c>
      <c r="D151" t="str">
        <f>IF(($B151&lt;&gt;"")*($C151&lt;&gt;""),Comparison!E151,"")</f>
        <v/>
      </c>
      <c r="E151" t="str">
        <f>IF(($B151&lt;&gt;"")*($C151&lt;&gt;""),Comparison!F151,"")</f>
        <v/>
      </c>
      <c r="F151" t="str">
        <f>IF(($B151&lt;&gt;"")*($C151&lt;&gt;""),Comparison!P151,"")</f>
        <v/>
      </c>
      <c r="G151" t="str">
        <f>IF(($B151&lt;&gt;"")*($C151&lt;&gt;""),Comparison!O151,"")</f>
        <v/>
      </c>
      <c r="H151" t="str">
        <f>IF(($B151&lt;&gt;"")*($C151&lt;&gt;""),Comparison!AJ151,"")</f>
        <v/>
      </c>
      <c r="I151" t="str">
        <f>IF(($B151&lt;&gt;"")*($C151&lt;&gt;""),Comparison!AI151,"")</f>
        <v/>
      </c>
      <c r="J151" t="str">
        <f>IF(($B151&lt;&gt;"")*($C151&lt;&gt;""),Comparison!AK151,"")</f>
        <v/>
      </c>
    </row>
    <row r="152" spans="1:10" x14ac:dyDescent="0.25">
      <c r="A152" t="str">
        <f>IF(Comparison!H152="Deferred","Deferred","")</f>
        <v/>
      </c>
      <c r="B152" t="str">
        <f>IF(Comparison!K152&lt;&gt;"",Comparison!K152,"")</f>
        <v/>
      </c>
      <c r="C152" t="str">
        <f>IF(Comparison!L152&lt;&gt;"",Comparison!L152,"")</f>
        <v/>
      </c>
      <c r="D152" t="str">
        <f>IF(($B152&lt;&gt;"")*($C152&lt;&gt;""),Comparison!E152,"")</f>
        <v/>
      </c>
      <c r="E152" t="str">
        <f>IF(($B152&lt;&gt;"")*($C152&lt;&gt;""),Comparison!F152,"")</f>
        <v/>
      </c>
      <c r="F152" t="str">
        <f>IF(($B152&lt;&gt;"")*($C152&lt;&gt;""),Comparison!P152,"")</f>
        <v/>
      </c>
      <c r="G152" t="str">
        <f>IF(($B152&lt;&gt;"")*($C152&lt;&gt;""),Comparison!O152,"")</f>
        <v/>
      </c>
      <c r="H152" t="str">
        <f>IF(($B152&lt;&gt;"")*($C152&lt;&gt;""),Comparison!AJ152,"")</f>
        <v/>
      </c>
      <c r="I152" t="str">
        <f>IF(($B152&lt;&gt;"")*($C152&lt;&gt;""),Comparison!AI152,"")</f>
        <v/>
      </c>
      <c r="J152" t="str">
        <f>IF(($B152&lt;&gt;"")*($C152&lt;&gt;""),Comparison!AK152,"")</f>
        <v/>
      </c>
    </row>
    <row r="153" spans="1:10" x14ac:dyDescent="0.25">
      <c r="A153" t="str">
        <f>IF(Comparison!H153="Deferred","Deferred","")</f>
        <v/>
      </c>
      <c r="B153" t="str">
        <f>IF(Comparison!K153&lt;&gt;"",Comparison!K153,"")</f>
        <v/>
      </c>
      <c r="C153" t="str">
        <f>IF(Comparison!L153&lt;&gt;"",Comparison!L153,"")</f>
        <v/>
      </c>
      <c r="D153" t="str">
        <f>IF(($B153&lt;&gt;"")*($C153&lt;&gt;""),Comparison!E153,"")</f>
        <v/>
      </c>
      <c r="E153" t="str">
        <f>IF(($B153&lt;&gt;"")*($C153&lt;&gt;""),Comparison!F153,"")</f>
        <v/>
      </c>
      <c r="F153" t="str">
        <f>IF(($B153&lt;&gt;"")*($C153&lt;&gt;""),Comparison!P153,"")</f>
        <v/>
      </c>
      <c r="G153" t="str">
        <f>IF(($B153&lt;&gt;"")*($C153&lt;&gt;""),Comparison!O153,"")</f>
        <v/>
      </c>
      <c r="H153" t="str">
        <f>IF(($B153&lt;&gt;"")*($C153&lt;&gt;""),Comparison!AJ153,"")</f>
        <v/>
      </c>
      <c r="I153" t="str">
        <f>IF(($B153&lt;&gt;"")*($C153&lt;&gt;""),Comparison!AI153,"")</f>
        <v/>
      </c>
      <c r="J153" t="str">
        <f>IF(($B153&lt;&gt;"")*($C153&lt;&gt;""),Comparison!AK153,"")</f>
        <v/>
      </c>
    </row>
    <row r="154" spans="1:10" x14ac:dyDescent="0.25">
      <c r="A154" t="str">
        <f>IF(Comparison!H154="Deferred","Deferred","")</f>
        <v/>
      </c>
      <c r="B154" t="str">
        <f>IF(Comparison!K154&lt;&gt;"",Comparison!K154,"")</f>
        <v/>
      </c>
      <c r="C154" t="str">
        <f>IF(Comparison!L154&lt;&gt;"",Comparison!L154,"")</f>
        <v/>
      </c>
      <c r="D154" t="str">
        <f>IF(($B154&lt;&gt;"")*($C154&lt;&gt;""),Comparison!E154,"")</f>
        <v/>
      </c>
      <c r="E154" t="str">
        <f>IF(($B154&lt;&gt;"")*($C154&lt;&gt;""),Comparison!F154,"")</f>
        <v/>
      </c>
      <c r="F154" t="str">
        <f>IF(($B154&lt;&gt;"")*($C154&lt;&gt;""),Comparison!P154,"")</f>
        <v/>
      </c>
      <c r="G154" t="str">
        <f>IF(($B154&lt;&gt;"")*($C154&lt;&gt;""),Comparison!O154,"")</f>
        <v/>
      </c>
      <c r="H154" t="str">
        <f>IF(($B154&lt;&gt;"")*($C154&lt;&gt;""),Comparison!AJ154,"")</f>
        <v/>
      </c>
      <c r="I154" t="str">
        <f>IF(($B154&lt;&gt;"")*($C154&lt;&gt;""),Comparison!AI154,"")</f>
        <v/>
      </c>
      <c r="J154" t="str">
        <f>IF(($B154&lt;&gt;"")*($C154&lt;&gt;""),Comparison!AK154,"")</f>
        <v/>
      </c>
    </row>
    <row r="155" spans="1:10" x14ac:dyDescent="0.25">
      <c r="A155" t="str">
        <f>IF(Comparison!H155="Deferred","Deferred","")</f>
        <v/>
      </c>
      <c r="B155" t="str">
        <f>IF(Comparison!K155&lt;&gt;"",Comparison!K155,"")</f>
        <v/>
      </c>
      <c r="C155" t="str">
        <f>IF(Comparison!L155&lt;&gt;"",Comparison!L155,"")</f>
        <v/>
      </c>
      <c r="D155" t="str">
        <f>IF(($B155&lt;&gt;"")*($C155&lt;&gt;""),Comparison!E155,"")</f>
        <v/>
      </c>
      <c r="E155" t="str">
        <f>IF(($B155&lt;&gt;"")*($C155&lt;&gt;""),Comparison!F155,"")</f>
        <v/>
      </c>
      <c r="F155" t="str">
        <f>IF(($B155&lt;&gt;"")*($C155&lt;&gt;""),Comparison!P155,"")</f>
        <v/>
      </c>
      <c r="G155" t="str">
        <f>IF(($B155&lt;&gt;"")*($C155&lt;&gt;""),Comparison!O155,"")</f>
        <v/>
      </c>
      <c r="H155" t="str">
        <f>IF(($B155&lt;&gt;"")*($C155&lt;&gt;""),Comparison!AJ155,"")</f>
        <v/>
      </c>
      <c r="I155" t="str">
        <f>IF(($B155&lt;&gt;"")*($C155&lt;&gt;""),Comparison!AI155,"")</f>
        <v/>
      </c>
      <c r="J155" t="str">
        <f>IF(($B155&lt;&gt;"")*($C155&lt;&gt;""),Comparison!AK155,"")</f>
        <v/>
      </c>
    </row>
    <row r="156" spans="1:10" x14ac:dyDescent="0.25">
      <c r="A156" t="str">
        <f>IF(Comparison!H156="Deferred","Deferred","")</f>
        <v/>
      </c>
      <c r="B156" t="str">
        <f>IF(Comparison!K156&lt;&gt;"",Comparison!K156,"")</f>
        <v/>
      </c>
      <c r="C156" t="str">
        <f>IF(Comparison!L156&lt;&gt;"",Comparison!L156,"")</f>
        <v/>
      </c>
      <c r="D156" t="str">
        <f>IF(($B156&lt;&gt;"")*($C156&lt;&gt;""),Comparison!E156,"")</f>
        <v/>
      </c>
      <c r="E156" t="str">
        <f>IF(($B156&lt;&gt;"")*($C156&lt;&gt;""),Comparison!F156,"")</f>
        <v/>
      </c>
      <c r="F156" t="str">
        <f>IF(($B156&lt;&gt;"")*($C156&lt;&gt;""),Comparison!P156,"")</f>
        <v/>
      </c>
      <c r="G156" t="str">
        <f>IF(($B156&lt;&gt;"")*($C156&lt;&gt;""),Comparison!O156,"")</f>
        <v/>
      </c>
      <c r="H156" t="str">
        <f>IF(($B156&lt;&gt;"")*($C156&lt;&gt;""),Comparison!AJ156,"")</f>
        <v/>
      </c>
      <c r="I156" t="str">
        <f>IF(($B156&lt;&gt;"")*($C156&lt;&gt;""),Comparison!AI156,"")</f>
        <v/>
      </c>
      <c r="J156" t="str">
        <f>IF(($B156&lt;&gt;"")*($C156&lt;&gt;""),Comparison!AK156,"")</f>
        <v/>
      </c>
    </row>
    <row r="157" spans="1:10" x14ac:dyDescent="0.25">
      <c r="A157" t="str">
        <f>IF(Comparison!H157="Deferred","Deferred","")</f>
        <v/>
      </c>
      <c r="B157" t="str">
        <f>IF(Comparison!K157&lt;&gt;"",Comparison!K157,"")</f>
        <v/>
      </c>
      <c r="C157" t="str">
        <f>IF(Comparison!L157&lt;&gt;"",Comparison!L157,"")</f>
        <v/>
      </c>
      <c r="D157" t="str">
        <f>IF(($B157&lt;&gt;"")*($C157&lt;&gt;""),Comparison!E157,"")</f>
        <v/>
      </c>
      <c r="E157" t="str">
        <f>IF(($B157&lt;&gt;"")*($C157&lt;&gt;""),Comparison!F157,"")</f>
        <v/>
      </c>
      <c r="F157" t="str">
        <f>IF(($B157&lt;&gt;"")*($C157&lt;&gt;""),Comparison!P157,"")</f>
        <v/>
      </c>
      <c r="G157" t="str">
        <f>IF(($B157&lt;&gt;"")*($C157&lt;&gt;""),Comparison!O157,"")</f>
        <v/>
      </c>
      <c r="H157" t="str">
        <f>IF(($B157&lt;&gt;"")*($C157&lt;&gt;""),Comparison!AJ157,"")</f>
        <v/>
      </c>
      <c r="I157" t="str">
        <f>IF(($B157&lt;&gt;"")*($C157&lt;&gt;""),Comparison!AI157,"")</f>
        <v/>
      </c>
      <c r="J157" t="str">
        <f>IF(($B157&lt;&gt;"")*($C157&lt;&gt;""),Comparison!AK157,"")</f>
        <v/>
      </c>
    </row>
    <row r="158" spans="1:10" x14ac:dyDescent="0.25">
      <c r="A158" t="str">
        <f>IF(Comparison!H158="Deferred","Deferred","")</f>
        <v/>
      </c>
      <c r="B158" t="str">
        <f>IF(Comparison!K158&lt;&gt;"",Comparison!K158,"")</f>
        <v/>
      </c>
      <c r="C158" t="str">
        <f>IF(Comparison!L158&lt;&gt;"",Comparison!L158,"")</f>
        <v/>
      </c>
      <c r="D158" t="str">
        <f>IF(($B158&lt;&gt;"")*($C158&lt;&gt;""),Comparison!E158,"")</f>
        <v/>
      </c>
      <c r="E158" t="str">
        <f>IF(($B158&lt;&gt;"")*($C158&lt;&gt;""),Comparison!F158,"")</f>
        <v/>
      </c>
      <c r="F158" t="str">
        <f>IF(($B158&lt;&gt;"")*($C158&lt;&gt;""),Comparison!P158,"")</f>
        <v/>
      </c>
      <c r="G158" t="str">
        <f>IF(($B158&lt;&gt;"")*($C158&lt;&gt;""),Comparison!O158,"")</f>
        <v/>
      </c>
      <c r="H158" t="str">
        <f>IF(($B158&lt;&gt;"")*($C158&lt;&gt;""),Comparison!AJ158,"")</f>
        <v/>
      </c>
      <c r="I158" t="str">
        <f>IF(($B158&lt;&gt;"")*($C158&lt;&gt;""),Comparison!AI158,"")</f>
        <v/>
      </c>
      <c r="J158" t="str">
        <f>IF(($B158&lt;&gt;"")*($C158&lt;&gt;""),Comparison!AK158,"")</f>
        <v/>
      </c>
    </row>
    <row r="159" spans="1:10" x14ac:dyDescent="0.25">
      <c r="A159" t="str">
        <f>IF(Comparison!H159="Deferred","Deferred","")</f>
        <v/>
      </c>
      <c r="B159" t="str">
        <f>IF(Comparison!K159&lt;&gt;"",Comparison!K159,"")</f>
        <v/>
      </c>
      <c r="C159" t="str">
        <f>IF(Comparison!L159&lt;&gt;"",Comparison!L159,"")</f>
        <v/>
      </c>
      <c r="D159" t="str">
        <f>IF(($B159&lt;&gt;"")*($C159&lt;&gt;""),Comparison!E159,"")</f>
        <v/>
      </c>
      <c r="E159" t="str">
        <f>IF(($B159&lt;&gt;"")*($C159&lt;&gt;""),Comparison!F159,"")</f>
        <v/>
      </c>
      <c r="F159" t="str">
        <f>IF(($B159&lt;&gt;"")*($C159&lt;&gt;""),Comparison!P159,"")</f>
        <v/>
      </c>
      <c r="G159" t="str">
        <f>IF(($B159&lt;&gt;"")*($C159&lt;&gt;""),Comparison!O159,"")</f>
        <v/>
      </c>
      <c r="H159" t="str">
        <f>IF(($B159&lt;&gt;"")*($C159&lt;&gt;""),Comparison!AJ159,"")</f>
        <v/>
      </c>
      <c r="I159" t="str">
        <f>IF(($B159&lt;&gt;"")*($C159&lt;&gt;""),Comparison!AI159,"")</f>
        <v/>
      </c>
      <c r="J159" t="str">
        <f>IF(($B159&lt;&gt;"")*($C159&lt;&gt;""),Comparison!AK159,"")</f>
        <v/>
      </c>
    </row>
    <row r="160" spans="1:10" x14ac:dyDescent="0.25">
      <c r="A160" t="str">
        <f>IF(Comparison!H160="Deferred","Deferred","")</f>
        <v/>
      </c>
      <c r="B160" t="str">
        <f>IF(Comparison!K160&lt;&gt;"",Comparison!K160,"")</f>
        <v/>
      </c>
      <c r="C160" t="str">
        <f>IF(Comparison!L160&lt;&gt;"",Comparison!L160,"")</f>
        <v/>
      </c>
      <c r="D160" t="str">
        <f>IF(($B160&lt;&gt;"")*($C160&lt;&gt;""),Comparison!E160,"")</f>
        <v/>
      </c>
      <c r="E160" t="str">
        <f>IF(($B160&lt;&gt;"")*($C160&lt;&gt;""),Comparison!F160,"")</f>
        <v/>
      </c>
      <c r="F160" t="str">
        <f>IF(($B160&lt;&gt;"")*($C160&lt;&gt;""),Comparison!P160,"")</f>
        <v/>
      </c>
      <c r="G160" t="str">
        <f>IF(($B160&lt;&gt;"")*($C160&lt;&gt;""),Comparison!O160,"")</f>
        <v/>
      </c>
      <c r="H160" t="str">
        <f>IF(($B160&lt;&gt;"")*($C160&lt;&gt;""),Comparison!AJ160,"")</f>
        <v/>
      </c>
      <c r="I160" t="str">
        <f>IF(($B160&lt;&gt;"")*($C160&lt;&gt;""),Comparison!AI160,"")</f>
        <v/>
      </c>
      <c r="J160" t="str">
        <f>IF(($B160&lt;&gt;"")*($C160&lt;&gt;""),Comparison!AK160,"")</f>
        <v/>
      </c>
    </row>
    <row r="161" spans="1:10" x14ac:dyDescent="0.25">
      <c r="A161" t="str">
        <f>IF(Comparison!H161="Deferred","Deferred","")</f>
        <v/>
      </c>
      <c r="B161" t="str">
        <f>IF(Comparison!K161&lt;&gt;"",Comparison!K161,"")</f>
        <v/>
      </c>
      <c r="C161" t="str">
        <f>IF(Comparison!L161&lt;&gt;"",Comparison!L161,"")</f>
        <v/>
      </c>
      <c r="D161" t="str">
        <f>IF(($B161&lt;&gt;"")*($C161&lt;&gt;""),Comparison!E161,"")</f>
        <v/>
      </c>
      <c r="E161" t="str">
        <f>IF(($B161&lt;&gt;"")*($C161&lt;&gt;""),Comparison!F161,"")</f>
        <v/>
      </c>
      <c r="F161" t="str">
        <f>IF(($B161&lt;&gt;"")*($C161&lt;&gt;""),Comparison!P161,"")</f>
        <v/>
      </c>
      <c r="G161" t="str">
        <f>IF(($B161&lt;&gt;"")*($C161&lt;&gt;""),Comparison!O161,"")</f>
        <v/>
      </c>
      <c r="H161" t="str">
        <f>IF(($B161&lt;&gt;"")*($C161&lt;&gt;""),Comparison!AJ161,"")</f>
        <v/>
      </c>
      <c r="I161" t="str">
        <f>IF(($B161&lt;&gt;"")*($C161&lt;&gt;""),Comparison!AI161,"")</f>
        <v/>
      </c>
      <c r="J161" t="str">
        <f>IF(($B161&lt;&gt;"")*($C161&lt;&gt;""),Comparison!AK161,"")</f>
        <v/>
      </c>
    </row>
    <row r="162" spans="1:10" x14ac:dyDescent="0.25">
      <c r="A162" t="str">
        <f>IF(Comparison!H162="Deferred","Deferred","")</f>
        <v/>
      </c>
      <c r="B162" t="str">
        <f>IF(Comparison!K162&lt;&gt;"",Comparison!K162,"")</f>
        <v/>
      </c>
      <c r="C162" t="str">
        <f>IF(Comparison!L162&lt;&gt;"",Comparison!L162,"")</f>
        <v/>
      </c>
      <c r="D162" t="str">
        <f>IF(($B162&lt;&gt;"")*($C162&lt;&gt;""),Comparison!E162,"")</f>
        <v/>
      </c>
      <c r="E162" t="str">
        <f>IF(($B162&lt;&gt;"")*($C162&lt;&gt;""),Comparison!F162,"")</f>
        <v/>
      </c>
      <c r="F162" t="str">
        <f>IF(($B162&lt;&gt;"")*($C162&lt;&gt;""),Comparison!P162,"")</f>
        <v/>
      </c>
      <c r="G162" t="str">
        <f>IF(($B162&lt;&gt;"")*($C162&lt;&gt;""),Comparison!O162,"")</f>
        <v/>
      </c>
      <c r="H162" t="str">
        <f>IF(($B162&lt;&gt;"")*($C162&lt;&gt;""),Comparison!AJ162,"")</f>
        <v/>
      </c>
      <c r="I162" t="str">
        <f>IF(($B162&lt;&gt;"")*($C162&lt;&gt;""),Comparison!AI162,"")</f>
        <v/>
      </c>
      <c r="J162" t="str">
        <f>IF(($B162&lt;&gt;"")*($C162&lt;&gt;""),Comparison!AK162,"")</f>
        <v/>
      </c>
    </row>
    <row r="163" spans="1:10" x14ac:dyDescent="0.25">
      <c r="A163" t="str">
        <f>IF(Comparison!H163="Deferred","Deferred","")</f>
        <v/>
      </c>
      <c r="B163" t="str">
        <f>IF(Comparison!K163&lt;&gt;"",Comparison!K163,"")</f>
        <v/>
      </c>
      <c r="C163" t="str">
        <f>IF(Comparison!L163&lt;&gt;"",Comparison!L163,"")</f>
        <v/>
      </c>
      <c r="D163" t="str">
        <f>IF(($B163&lt;&gt;"")*($C163&lt;&gt;""),Comparison!E163,"")</f>
        <v/>
      </c>
      <c r="E163" t="str">
        <f>IF(($B163&lt;&gt;"")*($C163&lt;&gt;""),Comparison!F163,"")</f>
        <v/>
      </c>
      <c r="F163" t="str">
        <f>IF(($B163&lt;&gt;"")*($C163&lt;&gt;""),Comparison!P163,"")</f>
        <v/>
      </c>
      <c r="G163" t="str">
        <f>IF(($B163&lt;&gt;"")*($C163&lt;&gt;""),Comparison!O163,"")</f>
        <v/>
      </c>
      <c r="H163" t="str">
        <f>IF(($B163&lt;&gt;"")*($C163&lt;&gt;""),Comparison!AJ163,"")</f>
        <v/>
      </c>
      <c r="I163" t="str">
        <f>IF(($B163&lt;&gt;"")*($C163&lt;&gt;""),Comparison!AI163,"")</f>
        <v/>
      </c>
      <c r="J163" t="str">
        <f>IF(($B163&lt;&gt;"")*($C163&lt;&gt;""),Comparison!AK163,"")</f>
        <v/>
      </c>
    </row>
    <row r="164" spans="1:10" x14ac:dyDescent="0.25">
      <c r="A164" t="str">
        <f>IF(Comparison!H164="Deferred","Deferred","")</f>
        <v/>
      </c>
      <c r="B164" t="str">
        <f>IF(Comparison!K164&lt;&gt;"",Comparison!K164,"")</f>
        <v/>
      </c>
      <c r="C164" t="str">
        <f>IF(Comparison!L164&lt;&gt;"",Comparison!L164,"")</f>
        <v/>
      </c>
      <c r="D164" t="str">
        <f>IF(($B164&lt;&gt;"")*($C164&lt;&gt;""),Comparison!E164,"")</f>
        <v/>
      </c>
      <c r="E164" t="str">
        <f>IF(($B164&lt;&gt;"")*($C164&lt;&gt;""),Comparison!F164,"")</f>
        <v/>
      </c>
      <c r="F164" t="str">
        <f>IF(($B164&lt;&gt;"")*($C164&lt;&gt;""),Comparison!P164,"")</f>
        <v/>
      </c>
      <c r="G164" t="str">
        <f>IF(($B164&lt;&gt;"")*($C164&lt;&gt;""),Comparison!O164,"")</f>
        <v/>
      </c>
      <c r="H164" t="str">
        <f>IF(($B164&lt;&gt;"")*($C164&lt;&gt;""),Comparison!AJ164,"")</f>
        <v/>
      </c>
      <c r="I164" t="str">
        <f>IF(($B164&lt;&gt;"")*($C164&lt;&gt;""),Comparison!AI164,"")</f>
        <v/>
      </c>
      <c r="J164" t="str">
        <f>IF(($B164&lt;&gt;"")*($C164&lt;&gt;""),Comparison!AK164,"")</f>
        <v/>
      </c>
    </row>
    <row r="165" spans="1:10" x14ac:dyDescent="0.25">
      <c r="A165" t="str">
        <f>IF(Comparison!H165="Deferred","Deferred","")</f>
        <v/>
      </c>
      <c r="B165" t="str">
        <f>IF(Comparison!K165&lt;&gt;"",Comparison!K165,"")</f>
        <v/>
      </c>
      <c r="C165" t="str">
        <f>IF(Comparison!L165&lt;&gt;"",Comparison!L165,"")</f>
        <v/>
      </c>
      <c r="D165" t="str">
        <f>IF(($B165&lt;&gt;"")*($C165&lt;&gt;""),Comparison!E165,"")</f>
        <v/>
      </c>
      <c r="E165" t="str">
        <f>IF(($B165&lt;&gt;"")*($C165&lt;&gt;""),Comparison!F165,"")</f>
        <v/>
      </c>
      <c r="F165" t="str">
        <f>IF(($B165&lt;&gt;"")*($C165&lt;&gt;""),Comparison!P165,"")</f>
        <v/>
      </c>
      <c r="G165" t="str">
        <f>IF(($B165&lt;&gt;"")*($C165&lt;&gt;""),Comparison!O165,"")</f>
        <v/>
      </c>
      <c r="H165" t="str">
        <f>IF(($B165&lt;&gt;"")*($C165&lt;&gt;""),Comparison!AJ165,"")</f>
        <v/>
      </c>
      <c r="I165" t="str">
        <f>IF(($B165&lt;&gt;"")*($C165&lt;&gt;""),Comparison!AI165,"")</f>
        <v/>
      </c>
      <c r="J165" t="str">
        <f>IF(($B165&lt;&gt;"")*($C165&lt;&gt;""),Comparison!AK165,"")</f>
        <v/>
      </c>
    </row>
    <row r="166" spans="1:10" x14ac:dyDescent="0.25">
      <c r="A166" t="str">
        <f>IF(Comparison!H166="Deferred","Deferred","")</f>
        <v/>
      </c>
      <c r="B166" t="str">
        <f>IF(Comparison!K166&lt;&gt;"",Comparison!K166,"")</f>
        <v/>
      </c>
      <c r="C166" t="str">
        <f>IF(Comparison!L166&lt;&gt;"",Comparison!L166,"")</f>
        <v/>
      </c>
      <c r="D166" t="str">
        <f>IF(($B166&lt;&gt;"")*($C166&lt;&gt;""),Comparison!E166,"")</f>
        <v/>
      </c>
      <c r="E166" t="str">
        <f>IF(($B166&lt;&gt;"")*($C166&lt;&gt;""),Comparison!F166,"")</f>
        <v/>
      </c>
      <c r="F166" t="str">
        <f>IF(($B166&lt;&gt;"")*($C166&lt;&gt;""),Comparison!P166,"")</f>
        <v/>
      </c>
      <c r="G166" t="str">
        <f>IF(($B166&lt;&gt;"")*($C166&lt;&gt;""),Comparison!O166,"")</f>
        <v/>
      </c>
      <c r="H166" t="str">
        <f>IF(($B166&lt;&gt;"")*($C166&lt;&gt;""),Comparison!AJ166,"")</f>
        <v/>
      </c>
      <c r="I166" t="str">
        <f>IF(($B166&lt;&gt;"")*($C166&lt;&gt;""),Comparison!AI166,"")</f>
        <v/>
      </c>
      <c r="J166" t="str">
        <f>IF(($B166&lt;&gt;"")*($C166&lt;&gt;""),Comparison!AK166,"")</f>
        <v/>
      </c>
    </row>
    <row r="167" spans="1:10" x14ac:dyDescent="0.25">
      <c r="A167" t="str">
        <f>IF(Comparison!H167="Deferred","Deferred","")</f>
        <v/>
      </c>
      <c r="B167" t="str">
        <f>IF(Comparison!K167&lt;&gt;"",Comparison!K167,"")</f>
        <v/>
      </c>
      <c r="C167" t="str">
        <f>IF(Comparison!L167&lt;&gt;"",Comparison!L167,"")</f>
        <v/>
      </c>
      <c r="D167" t="str">
        <f>IF(($B167&lt;&gt;"")*($C167&lt;&gt;""),Comparison!E167,"")</f>
        <v/>
      </c>
      <c r="E167" t="str">
        <f>IF(($B167&lt;&gt;"")*($C167&lt;&gt;""),Comparison!F167,"")</f>
        <v/>
      </c>
      <c r="F167" t="str">
        <f>IF(($B167&lt;&gt;"")*($C167&lt;&gt;""),Comparison!P167,"")</f>
        <v/>
      </c>
      <c r="G167" t="str">
        <f>IF(($B167&lt;&gt;"")*($C167&lt;&gt;""),Comparison!O167,"")</f>
        <v/>
      </c>
      <c r="H167" t="str">
        <f>IF(($B167&lt;&gt;"")*($C167&lt;&gt;""),Comparison!AJ167,"")</f>
        <v/>
      </c>
      <c r="I167" t="str">
        <f>IF(($B167&lt;&gt;"")*($C167&lt;&gt;""),Comparison!AI167,"")</f>
        <v/>
      </c>
      <c r="J167" t="str">
        <f>IF(($B167&lt;&gt;"")*($C167&lt;&gt;""),Comparison!AK167,"")</f>
        <v/>
      </c>
    </row>
    <row r="168" spans="1:10" x14ac:dyDescent="0.25">
      <c r="A168" t="str">
        <f>IF(Comparison!H168="Deferred","Deferred","")</f>
        <v/>
      </c>
      <c r="B168" t="str">
        <f>IF(Comparison!K168&lt;&gt;"",Comparison!K168,"")</f>
        <v/>
      </c>
      <c r="C168" t="str">
        <f>IF(Comparison!L168&lt;&gt;"",Comparison!L168,"")</f>
        <v/>
      </c>
      <c r="D168" t="str">
        <f>IF(($B168&lt;&gt;"")*($C168&lt;&gt;""),Comparison!E168,"")</f>
        <v/>
      </c>
      <c r="E168" t="str">
        <f>IF(($B168&lt;&gt;"")*($C168&lt;&gt;""),Comparison!F168,"")</f>
        <v/>
      </c>
      <c r="F168" t="str">
        <f>IF(($B168&lt;&gt;"")*($C168&lt;&gt;""),Comparison!P168,"")</f>
        <v/>
      </c>
      <c r="G168" t="str">
        <f>IF(($B168&lt;&gt;"")*($C168&lt;&gt;""),Comparison!O168,"")</f>
        <v/>
      </c>
      <c r="H168" t="str">
        <f>IF(($B168&lt;&gt;"")*($C168&lt;&gt;""),Comparison!AJ168,"")</f>
        <v/>
      </c>
      <c r="I168" t="str">
        <f>IF(($B168&lt;&gt;"")*($C168&lt;&gt;""),Comparison!AI168,"")</f>
        <v/>
      </c>
      <c r="J168" t="str">
        <f>IF(($B168&lt;&gt;"")*($C168&lt;&gt;""),Comparison!AK168,"")</f>
        <v/>
      </c>
    </row>
    <row r="169" spans="1:10" x14ac:dyDescent="0.25">
      <c r="A169" t="str">
        <f>IF(Comparison!H169="Deferred","Deferred","")</f>
        <v/>
      </c>
      <c r="B169" t="str">
        <f>IF(Comparison!K169&lt;&gt;"",Comparison!K169,"")</f>
        <v/>
      </c>
      <c r="C169" t="str">
        <f>IF(Comparison!L169&lt;&gt;"",Comparison!L169,"")</f>
        <v/>
      </c>
      <c r="D169" t="str">
        <f>IF(($B169&lt;&gt;"")*($C169&lt;&gt;""),Comparison!E169,"")</f>
        <v/>
      </c>
      <c r="E169" t="str">
        <f>IF(($B169&lt;&gt;"")*($C169&lt;&gt;""),Comparison!F169,"")</f>
        <v/>
      </c>
      <c r="F169" t="str">
        <f>IF(($B169&lt;&gt;"")*($C169&lt;&gt;""),Comparison!P169,"")</f>
        <v/>
      </c>
      <c r="G169" t="str">
        <f>IF(($B169&lt;&gt;"")*($C169&lt;&gt;""),Comparison!O169,"")</f>
        <v/>
      </c>
      <c r="H169" t="str">
        <f>IF(($B169&lt;&gt;"")*($C169&lt;&gt;""),Comparison!AJ169,"")</f>
        <v/>
      </c>
      <c r="I169" t="str">
        <f>IF(($B169&lt;&gt;"")*($C169&lt;&gt;""),Comparison!AI169,"")</f>
        <v/>
      </c>
      <c r="J169" t="str">
        <f>IF(($B169&lt;&gt;"")*($C169&lt;&gt;""),Comparison!AK169,"")</f>
        <v/>
      </c>
    </row>
    <row r="170" spans="1:10" x14ac:dyDescent="0.25">
      <c r="A170" t="str">
        <f>IF(Comparison!H170="Deferred","Deferred","")</f>
        <v/>
      </c>
      <c r="B170" t="str">
        <f>IF(Comparison!K170&lt;&gt;"",Comparison!K170,"")</f>
        <v/>
      </c>
      <c r="C170" t="str">
        <f>IF(Comparison!L170&lt;&gt;"",Comparison!L170,"")</f>
        <v/>
      </c>
      <c r="D170" t="str">
        <f>IF(($B170&lt;&gt;"")*($C170&lt;&gt;""),Comparison!E170,"")</f>
        <v/>
      </c>
      <c r="E170" t="str">
        <f>IF(($B170&lt;&gt;"")*($C170&lt;&gt;""),Comparison!F170,"")</f>
        <v/>
      </c>
      <c r="F170" t="str">
        <f>IF(($B170&lt;&gt;"")*($C170&lt;&gt;""),Comparison!P170,"")</f>
        <v/>
      </c>
      <c r="G170" t="str">
        <f>IF(($B170&lt;&gt;"")*($C170&lt;&gt;""),Comparison!O170,"")</f>
        <v/>
      </c>
      <c r="H170" t="str">
        <f>IF(($B170&lt;&gt;"")*($C170&lt;&gt;""),Comparison!AJ170,"")</f>
        <v/>
      </c>
      <c r="I170" t="str">
        <f>IF(($B170&lt;&gt;"")*($C170&lt;&gt;""),Comparison!AI170,"")</f>
        <v/>
      </c>
      <c r="J170" t="str">
        <f>IF(($B170&lt;&gt;"")*($C170&lt;&gt;""),Comparison!AK170,"")</f>
        <v/>
      </c>
    </row>
    <row r="171" spans="1:10" x14ac:dyDescent="0.25">
      <c r="A171" t="str">
        <f>IF(Comparison!H171="Deferred","Deferred","")</f>
        <v/>
      </c>
      <c r="B171" t="str">
        <f>IF(Comparison!K171&lt;&gt;"",Comparison!K171,"")</f>
        <v/>
      </c>
      <c r="C171" t="str">
        <f>IF(Comparison!L171&lt;&gt;"",Comparison!L171,"")</f>
        <v/>
      </c>
      <c r="D171" t="str">
        <f>IF(($B171&lt;&gt;"")*($C171&lt;&gt;""),Comparison!E171,"")</f>
        <v/>
      </c>
      <c r="E171" t="str">
        <f>IF(($B171&lt;&gt;"")*($C171&lt;&gt;""),Comparison!F171,"")</f>
        <v/>
      </c>
      <c r="F171" t="str">
        <f>IF(($B171&lt;&gt;"")*($C171&lt;&gt;""),Comparison!P171,"")</f>
        <v/>
      </c>
      <c r="G171" t="str">
        <f>IF(($B171&lt;&gt;"")*($C171&lt;&gt;""),Comparison!O171,"")</f>
        <v/>
      </c>
      <c r="H171" t="str">
        <f>IF(($B171&lt;&gt;"")*($C171&lt;&gt;""),Comparison!AJ171,"")</f>
        <v/>
      </c>
      <c r="I171" t="str">
        <f>IF(($B171&lt;&gt;"")*($C171&lt;&gt;""),Comparison!AI171,"")</f>
        <v/>
      </c>
      <c r="J171" t="str">
        <f>IF(($B171&lt;&gt;"")*($C171&lt;&gt;""),Comparison!AK171,"")</f>
        <v/>
      </c>
    </row>
    <row r="172" spans="1:10" x14ac:dyDescent="0.25">
      <c r="A172" t="str">
        <f>IF(Comparison!H172="Deferred","Deferred","")</f>
        <v/>
      </c>
      <c r="B172" t="str">
        <f>IF(Comparison!K172&lt;&gt;"",Comparison!K172,"")</f>
        <v/>
      </c>
      <c r="C172" t="str">
        <f>IF(Comparison!L172&lt;&gt;"",Comparison!L172,"")</f>
        <v/>
      </c>
      <c r="D172" t="str">
        <f>IF(($B172&lt;&gt;"")*($C172&lt;&gt;""),Comparison!E172,"")</f>
        <v/>
      </c>
      <c r="E172" t="str">
        <f>IF(($B172&lt;&gt;"")*($C172&lt;&gt;""),Comparison!F172,"")</f>
        <v/>
      </c>
      <c r="F172" t="str">
        <f>IF(($B172&lt;&gt;"")*($C172&lt;&gt;""),Comparison!P172,"")</f>
        <v/>
      </c>
      <c r="G172" t="str">
        <f>IF(($B172&lt;&gt;"")*($C172&lt;&gt;""),Comparison!O172,"")</f>
        <v/>
      </c>
      <c r="H172" t="str">
        <f>IF(($B172&lt;&gt;"")*($C172&lt;&gt;""),Comparison!AJ172,"")</f>
        <v/>
      </c>
      <c r="I172" t="str">
        <f>IF(($B172&lt;&gt;"")*($C172&lt;&gt;""),Comparison!AI172,"")</f>
        <v/>
      </c>
      <c r="J172" t="str">
        <f>IF(($B172&lt;&gt;"")*($C172&lt;&gt;""),Comparison!AK172,"")</f>
        <v/>
      </c>
    </row>
    <row r="173" spans="1:10" x14ac:dyDescent="0.25">
      <c r="A173" t="str">
        <f>IF(Comparison!H173="Deferred","Deferred","")</f>
        <v/>
      </c>
      <c r="B173" t="str">
        <f>IF(Comparison!K173&lt;&gt;"",Comparison!K173,"")</f>
        <v/>
      </c>
      <c r="C173" t="str">
        <f>IF(Comparison!L173&lt;&gt;"",Comparison!L173,"")</f>
        <v/>
      </c>
      <c r="D173" t="str">
        <f>IF(($B173&lt;&gt;"")*($C173&lt;&gt;""),Comparison!E173,"")</f>
        <v/>
      </c>
      <c r="E173" t="str">
        <f>IF(($B173&lt;&gt;"")*($C173&lt;&gt;""),Comparison!F173,"")</f>
        <v/>
      </c>
      <c r="F173" t="str">
        <f>IF(($B173&lt;&gt;"")*($C173&lt;&gt;""),Comparison!P173,"")</f>
        <v/>
      </c>
      <c r="G173" t="str">
        <f>IF(($B173&lt;&gt;"")*($C173&lt;&gt;""),Comparison!O173,"")</f>
        <v/>
      </c>
      <c r="H173" t="str">
        <f>IF(($B173&lt;&gt;"")*($C173&lt;&gt;""),Comparison!AJ173,"")</f>
        <v/>
      </c>
      <c r="I173" t="str">
        <f>IF(($B173&lt;&gt;"")*($C173&lt;&gt;""),Comparison!AI173,"")</f>
        <v/>
      </c>
      <c r="J173" t="str">
        <f>IF(($B173&lt;&gt;"")*($C173&lt;&gt;""),Comparison!AK173,"")</f>
        <v/>
      </c>
    </row>
    <row r="174" spans="1:10" x14ac:dyDescent="0.25">
      <c r="A174" t="str">
        <f>IF(Comparison!H174="Deferred","Deferred","")</f>
        <v/>
      </c>
      <c r="B174" t="str">
        <f>IF(Comparison!K174&lt;&gt;"",Comparison!K174,"")</f>
        <v/>
      </c>
      <c r="C174" t="str">
        <f>IF(Comparison!L174&lt;&gt;"",Comparison!L174,"")</f>
        <v/>
      </c>
      <c r="D174" t="str">
        <f>IF(($B174&lt;&gt;"")*($C174&lt;&gt;""),Comparison!E174,"")</f>
        <v/>
      </c>
      <c r="E174" t="str">
        <f>IF(($B174&lt;&gt;"")*($C174&lt;&gt;""),Comparison!F174,"")</f>
        <v/>
      </c>
      <c r="F174" t="str">
        <f>IF(($B174&lt;&gt;"")*($C174&lt;&gt;""),Comparison!P174,"")</f>
        <v/>
      </c>
      <c r="G174" t="str">
        <f>IF(($B174&lt;&gt;"")*($C174&lt;&gt;""),Comparison!O174,"")</f>
        <v/>
      </c>
      <c r="H174" t="str">
        <f>IF(($B174&lt;&gt;"")*($C174&lt;&gt;""),Comparison!AJ174,"")</f>
        <v/>
      </c>
      <c r="I174" t="str">
        <f>IF(($B174&lt;&gt;"")*($C174&lt;&gt;""),Comparison!AI174,"")</f>
        <v/>
      </c>
      <c r="J174" t="str">
        <f>IF(($B174&lt;&gt;"")*($C174&lt;&gt;""),Comparison!AK174,"")</f>
        <v/>
      </c>
    </row>
    <row r="175" spans="1:10" x14ac:dyDescent="0.25">
      <c r="A175" t="str">
        <f>IF(Comparison!H175="Deferred","Deferred","")</f>
        <v/>
      </c>
      <c r="B175" t="str">
        <f>IF(Comparison!K175&lt;&gt;"",Comparison!K175,"")</f>
        <v/>
      </c>
      <c r="C175" t="str">
        <f>IF(Comparison!L175&lt;&gt;"",Comparison!L175,"")</f>
        <v/>
      </c>
      <c r="D175" t="str">
        <f>IF(($B175&lt;&gt;"")*($C175&lt;&gt;""),Comparison!E175,"")</f>
        <v/>
      </c>
      <c r="E175" t="str">
        <f>IF(($B175&lt;&gt;"")*($C175&lt;&gt;""),Comparison!F175,"")</f>
        <v/>
      </c>
      <c r="F175" t="str">
        <f>IF(($B175&lt;&gt;"")*($C175&lt;&gt;""),Comparison!P175,"")</f>
        <v/>
      </c>
      <c r="G175" t="str">
        <f>IF(($B175&lt;&gt;"")*($C175&lt;&gt;""),Comparison!O175,"")</f>
        <v/>
      </c>
      <c r="H175" t="str">
        <f>IF(($B175&lt;&gt;"")*($C175&lt;&gt;""),Comparison!AJ175,"")</f>
        <v/>
      </c>
      <c r="I175" t="str">
        <f>IF(($B175&lt;&gt;"")*($C175&lt;&gt;""),Comparison!AI175,"")</f>
        <v/>
      </c>
      <c r="J175" t="str">
        <f>IF(($B175&lt;&gt;"")*($C175&lt;&gt;""),Comparison!AK175,"")</f>
        <v/>
      </c>
    </row>
    <row r="176" spans="1:10" x14ac:dyDescent="0.25">
      <c r="A176" t="str">
        <f>IF(Comparison!H176="Deferred","Deferred","")</f>
        <v/>
      </c>
      <c r="B176" t="str">
        <f>IF(Comparison!K176&lt;&gt;"",Comparison!K176,"")</f>
        <v/>
      </c>
      <c r="C176" t="str">
        <f>IF(Comparison!L176&lt;&gt;"",Comparison!L176,"")</f>
        <v/>
      </c>
      <c r="D176" t="str">
        <f>IF(($B176&lt;&gt;"")*($C176&lt;&gt;""),Comparison!E176,"")</f>
        <v/>
      </c>
      <c r="E176" t="str">
        <f>IF(($B176&lt;&gt;"")*($C176&lt;&gt;""),Comparison!F176,"")</f>
        <v/>
      </c>
      <c r="F176" t="str">
        <f>IF(($B176&lt;&gt;"")*($C176&lt;&gt;""),Comparison!P176,"")</f>
        <v/>
      </c>
      <c r="G176" t="str">
        <f>IF(($B176&lt;&gt;"")*($C176&lt;&gt;""),Comparison!O176,"")</f>
        <v/>
      </c>
      <c r="H176" t="str">
        <f>IF(($B176&lt;&gt;"")*($C176&lt;&gt;""),Comparison!AJ176,"")</f>
        <v/>
      </c>
      <c r="I176" t="str">
        <f>IF(($B176&lt;&gt;"")*($C176&lt;&gt;""),Comparison!AI176,"")</f>
        <v/>
      </c>
      <c r="J176" t="str">
        <f>IF(($B176&lt;&gt;"")*($C176&lt;&gt;""),Comparison!AK176,"")</f>
        <v/>
      </c>
    </row>
    <row r="177" spans="1:10" x14ac:dyDescent="0.25">
      <c r="A177" t="str">
        <f>IF(Comparison!H177="Deferred","Deferred","")</f>
        <v/>
      </c>
      <c r="B177" t="str">
        <f>IF(Comparison!K177&lt;&gt;"",Comparison!K177,"")</f>
        <v/>
      </c>
      <c r="C177" t="str">
        <f>IF(Comparison!L177&lt;&gt;"",Comparison!L177,"")</f>
        <v/>
      </c>
      <c r="D177" t="str">
        <f>IF(($B177&lt;&gt;"")*($C177&lt;&gt;""),Comparison!E177,"")</f>
        <v/>
      </c>
      <c r="E177" t="str">
        <f>IF(($B177&lt;&gt;"")*($C177&lt;&gt;""),Comparison!F177,"")</f>
        <v/>
      </c>
      <c r="F177" t="str">
        <f>IF(($B177&lt;&gt;"")*($C177&lt;&gt;""),Comparison!P177,"")</f>
        <v/>
      </c>
      <c r="G177" t="str">
        <f>IF(($B177&lt;&gt;"")*($C177&lt;&gt;""),Comparison!O177,"")</f>
        <v/>
      </c>
      <c r="H177" t="str">
        <f>IF(($B177&lt;&gt;"")*($C177&lt;&gt;""),Comparison!AJ177,"")</f>
        <v/>
      </c>
      <c r="I177" t="str">
        <f>IF(($B177&lt;&gt;"")*($C177&lt;&gt;""),Comparison!AI177,"")</f>
        <v/>
      </c>
      <c r="J177" t="str">
        <f>IF(($B177&lt;&gt;"")*($C177&lt;&gt;""),Comparison!AK177,"")</f>
        <v/>
      </c>
    </row>
    <row r="178" spans="1:10" x14ac:dyDescent="0.25">
      <c r="A178" t="str">
        <f>IF(Comparison!H178="Deferred","Deferred","")</f>
        <v/>
      </c>
      <c r="B178" t="str">
        <f>IF(Comparison!K178&lt;&gt;"",Comparison!K178,"")</f>
        <v/>
      </c>
      <c r="C178" t="str">
        <f>IF(Comparison!L178&lt;&gt;"",Comparison!L178,"")</f>
        <v/>
      </c>
      <c r="D178" t="str">
        <f>IF(($B178&lt;&gt;"")*($C178&lt;&gt;""),Comparison!E178,"")</f>
        <v/>
      </c>
      <c r="E178" t="str">
        <f>IF(($B178&lt;&gt;"")*($C178&lt;&gt;""),Comparison!F178,"")</f>
        <v/>
      </c>
      <c r="F178" t="str">
        <f>IF(($B178&lt;&gt;"")*($C178&lt;&gt;""),Comparison!P178,"")</f>
        <v/>
      </c>
      <c r="G178" t="str">
        <f>IF(($B178&lt;&gt;"")*($C178&lt;&gt;""),Comparison!O178,"")</f>
        <v/>
      </c>
      <c r="H178" t="str">
        <f>IF(($B178&lt;&gt;"")*($C178&lt;&gt;""),Comparison!AJ178,"")</f>
        <v/>
      </c>
      <c r="I178" t="str">
        <f>IF(($B178&lt;&gt;"")*($C178&lt;&gt;""),Comparison!AI178,"")</f>
        <v/>
      </c>
      <c r="J178" t="str">
        <f>IF(($B178&lt;&gt;"")*($C178&lt;&gt;""),Comparison!AK178,"")</f>
        <v/>
      </c>
    </row>
    <row r="179" spans="1:10" x14ac:dyDescent="0.25">
      <c r="A179" t="str">
        <f>IF(Comparison!H179="Deferred","Deferred","")</f>
        <v/>
      </c>
      <c r="B179" t="str">
        <f>IF(Comparison!K179&lt;&gt;"",Comparison!K179,"")</f>
        <v/>
      </c>
      <c r="C179" t="str">
        <f>IF(Comparison!L179&lt;&gt;"",Comparison!L179,"")</f>
        <v/>
      </c>
      <c r="D179" t="str">
        <f>IF(($B179&lt;&gt;"")*($C179&lt;&gt;""),Comparison!E179,"")</f>
        <v/>
      </c>
      <c r="E179" t="str">
        <f>IF(($B179&lt;&gt;"")*($C179&lt;&gt;""),Comparison!F179,"")</f>
        <v/>
      </c>
      <c r="F179" t="str">
        <f>IF(($B179&lt;&gt;"")*($C179&lt;&gt;""),Comparison!P179,"")</f>
        <v/>
      </c>
      <c r="G179" t="str">
        <f>IF(($B179&lt;&gt;"")*($C179&lt;&gt;""),Comparison!O179,"")</f>
        <v/>
      </c>
      <c r="H179" t="str">
        <f>IF(($B179&lt;&gt;"")*($C179&lt;&gt;""),Comparison!AJ179,"")</f>
        <v/>
      </c>
      <c r="I179" t="str">
        <f>IF(($B179&lt;&gt;"")*($C179&lt;&gt;""),Comparison!AI179,"")</f>
        <v/>
      </c>
      <c r="J179" t="str">
        <f>IF(($B179&lt;&gt;"")*($C179&lt;&gt;""),Comparison!AK179,"")</f>
        <v/>
      </c>
    </row>
    <row r="180" spans="1:10" x14ac:dyDescent="0.25">
      <c r="A180" t="str">
        <f>IF(Comparison!H180="Deferred","Deferred","")</f>
        <v/>
      </c>
      <c r="B180" t="str">
        <f>IF(Comparison!K180&lt;&gt;"",Comparison!K180,"")</f>
        <v/>
      </c>
      <c r="C180" t="str">
        <f>IF(Comparison!L180&lt;&gt;"",Comparison!L180,"")</f>
        <v/>
      </c>
      <c r="D180" t="str">
        <f>IF(($B180&lt;&gt;"")*($C180&lt;&gt;""),Comparison!E180,"")</f>
        <v/>
      </c>
      <c r="E180" t="str">
        <f>IF(($B180&lt;&gt;"")*($C180&lt;&gt;""),Comparison!F180,"")</f>
        <v/>
      </c>
      <c r="F180" t="str">
        <f>IF(($B180&lt;&gt;"")*($C180&lt;&gt;""),Comparison!P180,"")</f>
        <v/>
      </c>
      <c r="G180" t="str">
        <f>IF(($B180&lt;&gt;"")*($C180&lt;&gt;""),Comparison!O180,"")</f>
        <v/>
      </c>
      <c r="H180" t="str">
        <f>IF(($B180&lt;&gt;"")*($C180&lt;&gt;""),Comparison!AJ180,"")</f>
        <v/>
      </c>
      <c r="I180" t="str">
        <f>IF(($B180&lt;&gt;"")*($C180&lt;&gt;""),Comparison!AI180,"")</f>
        <v/>
      </c>
      <c r="J180" t="str">
        <f>IF(($B180&lt;&gt;"")*($C180&lt;&gt;""),Comparison!AK180,"")</f>
        <v/>
      </c>
    </row>
    <row r="181" spans="1:10" x14ac:dyDescent="0.25">
      <c r="A181" t="str">
        <f>IF(Comparison!H181="Deferred","Deferred","")</f>
        <v/>
      </c>
      <c r="B181" t="str">
        <f>IF(Comparison!K181&lt;&gt;"",Comparison!K181,"")</f>
        <v/>
      </c>
      <c r="C181" t="str">
        <f>IF(Comparison!L181&lt;&gt;"",Comparison!L181,"")</f>
        <v/>
      </c>
      <c r="D181" t="str">
        <f>IF(($B181&lt;&gt;"")*($C181&lt;&gt;""),Comparison!E181,"")</f>
        <v/>
      </c>
      <c r="E181" t="str">
        <f>IF(($B181&lt;&gt;"")*($C181&lt;&gt;""),Comparison!F181,"")</f>
        <v/>
      </c>
      <c r="F181" t="str">
        <f>IF(($B181&lt;&gt;"")*($C181&lt;&gt;""),Comparison!P181,"")</f>
        <v/>
      </c>
      <c r="G181" t="str">
        <f>IF(($B181&lt;&gt;"")*($C181&lt;&gt;""),Comparison!O181,"")</f>
        <v/>
      </c>
      <c r="H181" t="str">
        <f>IF(($B181&lt;&gt;"")*($C181&lt;&gt;""),Comparison!AJ181,"")</f>
        <v/>
      </c>
      <c r="I181" t="str">
        <f>IF(($B181&lt;&gt;"")*($C181&lt;&gt;""),Comparison!AI181,"")</f>
        <v/>
      </c>
      <c r="J181" t="str">
        <f>IF(($B181&lt;&gt;"")*($C181&lt;&gt;""),Comparison!AK181,"")</f>
        <v/>
      </c>
    </row>
    <row r="182" spans="1:10" x14ac:dyDescent="0.25">
      <c r="A182" t="str">
        <f>IF(Comparison!H182="Deferred","Deferred","")</f>
        <v/>
      </c>
      <c r="B182" t="str">
        <f>IF(Comparison!K182&lt;&gt;"",Comparison!K182,"")</f>
        <v/>
      </c>
      <c r="C182" t="str">
        <f>IF(Comparison!L182&lt;&gt;"",Comparison!L182,"")</f>
        <v/>
      </c>
      <c r="D182" t="str">
        <f>IF(($B182&lt;&gt;"")*($C182&lt;&gt;""),Comparison!E182,"")</f>
        <v/>
      </c>
      <c r="E182" t="str">
        <f>IF(($B182&lt;&gt;"")*($C182&lt;&gt;""),Comparison!F182,"")</f>
        <v/>
      </c>
      <c r="F182" t="str">
        <f>IF(($B182&lt;&gt;"")*($C182&lt;&gt;""),Comparison!P182,"")</f>
        <v/>
      </c>
      <c r="G182" t="str">
        <f>IF(($B182&lt;&gt;"")*($C182&lt;&gt;""),Comparison!O182,"")</f>
        <v/>
      </c>
      <c r="H182" t="str">
        <f>IF(($B182&lt;&gt;"")*($C182&lt;&gt;""),Comparison!AJ182,"")</f>
        <v/>
      </c>
      <c r="I182" t="str">
        <f>IF(($B182&lt;&gt;"")*($C182&lt;&gt;""),Comparison!AI182,"")</f>
        <v/>
      </c>
      <c r="J182" t="str">
        <f>IF(($B182&lt;&gt;"")*($C182&lt;&gt;""),Comparison!AK182,"")</f>
        <v/>
      </c>
    </row>
    <row r="183" spans="1:10" x14ac:dyDescent="0.25">
      <c r="A183" t="str">
        <f>IF(Comparison!H183="Deferred","Deferred","")</f>
        <v/>
      </c>
      <c r="B183" t="str">
        <f>IF(Comparison!K183&lt;&gt;"",Comparison!K183,"")</f>
        <v/>
      </c>
      <c r="C183" t="str">
        <f>IF(Comparison!L183&lt;&gt;"",Comparison!L183,"")</f>
        <v/>
      </c>
      <c r="D183" t="str">
        <f>IF(($B183&lt;&gt;"")*($C183&lt;&gt;""),Comparison!E183,"")</f>
        <v/>
      </c>
      <c r="E183" t="str">
        <f>IF(($B183&lt;&gt;"")*($C183&lt;&gt;""),Comparison!F183,"")</f>
        <v/>
      </c>
      <c r="F183" t="str">
        <f>IF(($B183&lt;&gt;"")*($C183&lt;&gt;""),Comparison!P183,"")</f>
        <v/>
      </c>
      <c r="G183" t="str">
        <f>IF(($B183&lt;&gt;"")*($C183&lt;&gt;""),Comparison!O183,"")</f>
        <v/>
      </c>
      <c r="H183" t="str">
        <f>IF(($B183&lt;&gt;"")*($C183&lt;&gt;""),Comparison!AJ183,"")</f>
        <v/>
      </c>
      <c r="I183" t="str">
        <f>IF(($B183&lt;&gt;"")*($C183&lt;&gt;""),Comparison!AI183,"")</f>
        <v/>
      </c>
      <c r="J183" t="str">
        <f>IF(($B183&lt;&gt;"")*($C183&lt;&gt;""),Comparison!AK183,"")</f>
        <v/>
      </c>
    </row>
    <row r="184" spans="1:10" x14ac:dyDescent="0.25">
      <c r="A184" t="str">
        <f>IF(Comparison!H184="Deferred","Deferred","")</f>
        <v/>
      </c>
      <c r="B184" t="str">
        <f>IF(Comparison!K184&lt;&gt;"",Comparison!K184,"")</f>
        <v/>
      </c>
      <c r="C184" t="str">
        <f>IF(Comparison!L184&lt;&gt;"",Comparison!L184,"")</f>
        <v/>
      </c>
      <c r="D184" t="str">
        <f>IF(($B184&lt;&gt;"")*($C184&lt;&gt;""),Comparison!E184,"")</f>
        <v/>
      </c>
      <c r="E184" t="str">
        <f>IF(($B184&lt;&gt;"")*($C184&lt;&gt;""),Comparison!F184,"")</f>
        <v/>
      </c>
      <c r="F184" t="str">
        <f>IF(($B184&lt;&gt;"")*($C184&lt;&gt;""),Comparison!P184,"")</f>
        <v/>
      </c>
      <c r="G184" t="str">
        <f>IF(($B184&lt;&gt;"")*($C184&lt;&gt;""),Comparison!O184,"")</f>
        <v/>
      </c>
      <c r="H184" t="str">
        <f>IF(($B184&lt;&gt;"")*($C184&lt;&gt;""),Comparison!AJ184,"")</f>
        <v/>
      </c>
      <c r="I184" t="str">
        <f>IF(($B184&lt;&gt;"")*($C184&lt;&gt;""),Comparison!AI184,"")</f>
        <v/>
      </c>
      <c r="J184" t="str">
        <f>IF(($B184&lt;&gt;"")*($C184&lt;&gt;""),Comparison!AK184,"")</f>
        <v/>
      </c>
    </row>
    <row r="185" spans="1:10" x14ac:dyDescent="0.25">
      <c r="A185" t="str">
        <f>IF(Comparison!H185="Deferred","Deferred","")</f>
        <v/>
      </c>
      <c r="B185" t="str">
        <f>IF(Comparison!K185&lt;&gt;"",Comparison!K185,"")</f>
        <v/>
      </c>
      <c r="C185" t="str">
        <f>IF(Comparison!L185&lt;&gt;"",Comparison!L185,"")</f>
        <v/>
      </c>
      <c r="D185" t="str">
        <f>IF(($B185&lt;&gt;"")*($C185&lt;&gt;""),Comparison!E185,"")</f>
        <v/>
      </c>
      <c r="E185" t="str">
        <f>IF(($B185&lt;&gt;"")*($C185&lt;&gt;""),Comparison!F185,"")</f>
        <v/>
      </c>
      <c r="F185" t="str">
        <f>IF(($B185&lt;&gt;"")*($C185&lt;&gt;""),Comparison!P185,"")</f>
        <v/>
      </c>
      <c r="G185" t="str">
        <f>IF(($B185&lt;&gt;"")*($C185&lt;&gt;""),Comparison!O185,"")</f>
        <v/>
      </c>
      <c r="H185" t="str">
        <f>IF(($B185&lt;&gt;"")*($C185&lt;&gt;""),Comparison!AJ185,"")</f>
        <v/>
      </c>
      <c r="I185" t="str">
        <f>IF(($B185&lt;&gt;"")*($C185&lt;&gt;""),Comparison!AI185,"")</f>
        <v/>
      </c>
      <c r="J185" t="str">
        <f>IF(($B185&lt;&gt;"")*($C185&lt;&gt;""),Comparison!AK185,"")</f>
        <v/>
      </c>
    </row>
    <row r="186" spans="1:10" x14ac:dyDescent="0.25">
      <c r="A186" t="str">
        <f>IF(Comparison!H186="Deferred","Deferred","")</f>
        <v/>
      </c>
      <c r="B186" t="str">
        <f>IF(Comparison!K186&lt;&gt;"",Comparison!K186,"")</f>
        <v/>
      </c>
      <c r="C186" t="str">
        <f>IF(Comparison!L186&lt;&gt;"",Comparison!L186,"")</f>
        <v/>
      </c>
      <c r="D186" t="str">
        <f>IF(($B186&lt;&gt;"")*($C186&lt;&gt;""),Comparison!E186,"")</f>
        <v/>
      </c>
      <c r="E186" t="str">
        <f>IF(($B186&lt;&gt;"")*($C186&lt;&gt;""),Comparison!F186,"")</f>
        <v/>
      </c>
      <c r="F186" t="str">
        <f>IF(($B186&lt;&gt;"")*($C186&lt;&gt;""),Comparison!P186,"")</f>
        <v/>
      </c>
      <c r="G186" t="str">
        <f>IF(($B186&lt;&gt;"")*($C186&lt;&gt;""),Comparison!O186,"")</f>
        <v/>
      </c>
      <c r="H186" t="str">
        <f>IF(($B186&lt;&gt;"")*($C186&lt;&gt;""),Comparison!AJ186,"")</f>
        <v/>
      </c>
      <c r="I186" t="str">
        <f>IF(($B186&lt;&gt;"")*($C186&lt;&gt;""),Comparison!AI186,"")</f>
        <v/>
      </c>
      <c r="J186" t="str">
        <f>IF(($B186&lt;&gt;"")*($C186&lt;&gt;""),Comparison!AK186,"")</f>
        <v/>
      </c>
    </row>
    <row r="187" spans="1:10" x14ac:dyDescent="0.25">
      <c r="A187" t="str">
        <f>IF(Comparison!H187="Deferred","Deferred","")</f>
        <v/>
      </c>
      <c r="B187" t="str">
        <f>IF(Comparison!K187&lt;&gt;"",Comparison!K187,"")</f>
        <v/>
      </c>
      <c r="C187" t="str">
        <f>IF(Comparison!L187&lt;&gt;"",Comparison!L187,"")</f>
        <v/>
      </c>
      <c r="D187" t="str">
        <f>IF(($B187&lt;&gt;"")*($C187&lt;&gt;""),Comparison!E187,"")</f>
        <v/>
      </c>
      <c r="E187" t="str">
        <f>IF(($B187&lt;&gt;"")*($C187&lt;&gt;""),Comparison!F187,"")</f>
        <v/>
      </c>
      <c r="F187" t="str">
        <f>IF(($B187&lt;&gt;"")*($C187&lt;&gt;""),Comparison!P187,"")</f>
        <v/>
      </c>
      <c r="G187" t="str">
        <f>IF(($B187&lt;&gt;"")*($C187&lt;&gt;""),Comparison!O187,"")</f>
        <v/>
      </c>
      <c r="H187" t="str">
        <f>IF(($B187&lt;&gt;"")*($C187&lt;&gt;""),Comparison!AJ187,"")</f>
        <v/>
      </c>
      <c r="I187" t="str">
        <f>IF(($B187&lt;&gt;"")*($C187&lt;&gt;""),Comparison!AI187,"")</f>
        <v/>
      </c>
      <c r="J187" t="str">
        <f>IF(($B187&lt;&gt;"")*($C187&lt;&gt;""),Comparison!AK187,"")</f>
        <v/>
      </c>
    </row>
    <row r="188" spans="1:10" x14ac:dyDescent="0.25">
      <c r="A188" t="str">
        <f>IF(Comparison!H188="Deferred","Deferred","")</f>
        <v/>
      </c>
      <c r="B188" t="str">
        <f>IF(Comparison!K188&lt;&gt;"",Comparison!K188,"")</f>
        <v/>
      </c>
      <c r="C188" t="str">
        <f>IF(Comparison!L188&lt;&gt;"",Comparison!L188,"")</f>
        <v/>
      </c>
      <c r="D188" t="str">
        <f>IF(($B188&lt;&gt;"")*($C188&lt;&gt;""),Comparison!E188,"")</f>
        <v/>
      </c>
      <c r="E188" t="str">
        <f>IF(($B188&lt;&gt;"")*($C188&lt;&gt;""),Comparison!F188,"")</f>
        <v/>
      </c>
      <c r="F188" t="str">
        <f>IF(($B188&lt;&gt;"")*($C188&lt;&gt;""),Comparison!P188,"")</f>
        <v/>
      </c>
      <c r="G188" t="str">
        <f>IF(($B188&lt;&gt;"")*($C188&lt;&gt;""),Comparison!O188,"")</f>
        <v/>
      </c>
      <c r="H188" t="str">
        <f>IF(($B188&lt;&gt;"")*($C188&lt;&gt;""),Comparison!AJ188,"")</f>
        <v/>
      </c>
      <c r="I188" t="str">
        <f>IF(($B188&lt;&gt;"")*($C188&lt;&gt;""),Comparison!AI188,"")</f>
        <v/>
      </c>
      <c r="J188" t="str">
        <f>IF(($B188&lt;&gt;"")*($C188&lt;&gt;""),Comparison!AK188,"")</f>
        <v/>
      </c>
    </row>
    <row r="189" spans="1:10" x14ac:dyDescent="0.25">
      <c r="A189" t="str">
        <f>IF(Comparison!H189="Deferred","Deferred","")</f>
        <v/>
      </c>
      <c r="B189" t="str">
        <f>IF(Comparison!K189&lt;&gt;"",Comparison!K189,"")</f>
        <v/>
      </c>
      <c r="C189" t="str">
        <f>IF(Comparison!L189&lt;&gt;"",Comparison!L189,"")</f>
        <v/>
      </c>
      <c r="D189" t="str">
        <f>IF(($B189&lt;&gt;"")*($C189&lt;&gt;""),Comparison!E189,"")</f>
        <v/>
      </c>
      <c r="E189" t="str">
        <f>IF(($B189&lt;&gt;"")*($C189&lt;&gt;""),Comparison!F189,"")</f>
        <v/>
      </c>
      <c r="F189" t="str">
        <f>IF(($B189&lt;&gt;"")*($C189&lt;&gt;""),Comparison!P189,"")</f>
        <v/>
      </c>
      <c r="G189" t="str">
        <f>IF(($B189&lt;&gt;"")*($C189&lt;&gt;""),Comparison!O189,"")</f>
        <v/>
      </c>
      <c r="H189" t="str">
        <f>IF(($B189&lt;&gt;"")*($C189&lt;&gt;""),Comparison!AJ189,"")</f>
        <v/>
      </c>
      <c r="I189" t="str">
        <f>IF(($B189&lt;&gt;"")*($C189&lt;&gt;""),Comparison!AI189,"")</f>
        <v/>
      </c>
      <c r="J189" t="str">
        <f>IF(($B189&lt;&gt;"")*($C189&lt;&gt;""),Comparison!AK189,"")</f>
        <v/>
      </c>
    </row>
    <row r="190" spans="1:10" x14ac:dyDescent="0.25">
      <c r="A190" t="str">
        <f>IF(Comparison!H190="Deferred","Deferred","")</f>
        <v/>
      </c>
      <c r="B190" t="str">
        <f>IF(Comparison!K190&lt;&gt;"",Comparison!K190,"")</f>
        <v/>
      </c>
      <c r="C190" t="str">
        <f>IF(Comparison!L190&lt;&gt;"",Comparison!L190,"")</f>
        <v/>
      </c>
      <c r="D190" t="str">
        <f>IF(($B190&lt;&gt;"")*($C190&lt;&gt;""),Comparison!E190,"")</f>
        <v/>
      </c>
      <c r="E190" t="str">
        <f>IF(($B190&lt;&gt;"")*($C190&lt;&gt;""),Comparison!F190,"")</f>
        <v/>
      </c>
      <c r="F190" t="str">
        <f>IF(($B190&lt;&gt;"")*($C190&lt;&gt;""),Comparison!P190,"")</f>
        <v/>
      </c>
      <c r="G190" t="str">
        <f>IF(($B190&lt;&gt;"")*($C190&lt;&gt;""),Comparison!O190,"")</f>
        <v/>
      </c>
      <c r="H190" t="str">
        <f>IF(($B190&lt;&gt;"")*($C190&lt;&gt;""),Comparison!AJ190,"")</f>
        <v/>
      </c>
      <c r="I190" t="str">
        <f>IF(($B190&lt;&gt;"")*($C190&lt;&gt;""),Comparison!AI190,"")</f>
        <v/>
      </c>
      <c r="J190" t="str">
        <f>IF(($B190&lt;&gt;"")*($C190&lt;&gt;""),Comparison!AK190,"")</f>
        <v/>
      </c>
    </row>
    <row r="191" spans="1:10" x14ac:dyDescent="0.25">
      <c r="A191" t="str">
        <f>IF(Comparison!H191="Deferred","Deferred","")</f>
        <v/>
      </c>
      <c r="B191" t="str">
        <f>IF(Comparison!K191&lt;&gt;"",Comparison!K191,"")</f>
        <v/>
      </c>
      <c r="C191" t="str">
        <f>IF(Comparison!L191&lt;&gt;"",Comparison!L191,"")</f>
        <v/>
      </c>
      <c r="D191" t="str">
        <f>IF(($B191&lt;&gt;"")*($C191&lt;&gt;""),Comparison!E191,"")</f>
        <v/>
      </c>
      <c r="E191" t="str">
        <f>IF(($B191&lt;&gt;"")*($C191&lt;&gt;""),Comparison!F191,"")</f>
        <v/>
      </c>
      <c r="F191" t="str">
        <f>IF(($B191&lt;&gt;"")*($C191&lt;&gt;""),Comparison!P191,"")</f>
        <v/>
      </c>
      <c r="G191" t="str">
        <f>IF(($B191&lt;&gt;"")*($C191&lt;&gt;""),Comparison!O191,"")</f>
        <v/>
      </c>
      <c r="H191" t="str">
        <f>IF(($B191&lt;&gt;"")*($C191&lt;&gt;""),Comparison!AJ191,"")</f>
        <v/>
      </c>
      <c r="I191" t="str">
        <f>IF(($B191&lt;&gt;"")*($C191&lt;&gt;""),Comparison!AI191,"")</f>
        <v/>
      </c>
      <c r="J191" t="str">
        <f>IF(($B191&lt;&gt;"")*($C191&lt;&gt;""),Comparison!AK191,"")</f>
        <v/>
      </c>
    </row>
    <row r="192" spans="1:10" x14ac:dyDescent="0.25">
      <c r="A192" t="str">
        <f>IF(Comparison!H192="Deferred","Deferred","")</f>
        <v/>
      </c>
      <c r="B192" t="str">
        <f>IF(Comparison!K192&lt;&gt;"",Comparison!K192,"")</f>
        <v/>
      </c>
      <c r="C192" t="str">
        <f>IF(Comparison!L192&lt;&gt;"",Comparison!L192,"")</f>
        <v/>
      </c>
      <c r="D192" t="str">
        <f>IF(($B192&lt;&gt;"")*($C192&lt;&gt;""),Comparison!E192,"")</f>
        <v/>
      </c>
      <c r="E192" t="str">
        <f>IF(($B192&lt;&gt;"")*($C192&lt;&gt;""),Comparison!F192,"")</f>
        <v/>
      </c>
      <c r="F192" t="str">
        <f>IF(($B192&lt;&gt;"")*($C192&lt;&gt;""),Comparison!P192,"")</f>
        <v/>
      </c>
      <c r="G192" t="str">
        <f>IF(($B192&lt;&gt;"")*($C192&lt;&gt;""),Comparison!O192,"")</f>
        <v/>
      </c>
      <c r="H192" t="str">
        <f>IF(($B192&lt;&gt;"")*($C192&lt;&gt;""),Comparison!AJ192,"")</f>
        <v/>
      </c>
      <c r="I192" t="str">
        <f>IF(($B192&lt;&gt;"")*($C192&lt;&gt;""),Comparison!AI192,"")</f>
        <v/>
      </c>
      <c r="J192" t="str">
        <f>IF(($B192&lt;&gt;"")*($C192&lt;&gt;""),Comparison!AK192,"")</f>
        <v/>
      </c>
    </row>
    <row r="193" spans="1:10" x14ac:dyDescent="0.25">
      <c r="A193" t="str">
        <f>IF(Comparison!H193="Deferred","Deferred","")</f>
        <v/>
      </c>
      <c r="B193" t="str">
        <f>IF(Comparison!K193&lt;&gt;"",Comparison!K193,"")</f>
        <v/>
      </c>
      <c r="C193" t="str">
        <f>IF(Comparison!L193&lt;&gt;"",Comparison!L193,"")</f>
        <v/>
      </c>
      <c r="D193" t="str">
        <f>IF(($B193&lt;&gt;"")*($C193&lt;&gt;""),Comparison!E193,"")</f>
        <v/>
      </c>
      <c r="E193" t="str">
        <f>IF(($B193&lt;&gt;"")*($C193&lt;&gt;""),Comparison!F193,"")</f>
        <v/>
      </c>
      <c r="F193" t="str">
        <f>IF(($B193&lt;&gt;"")*($C193&lt;&gt;""),Comparison!P193,"")</f>
        <v/>
      </c>
      <c r="G193" t="str">
        <f>IF(($B193&lt;&gt;"")*($C193&lt;&gt;""),Comparison!O193,"")</f>
        <v/>
      </c>
      <c r="H193" t="str">
        <f>IF(($B193&lt;&gt;"")*($C193&lt;&gt;""),Comparison!AJ193,"")</f>
        <v/>
      </c>
      <c r="I193" t="str">
        <f>IF(($B193&lt;&gt;"")*($C193&lt;&gt;""),Comparison!AI193,"")</f>
        <v/>
      </c>
      <c r="J193" t="str">
        <f>IF(($B193&lt;&gt;"")*($C193&lt;&gt;""),Comparison!AK193,"")</f>
        <v/>
      </c>
    </row>
    <row r="194" spans="1:10" x14ac:dyDescent="0.25">
      <c r="A194" t="str">
        <f>IF(Comparison!H194="Deferred","Deferred","")</f>
        <v/>
      </c>
      <c r="B194" t="str">
        <f>IF(Comparison!K194&lt;&gt;"",Comparison!K194,"")</f>
        <v/>
      </c>
      <c r="C194" t="str">
        <f>IF(Comparison!L194&lt;&gt;"",Comparison!L194,"")</f>
        <v/>
      </c>
      <c r="D194" t="str">
        <f>IF(($B194&lt;&gt;"")*($C194&lt;&gt;""),Comparison!E194,"")</f>
        <v/>
      </c>
      <c r="E194" t="str">
        <f>IF(($B194&lt;&gt;"")*($C194&lt;&gt;""),Comparison!F194,"")</f>
        <v/>
      </c>
      <c r="F194" t="str">
        <f>IF(($B194&lt;&gt;"")*($C194&lt;&gt;""),Comparison!P194,"")</f>
        <v/>
      </c>
      <c r="G194" t="str">
        <f>IF(($B194&lt;&gt;"")*($C194&lt;&gt;""),Comparison!O194,"")</f>
        <v/>
      </c>
      <c r="H194" t="str">
        <f>IF(($B194&lt;&gt;"")*($C194&lt;&gt;""),Comparison!AJ194,"")</f>
        <v/>
      </c>
      <c r="I194" t="str">
        <f>IF(($B194&lt;&gt;"")*($C194&lt;&gt;""),Comparison!AI194,"")</f>
        <v/>
      </c>
      <c r="J194" t="str">
        <f>IF(($B194&lt;&gt;"")*($C194&lt;&gt;""),Comparison!AK194,"")</f>
        <v/>
      </c>
    </row>
    <row r="195" spans="1:10" x14ac:dyDescent="0.25">
      <c r="A195" t="str">
        <f>IF(Comparison!H195="Deferred","Deferred","")</f>
        <v/>
      </c>
      <c r="B195" t="str">
        <f>IF(Comparison!K195&lt;&gt;"",Comparison!K195,"")</f>
        <v/>
      </c>
      <c r="C195" t="str">
        <f>IF(Comparison!L195&lt;&gt;"",Comparison!L195,"")</f>
        <v/>
      </c>
      <c r="D195" t="str">
        <f>IF(($B195&lt;&gt;"")*($C195&lt;&gt;""),Comparison!E195,"")</f>
        <v/>
      </c>
      <c r="E195" t="str">
        <f>IF(($B195&lt;&gt;"")*($C195&lt;&gt;""),Comparison!F195,"")</f>
        <v/>
      </c>
      <c r="F195" t="str">
        <f>IF(($B195&lt;&gt;"")*($C195&lt;&gt;""),Comparison!P195,"")</f>
        <v/>
      </c>
      <c r="G195" t="str">
        <f>IF(($B195&lt;&gt;"")*($C195&lt;&gt;""),Comparison!O195,"")</f>
        <v/>
      </c>
      <c r="H195" t="str">
        <f>IF(($B195&lt;&gt;"")*($C195&lt;&gt;""),Comparison!AJ195,"")</f>
        <v/>
      </c>
      <c r="I195" t="str">
        <f>IF(($B195&lt;&gt;"")*($C195&lt;&gt;""),Comparison!AI195,"")</f>
        <v/>
      </c>
      <c r="J195" t="str">
        <f>IF(($B195&lt;&gt;"")*($C195&lt;&gt;""),Comparison!AK195,"")</f>
        <v/>
      </c>
    </row>
    <row r="196" spans="1:10" x14ac:dyDescent="0.25">
      <c r="A196" t="str">
        <f>IF(Comparison!H196="Deferred","Deferred","")</f>
        <v/>
      </c>
      <c r="B196" t="str">
        <f>IF(Comparison!K196&lt;&gt;"",Comparison!K196,"")</f>
        <v/>
      </c>
      <c r="C196" t="str">
        <f>IF(Comparison!L196&lt;&gt;"",Comparison!L196,"")</f>
        <v/>
      </c>
      <c r="D196" t="str">
        <f>IF(($B196&lt;&gt;"")*($C196&lt;&gt;""),Comparison!E196,"")</f>
        <v/>
      </c>
      <c r="E196" t="str">
        <f>IF(($B196&lt;&gt;"")*($C196&lt;&gt;""),Comparison!F196,"")</f>
        <v/>
      </c>
      <c r="F196" t="str">
        <f>IF(($B196&lt;&gt;"")*($C196&lt;&gt;""),Comparison!P196,"")</f>
        <v/>
      </c>
      <c r="G196" t="str">
        <f>IF(($B196&lt;&gt;"")*($C196&lt;&gt;""),Comparison!O196,"")</f>
        <v/>
      </c>
      <c r="H196" t="str">
        <f>IF(($B196&lt;&gt;"")*($C196&lt;&gt;""),Comparison!AJ196,"")</f>
        <v/>
      </c>
      <c r="I196" t="str">
        <f>IF(($B196&lt;&gt;"")*($C196&lt;&gt;""),Comparison!AI196,"")</f>
        <v/>
      </c>
      <c r="J196" t="str">
        <f>IF(($B196&lt;&gt;"")*($C196&lt;&gt;""),Comparison!AK196,"")</f>
        <v/>
      </c>
    </row>
    <row r="197" spans="1:10" x14ac:dyDescent="0.25">
      <c r="A197" t="str">
        <f>IF(Comparison!H197="Deferred","Deferred","")</f>
        <v/>
      </c>
      <c r="B197" t="str">
        <f>IF(Comparison!K197&lt;&gt;"",Comparison!K197,"")</f>
        <v/>
      </c>
      <c r="C197" t="str">
        <f>IF(Comparison!L197&lt;&gt;"",Comparison!L197,"")</f>
        <v/>
      </c>
      <c r="D197" t="str">
        <f>IF(($B197&lt;&gt;"")*($C197&lt;&gt;""),Comparison!E197,"")</f>
        <v/>
      </c>
      <c r="E197" t="str">
        <f>IF(($B197&lt;&gt;"")*($C197&lt;&gt;""),Comparison!F197,"")</f>
        <v/>
      </c>
      <c r="F197" t="str">
        <f>IF(($B197&lt;&gt;"")*($C197&lt;&gt;""),Comparison!P197,"")</f>
        <v/>
      </c>
      <c r="G197" t="str">
        <f>IF(($B197&lt;&gt;"")*($C197&lt;&gt;""),Comparison!O197,"")</f>
        <v/>
      </c>
      <c r="H197" t="str">
        <f>IF(($B197&lt;&gt;"")*($C197&lt;&gt;""),Comparison!AJ197,"")</f>
        <v/>
      </c>
      <c r="I197" t="str">
        <f>IF(($B197&lt;&gt;"")*($C197&lt;&gt;""),Comparison!AI197,"")</f>
        <v/>
      </c>
      <c r="J197" t="str">
        <f>IF(($B197&lt;&gt;"")*($C197&lt;&gt;""),Comparison!AK197,"")</f>
        <v/>
      </c>
    </row>
    <row r="198" spans="1:10" x14ac:dyDescent="0.25">
      <c r="A198" t="str">
        <f>IF(Comparison!H198="Deferred","Deferred","")</f>
        <v/>
      </c>
      <c r="B198" t="str">
        <f>IF(Comparison!K198&lt;&gt;"",Comparison!K198,"")</f>
        <v/>
      </c>
      <c r="C198" t="str">
        <f>IF(Comparison!L198&lt;&gt;"",Comparison!L198,"")</f>
        <v/>
      </c>
      <c r="D198" t="str">
        <f>IF(($B198&lt;&gt;"")*($C198&lt;&gt;""),Comparison!E198,"")</f>
        <v/>
      </c>
      <c r="E198" t="str">
        <f>IF(($B198&lt;&gt;"")*($C198&lt;&gt;""),Comparison!F198,"")</f>
        <v/>
      </c>
      <c r="F198" t="str">
        <f>IF(($B198&lt;&gt;"")*($C198&lt;&gt;""),Comparison!P198,"")</f>
        <v/>
      </c>
      <c r="G198" t="str">
        <f>IF(($B198&lt;&gt;"")*($C198&lt;&gt;""),Comparison!O198,"")</f>
        <v/>
      </c>
      <c r="H198" t="str">
        <f>IF(($B198&lt;&gt;"")*($C198&lt;&gt;""),Comparison!AJ198,"")</f>
        <v/>
      </c>
      <c r="I198" t="str">
        <f>IF(($B198&lt;&gt;"")*($C198&lt;&gt;""),Comparison!AI198,"")</f>
        <v/>
      </c>
      <c r="J198" t="str">
        <f>IF(($B198&lt;&gt;"")*($C198&lt;&gt;""),Comparison!AK198,"")</f>
        <v/>
      </c>
    </row>
    <row r="199" spans="1:10" x14ac:dyDescent="0.25">
      <c r="A199" t="str">
        <f>IF(Comparison!H199="Deferred","Deferred","")</f>
        <v/>
      </c>
      <c r="B199" t="str">
        <f>IF(Comparison!K199&lt;&gt;"",Comparison!K199,"")</f>
        <v/>
      </c>
      <c r="C199" t="str">
        <f>IF(Comparison!L199&lt;&gt;"",Comparison!L199,"")</f>
        <v/>
      </c>
      <c r="D199" t="str">
        <f>IF(($B199&lt;&gt;"")*($C199&lt;&gt;""),Comparison!E199,"")</f>
        <v/>
      </c>
      <c r="E199" t="str">
        <f>IF(($B199&lt;&gt;"")*($C199&lt;&gt;""),Comparison!F199,"")</f>
        <v/>
      </c>
      <c r="F199" t="str">
        <f>IF(($B199&lt;&gt;"")*($C199&lt;&gt;""),Comparison!P199,"")</f>
        <v/>
      </c>
      <c r="G199" t="str">
        <f>IF(($B199&lt;&gt;"")*($C199&lt;&gt;""),Comparison!O199,"")</f>
        <v/>
      </c>
      <c r="H199" t="str">
        <f>IF(($B199&lt;&gt;"")*($C199&lt;&gt;""),Comparison!AJ199,"")</f>
        <v/>
      </c>
      <c r="I199" t="str">
        <f>IF(($B199&lt;&gt;"")*($C199&lt;&gt;""),Comparison!AI199,"")</f>
        <v/>
      </c>
      <c r="J199" t="str">
        <f>IF(($B199&lt;&gt;"")*($C199&lt;&gt;""),Comparison!AK199,"")</f>
        <v/>
      </c>
    </row>
    <row r="200" spans="1:10" x14ac:dyDescent="0.25">
      <c r="A200" t="str">
        <f>IF(Comparison!H200="Deferred","Deferred","")</f>
        <v/>
      </c>
      <c r="B200" t="str">
        <f>IF(Comparison!K200&lt;&gt;"",Comparison!K200,"")</f>
        <v/>
      </c>
      <c r="C200" t="str">
        <f>IF(Comparison!L200&lt;&gt;"",Comparison!L200,"")</f>
        <v/>
      </c>
      <c r="D200" t="str">
        <f>IF(($B200&lt;&gt;"")*($C200&lt;&gt;""),Comparison!E200,"")</f>
        <v/>
      </c>
      <c r="E200" t="str">
        <f>IF(($B200&lt;&gt;"")*($C200&lt;&gt;""),Comparison!F200,"")</f>
        <v/>
      </c>
      <c r="F200" t="str">
        <f>IF(($B200&lt;&gt;"")*($C200&lt;&gt;""),Comparison!P200,"")</f>
        <v/>
      </c>
      <c r="G200" t="str">
        <f>IF(($B200&lt;&gt;"")*($C200&lt;&gt;""),Comparison!O200,"")</f>
        <v/>
      </c>
      <c r="H200" t="str">
        <f>IF(($B200&lt;&gt;"")*($C200&lt;&gt;""),Comparison!AJ200,"")</f>
        <v/>
      </c>
      <c r="I200" t="str">
        <f>IF(($B200&lt;&gt;"")*($C200&lt;&gt;""),Comparison!AI200,"")</f>
        <v/>
      </c>
      <c r="J200" t="str">
        <f>IF(($B200&lt;&gt;"")*($C200&lt;&gt;""),Comparison!AK200,"")</f>
        <v/>
      </c>
    </row>
    <row r="201" spans="1:10" x14ac:dyDescent="0.25">
      <c r="A201" t="str">
        <f>IF(Comparison!H201="Deferred","Deferred","")</f>
        <v/>
      </c>
      <c r="B201" t="str">
        <f>IF(Comparison!K201&lt;&gt;"",Comparison!K201,"")</f>
        <v/>
      </c>
      <c r="C201" t="str">
        <f>IF(Comparison!L201&lt;&gt;"",Comparison!L201,"")</f>
        <v/>
      </c>
      <c r="D201" t="str">
        <f>IF(($B201&lt;&gt;"")*($C201&lt;&gt;""),Comparison!E201,"")</f>
        <v/>
      </c>
      <c r="E201" t="str">
        <f>IF(($B201&lt;&gt;"")*($C201&lt;&gt;""),Comparison!F201,"")</f>
        <v/>
      </c>
      <c r="F201" t="str">
        <f>IF(($B201&lt;&gt;"")*($C201&lt;&gt;""),Comparison!P201,"")</f>
        <v/>
      </c>
      <c r="G201" t="str">
        <f>IF(($B201&lt;&gt;"")*($C201&lt;&gt;""),Comparison!O201,"")</f>
        <v/>
      </c>
      <c r="H201" t="str">
        <f>IF(($B201&lt;&gt;"")*($C201&lt;&gt;""),Comparison!AJ201,"")</f>
        <v/>
      </c>
      <c r="I201" t="str">
        <f>IF(($B201&lt;&gt;"")*($C201&lt;&gt;""),Comparison!AI201,"")</f>
        <v/>
      </c>
      <c r="J201" t="str">
        <f>IF(($B201&lt;&gt;"")*($C201&lt;&gt;""),Comparison!AK201,"")</f>
        <v/>
      </c>
    </row>
    <row r="202" spans="1:10" x14ac:dyDescent="0.25">
      <c r="A202" t="str">
        <f>IF(Comparison!H202="Deferred","Deferred","")</f>
        <v/>
      </c>
      <c r="B202" t="str">
        <f>IF(Comparison!K202&lt;&gt;"",Comparison!K202,"")</f>
        <v/>
      </c>
      <c r="C202" t="str">
        <f>IF(Comparison!L202&lt;&gt;"",Comparison!L202,"")</f>
        <v/>
      </c>
      <c r="D202" t="str">
        <f>IF(($B202&lt;&gt;"")*($C202&lt;&gt;""),Comparison!E202,"")</f>
        <v/>
      </c>
      <c r="E202" t="str">
        <f>IF(($B202&lt;&gt;"")*($C202&lt;&gt;""),Comparison!F202,"")</f>
        <v/>
      </c>
      <c r="F202" t="str">
        <f>IF(($B202&lt;&gt;"")*($C202&lt;&gt;""),Comparison!P202,"")</f>
        <v/>
      </c>
      <c r="G202" t="str">
        <f>IF(($B202&lt;&gt;"")*($C202&lt;&gt;""),Comparison!O202,"")</f>
        <v/>
      </c>
      <c r="H202" t="str">
        <f>IF(($B202&lt;&gt;"")*($C202&lt;&gt;""),Comparison!AJ202,"")</f>
        <v/>
      </c>
      <c r="I202" t="str">
        <f>IF(($B202&lt;&gt;"")*($C202&lt;&gt;""),Comparison!AI202,"")</f>
        <v/>
      </c>
      <c r="J202" t="str">
        <f>IF(($B202&lt;&gt;"")*($C202&lt;&gt;""),Comparison!AK202,"")</f>
        <v/>
      </c>
    </row>
    <row r="203" spans="1:10" x14ac:dyDescent="0.25">
      <c r="A203" t="str">
        <f>IF(Comparison!H203="Deferred","Deferred","")</f>
        <v/>
      </c>
      <c r="B203" t="str">
        <f>IF(Comparison!K203&lt;&gt;"",Comparison!K203,"")</f>
        <v/>
      </c>
      <c r="C203" t="str">
        <f>IF(Comparison!L203&lt;&gt;"",Comparison!L203,"")</f>
        <v/>
      </c>
      <c r="D203" t="str">
        <f>IF(($B203&lt;&gt;"")*($C203&lt;&gt;""),Comparison!E203,"")</f>
        <v/>
      </c>
      <c r="E203" t="str">
        <f>IF(($B203&lt;&gt;"")*($C203&lt;&gt;""),Comparison!F203,"")</f>
        <v/>
      </c>
      <c r="F203" t="str">
        <f>IF(($B203&lt;&gt;"")*($C203&lt;&gt;""),Comparison!P203,"")</f>
        <v/>
      </c>
      <c r="G203" t="str">
        <f>IF(($B203&lt;&gt;"")*($C203&lt;&gt;""),Comparison!O203,"")</f>
        <v/>
      </c>
      <c r="H203" t="str">
        <f>IF(($B203&lt;&gt;"")*($C203&lt;&gt;""),Comparison!AJ203,"")</f>
        <v/>
      </c>
      <c r="I203" t="str">
        <f>IF(($B203&lt;&gt;"")*($C203&lt;&gt;""),Comparison!AI203,"")</f>
        <v/>
      </c>
      <c r="J203" t="str">
        <f>IF(($B203&lt;&gt;"")*($C203&lt;&gt;""),Comparison!AK203,"")</f>
        <v/>
      </c>
    </row>
    <row r="204" spans="1:10" x14ac:dyDescent="0.25">
      <c r="A204" t="str">
        <f>IF(Comparison!H204="Deferred","Deferred","")</f>
        <v/>
      </c>
      <c r="B204" t="str">
        <f>IF(Comparison!K204&lt;&gt;"",Comparison!K204,"")</f>
        <v/>
      </c>
      <c r="C204" t="str">
        <f>IF(Comparison!L204&lt;&gt;"",Comparison!L204,"")</f>
        <v/>
      </c>
      <c r="D204" t="str">
        <f>IF(($B204&lt;&gt;"")*($C204&lt;&gt;""),Comparison!E204,"")</f>
        <v/>
      </c>
      <c r="E204" t="str">
        <f>IF(($B204&lt;&gt;"")*($C204&lt;&gt;""),Comparison!F204,"")</f>
        <v/>
      </c>
      <c r="F204" t="str">
        <f>IF(($B204&lt;&gt;"")*($C204&lt;&gt;""),Comparison!P204,"")</f>
        <v/>
      </c>
      <c r="G204" t="str">
        <f>IF(($B204&lt;&gt;"")*($C204&lt;&gt;""),Comparison!O204,"")</f>
        <v/>
      </c>
      <c r="H204" t="str">
        <f>IF(($B204&lt;&gt;"")*($C204&lt;&gt;""),Comparison!AJ204,"")</f>
        <v/>
      </c>
      <c r="I204" t="str">
        <f>IF(($B204&lt;&gt;"")*($C204&lt;&gt;""),Comparison!AI204,"")</f>
        <v/>
      </c>
      <c r="J204" t="str">
        <f>IF(($B204&lt;&gt;"")*($C204&lt;&gt;""),Comparison!AK204,"")</f>
        <v/>
      </c>
    </row>
    <row r="205" spans="1:10" x14ac:dyDescent="0.25">
      <c r="A205" t="str">
        <f>IF(Comparison!H205="Deferred","Deferred","")</f>
        <v/>
      </c>
      <c r="B205" t="str">
        <f>IF(Comparison!K205&lt;&gt;"",Comparison!K205,"")</f>
        <v/>
      </c>
      <c r="C205" t="str">
        <f>IF(Comparison!L205&lt;&gt;"",Comparison!L205,"")</f>
        <v/>
      </c>
      <c r="D205" t="str">
        <f>IF(($B205&lt;&gt;"")*($C205&lt;&gt;""),Comparison!E205,"")</f>
        <v/>
      </c>
      <c r="E205" t="str">
        <f>IF(($B205&lt;&gt;"")*($C205&lt;&gt;""),Comparison!F205,"")</f>
        <v/>
      </c>
      <c r="F205" t="str">
        <f>IF(($B205&lt;&gt;"")*($C205&lt;&gt;""),Comparison!P205,"")</f>
        <v/>
      </c>
      <c r="G205" t="str">
        <f>IF(($B205&lt;&gt;"")*($C205&lt;&gt;""),Comparison!O205,"")</f>
        <v/>
      </c>
      <c r="H205" t="str">
        <f>IF(($B205&lt;&gt;"")*($C205&lt;&gt;""),Comparison!AJ205,"")</f>
        <v/>
      </c>
      <c r="I205" t="str">
        <f>IF(($B205&lt;&gt;"")*($C205&lt;&gt;""),Comparison!AI205,"")</f>
        <v/>
      </c>
      <c r="J205" t="str">
        <f>IF(($B205&lt;&gt;"")*($C205&lt;&gt;""),Comparison!AK205,"")</f>
        <v/>
      </c>
    </row>
    <row r="206" spans="1:10" x14ac:dyDescent="0.25">
      <c r="A206" t="str">
        <f>IF(Comparison!H206="Deferred","Deferred","")</f>
        <v/>
      </c>
      <c r="B206" t="str">
        <f>IF(Comparison!K206&lt;&gt;"",Comparison!K206,"")</f>
        <v/>
      </c>
      <c r="C206" t="str">
        <f>IF(Comparison!L206&lt;&gt;"",Comparison!L206,"")</f>
        <v/>
      </c>
      <c r="D206" t="str">
        <f>IF(($B206&lt;&gt;"")*($C206&lt;&gt;""),Comparison!E206,"")</f>
        <v/>
      </c>
      <c r="E206" t="str">
        <f>IF(($B206&lt;&gt;"")*($C206&lt;&gt;""),Comparison!F206,"")</f>
        <v/>
      </c>
      <c r="F206" t="str">
        <f>IF(($B206&lt;&gt;"")*($C206&lt;&gt;""),Comparison!P206,"")</f>
        <v/>
      </c>
      <c r="G206" t="str">
        <f>IF(($B206&lt;&gt;"")*($C206&lt;&gt;""),Comparison!O206,"")</f>
        <v/>
      </c>
      <c r="H206" t="str">
        <f>IF(($B206&lt;&gt;"")*($C206&lt;&gt;""),Comparison!AJ206,"")</f>
        <v/>
      </c>
      <c r="I206" t="str">
        <f>IF(($B206&lt;&gt;"")*($C206&lt;&gt;""),Comparison!AI206,"")</f>
        <v/>
      </c>
      <c r="J206" t="str">
        <f>IF(($B206&lt;&gt;"")*($C206&lt;&gt;""),Comparison!AK206,"")</f>
        <v/>
      </c>
    </row>
    <row r="207" spans="1:10" x14ac:dyDescent="0.25">
      <c r="A207" t="str">
        <f>IF(Comparison!H207="Deferred","Deferred","")</f>
        <v/>
      </c>
      <c r="B207" t="str">
        <f>IF(Comparison!K207&lt;&gt;"",Comparison!K207,"")</f>
        <v/>
      </c>
      <c r="C207" t="str">
        <f>IF(Comparison!L207&lt;&gt;"",Comparison!L207,"")</f>
        <v/>
      </c>
      <c r="D207" t="str">
        <f>IF(($B207&lt;&gt;"")*($C207&lt;&gt;""),Comparison!E207,"")</f>
        <v/>
      </c>
      <c r="E207" t="str">
        <f>IF(($B207&lt;&gt;"")*($C207&lt;&gt;""),Comparison!F207,"")</f>
        <v/>
      </c>
      <c r="F207" t="str">
        <f>IF(($B207&lt;&gt;"")*($C207&lt;&gt;""),Comparison!P207,"")</f>
        <v/>
      </c>
      <c r="G207" t="str">
        <f>IF(($B207&lt;&gt;"")*($C207&lt;&gt;""),Comparison!O207,"")</f>
        <v/>
      </c>
      <c r="H207" t="str">
        <f>IF(($B207&lt;&gt;"")*($C207&lt;&gt;""),Comparison!AJ207,"")</f>
        <v/>
      </c>
      <c r="I207" t="str">
        <f>IF(($B207&lt;&gt;"")*($C207&lt;&gt;""),Comparison!AI207,"")</f>
        <v/>
      </c>
      <c r="J207" t="str">
        <f>IF(($B207&lt;&gt;"")*($C207&lt;&gt;""),Comparison!AK207,"")</f>
        <v/>
      </c>
    </row>
    <row r="208" spans="1:10" x14ac:dyDescent="0.25">
      <c r="A208" t="str">
        <f>IF(Comparison!H208="Deferred","Deferred","")</f>
        <v/>
      </c>
      <c r="B208" t="str">
        <f>IF(Comparison!K208&lt;&gt;"",Comparison!K208,"")</f>
        <v/>
      </c>
      <c r="C208" t="str">
        <f>IF(Comparison!L208&lt;&gt;"",Comparison!L208,"")</f>
        <v/>
      </c>
      <c r="D208" t="str">
        <f>IF(($B208&lt;&gt;"")*($C208&lt;&gt;""),Comparison!E208,"")</f>
        <v/>
      </c>
      <c r="E208" t="str">
        <f>IF(($B208&lt;&gt;"")*($C208&lt;&gt;""),Comparison!F208,"")</f>
        <v/>
      </c>
      <c r="F208" t="str">
        <f>IF(($B208&lt;&gt;"")*($C208&lt;&gt;""),Comparison!P208,"")</f>
        <v/>
      </c>
      <c r="G208" t="str">
        <f>IF(($B208&lt;&gt;"")*($C208&lt;&gt;""),Comparison!O208,"")</f>
        <v/>
      </c>
      <c r="H208" t="str">
        <f>IF(($B208&lt;&gt;"")*($C208&lt;&gt;""),Comparison!AJ208,"")</f>
        <v/>
      </c>
      <c r="I208" t="str">
        <f>IF(($B208&lt;&gt;"")*($C208&lt;&gt;""),Comparison!AI208,"")</f>
        <v/>
      </c>
      <c r="J208" t="str">
        <f>IF(($B208&lt;&gt;"")*($C208&lt;&gt;""),Comparison!AK208,"")</f>
        <v/>
      </c>
    </row>
    <row r="209" spans="1:10" x14ac:dyDescent="0.25">
      <c r="A209" t="str">
        <f>IF(Comparison!H209="Deferred","Deferred","")</f>
        <v/>
      </c>
      <c r="B209" t="str">
        <f>IF(Comparison!K209&lt;&gt;"",Comparison!K209,"")</f>
        <v/>
      </c>
      <c r="C209" t="str">
        <f>IF(Comparison!L209&lt;&gt;"",Comparison!L209,"")</f>
        <v/>
      </c>
      <c r="D209" t="str">
        <f>IF(($B209&lt;&gt;"")*($C209&lt;&gt;""),Comparison!E209,"")</f>
        <v/>
      </c>
      <c r="E209" t="str">
        <f>IF(($B209&lt;&gt;"")*($C209&lt;&gt;""),Comparison!F209,"")</f>
        <v/>
      </c>
      <c r="F209" t="str">
        <f>IF(($B209&lt;&gt;"")*($C209&lt;&gt;""),Comparison!P209,"")</f>
        <v/>
      </c>
      <c r="G209" t="str">
        <f>IF(($B209&lt;&gt;"")*($C209&lt;&gt;""),Comparison!O209,"")</f>
        <v/>
      </c>
      <c r="H209" t="str">
        <f>IF(($B209&lt;&gt;"")*($C209&lt;&gt;""),Comparison!AJ209,"")</f>
        <v/>
      </c>
      <c r="I209" t="str">
        <f>IF(($B209&lt;&gt;"")*($C209&lt;&gt;""),Comparison!AI209,"")</f>
        <v/>
      </c>
      <c r="J209" t="str">
        <f>IF(($B209&lt;&gt;"")*($C209&lt;&gt;""),Comparison!AK209,"")</f>
        <v/>
      </c>
    </row>
    <row r="210" spans="1:10" x14ac:dyDescent="0.25">
      <c r="A210" t="str">
        <f>IF(Comparison!H210="Deferred","Deferred","")</f>
        <v/>
      </c>
      <c r="B210" t="str">
        <f>IF(Comparison!K210&lt;&gt;"",Comparison!K210,"")</f>
        <v/>
      </c>
      <c r="C210" t="str">
        <f>IF(Comparison!L210&lt;&gt;"",Comparison!L210,"")</f>
        <v/>
      </c>
      <c r="D210" t="str">
        <f>IF(($B210&lt;&gt;"")*($C210&lt;&gt;""),Comparison!E210,"")</f>
        <v/>
      </c>
      <c r="E210" t="str">
        <f>IF(($B210&lt;&gt;"")*($C210&lt;&gt;""),Comparison!F210,"")</f>
        <v/>
      </c>
      <c r="F210" t="str">
        <f>IF(($B210&lt;&gt;"")*($C210&lt;&gt;""),Comparison!P210,"")</f>
        <v/>
      </c>
      <c r="G210" t="str">
        <f>IF(($B210&lt;&gt;"")*($C210&lt;&gt;""),Comparison!O210,"")</f>
        <v/>
      </c>
      <c r="H210" t="str">
        <f>IF(($B210&lt;&gt;"")*($C210&lt;&gt;""),Comparison!AJ210,"")</f>
        <v/>
      </c>
      <c r="I210" t="str">
        <f>IF(($B210&lt;&gt;"")*($C210&lt;&gt;""),Comparison!AI210,"")</f>
        <v/>
      </c>
      <c r="J210" t="str">
        <f>IF(($B210&lt;&gt;"")*($C210&lt;&gt;""),Comparison!AK210,"")</f>
        <v/>
      </c>
    </row>
    <row r="211" spans="1:10" x14ac:dyDescent="0.25">
      <c r="A211" t="str">
        <f>IF(Comparison!H211="Deferred","Deferred","")</f>
        <v/>
      </c>
      <c r="B211" t="str">
        <f>IF(Comparison!K211&lt;&gt;"",Comparison!K211,"")</f>
        <v/>
      </c>
      <c r="C211" t="str">
        <f>IF(Comparison!L211&lt;&gt;"",Comparison!L211,"")</f>
        <v/>
      </c>
      <c r="D211" t="str">
        <f>IF(($B211&lt;&gt;"")*($C211&lt;&gt;""),Comparison!E211,"")</f>
        <v/>
      </c>
      <c r="E211" t="str">
        <f>IF(($B211&lt;&gt;"")*($C211&lt;&gt;""),Comparison!F211,"")</f>
        <v/>
      </c>
      <c r="F211" t="str">
        <f>IF(($B211&lt;&gt;"")*($C211&lt;&gt;""),Comparison!P211,"")</f>
        <v/>
      </c>
      <c r="G211" t="str">
        <f>IF(($B211&lt;&gt;"")*($C211&lt;&gt;""),Comparison!O211,"")</f>
        <v/>
      </c>
      <c r="H211" t="str">
        <f>IF(($B211&lt;&gt;"")*($C211&lt;&gt;""),Comparison!AJ211,"")</f>
        <v/>
      </c>
      <c r="I211" t="str">
        <f>IF(($B211&lt;&gt;"")*($C211&lt;&gt;""),Comparison!AI211,"")</f>
        <v/>
      </c>
      <c r="J211" t="str">
        <f>IF(($B211&lt;&gt;"")*($C211&lt;&gt;""),Comparison!AK211,"")</f>
        <v/>
      </c>
    </row>
    <row r="212" spans="1:10" x14ac:dyDescent="0.25">
      <c r="A212" t="str">
        <f>IF(Comparison!H212="Deferred","Deferred","")</f>
        <v/>
      </c>
      <c r="B212" t="str">
        <f>IF(Comparison!K212&lt;&gt;"",Comparison!K212,"")</f>
        <v/>
      </c>
      <c r="C212" t="str">
        <f>IF(Comparison!L212&lt;&gt;"",Comparison!L212,"")</f>
        <v/>
      </c>
      <c r="D212" t="str">
        <f>IF(($B212&lt;&gt;"")*($C212&lt;&gt;""),Comparison!E212,"")</f>
        <v/>
      </c>
      <c r="E212" t="str">
        <f>IF(($B212&lt;&gt;"")*($C212&lt;&gt;""),Comparison!F212,"")</f>
        <v/>
      </c>
      <c r="F212" t="str">
        <f>IF(($B212&lt;&gt;"")*($C212&lt;&gt;""),Comparison!P212,"")</f>
        <v/>
      </c>
      <c r="G212" t="str">
        <f>IF(($B212&lt;&gt;"")*($C212&lt;&gt;""),Comparison!O212,"")</f>
        <v/>
      </c>
      <c r="H212" t="str">
        <f>IF(($B212&lt;&gt;"")*($C212&lt;&gt;""),Comparison!AJ212,"")</f>
        <v/>
      </c>
      <c r="I212" t="str">
        <f>IF(($B212&lt;&gt;"")*($C212&lt;&gt;""),Comparison!AI212,"")</f>
        <v/>
      </c>
      <c r="J212" t="str">
        <f>IF(($B212&lt;&gt;"")*($C212&lt;&gt;""),Comparison!AK212,"")</f>
        <v/>
      </c>
    </row>
    <row r="213" spans="1:10" x14ac:dyDescent="0.25">
      <c r="A213" t="str">
        <f>IF(Comparison!H213="Deferred","Deferred","")</f>
        <v/>
      </c>
      <c r="B213" t="str">
        <f>IF(Comparison!K213&lt;&gt;"",Comparison!K213,"")</f>
        <v/>
      </c>
      <c r="C213" t="str">
        <f>IF(Comparison!L213&lt;&gt;"",Comparison!L213,"")</f>
        <v/>
      </c>
      <c r="D213" t="str">
        <f>IF(($B213&lt;&gt;"")*($C213&lt;&gt;""),Comparison!E213,"")</f>
        <v/>
      </c>
      <c r="E213" t="str">
        <f>IF(($B213&lt;&gt;"")*($C213&lt;&gt;""),Comparison!F213,"")</f>
        <v/>
      </c>
      <c r="F213" t="str">
        <f>IF(($B213&lt;&gt;"")*($C213&lt;&gt;""),Comparison!P213,"")</f>
        <v/>
      </c>
      <c r="G213" t="str">
        <f>IF(($B213&lt;&gt;"")*($C213&lt;&gt;""),Comparison!O213,"")</f>
        <v/>
      </c>
      <c r="H213" t="str">
        <f>IF(($B213&lt;&gt;"")*($C213&lt;&gt;""),Comparison!AJ213,"")</f>
        <v/>
      </c>
      <c r="I213" t="str">
        <f>IF(($B213&lt;&gt;"")*($C213&lt;&gt;""),Comparison!AI213,"")</f>
        <v/>
      </c>
      <c r="J213" t="str">
        <f>IF(($B213&lt;&gt;"")*($C213&lt;&gt;""),Comparison!AK213,"")</f>
        <v/>
      </c>
    </row>
    <row r="214" spans="1:10" x14ac:dyDescent="0.25">
      <c r="A214" t="str">
        <f>IF(Comparison!H214="Deferred","Deferred","")</f>
        <v/>
      </c>
      <c r="B214" t="str">
        <f>IF(Comparison!K214&lt;&gt;"",Comparison!K214,"")</f>
        <v/>
      </c>
      <c r="C214" t="str">
        <f>IF(Comparison!L214&lt;&gt;"",Comparison!L214,"")</f>
        <v/>
      </c>
      <c r="D214" t="str">
        <f>IF(($B214&lt;&gt;"")*($C214&lt;&gt;""),Comparison!E214,"")</f>
        <v/>
      </c>
      <c r="E214" t="str">
        <f>IF(($B214&lt;&gt;"")*($C214&lt;&gt;""),Comparison!F214,"")</f>
        <v/>
      </c>
      <c r="F214" t="str">
        <f>IF(($B214&lt;&gt;"")*($C214&lt;&gt;""),Comparison!P214,"")</f>
        <v/>
      </c>
      <c r="G214" t="str">
        <f>IF(($B214&lt;&gt;"")*($C214&lt;&gt;""),Comparison!O214,"")</f>
        <v/>
      </c>
      <c r="H214" t="str">
        <f>IF(($B214&lt;&gt;"")*($C214&lt;&gt;""),Comparison!AJ214,"")</f>
        <v/>
      </c>
      <c r="I214" t="str">
        <f>IF(($B214&lt;&gt;"")*($C214&lt;&gt;""),Comparison!AI214,"")</f>
        <v/>
      </c>
      <c r="J214" t="str">
        <f>IF(($B214&lt;&gt;"")*($C214&lt;&gt;""),Comparison!AK214,"")</f>
        <v/>
      </c>
    </row>
    <row r="215" spans="1:10" x14ac:dyDescent="0.25">
      <c r="A215" t="str">
        <f>IF(Comparison!H215="Deferred","Deferred","")</f>
        <v/>
      </c>
      <c r="B215" t="str">
        <f>IF(Comparison!K215&lt;&gt;"",Comparison!K215,"")</f>
        <v/>
      </c>
      <c r="C215" t="str">
        <f>IF(Comparison!L215&lt;&gt;"",Comparison!L215,"")</f>
        <v/>
      </c>
      <c r="D215" t="str">
        <f>IF(($B215&lt;&gt;"")*($C215&lt;&gt;""),Comparison!E215,"")</f>
        <v/>
      </c>
      <c r="E215" t="str">
        <f>IF(($B215&lt;&gt;"")*($C215&lt;&gt;""),Comparison!F215,"")</f>
        <v/>
      </c>
      <c r="F215" t="str">
        <f>IF(($B215&lt;&gt;"")*($C215&lt;&gt;""),Comparison!P215,"")</f>
        <v/>
      </c>
      <c r="G215" t="str">
        <f>IF(($B215&lt;&gt;"")*($C215&lt;&gt;""),Comparison!O215,"")</f>
        <v/>
      </c>
      <c r="H215" t="str">
        <f>IF(($B215&lt;&gt;"")*($C215&lt;&gt;""),Comparison!AJ215,"")</f>
        <v/>
      </c>
      <c r="I215" t="str">
        <f>IF(($B215&lt;&gt;"")*($C215&lt;&gt;""),Comparison!AI215,"")</f>
        <v/>
      </c>
      <c r="J215" t="str">
        <f>IF(($B215&lt;&gt;"")*($C215&lt;&gt;""),Comparison!AK215,"")</f>
        <v/>
      </c>
    </row>
    <row r="216" spans="1:10" x14ac:dyDescent="0.25">
      <c r="A216" t="str">
        <f>IF(Comparison!H216="Deferred","Deferred","")</f>
        <v/>
      </c>
      <c r="B216" t="str">
        <f>IF(Comparison!K216&lt;&gt;"",Comparison!K216,"")</f>
        <v/>
      </c>
      <c r="C216" t="str">
        <f>IF(Comparison!L216&lt;&gt;"",Comparison!L216,"")</f>
        <v/>
      </c>
      <c r="D216" t="str">
        <f>IF(($B216&lt;&gt;"")*($C216&lt;&gt;""),Comparison!E216,"")</f>
        <v/>
      </c>
      <c r="E216" t="str">
        <f>IF(($B216&lt;&gt;"")*($C216&lt;&gt;""),Comparison!F216,"")</f>
        <v/>
      </c>
      <c r="F216" t="str">
        <f>IF(($B216&lt;&gt;"")*($C216&lt;&gt;""),Comparison!P216,"")</f>
        <v/>
      </c>
      <c r="G216" t="str">
        <f>IF(($B216&lt;&gt;"")*($C216&lt;&gt;""),Comparison!O216,"")</f>
        <v/>
      </c>
      <c r="H216" t="str">
        <f>IF(($B216&lt;&gt;"")*($C216&lt;&gt;""),Comparison!AJ216,"")</f>
        <v/>
      </c>
      <c r="I216" t="str">
        <f>IF(($B216&lt;&gt;"")*($C216&lt;&gt;""),Comparison!AI216,"")</f>
        <v/>
      </c>
      <c r="J216" t="str">
        <f>IF(($B216&lt;&gt;"")*($C216&lt;&gt;""),Comparison!AK216,"")</f>
        <v/>
      </c>
    </row>
    <row r="217" spans="1:10" x14ac:dyDescent="0.25">
      <c r="A217" t="str">
        <f>IF(Comparison!H217="Deferred","Deferred","")</f>
        <v/>
      </c>
      <c r="B217" t="str">
        <f>IF(Comparison!K217&lt;&gt;"",Comparison!K217,"")</f>
        <v/>
      </c>
      <c r="C217" t="str">
        <f>IF(Comparison!L217&lt;&gt;"",Comparison!L217,"")</f>
        <v/>
      </c>
      <c r="D217" t="str">
        <f>IF(($B217&lt;&gt;"")*($C217&lt;&gt;""),Comparison!E217,"")</f>
        <v/>
      </c>
      <c r="E217" t="str">
        <f>IF(($B217&lt;&gt;"")*($C217&lt;&gt;""),Comparison!F217,"")</f>
        <v/>
      </c>
      <c r="F217" t="str">
        <f>IF(($B217&lt;&gt;"")*($C217&lt;&gt;""),Comparison!P217,"")</f>
        <v/>
      </c>
      <c r="G217" t="str">
        <f>IF(($B217&lt;&gt;"")*($C217&lt;&gt;""),Comparison!O217,"")</f>
        <v/>
      </c>
      <c r="H217" t="str">
        <f>IF(($B217&lt;&gt;"")*($C217&lt;&gt;""),Comparison!AJ217,"")</f>
        <v/>
      </c>
      <c r="I217" t="str">
        <f>IF(($B217&lt;&gt;"")*($C217&lt;&gt;""),Comparison!AI217,"")</f>
        <v/>
      </c>
      <c r="J217" t="str">
        <f>IF(($B217&lt;&gt;"")*($C217&lt;&gt;""),Comparison!AK217,"")</f>
        <v/>
      </c>
    </row>
    <row r="218" spans="1:10" x14ac:dyDescent="0.25">
      <c r="A218" t="str">
        <f>IF(Comparison!H218="Deferred","Deferred","")</f>
        <v/>
      </c>
      <c r="B218" t="str">
        <f>IF(Comparison!K218&lt;&gt;"",Comparison!K218,"")</f>
        <v/>
      </c>
      <c r="C218" t="str">
        <f>IF(Comparison!L218&lt;&gt;"",Comparison!L218,"")</f>
        <v/>
      </c>
      <c r="D218" t="str">
        <f>IF(($B218&lt;&gt;"")*($C218&lt;&gt;""),Comparison!E218,"")</f>
        <v/>
      </c>
      <c r="E218" t="str">
        <f>IF(($B218&lt;&gt;"")*($C218&lt;&gt;""),Comparison!F218,"")</f>
        <v/>
      </c>
      <c r="F218" t="str">
        <f>IF(($B218&lt;&gt;"")*($C218&lt;&gt;""),Comparison!P218,"")</f>
        <v/>
      </c>
      <c r="G218" t="str">
        <f>IF(($B218&lt;&gt;"")*($C218&lt;&gt;""),Comparison!O218,"")</f>
        <v/>
      </c>
      <c r="H218" t="str">
        <f>IF(($B218&lt;&gt;"")*($C218&lt;&gt;""),Comparison!AJ218,"")</f>
        <v/>
      </c>
      <c r="I218" t="str">
        <f>IF(($B218&lt;&gt;"")*($C218&lt;&gt;""),Comparison!AI218,"")</f>
        <v/>
      </c>
      <c r="J218" t="str">
        <f>IF(($B218&lt;&gt;"")*($C218&lt;&gt;""),Comparison!AK218,"")</f>
        <v/>
      </c>
    </row>
    <row r="219" spans="1:10" x14ac:dyDescent="0.25">
      <c r="A219" t="str">
        <f>IF(Comparison!H219="Deferred","Deferred","")</f>
        <v/>
      </c>
      <c r="B219" t="str">
        <f>IF(Comparison!K219&lt;&gt;"",Comparison!K219,"")</f>
        <v/>
      </c>
      <c r="C219" t="str">
        <f>IF(Comparison!L219&lt;&gt;"",Comparison!L219,"")</f>
        <v/>
      </c>
      <c r="D219" t="str">
        <f>IF(($B219&lt;&gt;"")*($C219&lt;&gt;""),Comparison!E219,"")</f>
        <v/>
      </c>
      <c r="E219" t="str">
        <f>IF(($B219&lt;&gt;"")*($C219&lt;&gt;""),Comparison!F219,"")</f>
        <v/>
      </c>
      <c r="F219" t="str">
        <f>IF(($B219&lt;&gt;"")*($C219&lt;&gt;""),Comparison!P219,"")</f>
        <v/>
      </c>
      <c r="G219" t="str">
        <f>IF(($B219&lt;&gt;"")*($C219&lt;&gt;""),Comparison!O219,"")</f>
        <v/>
      </c>
      <c r="H219" t="str">
        <f>IF(($B219&lt;&gt;"")*($C219&lt;&gt;""),Comparison!AJ219,"")</f>
        <v/>
      </c>
      <c r="I219" t="str">
        <f>IF(($B219&lt;&gt;"")*($C219&lt;&gt;""),Comparison!AI219,"")</f>
        <v/>
      </c>
      <c r="J219" t="str">
        <f>IF(($B219&lt;&gt;"")*($C219&lt;&gt;""),Comparison!AK219,"")</f>
        <v/>
      </c>
    </row>
    <row r="220" spans="1:10" x14ac:dyDescent="0.25">
      <c r="A220" t="str">
        <f>IF(Comparison!H220="Deferred","Deferred","")</f>
        <v/>
      </c>
      <c r="B220" t="str">
        <f>IF(Comparison!K220&lt;&gt;"",Comparison!K220,"")</f>
        <v/>
      </c>
      <c r="C220" t="str">
        <f>IF(Comparison!L220&lt;&gt;"",Comparison!L220,"")</f>
        <v/>
      </c>
      <c r="D220" t="str">
        <f>IF(($B220&lt;&gt;"")*($C220&lt;&gt;""),Comparison!E220,"")</f>
        <v/>
      </c>
      <c r="E220" t="str">
        <f>IF(($B220&lt;&gt;"")*($C220&lt;&gt;""),Comparison!F220,"")</f>
        <v/>
      </c>
      <c r="F220" t="str">
        <f>IF(($B220&lt;&gt;"")*($C220&lt;&gt;""),Comparison!P220,"")</f>
        <v/>
      </c>
      <c r="G220" t="str">
        <f>IF(($B220&lt;&gt;"")*($C220&lt;&gt;""),Comparison!O220,"")</f>
        <v/>
      </c>
      <c r="H220" t="str">
        <f>IF(($B220&lt;&gt;"")*($C220&lt;&gt;""),Comparison!AJ220,"")</f>
        <v/>
      </c>
      <c r="I220" t="str">
        <f>IF(($B220&lt;&gt;"")*($C220&lt;&gt;""),Comparison!AI220,"")</f>
        <v/>
      </c>
      <c r="J220" t="str">
        <f>IF(($B220&lt;&gt;"")*($C220&lt;&gt;""),Comparison!AK220,"")</f>
        <v/>
      </c>
    </row>
    <row r="221" spans="1:10" x14ac:dyDescent="0.25">
      <c r="A221" t="str">
        <f>IF(Comparison!H221="Deferred","Deferred","")</f>
        <v/>
      </c>
      <c r="B221" t="str">
        <f>IF(Comparison!K221&lt;&gt;"",Comparison!K221,"")</f>
        <v/>
      </c>
      <c r="C221" t="str">
        <f>IF(Comparison!L221&lt;&gt;"",Comparison!L221,"")</f>
        <v/>
      </c>
      <c r="D221" t="str">
        <f>IF(($B221&lt;&gt;"")*($C221&lt;&gt;""),Comparison!E221,"")</f>
        <v/>
      </c>
      <c r="E221" t="str">
        <f>IF(($B221&lt;&gt;"")*($C221&lt;&gt;""),Comparison!F221,"")</f>
        <v/>
      </c>
      <c r="F221" t="str">
        <f>IF(($B221&lt;&gt;"")*($C221&lt;&gt;""),Comparison!P221,"")</f>
        <v/>
      </c>
      <c r="G221" t="str">
        <f>IF(($B221&lt;&gt;"")*($C221&lt;&gt;""),Comparison!O221,"")</f>
        <v/>
      </c>
      <c r="H221" t="str">
        <f>IF(($B221&lt;&gt;"")*($C221&lt;&gt;""),Comparison!AJ221,"")</f>
        <v/>
      </c>
      <c r="I221" t="str">
        <f>IF(($B221&lt;&gt;"")*($C221&lt;&gt;""),Comparison!AI221,"")</f>
        <v/>
      </c>
      <c r="J221" t="str">
        <f>IF(($B221&lt;&gt;"")*($C221&lt;&gt;""),Comparison!AK221,"")</f>
        <v/>
      </c>
    </row>
    <row r="222" spans="1:10" x14ac:dyDescent="0.25">
      <c r="A222" t="str">
        <f>IF(Comparison!H222="Deferred","Deferred","")</f>
        <v/>
      </c>
      <c r="B222" t="str">
        <f>IF(Comparison!K222&lt;&gt;"",Comparison!K222,"")</f>
        <v/>
      </c>
      <c r="C222" t="str">
        <f>IF(Comparison!L222&lt;&gt;"",Comparison!L222,"")</f>
        <v/>
      </c>
      <c r="D222" t="str">
        <f>IF(($B222&lt;&gt;"")*($C222&lt;&gt;""),Comparison!E222,"")</f>
        <v/>
      </c>
      <c r="E222" t="str">
        <f>IF(($B222&lt;&gt;"")*($C222&lt;&gt;""),Comparison!F222,"")</f>
        <v/>
      </c>
      <c r="F222" t="str">
        <f>IF(($B222&lt;&gt;"")*($C222&lt;&gt;""),Comparison!P222,"")</f>
        <v/>
      </c>
      <c r="G222" t="str">
        <f>IF(($B222&lt;&gt;"")*($C222&lt;&gt;""),Comparison!O222,"")</f>
        <v/>
      </c>
      <c r="H222" t="str">
        <f>IF(($B222&lt;&gt;"")*($C222&lt;&gt;""),Comparison!AJ222,"")</f>
        <v/>
      </c>
      <c r="I222" t="str">
        <f>IF(($B222&lt;&gt;"")*($C222&lt;&gt;""),Comparison!AI222,"")</f>
        <v/>
      </c>
      <c r="J222" t="str">
        <f>IF(($B222&lt;&gt;"")*($C222&lt;&gt;""),Comparison!AK222,"")</f>
        <v/>
      </c>
    </row>
    <row r="223" spans="1:10" x14ac:dyDescent="0.25">
      <c r="A223" t="str">
        <f>IF(Comparison!H223="Deferred","Deferred","")</f>
        <v/>
      </c>
      <c r="B223" t="str">
        <f>IF(Comparison!K223&lt;&gt;"",Comparison!K223,"")</f>
        <v/>
      </c>
      <c r="C223" t="str">
        <f>IF(Comparison!L223&lt;&gt;"",Comparison!L223,"")</f>
        <v/>
      </c>
      <c r="D223" t="str">
        <f>IF(($B223&lt;&gt;"")*($C223&lt;&gt;""),Comparison!E223,"")</f>
        <v/>
      </c>
      <c r="E223" t="str">
        <f>IF(($B223&lt;&gt;"")*($C223&lt;&gt;""),Comparison!F223,"")</f>
        <v/>
      </c>
      <c r="F223" t="str">
        <f>IF(($B223&lt;&gt;"")*($C223&lt;&gt;""),Comparison!P223,"")</f>
        <v/>
      </c>
      <c r="G223" t="str">
        <f>IF(($B223&lt;&gt;"")*($C223&lt;&gt;""),Comparison!O223,"")</f>
        <v/>
      </c>
      <c r="H223" t="str">
        <f>IF(($B223&lt;&gt;"")*($C223&lt;&gt;""),Comparison!AJ223,"")</f>
        <v/>
      </c>
      <c r="I223" t="str">
        <f>IF(($B223&lt;&gt;"")*($C223&lt;&gt;""),Comparison!AI223,"")</f>
        <v/>
      </c>
      <c r="J223" t="str">
        <f>IF(($B223&lt;&gt;"")*($C223&lt;&gt;""),Comparison!AK223,"")</f>
        <v/>
      </c>
    </row>
    <row r="224" spans="1:10" x14ac:dyDescent="0.25">
      <c r="A224" t="str">
        <f>IF(Comparison!H224="Deferred","Deferred","")</f>
        <v/>
      </c>
      <c r="B224" t="str">
        <f>IF(Comparison!K224&lt;&gt;"",Comparison!K224,"")</f>
        <v/>
      </c>
      <c r="C224" t="str">
        <f>IF(Comparison!L224&lt;&gt;"",Comparison!L224,"")</f>
        <v/>
      </c>
      <c r="D224" t="str">
        <f>IF(($B224&lt;&gt;"")*($C224&lt;&gt;""),Comparison!E224,"")</f>
        <v/>
      </c>
      <c r="E224" t="str">
        <f>IF(($B224&lt;&gt;"")*($C224&lt;&gt;""),Comparison!F224,"")</f>
        <v/>
      </c>
      <c r="F224" t="str">
        <f>IF(($B224&lt;&gt;"")*($C224&lt;&gt;""),Comparison!P224,"")</f>
        <v/>
      </c>
      <c r="G224" t="str">
        <f>IF(($B224&lt;&gt;"")*($C224&lt;&gt;""),Comparison!O224,"")</f>
        <v/>
      </c>
      <c r="H224" t="str">
        <f>IF(($B224&lt;&gt;"")*($C224&lt;&gt;""),Comparison!AJ224,"")</f>
        <v/>
      </c>
      <c r="I224" t="str">
        <f>IF(($B224&lt;&gt;"")*($C224&lt;&gt;""),Comparison!AI224,"")</f>
        <v/>
      </c>
      <c r="J224" t="str">
        <f>IF(($B224&lt;&gt;"")*($C224&lt;&gt;""),Comparison!AK224,"")</f>
        <v/>
      </c>
    </row>
    <row r="225" spans="1:10" x14ac:dyDescent="0.25">
      <c r="A225" t="str">
        <f>IF(Comparison!H225="Deferred","Deferred","")</f>
        <v/>
      </c>
      <c r="B225" t="str">
        <f>IF(Comparison!K225&lt;&gt;"",Comparison!K225,"")</f>
        <v/>
      </c>
      <c r="C225" t="str">
        <f>IF(Comparison!L225&lt;&gt;"",Comparison!L225,"")</f>
        <v/>
      </c>
      <c r="D225" t="str">
        <f>IF(($B225&lt;&gt;"")*($C225&lt;&gt;""),Comparison!E225,"")</f>
        <v/>
      </c>
      <c r="E225" t="str">
        <f>IF(($B225&lt;&gt;"")*($C225&lt;&gt;""),Comparison!F225,"")</f>
        <v/>
      </c>
      <c r="F225" t="str">
        <f>IF(($B225&lt;&gt;"")*($C225&lt;&gt;""),Comparison!P225,"")</f>
        <v/>
      </c>
      <c r="G225" t="str">
        <f>IF(($B225&lt;&gt;"")*($C225&lt;&gt;""),Comparison!O225,"")</f>
        <v/>
      </c>
      <c r="H225" t="str">
        <f>IF(($B225&lt;&gt;"")*($C225&lt;&gt;""),Comparison!AJ225,"")</f>
        <v/>
      </c>
      <c r="I225" t="str">
        <f>IF(($B225&lt;&gt;"")*($C225&lt;&gt;""),Comparison!AI225,"")</f>
        <v/>
      </c>
      <c r="J225" t="str">
        <f>IF(($B225&lt;&gt;"")*($C225&lt;&gt;""),Comparison!AK225,"")</f>
        <v/>
      </c>
    </row>
    <row r="226" spans="1:10" x14ac:dyDescent="0.25">
      <c r="A226" t="str">
        <f>IF(Comparison!H226="Deferred","Deferred","")</f>
        <v/>
      </c>
      <c r="B226" t="str">
        <f>IF(Comparison!K226&lt;&gt;"",Comparison!K226,"")</f>
        <v/>
      </c>
      <c r="C226" t="str">
        <f>IF(Comparison!L226&lt;&gt;"",Comparison!L226,"")</f>
        <v/>
      </c>
      <c r="D226" t="str">
        <f>IF(($B226&lt;&gt;"")*($C226&lt;&gt;""),Comparison!E226,"")</f>
        <v/>
      </c>
      <c r="E226" t="str">
        <f>IF(($B226&lt;&gt;"")*($C226&lt;&gt;""),Comparison!F226,"")</f>
        <v/>
      </c>
      <c r="F226" t="str">
        <f>IF(($B226&lt;&gt;"")*($C226&lt;&gt;""),Comparison!P226,"")</f>
        <v/>
      </c>
      <c r="G226" t="str">
        <f>IF(($B226&lt;&gt;"")*($C226&lt;&gt;""),Comparison!O226,"")</f>
        <v/>
      </c>
      <c r="H226" t="str">
        <f>IF(($B226&lt;&gt;"")*($C226&lt;&gt;""),Comparison!AJ226,"")</f>
        <v/>
      </c>
      <c r="I226" t="str">
        <f>IF(($B226&lt;&gt;"")*($C226&lt;&gt;""),Comparison!AI226,"")</f>
        <v/>
      </c>
      <c r="J226" t="str">
        <f>IF(($B226&lt;&gt;"")*($C226&lt;&gt;""),Comparison!AK226,"")</f>
        <v/>
      </c>
    </row>
    <row r="227" spans="1:10" x14ac:dyDescent="0.25">
      <c r="A227" t="str">
        <f>IF(Comparison!H227="Deferred","Deferred","")</f>
        <v/>
      </c>
      <c r="B227" t="str">
        <f>IF(Comparison!K227&lt;&gt;"",Comparison!K227,"")</f>
        <v/>
      </c>
      <c r="C227" t="str">
        <f>IF(Comparison!L227&lt;&gt;"",Comparison!L227,"")</f>
        <v/>
      </c>
      <c r="D227" t="str">
        <f>IF(($B227&lt;&gt;"")*($C227&lt;&gt;""),Comparison!E227,"")</f>
        <v/>
      </c>
      <c r="E227" t="str">
        <f>IF(($B227&lt;&gt;"")*($C227&lt;&gt;""),Comparison!F227,"")</f>
        <v/>
      </c>
      <c r="F227" t="str">
        <f>IF(($B227&lt;&gt;"")*($C227&lt;&gt;""),Comparison!P227,"")</f>
        <v/>
      </c>
      <c r="G227" t="str">
        <f>IF(($B227&lt;&gt;"")*($C227&lt;&gt;""),Comparison!O227,"")</f>
        <v/>
      </c>
      <c r="H227" t="str">
        <f>IF(($B227&lt;&gt;"")*($C227&lt;&gt;""),Comparison!AJ227,"")</f>
        <v/>
      </c>
      <c r="I227" t="str">
        <f>IF(($B227&lt;&gt;"")*($C227&lt;&gt;""),Comparison!AI227,"")</f>
        <v/>
      </c>
      <c r="J227" t="str">
        <f>IF(($B227&lt;&gt;"")*($C227&lt;&gt;""),Comparison!AK227,"")</f>
        <v/>
      </c>
    </row>
    <row r="228" spans="1:10" x14ac:dyDescent="0.25">
      <c r="A228" t="str">
        <f>IF(Comparison!H228="Deferred","Deferred","")</f>
        <v/>
      </c>
      <c r="B228" t="str">
        <f>IF(Comparison!K228&lt;&gt;"",Comparison!K228,"")</f>
        <v/>
      </c>
      <c r="C228" t="str">
        <f>IF(Comparison!L228&lt;&gt;"",Comparison!L228,"")</f>
        <v/>
      </c>
      <c r="D228" t="str">
        <f>IF(($B228&lt;&gt;"")*($C228&lt;&gt;""),Comparison!E228,"")</f>
        <v/>
      </c>
      <c r="E228" t="str">
        <f>IF(($B228&lt;&gt;"")*($C228&lt;&gt;""),Comparison!F228,"")</f>
        <v/>
      </c>
      <c r="F228" t="str">
        <f>IF(($B228&lt;&gt;"")*($C228&lt;&gt;""),Comparison!P228,"")</f>
        <v/>
      </c>
      <c r="G228" t="str">
        <f>IF(($B228&lt;&gt;"")*($C228&lt;&gt;""),Comparison!O228,"")</f>
        <v/>
      </c>
      <c r="H228" t="str">
        <f>IF(($B228&lt;&gt;"")*($C228&lt;&gt;""),Comparison!AJ228,"")</f>
        <v/>
      </c>
      <c r="I228" t="str">
        <f>IF(($B228&lt;&gt;"")*($C228&lt;&gt;""),Comparison!AI228,"")</f>
        <v/>
      </c>
      <c r="J228" t="str">
        <f>IF(($B228&lt;&gt;"")*($C228&lt;&gt;""),Comparison!AK228,"")</f>
        <v/>
      </c>
    </row>
    <row r="229" spans="1:10" x14ac:dyDescent="0.25">
      <c r="A229" t="str">
        <f>IF(Comparison!H229="Deferred","Deferred","")</f>
        <v/>
      </c>
      <c r="B229" t="str">
        <f>IF(Comparison!K229&lt;&gt;"",Comparison!K229,"")</f>
        <v/>
      </c>
      <c r="C229" t="str">
        <f>IF(Comparison!L229&lt;&gt;"",Comparison!L229,"")</f>
        <v/>
      </c>
      <c r="D229" t="str">
        <f>IF(($B229&lt;&gt;"")*($C229&lt;&gt;""),Comparison!E229,"")</f>
        <v/>
      </c>
      <c r="E229" t="str">
        <f>IF(($B229&lt;&gt;"")*($C229&lt;&gt;""),Comparison!F229,"")</f>
        <v/>
      </c>
      <c r="F229" t="str">
        <f>IF(($B229&lt;&gt;"")*($C229&lt;&gt;""),Comparison!P229,"")</f>
        <v/>
      </c>
      <c r="G229" t="str">
        <f>IF(($B229&lt;&gt;"")*($C229&lt;&gt;""),Comparison!O229,"")</f>
        <v/>
      </c>
      <c r="H229" t="str">
        <f>IF(($B229&lt;&gt;"")*($C229&lt;&gt;""),Comparison!AJ229,"")</f>
        <v/>
      </c>
      <c r="I229" t="str">
        <f>IF(($B229&lt;&gt;"")*($C229&lt;&gt;""),Comparison!AI229,"")</f>
        <v/>
      </c>
      <c r="J229" t="str">
        <f>IF(($B229&lt;&gt;"")*($C229&lt;&gt;""),Comparison!AK229,"")</f>
        <v/>
      </c>
    </row>
    <row r="230" spans="1:10" x14ac:dyDescent="0.25">
      <c r="A230" t="str">
        <f>IF(Comparison!H230="Deferred","Deferred","")</f>
        <v/>
      </c>
      <c r="B230" t="str">
        <f>IF(Comparison!K230&lt;&gt;"",Comparison!K230,"")</f>
        <v/>
      </c>
      <c r="C230" t="str">
        <f>IF(Comparison!L230&lt;&gt;"",Comparison!L230,"")</f>
        <v/>
      </c>
      <c r="D230" t="str">
        <f>IF(($B230&lt;&gt;"")*($C230&lt;&gt;""),Comparison!E230,"")</f>
        <v/>
      </c>
      <c r="E230" t="str">
        <f>IF(($B230&lt;&gt;"")*($C230&lt;&gt;""),Comparison!F230,"")</f>
        <v/>
      </c>
      <c r="F230" t="str">
        <f>IF(($B230&lt;&gt;"")*($C230&lt;&gt;""),Comparison!P230,"")</f>
        <v/>
      </c>
      <c r="G230" t="str">
        <f>IF(($B230&lt;&gt;"")*($C230&lt;&gt;""),Comparison!O230,"")</f>
        <v/>
      </c>
      <c r="H230" t="str">
        <f>IF(($B230&lt;&gt;"")*($C230&lt;&gt;""),Comparison!AJ230,"")</f>
        <v/>
      </c>
      <c r="I230" t="str">
        <f>IF(($B230&lt;&gt;"")*($C230&lt;&gt;""),Comparison!AI230,"")</f>
        <v/>
      </c>
      <c r="J230" t="str">
        <f>IF(($B230&lt;&gt;"")*($C230&lt;&gt;""),Comparison!AK230,"")</f>
        <v/>
      </c>
    </row>
    <row r="231" spans="1:10" x14ac:dyDescent="0.25">
      <c r="A231" t="str">
        <f>IF(Comparison!H231="Deferred","Deferred","")</f>
        <v/>
      </c>
      <c r="B231" t="str">
        <f>IF(Comparison!K231&lt;&gt;"",Comparison!K231,"")</f>
        <v/>
      </c>
      <c r="C231" t="str">
        <f>IF(Comparison!L231&lt;&gt;"",Comparison!L231,"")</f>
        <v/>
      </c>
      <c r="D231" t="str">
        <f>IF(($B231&lt;&gt;"")*($C231&lt;&gt;""),Comparison!E231,"")</f>
        <v/>
      </c>
      <c r="E231" t="str">
        <f>IF(($B231&lt;&gt;"")*($C231&lt;&gt;""),Comparison!F231,"")</f>
        <v/>
      </c>
      <c r="F231" t="str">
        <f>IF(($B231&lt;&gt;"")*($C231&lt;&gt;""),Comparison!P231,"")</f>
        <v/>
      </c>
      <c r="G231" t="str">
        <f>IF(($B231&lt;&gt;"")*($C231&lt;&gt;""),Comparison!O231,"")</f>
        <v/>
      </c>
      <c r="H231" t="str">
        <f>IF(($B231&lt;&gt;"")*($C231&lt;&gt;""),Comparison!AJ231,"")</f>
        <v/>
      </c>
      <c r="I231" t="str">
        <f>IF(($B231&lt;&gt;"")*($C231&lt;&gt;""),Comparison!AI231,"")</f>
        <v/>
      </c>
      <c r="J231" t="str">
        <f>IF(($B231&lt;&gt;"")*($C231&lt;&gt;""),Comparison!AK231,"")</f>
        <v/>
      </c>
    </row>
    <row r="232" spans="1:10" x14ac:dyDescent="0.25">
      <c r="A232" t="str">
        <f>IF(Comparison!H232="Deferred","Deferred","")</f>
        <v/>
      </c>
      <c r="B232" t="str">
        <f>IF(Comparison!K232&lt;&gt;"",Comparison!K232,"")</f>
        <v/>
      </c>
      <c r="C232" t="str">
        <f>IF(Comparison!L232&lt;&gt;"",Comparison!L232,"")</f>
        <v/>
      </c>
      <c r="D232" t="str">
        <f>IF(($B232&lt;&gt;"")*($C232&lt;&gt;""),Comparison!E232,"")</f>
        <v/>
      </c>
      <c r="E232" t="str">
        <f>IF(($B232&lt;&gt;"")*($C232&lt;&gt;""),Comparison!F232,"")</f>
        <v/>
      </c>
      <c r="F232" t="str">
        <f>IF(($B232&lt;&gt;"")*($C232&lt;&gt;""),Comparison!P232,"")</f>
        <v/>
      </c>
      <c r="G232" t="str">
        <f>IF(($B232&lt;&gt;"")*($C232&lt;&gt;""),Comparison!O232,"")</f>
        <v/>
      </c>
      <c r="H232" t="str">
        <f>IF(($B232&lt;&gt;"")*($C232&lt;&gt;""),Comparison!AJ232,"")</f>
        <v/>
      </c>
      <c r="I232" t="str">
        <f>IF(($B232&lt;&gt;"")*($C232&lt;&gt;""),Comparison!AI232,"")</f>
        <v/>
      </c>
      <c r="J232" t="str">
        <f>IF(($B232&lt;&gt;"")*($C232&lt;&gt;""),Comparison!AK232,"")</f>
        <v/>
      </c>
    </row>
    <row r="233" spans="1:10" x14ac:dyDescent="0.25">
      <c r="A233" t="str">
        <f>IF(Comparison!H233="Deferred","Deferred","")</f>
        <v/>
      </c>
      <c r="B233" t="str">
        <f>IF(Comparison!K233&lt;&gt;"",Comparison!K233,"")</f>
        <v/>
      </c>
      <c r="C233" t="str">
        <f>IF(Comparison!L233&lt;&gt;"",Comparison!L233,"")</f>
        <v/>
      </c>
      <c r="D233" t="str">
        <f>IF(($B233&lt;&gt;"")*($C233&lt;&gt;""),Comparison!E233,"")</f>
        <v/>
      </c>
      <c r="E233" t="str">
        <f>IF(($B233&lt;&gt;"")*($C233&lt;&gt;""),Comparison!F233,"")</f>
        <v/>
      </c>
      <c r="F233" t="str">
        <f>IF(($B233&lt;&gt;"")*($C233&lt;&gt;""),Comparison!P233,"")</f>
        <v/>
      </c>
      <c r="G233" t="str">
        <f>IF(($B233&lt;&gt;"")*($C233&lt;&gt;""),Comparison!O233,"")</f>
        <v/>
      </c>
      <c r="H233" t="str">
        <f>IF(($B233&lt;&gt;"")*($C233&lt;&gt;""),Comparison!AJ233,"")</f>
        <v/>
      </c>
      <c r="I233" t="str">
        <f>IF(($B233&lt;&gt;"")*($C233&lt;&gt;""),Comparison!AI233,"")</f>
        <v/>
      </c>
      <c r="J233" t="str">
        <f>IF(($B233&lt;&gt;"")*($C233&lt;&gt;""),Comparison!AK233,"")</f>
        <v/>
      </c>
    </row>
    <row r="234" spans="1:10" x14ac:dyDescent="0.25">
      <c r="A234" t="str">
        <f>IF(Comparison!H234="Deferred","Deferred","")</f>
        <v/>
      </c>
      <c r="B234" t="str">
        <f>IF(Comparison!K234&lt;&gt;"",Comparison!K234,"")</f>
        <v/>
      </c>
      <c r="C234" t="str">
        <f>IF(Comparison!L234&lt;&gt;"",Comparison!L234,"")</f>
        <v/>
      </c>
      <c r="D234" t="str">
        <f>IF(($B234&lt;&gt;"")*($C234&lt;&gt;""),Comparison!E234,"")</f>
        <v/>
      </c>
      <c r="E234" t="str">
        <f>IF(($B234&lt;&gt;"")*($C234&lt;&gt;""),Comparison!F234,"")</f>
        <v/>
      </c>
      <c r="F234" t="str">
        <f>IF(($B234&lt;&gt;"")*($C234&lt;&gt;""),Comparison!P234,"")</f>
        <v/>
      </c>
      <c r="G234" t="str">
        <f>IF(($B234&lt;&gt;"")*($C234&lt;&gt;""),Comparison!O234,"")</f>
        <v/>
      </c>
      <c r="H234" t="str">
        <f>IF(($B234&lt;&gt;"")*($C234&lt;&gt;""),Comparison!AJ234,"")</f>
        <v/>
      </c>
      <c r="I234" t="str">
        <f>IF(($B234&lt;&gt;"")*($C234&lt;&gt;""),Comparison!AI234,"")</f>
        <v/>
      </c>
      <c r="J234" t="str">
        <f>IF(($B234&lt;&gt;"")*($C234&lt;&gt;""),Comparison!AK234,"")</f>
        <v/>
      </c>
    </row>
    <row r="235" spans="1:10" x14ac:dyDescent="0.25">
      <c r="A235" t="str">
        <f>IF(Comparison!H235="Deferred","Deferred","")</f>
        <v/>
      </c>
      <c r="B235" t="str">
        <f>IF(Comparison!K235&lt;&gt;"",Comparison!K235,"")</f>
        <v/>
      </c>
      <c r="C235" t="str">
        <f>IF(Comparison!L235&lt;&gt;"",Comparison!L235,"")</f>
        <v/>
      </c>
      <c r="D235" t="str">
        <f>IF(($B235&lt;&gt;"")*($C235&lt;&gt;""),Comparison!E235,"")</f>
        <v/>
      </c>
      <c r="E235" t="str">
        <f>IF(($B235&lt;&gt;"")*($C235&lt;&gt;""),Comparison!F235,"")</f>
        <v/>
      </c>
      <c r="F235" t="str">
        <f>IF(($B235&lt;&gt;"")*($C235&lt;&gt;""),Comparison!P235,"")</f>
        <v/>
      </c>
      <c r="G235" t="str">
        <f>IF(($B235&lt;&gt;"")*($C235&lt;&gt;""),Comparison!O235,"")</f>
        <v/>
      </c>
      <c r="H235" t="str">
        <f>IF(($B235&lt;&gt;"")*($C235&lt;&gt;""),Comparison!AJ235,"")</f>
        <v/>
      </c>
      <c r="I235" t="str">
        <f>IF(($B235&lt;&gt;"")*($C235&lt;&gt;""),Comparison!AI235,"")</f>
        <v/>
      </c>
      <c r="J235" t="str">
        <f>IF(($B235&lt;&gt;"")*($C235&lt;&gt;""),Comparison!AK235,"")</f>
        <v/>
      </c>
    </row>
    <row r="236" spans="1:10" x14ac:dyDescent="0.25">
      <c r="A236" t="str">
        <f>IF(Comparison!H236="Deferred","Deferred","")</f>
        <v/>
      </c>
      <c r="B236" t="str">
        <f>IF(Comparison!K236&lt;&gt;"",Comparison!K236,"")</f>
        <v/>
      </c>
      <c r="C236" t="str">
        <f>IF(Comparison!L236&lt;&gt;"",Comparison!L236,"")</f>
        <v/>
      </c>
      <c r="D236" t="str">
        <f>IF(($B236&lt;&gt;"")*($C236&lt;&gt;""),Comparison!E236,"")</f>
        <v/>
      </c>
      <c r="E236" t="str">
        <f>IF(($B236&lt;&gt;"")*($C236&lt;&gt;""),Comparison!F236,"")</f>
        <v/>
      </c>
      <c r="F236" t="str">
        <f>IF(($B236&lt;&gt;"")*($C236&lt;&gt;""),Comparison!P236,"")</f>
        <v/>
      </c>
      <c r="G236" t="str">
        <f>IF(($B236&lt;&gt;"")*($C236&lt;&gt;""),Comparison!O236,"")</f>
        <v/>
      </c>
      <c r="H236" t="str">
        <f>IF(($B236&lt;&gt;"")*($C236&lt;&gt;""),Comparison!AJ236,"")</f>
        <v/>
      </c>
      <c r="I236" t="str">
        <f>IF(($B236&lt;&gt;"")*($C236&lt;&gt;""),Comparison!AI236,"")</f>
        <v/>
      </c>
      <c r="J236" t="str">
        <f>IF(($B236&lt;&gt;"")*($C236&lt;&gt;""),Comparison!AK236,"")</f>
        <v/>
      </c>
    </row>
    <row r="237" spans="1:10" x14ac:dyDescent="0.25">
      <c r="A237" t="str">
        <f>IF(Comparison!H237="Deferred","Deferred","")</f>
        <v/>
      </c>
      <c r="B237" t="str">
        <f>IF(Comparison!K237&lt;&gt;"",Comparison!K237,"")</f>
        <v/>
      </c>
      <c r="C237" t="str">
        <f>IF(Comparison!L237&lt;&gt;"",Comparison!L237,"")</f>
        <v/>
      </c>
      <c r="D237" t="str">
        <f>IF(($B237&lt;&gt;"")*($C237&lt;&gt;""),Comparison!E237,"")</f>
        <v/>
      </c>
      <c r="E237" t="str">
        <f>IF(($B237&lt;&gt;"")*($C237&lt;&gt;""),Comparison!F237,"")</f>
        <v/>
      </c>
      <c r="F237" t="str">
        <f>IF(($B237&lt;&gt;"")*($C237&lt;&gt;""),Comparison!P237,"")</f>
        <v/>
      </c>
      <c r="G237" t="str">
        <f>IF(($B237&lt;&gt;"")*($C237&lt;&gt;""),Comparison!O237,"")</f>
        <v/>
      </c>
      <c r="H237" t="str">
        <f>IF(($B237&lt;&gt;"")*($C237&lt;&gt;""),Comparison!AJ237,"")</f>
        <v/>
      </c>
      <c r="I237" t="str">
        <f>IF(($B237&lt;&gt;"")*($C237&lt;&gt;""),Comparison!AI237,"")</f>
        <v/>
      </c>
      <c r="J237" t="str">
        <f>IF(($B237&lt;&gt;"")*($C237&lt;&gt;""),Comparison!AK237,"")</f>
        <v/>
      </c>
    </row>
    <row r="238" spans="1:10" x14ac:dyDescent="0.25">
      <c r="A238" t="str">
        <f>IF(Comparison!H238="Deferred","Deferred","")</f>
        <v/>
      </c>
      <c r="B238" t="str">
        <f>IF(Comparison!K238&lt;&gt;"",Comparison!K238,"")</f>
        <v/>
      </c>
      <c r="C238" t="str">
        <f>IF(Comparison!L238&lt;&gt;"",Comparison!L238,"")</f>
        <v/>
      </c>
      <c r="D238" t="str">
        <f>IF(($B238&lt;&gt;"")*($C238&lt;&gt;""),Comparison!E238,"")</f>
        <v/>
      </c>
      <c r="E238" t="str">
        <f>IF(($B238&lt;&gt;"")*($C238&lt;&gt;""),Comparison!F238,"")</f>
        <v/>
      </c>
      <c r="F238" t="str">
        <f>IF(($B238&lt;&gt;"")*($C238&lt;&gt;""),Comparison!P238,"")</f>
        <v/>
      </c>
      <c r="G238" t="str">
        <f>IF(($B238&lt;&gt;"")*($C238&lt;&gt;""),Comparison!O238,"")</f>
        <v/>
      </c>
      <c r="H238" t="str">
        <f>IF(($B238&lt;&gt;"")*($C238&lt;&gt;""),Comparison!AJ238,"")</f>
        <v/>
      </c>
      <c r="I238" t="str">
        <f>IF(($B238&lt;&gt;"")*($C238&lt;&gt;""),Comparison!AI238,"")</f>
        <v/>
      </c>
      <c r="J238" t="str">
        <f>IF(($B238&lt;&gt;"")*($C238&lt;&gt;""),Comparison!AK238,"")</f>
        <v/>
      </c>
    </row>
    <row r="239" spans="1:10" x14ac:dyDescent="0.25">
      <c r="A239" t="str">
        <f>IF(Comparison!H239="Deferred","Deferred","")</f>
        <v/>
      </c>
      <c r="B239" t="str">
        <f>IF(Comparison!K239&lt;&gt;"",Comparison!K239,"")</f>
        <v/>
      </c>
      <c r="C239" t="str">
        <f>IF(Comparison!L239&lt;&gt;"",Comparison!L239,"")</f>
        <v/>
      </c>
      <c r="D239" t="str">
        <f>IF(($B239&lt;&gt;"")*($C239&lt;&gt;""),Comparison!E239,"")</f>
        <v/>
      </c>
      <c r="E239" t="str">
        <f>IF(($B239&lt;&gt;"")*($C239&lt;&gt;""),Comparison!F239,"")</f>
        <v/>
      </c>
      <c r="F239" t="str">
        <f>IF(($B239&lt;&gt;"")*($C239&lt;&gt;""),Comparison!P239,"")</f>
        <v/>
      </c>
      <c r="G239" t="str">
        <f>IF(($B239&lt;&gt;"")*($C239&lt;&gt;""),Comparison!O239,"")</f>
        <v/>
      </c>
      <c r="H239" t="str">
        <f>IF(($B239&lt;&gt;"")*($C239&lt;&gt;""),Comparison!AJ239,"")</f>
        <v/>
      </c>
      <c r="I239" t="str">
        <f>IF(($B239&lt;&gt;"")*($C239&lt;&gt;""),Comparison!AI239,"")</f>
        <v/>
      </c>
      <c r="J239" t="str">
        <f>IF(($B239&lt;&gt;"")*($C239&lt;&gt;""),Comparison!AK239,"")</f>
        <v/>
      </c>
    </row>
    <row r="240" spans="1:10" x14ac:dyDescent="0.25">
      <c r="A240" t="str">
        <f>IF(Comparison!H240="Deferred","Deferred","")</f>
        <v/>
      </c>
      <c r="B240" t="str">
        <f>IF(Comparison!K240&lt;&gt;"",Comparison!K240,"")</f>
        <v/>
      </c>
      <c r="C240" t="str">
        <f>IF(Comparison!L240&lt;&gt;"",Comparison!L240,"")</f>
        <v/>
      </c>
      <c r="D240" t="str">
        <f>IF(($B240&lt;&gt;"")*($C240&lt;&gt;""),Comparison!E240,"")</f>
        <v/>
      </c>
      <c r="E240" t="str">
        <f>IF(($B240&lt;&gt;"")*($C240&lt;&gt;""),Comparison!F240,"")</f>
        <v/>
      </c>
      <c r="F240" t="str">
        <f>IF(($B240&lt;&gt;"")*($C240&lt;&gt;""),Comparison!P240,"")</f>
        <v/>
      </c>
      <c r="G240" t="str">
        <f>IF(($B240&lt;&gt;"")*($C240&lt;&gt;""),Comparison!O240,"")</f>
        <v/>
      </c>
      <c r="H240" t="str">
        <f>IF(($B240&lt;&gt;"")*($C240&lt;&gt;""),Comparison!AJ240,"")</f>
        <v/>
      </c>
      <c r="I240" t="str">
        <f>IF(($B240&lt;&gt;"")*($C240&lt;&gt;""),Comparison!AI240,"")</f>
        <v/>
      </c>
      <c r="J240" t="str">
        <f>IF(($B240&lt;&gt;"")*($C240&lt;&gt;""),Comparison!AK240,"")</f>
        <v/>
      </c>
    </row>
    <row r="241" spans="1:10" x14ac:dyDescent="0.25">
      <c r="A241" t="str">
        <f>IF(Comparison!H241="Deferred","Deferred","")</f>
        <v/>
      </c>
      <c r="B241" t="str">
        <f>IF(Comparison!K241&lt;&gt;"",Comparison!K241,"")</f>
        <v/>
      </c>
      <c r="C241" t="str">
        <f>IF(Comparison!L241&lt;&gt;"",Comparison!L241,"")</f>
        <v/>
      </c>
      <c r="D241" t="str">
        <f>IF(($B241&lt;&gt;"")*($C241&lt;&gt;""),Comparison!E241,"")</f>
        <v/>
      </c>
      <c r="E241" t="str">
        <f>IF(($B241&lt;&gt;"")*($C241&lt;&gt;""),Comparison!F241,"")</f>
        <v/>
      </c>
      <c r="F241" t="str">
        <f>IF(($B241&lt;&gt;"")*($C241&lt;&gt;""),Comparison!P241,"")</f>
        <v/>
      </c>
      <c r="G241" t="str">
        <f>IF(($B241&lt;&gt;"")*($C241&lt;&gt;""),Comparison!O241,"")</f>
        <v/>
      </c>
      <c r="H241" t="str">
        <f>IF(($B241&lt;&gt;"")*($C241&lt;&gt;""),Comparison!AJ241,"")</f>
        <v/>
      </c>
      <c r="I241" t="str">
        <f>IF(($B241&lt;&gt;"")*($C241&lt;&gt;""),Comparison!AI241,"")</f>
        <v/>
      </c>
      <c r="J241" t="str">
        <f>IF(($B241&lt;&gt;"")*($C241&lt;&gt;""),Comparison!AK241,"")</f>
        <v/>
      </c>
    </row>
    <row r="242" spans="1:10" x14ac:dyDescent="0.25">
      <c r="A242" t="str">
        <f>IF(Comparison!H242="Deferred","Deferred","")</f>
        <v/>
      </c>
      <c r="B242" t="str">
        <f>IF(Comparison!K242&lt;&gt;"",Comparison!K242,"")</f>
        <v/>
      </c>
      <c r="C242" t="str">
        <f>IF(Comparison!L242&lt;&gt;"",Comparison!L242,"")</f>
        <v/>
      </c>
      <c r="D242" t="str">
        <f>IF(($B242&lt;&gt;"")*($C242&lt;&gt;""),Comparison!E242,"")</f>
        <v/>
      </c>
      <c r="E242" t="str">
        <f>IF(($B242&lt;&gt;"")*($C242&lt;&gt;""),Comparison!F242,"")</f>
        <v/>
      </c>
      <c r="F242" t="str">
        <f>IF(($B242&lt;&gt;"")*($C242&lt;&gt;""),Comparison!P242,"")</f>
        <v/>
      </c>
      <c r="G242" t="str">
        <f>IF(($B242&lt;&gt;"")*($C242&lt;&gt;""),Comparison!O242,"")</f>
        <v/>
      </c>
      <c r="H242" t="str">
        <f>IF(($B242&lt;&gt;"")*($C242&lt;&gt;""),Comparison!AJ242,"")</f>
        <v/>
      </c>
      <c r="I242" t="str">
        <f>IF(($B242&lt;&gt;"")*($C242&lt;&gt;""),Comparison!AI242,"")</f>
        <v/>
      </c>
      <c r="J242" t="str">
        <f>IF(($B242&lt;&gt;"")*($C242&lt;&gt;""),Comparison!AK242,"")</f>
        <v/>
      </c>
    </row>
    <row r="243" spans="1:10" x14ac:dyDescent="0.25">
      <c r="A243" t="str">
        <f>IF(Comparison!H243="Deferred","Deferred","")</f>
        <v/>
      </c>
      <c r="B243" t="str">
        <f>IF(Comparison!K243&lt;&gt;"",Comparison!K243,"")</f>
        <v/>
      </c>
      <c r="C243" t="str">
        <f>IF(Comparison!L243&lt;&gt;"",Comparison!L243,"")</f>
        <v/>
      </c>
      <c r="D243" t="str">
        <f>IF(($B243&lt;&gt;"")*($C243&lt;&gt;""),Comparison!E243,"")</f>
        <v/>
      </c>
      <c r="E243" t="str">
        <f>IF(($B243&lt;&gt;"")*($C243&lt;&gt;""),Comparison!F243,"")</f>
        <v/>
      </c>
      <c r="F243" t="str">
        <f>IF(($B243&lt;&gt;"")*($C243&lt;&gt;""),Comparison!P243,"")</f>
        <v/>
      </c>
      <c r="G243" t="str">
        <f>IF(($B243&lt;&gt;"")*($C243&lt;&gt;""),Comparison!O243,"")</f>
        <v/>
      </c>
      <c r="H243" t="str">
        <f>IF(($B243&lt;&gt;"")*($C243&lt;&gt;""),Comparison!AJ243,"")</f>
        <v/>
      </c>
      <c r="I243" t="str">
        <f>IF(($B243&lt;&gt;"")*($C243&lt;&gt;""),Comparison!AI243,"")</f>
        <v/>
      </c>
      <c r="J243" t="str">
        <f>IF(($B243&lt;&gt;"")*($C243&lt;&gt;""),Comparison!AK243,"")</f>
        <v/>
      </c>
    </row>
    <row r="244" spans="1:10" x14ac:dyDescent="0.25">
      <c r="A244" t="str">
        <f>IF(Comparison!H244="Deferred","Deferred","")</f>
        <v/>
      </c>
      <c r="B244" t="str">
        <f>IF(Comparison!K244&lt;&gt;"",Comparison!K244,"")</f>
        <v/>
      </c>
      <c r="C244" t="str">
        <f>IF(Comparison!L244&lt;&gt;"",Comparison!L244,"")</f>
        <v/>
      </c>
      <c r="D244" t="str">
        <f>IF(($B244&lt;&gt;"")*($C244&lt;&gt;""),Comparison!E244,"")</f>
        <v/>
      </c>
      <c r="E244" t="str">
        <f>IF(($B244&lt;&gt;"")*($C244&lt;&gt;""),Comparison!F244,"")</f>
        <v/>
      </c>
      <c r="F244" t="str">
        <f>IF(($B244&lt;&gt;"")*($C244&lt;&gt;""),Comparison!P244,"")</f>
        <v/>
      </c>
      <c r="G244" t="str">
        <f>IF(($B244&lt;&gt;"")*($C244&lt;&gt;""),Comparison!O244,"")</f>
        <v/>
      </c>
      <c r="H244" t="str">
        <f>IF(($B244&lt;&gt;"")*($C244&lt;&gt;""),Comparison!AJ244,"")</f>
        <v/>
      </c>
      <c r="I244" t="str">
        <f>IF(($B244&lt;&gt;"")*($C244&lt;&gt;""),Comparison!AI244,"")</f>
        <v/>
      </c>
      <c r="J244" t="str">
        <f>IF(($B244&lt;&gt;"")*($C244&lt;&gt;""),Comparison!AK244,"")</f>
        <v/>
      </c>
    </row>
    <row r="245" spans="1:10" x14ac:dyDescent="0.25">
      <c r="A245" t="str">
        <f>IF(Comparison!H245="Deferred","Deferred","")</f>
        <v/>
      </c>
      <c r="B245" t="str">
        <f>IF(Comparison!K245&lt;&gt;"",Comparison!K245,"")</f>
        <v/>
      </c>
      <c r="C245" t="str">
        <f>IF(Comparison!L245&lt;&gt;"",Comparison!L245,"")</f>
        <v/>
      </c>
      <c r="D245" t="str">
        <f>IF(($B245&lt;&gt;"")*($C245&lt;&gt;""),Comparison!E245,"")</f>
        <v/>
      </c>
      <c r="E245" t="str">
        <f>IF(($B245&lt;&gt;"")*($C245&lt;&gt;""),Comparison!F245,"")</f>
        <v/>
      </c>
      <c r="F245" t="str">
        <f>IF(($B245&lt;&gt;"")*($C245&lt;&gt;""),Comparison!P245,"")</f>
        <v/>
      </c>
      <c r="G245" t="str">
        <f>IF(($B245&lt;&gt;"")*($C245&lt;&gt;""),Comparison!O245,"")</f>
        <v/>
      </c>
      <c r="H245" t="str">
        <f>IF(($B245&lt;&gt;"")*($C245&lt;&gt;""),Comparison!AJ245,"")</f>
        <v/>
      </c>
      <c r="I245" t="str">
        <f>IF(($B245&lt;&gt;"")*($C245&lt;&gt;""),Comparison!AI245,"")</f>
        <v/>
      </c>
      <c r="J245" t="str">
        <f>IF(($B245&lt;&gt;"")*($C245&lt;&gt;""),Comparison!AK245,"")</f>
        <v/>
      </c>
    </row>
    <row r="246" spans="1:10" x14ac:dyDescent="0.25">
      <c r="A246" t="str">
        <f>IF(Comparison!H246="Deferred","Deferred","")</f>
        <v/>
      </c>
      <c r="B246" t="str">
        <f>IF(Comparison!K246&lt;&gt;"",Comparison!K246,"")</f>
        <v/>
      </c>
      <c r="C246" t="str">
        <f>IF(Comparison!L246&lt;&gt;"",Comparison!L246,"")</f>
        <v/>
      </c>
      <c r="D246" t="str">
        <f>IF(($B246&lt;&gt;"")*($C246&lt;&gt;""),Comparison!E246,"")</f>
        <v/>
      </c>
      <c r="E246" t="str">
        <f>IF(($B246&lt;&gt;"")*($C246&lt;&gt;""),Comparison!F246,"")</f>
        <v/>
      </c>
      <c r="F246" t="str">
        <f>IF(($B246&lt;&gt;"")*($C246&lt;&gt;""),Comparison!P246,"")</f>
        <v/>
      </c>
      <c r="G246" t="str">
        <f>IF(($B246&lt;&gt;"")*($C246&lt;&gt;""),Comparison!O246,"")</f>
        <v/>
      </c>
      <c r="H246" t="str">
        <f>IF(($B246&lt;&gt;"")*($C246&lt;&gt;""),Comparison!AJ246,"")</f>
        <v/>
      </c>
      <c r="I246" t="str">
        <f>IF(($B246&lt;&gt;"")*($C246&lt;&gt;""),Comparison!AI246,"")</f>
        <v/>
      </c>
      <c r="J246" t="str">
        <f>IF(($B246&lt;&gt;"")*($C246&lt;&gt;""),Comparison!AK246,"")</f>
        <v/>
      </c>
    </row>
    <row r="247" spans="1:10" x14ac:dyDescent="0.25">
      <c r="A247" t="str">
        <f>IF(Comparison!H247="Deferred","Deferred","")</f>
        <v/>
      </c>
      <c r="B247" t="str">
        <f>IF(Comparison!K247&lt;&gt;"",Comparison!K247,"")</f>
        <v/>
      </c>
      <c r="C247" t="str">
        <f>IF(Comparison!L247&lt;&gt;"",Comparison!L247,"")</f>
        <v/>
      </c>
      <c r="D247" t="str">
        <f>IF(($B247&lt;&gt;"")*($C247&lt;&gt;""),Comparison!E247,"")</f>
        <v/>
      </c>
      <c r="E247" t="str">
        <f>IF(($B247&lt;&gt;"")*($C247&lt;&gt;""),Comparison!F247,"")</f>
        <v/>
      </c>
      <c r="F247" t="str">
        <f>IF(($B247&lt;&gt;"")*($C247&lt;&gt;""),Comparison!P247,"")</f>
        <v/>
      </c>
      <c r="G247" t="str">
        <f>IF(($B247&lt;&gt;"")*($C247&lt;&gt;""),Comparison!O247,"")</f>
        <v/>
      </c>
      <c r="H247" t="str">
        <f>IF(($B247&lt;&gt;"")*($C247&lt;&gt;""),Comparison!AJ247,"")</f>
        <v/>
      </c>
      <c r="I247" t="str">
        <f>IF(($B247&lt;&gt;"")*($C247&lt;&gt;""),Comparison!AI247,"")</f>
        <v/>
      </c>
      <c r="J247" t="str">
        <f>IF(($B247&lt;&gt;"")*($C247&lt;&gt;""),Comparison!AK247,"")</f>
        <v/>
      </c>
    </row>
    <row r="248" spans="1:10" x14ac:dyDescent="0.25">
      <c r="A248" t="str">
        <f>IF(Comparison!H248="Deferred","Deferred","")</f>
        <v/>
      </c>
      <c r="B248" t="str">
        <f>IF(Comparison!K248&lt;&gt;"",Comparison!K248,"")</f>
        <v/>
      </c>
      <c r="C248" t="str">
        <f>IF(Comparison!L248&lt;&gt;"",Comparison!L248,"")</f>
        <v/>
      </c>
      <c r="D248" t="str">
        <f>IF(($B248&lt;&gt;"")*($C248&lt;&gt;""),Comparison!E248,"")</f>
        <v/>
      </c>
      <c r="E248" t="str">
        <f>IF(($B248&lt;&gt;"")*($C248&lt;&gt;""),Comparison!F248,"")</f>
        <v/>
      </c>
      <c r="F248" t="str">
        <f>IF(($B248&lt;&gt;"")*($C248&lt;&gt;""),Comparison!P248,"")</f>
        <v/>
      </c>
      <c r="G248" t="str">
        <f>IF(($B248&lt;&gt;"")*($C248&lt;&gt;""),Comparison!O248,"")</f>
        <v/>
      </c>
      <c r="H248" t="str">
        <f>IF(($B248&lt;&gt;"")*($C248&lt;&gt;""),Comparison!AJ248,"")</f>
        <v/>
      </c>
      <c r="I248" t="str">
        <f>IF(($B248&lt;&gt;"")*($C248&lt;&gt;""),Comparison!AI248,"")</f>
        <v/>
      </c>
      <c r="J248" t="str">
        <f>IF(($B248&lt;&gt;"")*($C248&lt;&gt;""),Comparison!AK248,"")</f>
        <v/>
      </c>
    </row>
    <row r="249" spans="1:10" x14ac:dyDescent="0.25">
      <c r="A249" t="str">
        <f>IF(Comparison!H249="Deferred","Deferred","")</f>
        <v/>
      </c>
      <c r="B249" t="str">
        <f>IF(Comparison!K249&lt;&gt;"",Comparison!K249,"")</f>
        <v/>
      </c>
      <c r="C249" t="str">
        <f>IF(Comparison!L249&lt;&gt;"",Comparison!L249,"")</f>
        <v/>
      </c>
      <c r="D249" t="str">
        <f>IF(($B249&lt;&gt;"")*($C249&lt;&gt;""),Comparison!E249,"")</f>
        <v/>
      </c>
      <c r="E249" t="str">
        <f>IF(($B249&lt;&gt;"")*($C249&lt;&gt;""),Comparison!F249,"")</f>
        <v/>
      </c>
      <c r="F249" t="str">
        <f>IF(($B249&lt;&gt;"")*($C249&lt;&gt;""),Comparison!P249,"")</f>
        <v/>
      </c>
      <c r="G249" t="str">
        <f>IF(($B249&lt;&gt;"")*($C249&lt;&gt;""),Comparison!O249,"")</f>
        <v/>
      </c>
      <c r="H249" t="str">
        <f>IF(($B249&lt;&gt;"")*($C249&lt;&gt;""),Comparison!AJ249,"")</f>
        <v/>
      </c>
      <c r="I249" t="str">
        <f>IF(($B249&lt;&gt;"")*($C249&lt;&gt;""),Comparison!AI249,"")</f>
        <v/>
      </c>
      <c r="J249" t="str">
        <f>IF(($B249&lt;&gt;"")*($C249&lt;&gt;""),Comparison!AK249,"")</f>
        <v/>
      </c>
    </row>
    <row r="250" spans="1:10" x14ac:dyDescent="0.25">
      <c r="A250" t="str">
        <f>IF(Comparison!H250="Deferred","Deferred","")</f>
        <v/>
      </c>
      <c r="B250" t="str">
        <f>IF(Comparison!K250&lt;&gt;"",Comparison!K250,"")</f>
        <v/>
      </c>
      <c r="C250" t="str">
        <f>IF(Comparison!L250&lt;&gt;"",Comparison!L250,"")</f>
        <v/>
      </c>
      <c r="D250" t="str">
        <f>IF(($B250&lt;&gt;"")*($C250&lt;&gt;""),Comparison!E250,"")</f>
        <v/>
      </c>
      <c r="E250" t="str">
        <f>IF(($B250&lt;&gt;"")*($C250&lt;&gt;""),Comparison!F250,"")</f>
        <v/>
      </c>
      <c r="F250" t="str">
        <f>IF(($B250&lt;&gt;"")*($C250&lt;&gt;""),Comparison!P250,"")</f>
        <v/>
      </c>
      <c r="G250" t="str">
        <f>IF(($B250&lt;&gt;"")*($C250&lt;&gt;""),Comparison!O250,"")</f>
        <v/>
      </c>
      <c r="H250" t="str">
        <f>IF(($B250&lt;&gt;"")*($C250&lt;&gt;""),Comparison!AJ250,"")</f>
        <v/>
      </c>
      <c r="I250" t="str">
        <f>IF(($B250&lt;&gt;"")*($C250&lt;&gt;""),Comparison!AI250,"")</f>
        <v/>
      </c>
      <c r="J250" t="str">
        <f>IF(($B250&lt;&gt;"")*($C250&lt;&gt;""),Comparison!AK250,"")</f>
        <v/>
      </c>
    </row>
    <row r="251" spans="1:10" x14ac:dyDescent="0.25">
      <c r="A251" t="str">
        <f>IF(Comparison!H251="Deferred","Deferred","")</f>
        <v/>
      </c>
      <c r="B251" t="str">
        <f>IF(Comparison!K251&lt;&gt;"",Comparison!K251,"")</f>
        <v/>
      </c>
      <c r="C251" t="str">
        <f>IF(Comparison!L251&lt;&gt;"",Comparison!L251,"")</f>
        <v/>
      </c>
      <c r="D251" t="str">
        <f>IF(($B251&lt;&gt;"")*($C251&lt;&gt;""),Comparison!E251,"")</f>
        <v/>
      </c>
      <c r="E251" t="str">
        <f>IF(($B251&lt;&gt;"")*($C251&lt;&gt;""),Comparison!F251,"")</f>
        <v/>
      </c>
      <c r="F251" t="str">
        <f>IF(($B251&lt;&gt;"")*($C251&lt;&gt;""),Comparison!P251,"")</f>
        <v/>
      </c>
      <c r="G251" t="str">
        <f>IF(($B251&lt;&gt;"")*($C251&lt;&gt;""),Comparison!O251,"")</f>
        <v/>
      </c>
      <c r="H251" t="str">
        <f>IF(($B251&lt;&gt;"")*($C251&lt;&gt;""),Comparison!AJ251,"")</f>
        <v/>
      </c>
      <c r="I251" t="str">
        <f>IF(($B251&lt;&gt;"")*($C251&lt;&gt;""),Comparison!AI251,"")</f>
        <v/>
      </c>
      <c r="J251" t="str">
        <f>IF(($B251&lt;&gt;"")*($C251&lt;&gt;""),Comparison!AK251,"")</f>
        <v/>
      </c>
    </row>
    <row r="252" spans="1:10" x14ac:dyDescent="0.25">
      <c r="A252" t="str">
        <f>IF(Comparison!H252="Deferred","Deferred","")</f>
        <v/>
      </c>
      <c r="B252" t="str">
        <f>IF(Comparison!K252&lt;&gt;"",Comparison!K252,"")</f>
        <v/>
      </c>
      <c r="C252" t="str">
        <f>IF(Comparison!L252&lt;&gt;"",Comparison!L252,"")</f>
        <v/>
      </c>
      <c r="D252" t="str">
        <f>IF(($B252&lt;&gt;"")*($C252&lt;&gt;""),Comparison!E252,"")</f>
        <v/>
      </c>
      <c r="E252" t="str">
        <f>IF(($B252&lt;&gt;"")*($C252&lt;&gt;""),Comparison!F252,"")</f>
        <v/>
      </c>
      <c r="F252" t="str">
        <f>IF(($B252&lt;&gt;"")*($C252&lt;&gt;""),Comparison!P252,"")</f>
        <v/>
      </c>
      <c r="G252" t="str">
        <f>IF(($B252&lt;&gt;"")*($C252&lt;&gt;""),Comparison!O252,"")</f>
        <v/>
      </c>
      <c r="H252" t="str">
        <f>IF(($B252&lt;&gt;"")*($C252&lt;&gt;""),Comparison!AJ252,"")</f>
        <v/>
      </c>
      <c r="I252" t="str">
        <f>IF(($B252&lt;&gt;"")*($C252&lt;&gt;""),Comparison!AI252,"")</f>
        <v/>
      </c>
      <c r="J252" t="str">
        <f>IF(($B252&lt;&gt;"")*($C252&lt;&gt;""),Comparison!AK252,"")</f>
        <v/>
      </c>
    </row>
    <row r="253" spans="1:10" x14ac:dyDescent="0.25">
      <c r="A253" t="str">
        <f>IF(Comparison!H253="Deferred","Deferred","")</f>
        <v/>
      </c>
      <c r="B253" t="str">
        <f>IF(Comparison!K253&lt;&gt;"",Comparison!K253,"")</f>
        <v/>
      </c>
      <c r="C253" t="str">
        <f>IF(Comparison!L253&lt;&gt;"",Comparison!L253,"")</f>
        <v/>
      </c>
      <c r="D253" t="str">
        <f>IF(($B253&lt;&gt;"")*($C253&lt;&gt;""),Comparison!E253,"")</f>
        <v/>
      </c>
      <c r="E253" t="str">
        <f>IF(($B253&lt;&gt;"")*($C253&lt;&gt;""),Comparison!F253,"")</f>
        <v/>
      </c>
      <c r="F253" t="str">
        <f>IF(($B253&lt;&gt;"")*($C253&lt;&gt;""),Comparison!P253,"")</f>
        <v/>
      </c>
      <c r="G253" t="str">
        <f>IF(($B253&lt;&gt;"")*($C253&lt;&gt;""),Comparison!O253,"")</f>
        <v/>
      </c>
      <c r="H253" t="str">
        <f>IF(($B253&lt;&gt;"")*($C253&lt;&gt;""),Comparison!AJ253,"")</f>
        <v/>
      </c>
      <c r="I253" t="str">
        <f>IF(($B253&lt;&gt;"")*($C253&lt;&gt;""),Comparison!AI253,"")</f>
        <v/>
      </c>
      <c r="J253" t="str">
        <f>IF(($B253&lt;&gt;"")*($C253&lt;&gt;""),Comparison!AK253,"")</f>
        <v/>
      </c>
    </row>
    <row r="254" spans="1:10" x14ac:dyDescent="0.25">
      <c r="A254" t="str">
        <f>IF(Comparison!H254="Deferred","Deferred","")</f>
        <v/>
      </c>
      <c r="B254" t="str">
        <f>IF(Comparison!K254&lt;&gt;"",Comparison!K254,"")</f>
        <v/>
      </c>
      <c r="C254" t="str">
        <f>IF(Comparison!L254&lt;&gt;"",Comparison!L254,"")</f>
        <v/>
      </c>
      <c r="D254" t="str">
        <f>IF(($B254&lt;&gt;"")*($C254&lt;&gt;""),Comparison!E254,"")</f>
        <v/>
      </c>
      <c r="E254" t="str">
        <f>IF(($B254&lt;&gt;"")*($C254&lt;&gt;""),Comparison!F254,"")</f>
        <v/>
      </c>
      <c r="F254" t="str">
        <f>IF(($B254&lt;&gt;"")*($C254&lt;&gt;""),Comparison!P254,"")</f>
        <v/>
      </c>
      <c r="G254" t="str">
        <f>IF(($B254&lt;&gt;"")*($C254&lt;&gt;""),Comparison!O254,"")</f>
        <v/>
      </c>
      <c r="H254" t="str">
        <f>IF(($B254&lt;&gt;"")*($C254&lt;&gt;""),Comparison!AJ254,"")</f>
        <v/>
      </c>
      <c r="I254" t="str">
        <f>IF(($B254&lt;&gt;"")*($C254&lt;&gt;""),Comparison!AI254,"")</f>
        <v/>
      </c>
      <c r="J254" t="str">
        <f>IF(($B254&lt;&gt;"")*($C254&lt;&gt;""),Comparison!AK254,"")</f>
        <v/>
      </c>
    </row>
    <row r="255" spans="1:10" x14ac:dyDescent="0.25">
      <c r="A255" t="str">
        <f>IF(Comparison!H255="Deferred","Deferred","")</f>
        <v/>
      </c>
      <c r="B255" t="str">
        <f>IF(Comparison!K255&lt;&gt;"",Comparison!K255,"")</f>
        <v/>
      </c>
      <c r="C255" t="str">
        <f>IF(Comparison!L255&lt;&gt;"",Comparison!L255,"")</f>
        <v/>
      </c>
      <c r="D255" t="str">
        <f>IF(($B255&lt;&gt;"")*($C255&lt;&gt;""),Comparison!E255,"")</f>
        <v/>
      </c>
      <c r="E255" t="str">
        <f>IF(($B255&lt;&gt;"")*($C255&lt;&gt;""),Comparison!F255,"")</f>
        <v/>
      </c>
      <c r="F255" t="str">
        <f>IF(($B255&lt;&gt;"")*($C255&lt;&gt;""),Comparison!P255,"")</f>
        <v/>
      </c>
      <c r="G255" t="str">
        <f>IF(($B255&lt;&gt;"")*($C255&lt;&gt;""),Comparison!O255,"")</f>
        <v/>
      </c>
      <c r="H255" t="str">
        <f>IF(($B255&lt;&gt;"")*($C255&lt;&gt;""),Comparison!AJ255,"")</f>
        <v/>
      </c>
      <c r="I255" t="str">
        <f>IF(($B255&lt;&gt;"")*($C255&lt;&gt;""),Comparison!AI255,"")</f>
        <v/>
      </c>
      <c r="J255" t="str">
        <f>IF(($B255&lt;&gt;"")*($C255&lt;&gt;""),Comparison!AK255,"")</f>
        <v/>
      </c>
    </row>
    <row r="256" spans="1:10" x14ac:dyDescent="0.25">
      <c r="A256" t="str">
        <f>IF(Comparison!H256="Deferred","Deferred","")</f>
        <v/>
      </c>
      <c r="B256" t="str">
        <f>IF(Comparison!K256&lt;&gt;"",Comparison!K256,"")</f>
        <v/>
      </c>
      <c r="C256" t="str">
        <f>IF(Comparison!L256&lt;&gt;"",Comparison!L256,"")</f>
        <v/>
      </c>
      <c r="D256" t="str">
        <f>IF(($B256&lt;&gt;"")*($C256&lt;&gt;""),Comparison!E256,"")</f>
        <v/>
      </c>
      <c r="E256" t="str">
        <f>IF(($B256&lt;&gt;"")*($C256&lt;&gt;""),Comparison!F256,"")</f>
        <v/>
      </c>
      <c r="F256" t="str">
        <f>IF(($B256&lt;&gt;"")*($C256&lt;&gt;""),Comparison!P256,"")</f>
        <v/>
      </c>
      <c r="G256" t="str">
        <f>IF(($B256&lt;&gt;"")*($C256&lt;&gt;""),Comparison!O256,"")</f>
        <v/>
      </c>
      <c r="H256" t="str">
        <f>IF(($B256&lt;&gt;"")*($C256&lt;&gt;""),Comparison!AJ256,"")</f>
        <v/>
      </c>
      <c r="I256" t="str">
        <f>IF(($B256&lt;&gt;"")*($C256&lt;&gt;""),Comparison!AI256,"")</f>
        <v/>
      </c>
      <c r="J256" t="str">
        <f>IF(($B256&lt;&gt;"")*($C256&lt;&gt;""),Comparison!AK256,"")</f>
        <v/>
      </c>
    </row>
    <row r="257" spans="1:10" x14ac:dyDescent="0.25">
      <c r="A257" t="str">
        <f>IF(Comparison!H257="Deferred","Deferred","")</f>
        <v/>
      </c>
      <c r="B257" t="str">
        <f>IF(Comparison!K257&lt;&gt;"",Comparison!K257,"")</f>
        <v/>
      </c>
      <c r="C257" t="str">
        <f>IF(Comparison!L257&lt;&gt;"",Comparison!L257,"")</f>
        <v/>
      </c>
      <c r="D257" t="str">
        <f>IF(($B257&lt;&gt;"")*($C257&lt;&gt;""),Comparison!E257,"")</f>
        <v/>
      </c>
      <c r="E257" t="str">
        <f>IF(($B257&lt;&gt;"")*($C257&lt;&gt;""),Comparison!F257,"")</f>
        <v/>
      </c>
      <c r="F257" t="str">
        <f>IF(($B257&lt;&gt;"")*($C257&lt;&gt;""),Comparison!P257,"")</f>
        <v/>
      </c>
      <c r="G257" t="str">
        <f>IF(($B257&lt;&gt;"")*($C257&lt;&gt;""),Comparison!O257,"")</f>
        <v/>
      </c>
      <c r="H257" t="str">
        <f>IF(($B257&lt;&gt;"")*($C257&lt;&gt;""),Comparison!AJ257,"")</f>
        <v/>
      </c>
      <c r="I257" t="str">
        <f>IF(($B257&lt;&gt;"")*($C257&lt;&gt;""),Comparison!AI257,"")</f>
        <v/>
      </c>
      <c r="J257" t="str">
        <f>IF(($B257&lt;&gt;"")*($C257&lt;&gt;""),Comparison!AK257,"")</f>
        <v/>
      </c>
    </row>
    <row r="258" spans="1:10" x14ac:dyDescent="0.25">
      <c r="A258" t="str">
        <f>IF(Comparison!H258="Deferred","Deferred","")</f>
        <v/>
      </c>
      <c r="B258" t="str">
        <f>IF(Comparison!K258&lt;&gt;"",Comparison!K258,"")</f>
        <v/>
      </c>
      <c r="C258" t="str">
        <f>IF(Comparison!L258&lt;&gt;"",Comparison!L258,"")</f>
        <v/>
      </c>
      <c r="D258" t="str">
        <f>IF(($B258&lt;&gt;"")*($C258&lt;&gt;""),Comparison!E258,"")</f>
        <v/>
      </c>
      <c r="E258" t="str">
        <f>IF(($B258&lt;&gt;"")*($C258&lt;&gt;""),Comparison!F258,"")</f>
        <v/>
      </c>
      <c r="F258" t="str">
        <f>IF(($B258&lt;&gt;"")*($C258&lt;&gt;""),Comparison!P258,"")</f>
        <v/>
      </c>
      <c r="G258" t="str">
        <f>IF(($B258&lt;&gt;"")*($C258&lt;&gt;""),Comparison!O258,"")</f>
        <v/>
      </c>
      <c r="H258" t="str">
        <f>IF(($B258&lt;&gt;"")*($C258&lt;&gt;""),Comparison!AJ258,"")</f>
        <v/>
      </c>
      <c r="I258" t="str">
        <f>IF(($B258&lt;&gt;"")*($C258&lt;&gt;""),Comparison!AI258,"")</f>
        <v/>
      </c>
      <c r="J258" t="str">
        <f>IF(($B258&lt;&gt;"")*($C258&lt;&gt;""),Comparison!AK258,"")</f>
        <v/>
      </c>
    </row>
    <row r="259" spans="1:10" x14ac:dyDescent="0.25">
      <c r="A259" t="str">
        <f>IF(Comparison!H259="Deferred","Deferred","")</f>
        <v/>
      </c>
      <c r="B259" t="str">
        <f>IF(Comparison!K259&lt;&gt;"",Comparison!K259,"")</f>
        <v/>
      </c>
      <c r="C259" t="str">
        <f>IF(Comparison!L259&lt;&gt;"",Comparison!L259,"")</f>
        <v/>
      </c>
      <c r="D259" t="str">
        <f>IF(($B259&lt;&gt;"")*($C259&lt;&gt;""),Comparison!E259,"")</f>
        <v/>
      </c>
      <c r="E259" t="str">
        <f>IF(($B259&lt;&gt;"")*($C259&lt;&gt;""),Comparison!F259,"")</f>
        <v/>
      </c>
      <c r="F259" t="str">
        <f>IF(($B259&lt;&gt;"")*($C259&lt;&gt;""),Comparison!P259,"")</f>
        <v/>
      </c>
      <c r="G259" t="str">
        <f>IF(($B259&lt;&gt;"")*($C259&lt;&gt;""),Comparison!O259,"")</f>
        <v/>
      </c>
      <c r="H259" t="str">
        <f>IF(($B259&lt;&gt;"")*($C259&lt;&gt;""),Comparison!AJ259,"")</f>
        <v/>
      </c>
      <c r="I259" t="str">
        <f>IF(($B259&lt;&gt;"")*($C259&lt;&gt;""),Comparison!AI259,"")</f>
        <v/>
      </c>
      <c r="J259" t="str">
        <f>IF(($B259&lt;&gt;"")*($C259&lt;&gt;""),Comparison!AK259,"")</f>
        <v/>
      </c>
    </row>
    <row r="260" spans="1:10" x14ac:dyDescent="0.25">
      <c r="A260" t="str">
        <f>IF(Comparison!H260="Deferred","Deferred","")</f>
        <v/>
      </c>
      <c r="B260" t="str">
        <f>IF(Comparison!K260&lt;&gt;"",Comparison!K260,"")</f>
        <v/>
      </c>
      <c r="C260" t="str">
        <f>IF(Comparison!L260&lt;&gt;"",Comparison!L260,"")</f>
        <v/>
      </c>
      <c r="D260" t="str">
        <f>IF(($B260&lt;&gt;"")*($C260&lt;&gt;""),Comparison!E260,"")</f>
        <v/>
      </c>
      <c r="E260" t="str">
        <f>IF(($B260&lt;&gt;"")*($C260&lt;&gt;""),Comparison!F260,"")</f>
        <v/>
      </c>
      <c r="F260" t="str">
        <f>IF(($B260&lt;&gt;"")*($C260&lt;&gt;""),Comparison!P260,"")</f>
        <v/>
      </c>
      <c r="G260" t="str">
        <f>IF(($B260&lt;&gt;"")*($C260&lt;&gt;""),Comparison!O260,"")</f>
        <v/>
      </c>
      <c r="H260" t="str">
        <f>IF(($B260&lt;&gt;"")*($C260&lt;&gt;""),Comparison!AJ260,"")</f>
        <v/>
      </c>
      <c r="I260" t="str">
        <f>IF(($B260&lt;&gt;"")*($C260&lt;&gt;""),Comparison!AI260,"")</f>
        <v/>
      </c>
      <c r="J260" t="str">
        <f>IF(($B260&lt;&gt;"")*($C260&lt;&gt;""),Comparison!AK260,"")</f>
        <v/>
      </c>
    </row>
    <row r="261" spans="1:10" x14ac:dyDescent="0.25">
      <c r="A261" t="str">
        <f>IF(Comparison!H261="Deferred","Deferred","")</f>
        <v/>
      </c>
      <c r="B261" t="str">
        <f>IF(Comparison!K261&lt;&gt;"",Comparison!K261,"")</f>
        <v/>
      </c>
      <c r="C261" t="str">
        <f>IF(Comparison!L261&lt;&gt;"",Comparison!L261,"")</f>
        <v/>
      </c>
      <c r="D261" t="str">
        <f>IF(($B261&lt;&gt;"")*($C261&lt;&gt;""),Comparison!E261,"")</f>
        <v/>
      </c>
      <c r="E261" t="str">
        <f>IF(($B261&lt;&gt;"")*($C261&lt;&gt;""),Comparison!F261,"")</f>
        <v/>
      </c>
      <c r="F261" t="str">
        <f>IF(($B261&lt;&gt;"")*($C261&lt;&gt;""),Comparison!P261,"")</f>
        <v/>
      </c>
      <c r="G261" t="str">
        <f>IF(($B261&lt;&gt;"")*($C261&lt;&gt;""),Comparison!O261,"")</f>
        <v/>
      </c>
      <c r="H261" t="str">
        <f>IF(($B261&lt;&gt;"")*($C261&lt;&gt;""),Comparison!AJ261,"")</f>
        <v/>
      </c>
      <c r="I261" t="str">
        <f>IF(($B261&lt;&gt;"")*($C261&lt;&gt;""),Comparison!AI261,"")</f>
        <v/>
      </c>
      <c r="J261" t="str">
        <f>IF(($B261&lt;&gt;"")*($C261&lt;&gt;""),Comparison!AK261,"")</f>
        <v/>
      </c>
    </row>
    <row r="262" spans="1:10" x14ac:dyDescent="0.25">
      <c r="A262" t="str">
        <f>IF(Comparison!H262="Deferred","Deferred","")</f>
        <v/>
      </c>
      <c r="B262" t="str">
        <f>IF(Comparison!K262&lt;&gt;"",Comparison!K262,"")</f>
        <v/>
      </c>
      <c r="C262" t="str">
        <f>IF(Comparison!L262&lt;&gt;"",Comparison!L262,"")</f>
        <v/>
      </c>
      <c r="D262" t="str">
        <f>IF(($B262&lt;&gt;"")*($C262&lt;&gt;""),Comparison!E262,"")</f>
        <v/>
      </c>
      <c r="E262" t="str">
        <f>IF(($B262&lt;&gt;"")*($C262&lt;&gt;""),Comparison!F262,"")</f>
        <v/>
      </c>
      <c r="F262" t="str">
        <f>IF(($B262&lt;&gt;"")*($C262&lt;&gt;""),Comparison!P262,"")</f>
        <v/>
      </c>
      <c r="G262" t="str">
        <f>IF(($B262&lt;&gt;"")*($C262&lt;&gt;""),Comparison!O262,"")</f>
        <v/>
      </c>
      <c r="H262" t="str">
        <f>IF(($B262&lt;&gt;"")*($C262&lt;&gt;""),Comparison!AJ262,"")</f>
        <v/>
      </c>
      <c r="I262" t="str">
        <f>IF(($B262&lt;&gt;"")*($C262&lt;&gt;""),Comparison!AI262,"")</f>
        <v/>
      </c>
      <c r="J262" t="str">
        <f>IF(($B262&lt;&gt;"")*($C262&lt;&gt;""),Comparison!AK262,"")</f>
        <v/>
      </c>
    </row>
    <row r="263" spans="1:10" x14ac:dyDescent="0.25">
      <c r="A263" t="str">
        <f>IF(Comparison!H263="Deferred","Deferred","")</f>
        <v/>
      </c>
      <c r="B263" t="str">
        <f>IF(Comparison!K263&lt;&gt;"",Comparison!K263,"")</f>
        <v/>
      </c>
      <c r="C263" t="str">
        <f>IF(Comparison!L263&lt;&gt;"",Comparison!L263,"")</f>
        <v/>
      </c>
      <c r="D263" t="str">
        <f>IF(($B263&lt;&gt;"")*($C263&lt;&gt;""),Comparison!E263,"")</f>
        <v/>
      </c>
      <c r="E263" t="str">
        <f>IF(($B263&lt;&gt;"")*($C263&lt;&gt;""),Comparison!F263,"")</f>
        <v/>
      </c>
      <c r="F263" t="str">
        <f>IF(($B263&lt;&gt;"")*($C263&lt;&gt;""),Comparison!P263,"")</f>
        <v/>
      </c>
      <c r="G263" t="str">
        <f>IF(($B263&lt;&gt;"")*($C263&lt;&gt;""),Comparison!O263,"")</f>
        <v/>
      </c>
      <c r="H263" t="str">
        <f>IF(($B263&lt;&gt;"")*($C263&lt;&gt;""),Comparison!AJ263,"")</f>
        <v/>
      </c>
      <c r="I263" t="str">
        <f>IF(($B263&lt;&gt;"")*($C263&lt;&gt;""),Comparison!AI263,"")</f>
        <v/>
      </c>
      <c r="J263" t="str">
        <f>IF(($B263&lt;&gt;"")*($C263&lt;&gt;""),Comparison!AK263,"")</f>
        <v/>
      </c>
    </row>
    <row r="264" spans="1:10" x14ac:dyDescent="0.25">
      <c r="A264" t="str">
        <f>IF(Comparison!H264="Deferred","Deferred","")</f>
        <v/>
      </c>
      <c r="B264" t="str">
        <f>IF(Comparison!K264&lt;&gt;"",Comparison!K264,"")</f>
        <v/>
      </c>
      <c r="C264" t="str">
        <f>IF(Comparison!L264&lt;&gt;"",Comparison!L264,"")</f>
        <v/>
      </c>
      <c r="D264" t="str">
        <f>IF(($B264&lt;&gt;"")*($C264&lt;&gt;""),Comparison!E264,"")</f>
        <v/>
      </c>
      <c r="E264" t="str">
        <f>IF(($B264&lt;&gt;"")*($C264&lt;&gt;""),Comparison!F264,"")</f>
        <v/>
      </c>
      <c r="F264" t="str">
        <f>IF(($B264&lt;&gt;"")*($C264&lt;&gt;""),Comparison!P264,"")</f>
        <v/>
      </c>
      <c r="G264" t="str">
        <f>IF(($B264&lt;&gt;"")*($C264&lt;&gt;""),Comparison!O264,"")</f>
        <v/>
      </c>
      <c r="H264" t="str">
        <f>IF(($B264&lt;&gt;"")*($C264&lt;&gt;""),Comparison!AJ264,"")</f>
        <v/>
      </c>
      <c r="I264" t="str">
        <f>IF(($B264&lt;&gt;"")*($C264&lt;&gt;""),Comparison!AI264,"")</f>
        <v/>
      </c>
      <c r="J264" t="str">
        <f>IF(($B264&lt;&gt;"")*($C264&lt;&gt;""),Comparison!AK264,"")</f>
        <v/>
      </c>
    </row>
    <row r="265" spans="1:10" x14ac:dyDescent="0.25">
      <c r="A265" t="str">
        <f>IF(Comparison!H265="Deferred","Deferred","")</f>
        <v/>
      </c>
      <c r="B265" t="str">
        <f>IF(Comparison!K265&lt;&gt;"",Comparison!K265,"")</f>
        <v/>
      </c>
      <c r="C265" t="str">
        <f>IF(Comparison!L265&lt;&gt;"",Comparison!L265,"")</f>
        <v/>
      </c>
      <c r="D265" t="str">
        <f>IF(($B265&lt;&gt;"")*($C265&lt;&gt;""),Comparison!E265,"")</f>
        <v/>
      </c>
      <c r="E265" t="str">
        <f>IF(($B265&lt;&gt;"")*($C265&lt;&gt;""),Comparison!F265,"")</f>
        <v/>
      </c>
      <c r="F265" t="str">
        <f>IF(($B265&lt;&gt;"")*($C265&lt;&gt;""),Comparison!P265,"")</f>
        <v/>
      </c>
      <c r="G265" t="str">
        <f>IF(($B265&lt;&gt;"")*($C265&lt;&gt;""),Comparison!O265,"")</f>
        <v/>
      </c>
      <c r="H265" t="str">
        <f>IF(($B265&lt;&gt;"")*($C265&lt;&gt;""),Comparison!AJ265,"")</f>
        <v/>
      </c>
      <c r="I265" t="str">
        <f>IF(($B265&lt;&gt;"")*($C265&lt;&gt;""),Comparison!AI265,"")</f>
        <v/>
      </c>
      <c r="J265" t="str">
        <f>IF(($B265&lt;&gt;"")*($C265&lt;&gt;""),Comparison!AK265,"")</f>
        <v/>
      </c>
    </row>
    <row r="266" spans="1:10" x14ac:dyDescent="0.25">
      <c r="A266" t="str">
        <f>IF(Comparison!H266="Deferred","Deferred","")</f>
        <v/>
      </c>
      <c r="B266" t="str">
        <f>IF(Comparison!K266&lt;&gt;"",Comparison!K266,"")</f>
        <v/>
      </c>
      <c r="C266" t="str">
        <f>IF(Comparison!L266&lt;&gt;"",Comparison!L266,"")</f>
        <v/>
      </c>
      <c r="D266" t="str">
        <f>IF(($B266&lt;&gt;"")*($C266&lt;&gt;""),Comparison!E266,"")</f>
        <v/>
      </c>
      <c r="E266" t="str">
        <f>IF(($B266&lt;&gt;"")*($C266&lt;&gt;""),Comparison!F266,"")</f>
        <v/>
      </c>
      <c r="F266" t="str">
        <f>IF(($B266&lt;&gt;"")*($C266&lt;&gt;""),Comparison!P266,"")</f>
        <v/>
      </c>
      <c r="G266" t="str">
        <f>IF(($B266&lt;&gt;"")*($C266&lt;&gt;""),Comparison!O266,"")</f>
        <v/>
      </c>
      <c r="H266" t="str">
        <f>IF(($B266&lt;&gt;"")*($C266&lt;&gt;""),Comparison!AJ266,"")</f>
        <v/>
      </c>
      <c r="I266" t="str">
        <f>IF(($B266&lt;&gt;"")*($C266&lt;&gt;""),Comparison!AI266,"")</f>
        <v/>
      </c>
      <c r="J266" t="str">
        <f>IF(($B266&lt;&gt;"")*($C266&lt;&gt;""),Comparison!AK266,"")</f>
        <v/>
      </c>
    </row>
    <row r="267" spans="1:10" x14ac:dyDescent="0.25">
      <c r="A267" t="str">
        <f>IF(Comparison!H267="Deferred","Deferred","")</f>
        <v/>
      </c>
      <c r="B267" t="str">
        <f>IF(Comparison!K267&lt;&gt;"",Comparison!K267,"")</f>
        <v/>
      </c>
      <c r="C267" t="str">
        <f>IF(Comparison!L267&lt;&gt;"",Comparison!L267,"")</f>
        <v/>
      </c>
      <c r="D267" t="str">
        <f>IF(($B267&lt;&gt;"")*($C267&lt;&gt;""),Comparison!E267,"")</f>
        <v/>
      </c>
      <c r="E267" t="str">
        <f>IF(($B267&lt;&gt;"")*($C267&lt;&gt;""),Comparison!F267,"")</f>
        <v/>
      </c>
      <c r="F267" t="str">
        <f>IF(($B267&lt;&gt;"")*($C267&lt;&gt;""),Comparison!P267,"")</f>
        <v/>
      </c>
      <c r="G267" t="str">
        <f>IF(($B267&lt;&gt;"")*($C267&lt;&gt;""),Comparison!O267,"")</f>
        <v/>
      </c>
      <c r="H267" t="str">
        <f>IF(($B267&lt;&gt;"")*($C267&lt;&gt;""),Comparison!AJ267,"")</f>
        <v/>
      </c>
      <c r="I267" t="str">
        <f>IF(($B267&lt;&gt;"")*($C267&lt;&gt;""),Comparison!AI267,"")</f>
        <v/>
      </c>
      <c r="J267" t="str">
        <f>IF(($B267&lt;&gt;"")*($C267&lt;&gt;""),Comparison!AK267,"")</f>
        <v/>
      </c>
    </row>
    <row r="268" spans="1:10" x14ac:dyDescent="0.25">
      <c r="A268" t="str">
        <f>IF(Comparison!H268="Deferred","Deferred","")</f>
        <v/>
      </c>
      <c r="B268" t="str">
        <f>IF(Comparison!K268&lt;&gt;"",Comparison!K268,"")</f>
        <v/>
      </c>
      <c r="C268" t="str">
        <f>IF(Comparison!L268&lt;&gt;"",Comparison!L268,"")</f>
        <v/>
      </c>
      <c r="D268" t="str">
        <f>IF(($B268&lt;&gt;"")*($C268&lt;&gt;""),Comparison!E268,"")</f>
        <v/>
      </c>
      <c r="E268" t="str">
        <f>IF(($B268&lt;&gt;"")*($C268&lt;&gt;""),Comparison!F268,"")</f>
        <v/>
      </c>
      <c r="F268" t="str">
        <f>IF(($B268&lt;&gt;"")*($C268&lt;&gt;""),Comparison!P268,"")</f>
        <v/>
      </c>
      <c r="G268" t="str">
        <f>IF(($B268&lt;&gt;"")*($C268&lt;&gt;""),Comparison!O268,"")</f>
        <v/>
      </c>
      <c r="H268" t="str">
        <f>IF(($B268&lt;&gt;"")*($C268&lt;&gt;""),Comparison!AJ268,"")</f>
        <v/>
      </c>
      <c r="I268" t="str">
        <f>IF(($B268&lt;&gt;"")*($C268&lt;&gt;""),Comparison!AI268,"")</f>
        <v/>
      </c>
      <c r="J268" t="str">
        <f>IF(($B268&lt;&gt;"")*($C268&lt;&gt;""),Comparison!AK268,"")</f>
        <v/>
      </c>
    </row>
    <row r="269" spans="1:10" x14ac:dyDescent="0.25">
      <c r="A269" t="str">
        <f>IF(Comparison!H269="Deferred","Deferred","")</f>
        <v/>
      </c>
      <c r="B269" t="str">
        <f>IF(Comparison!K269&lt;&gt;"",Comparison!K269,"")</f>
        <v/>
      </c>
      <c r="C269" t="str">
        <f>IF(Comparison!L269&lt;&gt;"",Comparison!L269,"")</f>
        <v/>
      </c>
      <c r="D269" t="str">
        <f>IF(($B269&lt;&gt;"")*($C269&lt;&gt;""),Comparison!E269,"")</f>
        <v/>
      </c>
      <c r="E269" t="str">
        <f>IF(($B269&lt;&gt;"")*($C269&lt;&gt;""),Comparison!F269,"")</f>
        <v/>
      </c>
      <c r="F269" t="str">
        <f>IF(($B269&lt;&gt;"")*($C269&lt;&gt;""),Comparison!P269,"")</f>
        <v/>
      </c>
      <c r="G269" t="str">
        <f>IF(($B269&lt;&gt;"")*($C269&lt;&gt;""),Comparison!O269,"")</f>
        <v/>
      </c>
      <c r="H269" t="str">
        <f>IF(($B269&lt;&gt;"")*($C269&lt;&gt;""),Comparison!AJ269,"")</f>
        <v/>
      </c>
      <c r="I269" t="str">
        <f>IF(($B269&lt;&gt;"")*($C269&lt;&gt;""),Comparison!AI269,"")</f>
        <v/>
      </c>
      <c r="J269" t="str">
        <f>IF(($B269&lt;&gt;"")*($C269&lt;&gt;""),Comparison!AK269,"")</f>
        <v/>
      </c>
    </row>
    <row r="270" spans="1:10" x14ac:dyDescent="0.25">
      <c r="A270" t="str">
        <f>IF(Comparison!H270="Deferred","Deferred","")</f>
        <v/>
      </c>
      <c r="B270" t="str">
        <f>IF(Comparison!K270&lt;&gt;"",Comparison!K270,"")</f>
        <v/>
      </c>
      <c r="C270" t="str">
        <f>IF(Comparison!L270&lt;&gt;"",Comparison!L270,"")</f>
        <v/>
      </c>
      <c r="D270" t="str">
        <f>IF(($B270&lt;&gt;"")*($C270&lt;&gt;""),Comparison!E270,"")</f>
        <v/>
      </c>
      <c r="E270" t="str">
        <f>IF(($B270&lt;&gt;"")*($C270&lt;&gt;""),Comparison!F270,"")</f>
        <v/>
      </c>
      <c r="F270" t="str">
        <f>IF(($B270&lt;&gt;"")*($C270&lt;&gt;""),Comparison!P270,"")</f>
        <v/>
      </c>
      <c r="G270" t="str">
        <f>IF(($B270&lt;&gt;"")*($C270&lt;&gt;""),Comparison!O270,"")</f>
        <v/>
      </c>
      <c r="H270" t="str">
        <f>IF(($B270&lt;&gt;"")*($C270&lt;&gt;""),Comparison!AJ270,"")</f>
        <v/>
      </c>
      <c r="I270" t="str">
        <f>IF(($B270&lt;&gt;"")*($C270&lt;&gt;""),Comparison!AI270,"")</f>
        <v/>
      </c>
      <c r="J270" t="str">
        <f>IF(($B270&lt;&gt;"")*($C270&lt;&gt;""),Comparison!AK270,"")</f>
        <v/>
      </c>
    </row>
    <row r="271" spans="1:10" x14ac:dyDescent="0.25">
      <c r="A271" t="str">
        <f>IF(Comparison!H271="Deferred","Deferred","")</f>
        <v/>
      </c>
      <c r="B271" t="str">
        <f>IF(Comparison!K271&lt;&gt;"",Comparison!K271,"")</f>
        <v/>
      </c>
      <c r="C271" t="str">
        <f>IF(Comparison!L271&lt;&gt;"",Comparison!L271,"")</f>
        <v/>
      </c>
      <c r="D271" t="str">
        <f>IF(($B271&lt;&gt;"")*($C271&lt;&gt;""),Comparison!E271,"")</f>
        <v/>
      </c>
      <c r="E271" t="str">
        <f>IF(($B271&lt;&gt;"")*($C271&lt;&gt;""),Comparison!F271,"")</f>
        <v/>
      </c>
      <c r="F271" t="str">
        <f>IF(($B271&lt;&gt;"")*($C271&lt;&gt;""),Comparison!P271,"")</f>
        <v/>
      </c>
      <c r="G271" t="str">
        <f>IF(($B271&lt;&gt;"")*($C271&lt;&gt;""),Comparison!O271,"")</f>
        <v/>
      </c>
      <c r="H271" t="str">
        <f>IF(($B271&lt;&gt;"")*($C271&lt;&gt;""),Comparison!AJ271,"")</f>
        <v/>
      </c>
      <c r="I271" t="str">
        <f>IF(($B271&lt;&gt;"")*($C271&lt;&gt;""),Comparison!AI271,"")</f>
        <v/>
      </c>
      <c r="J271" t="str">
        <f>IF(($B271&lt;&gt;"")*($C271&lt;&gt;""),Comparison!AK271,"")</f>
        <v/>
      </c>
    </row>
    <row r="272" spans="1:10" x14ac:dyDescent="0.25">
      <c r="A272" t="str">
        <f>IF(Comparison!H272="Deferred","Deferred","")</f>
        <v/>
      </c>
      <c r="B272" t="str">
        <f>IF(Comparison!K272&lt;&gt;"",Comparison!K272,"")</f>
        <v/>
      </c>
      <c r="C272" t="str">
        <f>IF(Comparison!L272&lt;&gt;"",Comparison!L272,"")</f>
        <v/>
      </c>
      <c r="D272" t="str">
        <f>IF(($B272&lt;&gt;"")*($C272&lt;&gt;""),Comparison!E272,"")</f>
        <v/>
      </c>
      <c r="E272" t="str">
        <f>IF(($B272&lt;&gt;"")*($C272&lt;&gt;""),Comparison!F272,"")</f>
        <v/>
      </c>
      <c r="F272" t="str">
        <f>IF(($B272&lt;&gt;"")*($C272&lt;&gt;""),Comparison!P272,"")</f>
        <v/>
      </c>
      <c r="G272" t="str">
        <f>IF(($B272&lt;&gt;"")*($C272&lt;&gt;""),Comparison!O272,"")</f>
        <v/>
      </c>
      <c r="H272" t="str">
        <f>IF(($B272&lt;&gt;"")*($C272&lt;&gt;""),Comparison!AJ272,"")</f>
        <v/>
      </c>
      <c r="I272" t="str">
        <f>IF(($B272&lt;&gt;"")*($C272&lt;&gt;""),Comparison!AI272,"")</f>
        <v/>
      </c>
      <c r="J272" t="str">
        <f>IF(($B272&lt;&gt;"")*($C272&lt;&gt;""),Comparison!AK272,"")</f>
        <v/>
      </c>
    </row>
    <row r="273" spans="1:10" x14ac:dyDescent="0.25">
      <c r="A273" t="str">
        <f>IF(Comparison!H273="Deferred","Deferred","")</f>
        <v/>
      </c>
      <c r="B273" t="str">
        <f>IF(Comparison!K273&lt;&gt;"",Comparison!K273,"")</f>
        <v/>
      </c>
      <c r="C273" t="str">
        <f>IF(Comparison!L273&lt;&gt;"",Comparison!L273,"")</f>
        <v/>
      </c>
      <c r="D273" t="str">
        <f>IF(($B273&lt;&gt;"")*($C273&lt;&gt;""),Comparison!E273,"")</f>
        <v/>
      </c>
      <c r="E273" t="str">
        <f>IF(($B273&lt;&gt;"")*($C273&lt;&gt;""),Comparison!F273,"")</f>
        <v/>
      </c>
      <c r="F273" t="str">
        <f>IF(($B273&lt;&gt;"")*($C273&lt;&gt;""),Comparison!P273,"")</f>
        <v/>
      </c>
      <c r="G273" t="str">
        <f>IF(($B273&lt;&gt;"")*($C273&lt;&gt;""),Comparison!O273,"")</f>
        <v/>
      </c>
      <c r="H273" t="str">
        <f>IF(($B273&lt;&gt;"")*($C273&lt;&gt;""),Comparison!AJ273,"")</f>
        <v/>
      </c>
      <c r="I273" t="str">
        <f>IF(($B273&lt;&gt;"")*($C273&lt;&gt;""),Comparison!AI273,"")</f>
        <v/>
      </c>
      <c r="J273" t="str">
        <f>IF(($B273&lt;&gt;"")*($C273&lt;&gt;""),Comparison!AK273,"")</f>
        <v/>
      </c>
    </row>
    <row r="274" spans="1:10" x14ac:dyDescent="0.25">
      <c r="A274" t="str">
        <f>IF(Comparison!H274="Deferred","Deferred","")</f>
        <v/>
      </c>
      <c r="B274" t="str">
        <f>IF(Comparison!K274&lt;&gt;"",Comparison!K274,"")</f>
        <v/>
      </c>
      <c r="C274" t="str">
        <f>IF(Comparison!L274&lt;&gt;"",Comparison!L274,"")</f>
        <v/>
      </c>
      <c r="D274" t="str">
        <f>IF(($B274&lt;&gt;"")*($C274&lt;&gt;""),Comparison!E274,"")</f>
        <v/>
      </c>
      <c r="E274" t="str">
        <f>IF(($B274&lt;&gt;"")*($C274&lt;&gt;""),Comparison!F274,"")</f>
        <v/>
      </c>
      <c r="F274" t="str">
        <f>IF(($B274&lt;&gt;"")*($C274&lt;&gt;""),Comparison!P274,"")</f>
        <v/>
      </c>
      <c r="G274" t="str">
        <f>IF(($B274&lt;&gt;"")*($C274&lt;&gt;""),Comparison!O274,"")</f>
        <v/>
      </c>
      <c r="H274" t="str">
        <f>IF(($B274&lt;&gt;"")*($C274&lt;&gt;""),Comparison!AJ274,"")</f>
        <v/>
      </c>
      <c r="I274" t="str">
        <f>IF(($B274&lt;&gt;"")*($C274&lt;&gt;""),Comparison!AI274,"")</f>
        <v/>
      </c>
      <c r="J274" t="str">
        <f>IF(($B274&lt;&gt;"")*($C274&lt;&gt;""),Comparison!AK274,"")</f>
        <v/>
      </c>
    </row>
    <row r="275" spans="1:10" x14ac:dyDescent="0.25">
      <c r="A275" t="str">
        <f>IF(Comparison!H275="Deferred","Deferred","")</f>
        <v/>
      </c>
      <c r="B275" t="str">
        <f>IF(Comparison!K275&lt;&gt;"",Comparison!K275,"")</f>
        <v/>
      </c>
      <c r="C275" t="str">
        <f>IF(Comparison!L275&lt;&gt;"",Comparison!L275,"")</f>
        <v/>
      </c>
      <c r="D275" t="str">
        <f>IF(($B275&lt;&gt;"")*($C275&lt;&gt;""),Comparison!E275,"")</f>
        <v/>
      </c>
      <c r="E275" t="str">
        <f>IF(($B275&lt;&gt;"")*($C275&lt;&gt;""),Comparison!F275,"")</f>
        <v/>
      </c>
      <c r="F275" t="str">
        <f>IF(($B275&lt;&gt;"")*($C275&lt;&gt;""),Comparison!P275,"")</f>
        <v/>
      </c>
      <c r="G275" t="str">
        <f>IF(($B275&lt;&gt;"")*($C275&lt;&gt;""),Comparison!O275,"")</f>
        <v/>
      </c>
      <c r="H275" t="str">
        <f>IF(($B275&lt;&gt;"")*($C275&lt;&gt;""),Comparison!AJ275,"")</f>
        <v/>
      </c>
      <c r="I275" t="str">
        <f>IF(($B275&lt;&gt;"")*($C275&lt;&gt;""),Comparison!AI275,"")</f>
        <v/>
      </c>
      <c r="J275" t="str">
        <f>IF(($B275&lt;&gt;"")*($C275&lt;&gt;""),Comparison!AK275,"")</f>
        <v/>
      </c>
    </row>
    <row r="276" spans="1:10" x14ac:dyDescent="0.25">
      <c r="A276" t="str">
        <f>IF(Comparison!H276="Deferred","Deferred","")</f>
        <v/>
      </c>
      <c r="B276" t="str">
        <f>IF(Comparison!K276&lt;&gt;"",Comparison!K276,"")</f>
        <v/>
      </c>
      <c r="C276" t="str">
        <f>IF(Comparison!L276&lt;&gt;"",Comparison!L276,"")</f>
        <v/>
      </c>
      <c r="D276" t="str">
        <f>IF(($B276&lt;&gt;"")*($C276&lt;&gt;""),Comparison!E276,"")</f>
        <v/>
      </c>
      <c r="E276" t="str">
        <f>IF(($B276&lt;&gt;"")*($C276&lt;&gt;""),Comparison!F276,"")</f>
        <v/>
      </c>
      <c r="F276" t="str">
        <f>IF(($B276&lt;&gt;"")*($C276&lt;&gt;""),Comparison!P276,"")</f>
        <v/>
      </c>
      <c r="G276" t="str">
        <f>IF(($B276&lt;&gt;"")*($C276&lt;&gt;""),Comparison!O276,"")</f>
        <v/>
      </c>
      <c r="H276" t="str">
        <f>IF(($B276&lt;&gt;"")*($C276&lt;&gt;""),Comparison!AJ276,"")</f>
        <v/>
      </c>
      <c r="I276" t="str">
        <f>IF(($B276&lt;&gt;"")*($C276&lt;&gt;""),Comparison!AI276,"")</f>
        <v/>
      </c>
      <c r="J276" t="str">
        <f>IF(($B276&lt;&gt;"")*($C276&lt;&gt;""),Comparison!AK276,"")</f>
        <v/>
      </c>
    </row>
    <row r="277" spans="1:10" x14ac:dyDescent="0.25">
      <c r="A277" t="str">
        <f>IF(Comparison!H277="Deferred","Deferred","")</f>
        <v/>
      </c>
      <c r="B277" t="str">
        <f>IF(Comparison!K277&lt;&gt;"",Comparison!K277,"")</f>
        <v/>
      </c>
      <c r="C277" t="str">
        <f>IF(Comparison!L277&lt;&gt;"",Comparison!L277,"")</f>
        <v/>
      </c>
      <c r="D277" t="str">
        <f>IF(($B277&lt;&gt;"")*($C277&lt;&gt;""),Comparison!E277,"")</f>
        <v/>
      </c>
      <c r="E277" t="str">
        <f>IF(($B277&lt;&gt;"")*($C277&lt;&gt;""),Comparison!F277,"")</f>
        <v/>
      </c>
      <c r="F277" t="str">
        <f>IF(($B277&lt;&gt;"")*($C277&lt;&gt;""),Comparison!P277,"")</f>
        <v/>
      </c>
      <c r="G277" t="str">
        <f>IF(($B277&lt;&gt;"")*($C277&lt;&gt;""),Comparison!O277,"")</f>
        <v/>
      </c>
      <c r="H277" t="str">
        <f>IF(($B277&lt;&gt;"")*($C277&lt;&gt;""),Comparison!AJ277,"")</f>
        <v/>
      </c>
      <c r="I277" t="str">
        <f>IF(($B277&lt;&gt;"")*($C277&lt;&gt;""),Comparison!AI277,"")</f>
        <v/>
      </c>
      <c r="J277" t="str">
        <f>IF(($B277&lt;&gt;"")*($C277&lt;&gt;""),Comparison!AK277,"")</f>
        <v/>
      </c>
    </row>
    <row r="278" spans="1:10" x14ac:dyDescent="0.25">
      <c r="A278" t="str">
        <f>IF(Comparison!H278="Deferred","Deferred","")</f>
        <v/>
      </c>
      <c r="B278" t="str">
        <f>IF(Comparison!K278&lt;&gt;"",Comparison!K278,"")</f>
        <v/>
      </c>
      <c r="C278" t="str">
        <f>IF(Comparison!L278&lt;&gt;"",Comparison!L278,"")</f>
        <v/>
      </c>
      <c r="D278" t="str">
        <f>IF(($B278&lt;&gt;"")*($C278&lt;&gt;""),Comparison!E278,"")</f>
        <v/>
      </c>
      <c r="E278" t="str">
        <f>IF(($B278&lt;&gt;"")*($C278&lt;&gt;""),Comparison!F278,"")</f>
        <v/>
      </c>
      <c r="F278" t="str">
        <f>IF(($B278&lt;&gt;"")*($C278&lt;&gt;""),Comparison!P278,"")</f>
        <v/>
      </c>
      <c r="G278" t="str">
        <f>IF(($B278&lt;&gt;"")*($C278&lt;&gt;""),Comparison!O278,"")</f>
        <v/>
      </c>
      <c r="H278" t="str">
        <f>IF(($B278&lt;&gt;"")*($C278&lt;&gt;""),Comparison!AJ278,"")</f>
        <v/>
      </c>
      <c r="I278" t="str">
        <f>IF(($B278&lt;&gt;"")*($C278&lt;&gt;""),Comparison!AI278,"")</f>
        <v/>
      </c>
      <c r="J278" t="str">
        <f>IF(($B278&lt;&gt;"")*($C278&lt;&gt;""),Comparison!AK278,"")</f>
        <v/>
      </c>
    </row>
    <row r="279" spans="1:10" x14ac:dyDescent="0.25">
      <c r="A279" t="str">
        <f>IF(Comparison!H279="Deferred","Deferred","")</f>
        <v/>
      </c>
      <c r="B279" t="str">
        <f>IF(Comparison!K279&lt;&gt;"",Comparison!K279,"")</f>
        <v/>
      </c>
      <c r="C279" t="str">
        <f>IF(Comparison!L279&lt;&gt;"",Comparison!L279,"")</f>
        <v/>
      </c>
      <c r="D279" t="str">
        <f>IF(($B279&lt;&gt;"")*($C279&lt;&gt;""),Comparison!E279,"")</f>
        <v/>
      </c>
      <c r="E279" t="str">
        <f>IF(($B279&lt;&gt;"")*($C279&lt;&gt;""),Comparison!F279,"")</f>
        <v/>
      </c>
      <c r="F279" t="str">
        <f>IF(($B279&lt;&gt;"")*($C279&lt;&gt;""),Comparison!P279,"")</f>
        <v/>
      </c>
      <c r="G279" t="str">
        <f>IF(($B279&lt;&gt;"")*($C279&lt;&gt;""),Comparison!O279,"")</f>
        <v/>
      </c>
      <c r="H279" t="str">
        <f>IF(($B279&lt;&gt;"")*($C279&lt;&gt;""),Comparison!AJ279,"")</f>
        <v/>
      </c>
      <c r="I279" t="str">
        <f>IF(($B279&lt;&gt;"")*($C279&lt;&gt;""),Comparison!AI279,"")</f>
        <v/>
      </c>
      <c r="J279" t="str">
        <f>IF(($B279&lt;&gt;"")*($C279&lt;&gt;""),Comparison!AK279,"")</f>
        <v/>
      </c>
    </row>
    <row r="280" spans="1:10" x14ac:dyDescent="0.25">
      <c r="A280" t="str">
        <f>IF(Comparison!H280="Deferred","Deferred","")</f>
        <v/>
      </c>
      <c r="B280" t="str">
        <f>IF(Comparison!K280&lt;&gt;"",Comparison!K280,"")</f>
        <v/>
      </c>
      <c r="C280" t="str">
        <f>IF(Comparison!L280&lt;&gt;"",Comparison!L280,"")</f>
        <v/>
      </c>
      <c r="D280" t="str">
        <f>IF(($B280&lt;&gt;"")*($C280&lt;&gt;""),Comparison!E280,"")</f>
        <v/>
      </c>
      <c r="E280" t="str">
        <f>IF(($B280&lt;&gt;"")*($C280&lt;&gt;""),Comparison!F280,"")</f>
        <v/>
      </c>
      <c r="F280" t="str">
        <f>IF(($B280&lt;&gt;"")*($C280&lt;&gt;""),Comparison!P280,"")</f>
        <v/>
      </c>
      <c r="G280" t="str">
        <f>IF(($B280&lt;&gt;"")*($C280&lt;&gt;""),Comparison!O280,"")</f>
        <v/>
      </c>
      <c r="H280" t="str">
        <f>IF(($B280&lt;&gt;"")*($C280&lt;&gt;""),Comparison!AJ280,"")</f>
        <v/>
      </c>
      <c r="I280" t="str">
        <f>IF(($B280&lt;&gt;"")*($C280&lt;&gt;""),Comparison!AI280,"")</f>
        <v/>
      </c>
      <c r="J280" t="str">
        <f>IF(($B280&lt;&gt;"")*($C280&lt;&gt;""),Comparison!AK280,"")</f>
        <v/>
      </c>
    </row>
    <row r="281" spans="1:10" x14ac:dyDescent="0.25">
      <c r="A281" t="str">
        <f>IF(Comparison!H281="Deferred","Deferred","")</f>
        <v/>
      </c>
      <c r="B281" t="str">
        <f>IF(Comparison!K281&lt;&gt;"",Comparison!K281,"")</f>
        <v/>
      </c>
      <c r="C281" t="str">
        <f>IF(Comparison!L281&lt;&gt;"",Comparison!L281,"")</f>
        <v/>
      </c>
      <c r="D281" t="str">
        <f>IF(($B281&lt;&gt;"")*($C281&lt;&gt;""),Comparison!E281,"")</f>
        <v/>
      </c>
      <c r="E281" t="str">
        <f>IF(($B281&lt;&gt;"")*($C281&lt;&gt;""),Comparison!F281,"")</f>
        <v/>
      </c>
      <c r="F281" t="str">
        <f>IF(($B281&lt;&gt;"")*($C281&lt;&gt;""),Comparison!P281,"")</f>
        <v/>
      </c>
      <c r="G281" t="str">
        <f>IF(($B281&lt;&gt;"")*($C281&lt;&gt;""),Comparison!O281,"")</f>
        <v/>
      </c>
      <c r="H281" t="str">
        <f>IF(($B281&lt;&gt;"")*($C281&lt;&gt;""),Comparison!AJ281,"")</f>
        <v/>
      </c>
      <c r="I281" t="str">
        <f>IF(($B281&lt;&gt;"")*($C281&lt;&gt;""),Comparison!AI281,"")</f>
        <v/>
      </c>
      <c r="J281" t="str">
        <f>IF(($B281&lt;&gt;"")*($C281&lt;&gt;""),Comparison!AK281,"")</f>
        <v/>
      </c>
    </row>
    <row r="282" spans="1:10" x14ac:dyDescent="0.25">
      <c r="A282" t="str">
        <f>IF(Comparison!H282="Deferred","Deferred","")</f>
        <v/>
      </c>
      <c r="B282" t="str">
        <f>IF(Comparison!K282&lt;&gt;"",Comparison!K282,"")</f>
        <v/>
      </c>
      <c r="C282" t="str">
        <f>IF(Comparison!L282&lt;&gt;"",Comparison!L282,"")</f>
        <v/>
      </c>
      <c r="D282" t="str">
        <f>IF(($B282&lt;&gt;"")*($C282&lt;&gt;""),Comparison!E282,"")</f>
        <v/>
      </c>
      <c r="E282" t="str">
        <f>IF(($B282&lt;&gt;"")*($C282&lt;&gt;""),Comparison!F282,"")</f>
        <v/>
      </c>
      <c r="F282" t="str">
        <f>IF(($B282&lt;&gt;"")*($C282&lt;&gt;""),Comparison!P282,"")</f>
        <v/>
      </c>
      <c r="G282" t="str">
        <f>IF(($B282&lt;&gt;"")*($C282&lt;&gt;""),Comparison!O282,"")</f>
        <v/>
      </c>
      <c r="H282" t="str">
        <f>IF(($B282&lt;&gt;"")*($C282&lt;&gt;""),Comparison!AJ282,"")</f>
        <v/>
      </c>
      <c r="I282" t="str">
        <f>IF(($B282&lt;&gt;"")*($C282&lt;&gt;""),Comparison!AI282,"")</f>
        <v/>
      </c>
      <c r="J282" t="str">
        <f>IF(($B282&lt;&gt;"")*($C282&lt;&gt;""),Comparison!AK282,"")</f>
        <v/>
      </c>
    </row>
    <row r="283" spans="1:10" x14ac:dyDescent="0.25">
      <c r="A283" t="str">
        <f>IF(Comparison!H283="Deferred","Deferred","")</f>
        <v/>
      </c>
      <c r="B283" t="str">
        <f>IF(Comparison!K283&lt;&gt;"",Comparison!K283,"")</f>
        <v/>
      </c>
      <c r="C283" t="str">
        <f>IF(Comparison!L283&lt;&gt;"",Comparison!L283,"")</f>
        <v/>
      </c>
      <c r="D283" t="str">
        <f>IF(($B283&lt;&gt;"")*($C283&lt;&gt;""),Comparison!E283,"")</f>
        <v/>
      </c>
      <c r="E283" t="str">
        <f>IF(($B283&lt;&gt;"")*($C283&lt;&gt;""),Comparison!F283,"")</f>
        <v/>
      </c>
      <c r="F283" t="str">
        <f>IF(($B283&lt;&gt;"")*($C283&lt;&gt;""),Comparison!P283,"")</f>
        <v/>
      </c>
      <c r="G283" t="str">
        <f>IF(($B283&lt;&gt;"")*($C283&lt;&gt;""),Comparison!O283,"")</f>
        <v/>
      </c>
      <c r="H283" t="str">
        <f>IF(($B283&lt;&gt;"")*($C283&lt;&gt;""),Comparison!AJ283,"")</f>
        <v/>
      </c>
      <c r="I283" t="str">
        <f>IF(($B283&lt;&gt;"")*($C283&lt;&gt;""),Comparison!AI283,"")</f>
        <v/>
      </c>
      <c r="J283" t="str">
        <f>IF(($B283&lt;&gt;"")*($C283&lt;&gt;""),Comparison!AK283,"")</f>
        <v/>
      </c>
    </row>
    <row r="284" spans="1:10" x14ac:dyDescent="0.25">
      <c r="A284" t="str">
        <f>IF(Comparison!H284="Deferred","Deferred","")</f>
        <v/>
      </c>
      <c r="B284" t="str">
        <f>IF(Comparison!K284&lt;&gt;"",Comparison!K284,"")</f>
        <v/>
      </c>
      <c r="C284" t="str">
        <f>IF(Comparison!L284&lt;&gt;"",Comparison!L284,"")</f>
        <v/>
      </c>
      <c r="D284" t="str">
        <f>IF(($B284&lt;&gt;"")*($C284&lt;&gt;""),Comparison!E284,"")</f>
        <v/>
      </c>
      <c r="E284" t="str">
        <f>IF(($B284&lt;&gt;"")*($C284&lt;&gt;""),Comparison!F284,"")</f>
        <v/>
      </c>
      <c r="F284" t="str">
        <f>IF(($B284&lt;&gt;"")*($C284&lt;&gt;""),Comparison!P284,"")</f>
        <v/>
      </c>
      <c r="G284" t="str">
        <f>IF(($B284&lt;&gt;"")*($C284&lt;&gt;""),Comparison!O284,"")</f>
        <v/>
      </c>
      <c r="H284" t="str">
        <f>IF(($B284&lt;&gt;"")*($C284&lt;&gt;""),Comparison!AJ284,"")</f>
        <v/>
      </c>
      <c r="I284" t="str">
        <f>IF(($B284&lt;&gt;"")*($C284&lt;&gt;""),Comparison!AI284,"")</f>
        <v/>
      </c>
      <c r="J284" t="str">
        <f>IF(($B284&lt;&gt;"")*($C284&lt;&gt;""),Comparison!AK284,"")</f>
        <v/>
      </c>
    </row>
    <row r="285" spans="1:10" x14ac:dyDescent="0.25">
      <c r="A285" t="str">
        <f>IF(Comparison!H285="Deferred","Deferred","")</f>
        <v/>
      </c>
      <c r="B285" t="str">
        <f>IF(Comparison!K285&lt;&gt;"",Comparison!K285,"")</f>
        <v/>
      </c>
      <c r="C285" t="str">
        <f>IF(Comparison!L285&lt;&gt;"",Comparison!L285,"")</f>
        <v/>
      </c>
      <c r="D285" t="str">
        <f>IF(($B285&lt;&gt;"")*($C285&lt;&gt;""),Comparison!E285,"")</f>
        <v/>
      </c>
      <c r="E285" t="str">
        <f>IF(($B285&lt;&gt;"")*($C285&lt;&gt;""),Comparison!F285,"")</f>
        <v/>
      </c>
      <c r="F285" t="str">
        <f>IF(($B285&lt;&gt;"")*($C285&lt;&gt;""),Comparison!P285,"")</f>
        <v/>
      </c>
      <c r="G285" t="str">
        <f>IF(($B285&lt;&gt;"")*($C285&lt;&gt;""),Comparison!O285,"")</f>
        <v/>
      </c>
      <c r="H285" t="str">
        <f>IF(($B285&lt;&gt;"")*($C285&lt;&gt;""),Comparison!AJ285,"")</f>
        <v/>
      </c>
      <c r="I285" t="str">
        <f>IF(($B285&lt;&gt;"")*($C285&lt;&gt;""),Comparison!AI285,"")</f>
        <v/>
      </c>
      <c r="J285" t="str">
        <f>IF(($B285&lt;&gt;"")*($C285&lt;&gt;""),Comparison!AK285,"")</f>
        <v/>
      </c>
    </row>
    <row r="286" spans="1:10" x14ac:dyDescent="0.25">
      <c r="A286" t="str">
        <f>IF(Comparison!H286="Deferred","Deferred","")</f>
        <v/>
      </c>
      <c r="B286" t="str">
        <f>IF(Comparison!K286&lt;&gt;"",Comparison!K286,"")</f>
        <v/>
      </c>
      <c r="C286" t="str">
        <f>IF(Comparison!L286&lt;&gt;"",Comparison!L286,"")</f>
        <v/>
      </c>
      <c r="D286" t="str">
        <f>IF(($B286&lt;&gt;"")*($C286&lt;&gt;""),Comparison!E286,"")</f>
        <v/>
      </c>
      <c r="E286" t="str">
        <f>IF(($B286&lt;&gt;"")*($C286&lt;&gt;""),Comparison!F286,"")</f>
        <v/>
      </c>
      <c r="F286" t="str">
        <f>IF(($B286&lt;&gt;"")*($C286&lt;&gt;""),Comparison!P286,"")</f>
        <v/>
      </c>
      <c r="G286" t="str">
        <f>IF(($B286&lt;&gt;"")*($C286&lt;&gt;""),Comparison!O286,"")</f>
        <v/>
      </c>
      <c r="H286" t="str">
        <f>IF(($B286&lt;&gt;"")*($C286&lt;&gt;""),Comparison!AJ286,"")</f>
        <v/>
      </c>
      <c r="I286" t="str">
        <f>IF(($B286&lt;&gt;"")*($C286&lt;&gt;""),Comparison!AI286,"")</f>
        <v/>
      </c>
      <c r="J286" t="str">
        <f>IF(($B286&lt;&gt;"")*($C286&lt;&gt;""),Comparison!AK286,"")</f>
        <v/>
      </c>
    </row>
    <row r="287" spans="1:10" x14ac:dyDescent="0.25">
      <c r="A287" t="str">
        <f>IF(Comparison!H287="Deferred","Deferred","")</f>
        <v/>
      </c>
      <c r="B287" t="str">
        <f>IF(Comparison!K287&lt;&gt;"",Comparison!K287,"")</f>
        <v/>
      </c>
      <c r="C287" t="str">
        <f>IF(Comparison!L287&lt;&gt;"",Comparison!L287,"")</f>
        <v/>
      </c>
      <c r="D287" t="str">
        <f>IF(($B287&lt;&gt;"")*($C287&lt;&gt;""),Comparison!E287,"")</f>
        <v/>
      </c>
      <c r="E287" t="str">
        <f>IF(($B287&lt;&gt;"")*($C287&lt;&gt;""),Comparison!F287,"")</f>
        <v/>
      </c>
      <c r="F287" t="str">
        <f>IF(($B287&lt;&gt;"")*($C287&lt;&gt;""),Comparison!P287,"")</f>
        <v/>
      </c>
      <c r="G287" t="str">
        <f>IF(($B287&lt;&gt;"")*($C287&lt;&gt;""),Comparison!O287,"")</f>
        <v/>
      </c>
      <c r="H287" t="str">
        <f>IF(($B287&lt;&gt;"")*($C287&lt;&gt;""),Comparison!AJ287,"")</f>
        <v/>
      </c>
      <c r="I287" t="str">
        <f>IF(($B287&lt;&gt;"")*($C287&lt;&gt;""),Comparison!AI287,"")</f>
        <v/>
      </c>
      <c r="J287" t="str">
        <f>IF(($B287&lt;&gt;"")*($C287&lt;&gt;""),Comparison!AK287,"")</f>
        <v/>
      </c>
    </row>
    <row r="288" spans="1:10" x14ac:dyDescent="0.25">
      <c r="A288" t="str">
        <f>IF(Comparison!H288="Deferred","Deferred","")</f>
        <v/>
      </c>
      <c r="B288" t="str">
        <f>IF(Comparison!K288&lt;&gt;"",Comparison!K288,"")</f>
        <v/>
      </c>
      <c r="C288" t="str">
        <f>IF(Comparison!L288&lt;&gt;"",Comparison!L288,"")</f>
        <v/>
      </c>
      <c r="D288" t="str">
        <f>IF(($B288&lt;&gt;"")*($C288&lt;&gt;""),Comparison!E288,"")</f>
        <v/>
      </c>
      <c r="E288" t="str">
        <f>IF(($B288&lt;&gt;"")*($C288&lt;&gt;""),Comparison!F288,"")</f>
        <v/>
      </c>
      <c r="F288" t="str">
        <f>IF(($B288&lt;&gt;"")*($C288&lt;&gt;""),Comparison!P288,"")</f>
        <v/>
      </c>
      <c r="G288" t="str">
        <f>IF(($B288&lt;&gt;"")*($C288&lt;&gt;""),Comparison!O288,"")</f>
        <v/>
      </c>
      <c r="H288" t="str">
        <f>IF(($B288&lt;&gt;"")*($C288&lt;&gt;""),Comparison!AJ288,"")</f>
        <v/>
      </c>
      <c r="I288" t="str">
        <f>IF(($B288&lt;&gt;"")*($C288&lt;&gt;""),Comparison!AI288,"")</f>
        <v/>
      </c>
      <c r="J288" t="str">
        <f>IF(($B288&lt;&gt;"")*($C288&lt;&gt;""),Comparison!AK288,"")</f>
        <v/>
      </c>
    </row>
    <row r="289" spans="1:10" x14ac:dyDescent="0.25">
      <c r="A289" t="str">
        <f>IF(Comparison!H289="Deferred","Deferred","")</f>
        <v/>
      </c>
      <c r="B289" t="str">
        <f>IF(Comparison!K289&lt;&gt;"",Comparison!K289,"")</f>
        <v/>
      </c>
      <c r="C289" t="str">
        <f>IF(Comparison!L289&lt;&gt;"",Comparison!L289,"")</f>
        <v/>
      </c>
      <c r="D289" t="str">
        <f>IF(($B289&lt;&gt;"")*($C289&lt;&gt;""),Comparison!E289,"")</f>
        <v/>
      </c>
      <c r="E289" t="str">
        <f>IF(($B289&lt;&gt;"")*($C289&lt;&gt;""),Comparison!F289,"")</f>
        <v/>
      </c>
      <c r="F289" t="str">
        <f>IF(($B289&lt;&gt;"")*($C289&lt;&gt;""),Comparison!P289,"")</f>
        <v/>
      </c>
      <c r="G289" t="str">
        <f>IF(($B289&lt;&gt;"")*($C289&lt;&gt;""),Comparison!O289,"")</f>
        <v/>
      </c>
      <c r="H289" t="str">
        <f>IF(($B289&lt;&gt;"")*($C289&lt;&gt;""),Comparison!AJ289,"")</f>
        <v/>
      </c>
      <c r="I289" t="str">
        <f>IF(($B289&lt;&gt;"")*($C289&lt;&gt;""),Comparison!AI289,"")</f>
        <v/>
      </c>
      <c r="J289" t="str">
        <f>IF(($B289&lt;&gt;"")*($C289&lt;&gt;""),Comparison!AK289,"")</f>
        <v/>
      </c>
    </row>
    <row r="290" spans="1:10" x14ac:dyDescent="0.25">
      <c r="A290" t="str">
        <f>IF(Comparison!H290="Deferred","Deferred","")</f>
        <v/>
      </c>
      <c r="B290" t="str">
        <f>IF(Comparison!K290&lt;&gt;"",Comparison!K290,"")</f>
        <v/>
      </c>
      <c r="C290" t="str">
        <f>IF(Comparison!L290&lt;&gt;"",Comparison!L290,"")</f>
        <v/>
      </c>
      <c r="D290" t="str">
        <f>IF(($B290&lt;&gt;"")*($C290&lt;&gt;""),Comparison!E290,"")</f>
        <v/>
      </c>
      <c r="E290" t="str">
        <f>IF(($B290&lt;&gt;"")*($C290&lt;&gt;""),Comparison!F290,"")</f>
        <v/>
      </c>
      <c r="F290" t="str">
        <f>IF(($B290&lt;&gt;"")*($C290&lt;&gt;""),Comparison!P290,"")</f>
        <v/>
      </c>
      <c r="G290" t="str">
        <f>IF(($B290&lt;&gt;"")*($C290&lt;&gt;""),Comparison!O290,"")</f>
        <v/>
      </c>
      <c r="H290" t="str">
        <f>IF(($B290&lt;&gt;"")*($C290&lt;&gt;""),Comparison!AJ290,"")</f>
        <v/>
      </c>
      <c r="I290" t="str">
        <f>IF(($B290&lt;&gt;"")*($C290&lt;&gt;""),Comparison!AI290,"")</f>
        <v/>
      </c>
      <c r="J290" t="str">
        <f>IF(($B290&lt;&gt;"")*($C290&lt;&gt;""),Comparison!AK290,"")</f>
        <v/>
      </c>
    </row>
    <row r="291" spans="1:10" x14ac:dyDescent="0.25">
      <c r="A291" t="str">
        <f>IF(Comparison!H291="Deferred","Deferred","")</f>
        <v/>
      </c>
      <c r="B291" t="str">
        <f>IF(Comparison!K291&lt;&gt;"",Comparison!K291,"")</f>
        <v/>
      </c>
      <c r="C291" t="str">
        <f>IF(Comparison!L291&lt;&gt;"",Comparison!L291,"")</f>
        <v/>
      </c>
      <c r="D291" t="str">
        <f>IF(($B291&lt;&gt;"")*($C291&lt;&gt;""),Comparison!E291,"")</f>
        <v/>
      </c>
      <c r="E291" t="str">
        <f>IF(($B291&lt;&gt;"")*($C291&lt;&gt;""),Comparison!F291,"")</f>
        <v/>
      </c>
      <c r="F291" t="str">
        <f>IF(($B291&lt;&gt;"")*($C291&lt;&gt;""),Comparison!P291,"")</f>
        <v/>
      </c>
      <c r="G291" t="str">
        <f>IF(($B291&lt;&gt;"")*($C291&lt;&gt;""),Comparison!O291,"")</f>
        <v/>
      </c>
      <c r="H291" t="str">
        <f>IF(($B291&lt;&gt;"")*($C291&lt;&gt;""),Comparison!AJ291,"")</f>
        <v/>
      </c>
      <c r="I291" t="str">
        <f>IF(($B291&lt;&gt;"")*($C291&lt;&gt;""),Comparison!AI291,"")</f>
        <v/>
      </c>
      <c r="J291" t="str">
        <f>IF(($B291&lt;&gt;"")*($C291&lt;&gt;""),Comparison!AK291,"")</f>
        <v/>
      </c>
    </row>
    <row r="292" spans="1:10" x14ac:dyDescent="0.25">
      <c r="A292" t="str">
        <f>IF(Comparison!H292="Deferred","Deferred","")</f>
        <v/>
      </c>
      <c r="B292" t="str">
        <f>IF(Comparison!K292&lt;&gt;"",Comparison!K292,"")</f>
        <v/>
      </c>
      <c r="C292" t="str">
        <f>IF(Comparison!L292&lt;&gt;"",Comparison!L292,"")</f>
        <v/>
      </c>
      <c r="D292" t="str">
        <f>IF(($B292&lt;&gt;"")*($C292&lt;&gt;""),Comparison!E292,"")</f>
        <v/>
      </c>
      <c r="E292" t="str">
        <f>IF(($B292&lt;&gt;"")*($C292&lt;&gt;""),Comparison!F292,"")</f>
        <v/>
      </c>
      <c r="F292" t="str">
        <f>IF(($B292&lt;&gt;"")*($C292&lt;&gt;""),Comparison!P292,"")</f>
        <v/>
      </c>
      <c r="G292" t="str">
        <f>IF(($B292&lt;&gt;"")*($C292&lt;&gt;""),Comparison!O292,"")</f>
        <v/>
      </c>
      <c r="H292" t="str">
        <f>IF(($B292&lt;&gt;"")*($C292&lt;&gt;""),Comparison!AJ292,"")</f>
        <v/>
      </c>
      <c r="I292" t="str">
        <f>IF(($B292&lt;&gt;"")*($C292&lt;&gt;""),Comparison!AI292,"")</f>
        <v/>
      </c>
      <c r="J292" t="str">
        <f>IF(($B292&lt;&gt;"")*($C292&lt;&gt;""),Comparison!AK292,"")</f>
        <v/>
      </c>
    </row>
    <row r="293" spans="1:10" x14ac:dyDescent="0.25">
      <c r="A293" t="str">
        <f>IF(Comparison!H293="Deferred","Deferred","")</f>
        <v/>
      </c>
      <c r="B293" t="str">
        <f>IF(Comparison!K293&lt;&gt;"",Comparison!K293,"")</f>
        <v/>
      </c>
      <c r="C293" t="str">
        <f>IF(Comparison!L293&lt;&gt;"",Comparison!L293,"")</f>
        <v/>
      </c>
      <c r="D293" t="str">
        <f>IF(($B293&lt;&gt;"")*($C293&lt;&gt;""),Comparison!E293,"")</f>
        <v/>
      </c>
      <c r="E293" t="str">
        <f>IF(($B293&lt;&gt;"")*($C293&lt;&gt;""),Comparison!F293,"")</f>
        <v/>
      </c>
      <c r="F293" t="str">
        <f>IF(($B293&lt;&gt;"")*($C293&lt;&gt;""),Comparison!P293,"")</f>
        <v/>
      </c>
      <c r="G293" t="str">
        <f>IF(($B293&lt;&gt;"")*($C293&lt;&gt;""),Comparison!O293,"")</f>
        <v/>
      </c>
      <c r="H293" t="str">
        <f>IF(($B293&lt;&gt;"")*($C293&lt;&gt;""),Comparison!AJ293,"")</f>
        <v/>
      </c>
      <c r="I293" t="str">
        <f>IF(($B293&lt;&gt;"")*($C293&lt;&gt;""),Comparison!AI293,"")</f>
        <v/>
      </c>
      <c r="J293" t="str">
        <f>IF(($B293&lt;&gt;"")*($C293&lt;&gt;""),Comparison!AK293,"")</f>
        <v/>
      </c>
    </row>
    <row r="294" spans="1:10" x14ac:dyDescent="0.25">
      <c r="A294" t="str">
        <f>IF(Comparison!H294="Deferred","Deferred","")</f>
        <v/>
      </c>
      <c r="B294" t="str">
        <f>IF(Comparison!K294&lt;&gt;"",Comparison!K294,"")</f>
        <v/>
      </c>
      <c r="C294" t="str">
        <f>IF(Comparison!L294&lt;&gt;"",Comparison!L294,"")</f>
        <v/>
      </c>
      <c r="D294" t="str">
        <f>IF(($B294&lt;&gt;"")*($C294&lt;&gt;""),Comparison!E294,"")</f>
        <v/>
      </c>
      <c r="E294" t="str">
        <f>IF(($B294&lt;&gt;"")*($C294&lt;&gt;""),Comparison!F294,"")</f>
        <v/>
      </c>
      <c r="F294" t="str">
        <f>IF(($B294&lt;&gt;"")*($C294&lt;&gt;""),Comparison!P294,"")</f>
        <v/>
      </c>
      <c r="G294" t="str">
        <f>IF(($B294&lt;&gt;"")*($C294&lt;&gt;""),Comparison!O294,"")</f>
        <v/>
      </c>
      <c r="H294" t="str">
        <f>IF(($B294&lt;&gt;"")*($C294&lt;&gt;""),Comparison!AJ294,"")</f>
        <v/>
      </c>
      <c r="I294" t="str">
        <f>IF(($B294&lt;&gt;"")*($C294&lt;&gt;""),Comparison!AI294,"")</f>
        <v/>
      </c>
      <c r="J294" t="str">
        <f>IF(($B294&lt;&gt;"")*($C294&lt;&gt;""),Comparison!AK294,"")</f>
        <v/>
      </c>
    </row>
    <row r="295" spans="1:10" x14ac:dyDescent="0.25">
      <c r="A295" t="str">
        <f>IF(Comparison!H295="Deferred","Deferred","")</f>
        <v/>
      </c>
      <c r="B295" t="str">
        <f>IF(Comparison!K295&lt;&gt;"",Comparison!K295,"")</f>
        <v/>
      </c>
      <c r="C295" t="str">
        <f>IF(Comparison!L295&lt;&gt;"",Comparison!L295,"")</f>
        <v/>
      </c>
      <c r="D295" t="str">
        <f>IF(($B295&lt;&gt;"")*($C295&lt;&gt;""),Comparison!E295,"")</f>
        <v/>
      </c>
      <c r="E295" t="str">
        <f>IF(($B295&lt;&gt;"")*($C295&lt;&gt;""),Comparison!F295,"")</f>
        <v/>
      </c>
      <c r="F295" t="str">
        <f>IF(($B295&lt;&gt;"")*($C295&lt;&gt;""),Comparison!P295,"")</f>
        <v/>
      </c>
      <c r="G295" t="str">
        <f>IF(($B295&lt;&gt;"")*($C295&lt;&gt;""),Comparison!O295,"")</f>
        <v/>
      </c>
      <c r="H295" t="str">
        <f>IF(($B295&lt;&gt;"")*($C295&lt;&gt;""),Comparison!AJ295,"")</f>
        <v/>
      </c>
      <c r="I295" t="str">
        <f>IF(($B295&lt;&gt;"")*($C295&lt;&gt;""),Comparison!AI295,"")</f>
        <v/>
      </c>
      <c r="J295" t="str">
        <f>IF(($B295&lt;&gt;"")*($C295&lt;&gt;""),Comparison!AK295,"")</f>
        <v/>
      </c>
    </row>
    <row r="296" spans="1:10" x14ac:dyDescent="0.25">
      <c r="A296" t="str">
        <f>IF(Comparison!H296="Deferred","Deferred","")</f>
        <v/>
      </c>
      <c r="B296" t="str">
        <f>IF(Comparison!K296&lt;&gt;"",Comparison!K296,"")</f>
        <v/>
      </c>
      <c r="C296" t="str">
        <f>IF(Comparison!L296&lt;&gt;"",Comparison!L296,"")</f>
        <v/>
      </c>
      <c r="D296" t="str">
        <f>IF(($B296&lt;&gt;"")*($C296&lt;&gt;""),Comparison!E296,"")</f>
        <v/>
      </c>
      <c r="E296" t="str">
        <f>IF(($B296&lt;&gt;"")*($C296&lt;&gt;""),Comparison!F296,"")</f>
        <v/>
      </c>
      <c r="F296" t="str">
        <f>IF(($B296&lt;&gt;"")*($C296&lt;&gt;""),Comparison!P296,"")</f>
        <v/>
      </c>
      <c r="G296" t="str">
        <f>IF(($B296&lt;&gt;"")*($C296&lt;&gt;""),Comparison!O296,"")</f>
        <v/>
      </c>
      <c r="H296" t="str">
        <f>IF(($B296&lt;&gt;"")*($C296&lt;&gt;""),Comparison!AJ296,"")</f>
        <v/>
      </c>
      <c r="I296" t="str">
        <f>IF(($B296&lt;&gt;"")*($C296&lt;&gt;""),Comparison!AI296,"")</f>
        <v/>
      </c>
      <c r="J296" t="str">
        <f>IF(($B296&lt;&gt;"")*($C296&lt;&gt;""),Comparison!AK296,"")</f>
        <v/>
      </c>
    </row>
    <row r="297" spans="1:10" x14ac:dyDescent="0.25">
      <c r="A297" t="str">
        <f>IF(Comparison!H297="Deferred","Deferred","")</f>
        <v/>
      </c>
      <c r="B297" t="str">
        <f>IF(Comparison!K297&lt;&gt;"",Comparison!K297,"")</f>
        <v/>
      </c>
      <c r="C297" t="str">
        <f>IF(Comparison!L297&lt;&gt;"",Comparison!L297,"")</f>
        <v/>
      </c>
      <c r="D297" t="str">
        <f>IF(($B297&lt;&gt;"")*($C297&lt;&gt;""),Comparison!E297,"")</f>
        <v/>
      </c>
      <c r="E297" t="str">
        <f>IF(($B297&lt;&gt;"")*($C297&lt;&gt;""),Comparison!F297,"")</f>
        <v/>
      </c>
      <c r="F297" t="str">
        <f>IF(($B297&lt;&gt;"")*($C297&lt;&gt;""),Comparison!P297,"")</f>
        <v/>
      </c>
      <c r="G297" t="str">
        <f>IF(($B297&lt;&gt;"")*($C297&lt;&gt;""),Comparison!O297,"")</f>
        <v/>
      </c>
      <c r="H297" t="str">
        <f>IF(($B297&lt;&gt;"")*($C297&lt;&gt;""),Comparison!AJ297,"")</f>
        <v/>
      </c>
      <c r="I297" t="str">
        <f>IF(($B297&lt;&gt;"")*($C297&lt;&gt;""),Comparison!AI297,"")</f>
        <v/>
      </c>
      <c r="J297" t="str">
        <f>IF(($B297&lt;&gt;"")*($C297&lt;&gt;""),Comparison!AK297,"")</f>
        <v/>
      </c>
    </row>
    <row r="298" spans="1:10" x14ac:dyDescent="0.25">
      <c r="A298" t="str">
        <f>IF(Comparison!H298="Deferred","Deferred","")</f>
        <v/>
      </c>
      <c r="B298" t="str">
        <f>IF(Comparison!K298&lt;&gt;"",Comparison!K298,"")</f>
        <v/>
      </c>
      <c r="C298" t="str">
        <f>IF(Comparison!L298&lt;&gt;"",Comparison!L298,"")</f>
        <v/>
      </c>
      <c r="D298" t="str">
        <f>IF(($B298&lt;&gt;"")*($C298&lt;&gt;""),Comparison!E298,"")</f>
        <v/>
      </c>
      <c r="E298" t="str">
        <f>IF(($B298&lt;&gt;"")*($C298&lt;&gt;""),Comparison!F298,"")</f>
        <v/>
      </c>
      <c r="F298" t="str">
        <f>IF(($B298&lt;&gt;"")*($C298&lt;&gt;""),Comparison!P298,"")</f>
        <v/>
      </c>
      <c r="G298" t="str">
        <f>IF(($B298&lt;&gt;"")*($C298&lt;&gt;""),Comparison!O298,"")</f>
        <v/>
      </c>
      <c r="H298" t="str">
        <f>IF(($B298&lt;&gt;"")*($C298&lt;&gt;""),Comparison!AJ298,"")</f>
        <v/>
      </c>
      <c r="I298" t="str">
        <f>IF(($B298&lt;&gt;"")*($C298&lt;&gt;""),Comparison!AI298,"")</f>
        <v/>
      </c>
      <c r="J298" t="str">
        <f>IF(($B298&lt;&gt;"")*($C298&lt;&gt;""),Comparison!AK298,"")</f>
        <v/>
      </c>
    </row>
    <row r="299" spans="1:10" x14ac:dyDescent="0.25">
      <c r="A299" t="str">
        <f>IF(Comparison!H299="Deferred","Deferred","")</f>
        <v/>
      </c>
      <c r="B299" t="str">
        <f>IF(Comparison!K299&lt;&gt;"",Comparison!K299,"")</f>
        <v/>
      </c>
      <c r="C299" t="str">
        <f>IF(Comparison!L299&lt;&gt;"",Comparison!L299,"")</f>
        <v/>
      </c>
      <c r="D299" t="str">
        <f>IF(($B299&lt;&gt;"")*($C299&lt;&gt;""),Comparison!E299,"")</f>
        <v/>
      </c>
      <c r="E299" t="str">
        <f>IF(($B299&lt;&gt;"")*($C299&lt;&gt;""),Comparison!F299,"")</f>
        <v/>
      </c>
      <c r="F299" t="str">
        <f>IF(($B299&lt;&gt;"")*($C299&lt;&gt;""),Comparison!P299,"")</f>
        <v/>
      </c>
      <c r="G299" t="str">
        <f>IF(($B299&lt;&gt;"")*($C299&lt;&gt;""),Comparison!O299,"")</f>
        <v/>
      </c>
      <c r="H299" t="str">
        <f>IF(($B299&lt;&gt;"")*($C299&lt;&gt;""),Comparison!AJ299,"")</f>
        <v/>
      </c>
      <c r="I299" t="str">
        <f>IF(($B299&lt;&gt;"")*($C299&lt;&gt;""),Comparison!AI299,"")</f>
        <v/>
      </c>
      <c r="J299" t="str">
        <f>IF(($B299&lt;&gt;"")*($C299&lt;&gt;""),Comparison!AK299,"")</f>
        <v/>
      </c>
    </row>
    <row r="300" spans="1:10" x14ac:dyDescent="0.25">
      <c r="A300" t="str">
        <f>IF(Comparison!H300="Deferred","Deferred","")</f>
        <v/>
      </c>
      <c r="B300" t="str">
        <f>IF(Comparison!K300&lt;&gt;"",Comparison!K300,"")</f>
        <v/>
      </c>
      <c r="C300" t="str">
        <f>IF(Comparison!L300&lt;&gt;"",Comparison!L300,"")</f>
        <v/>
      </c>
      <c r="D300" t="str">
        <f>IF(($B300&lt;&gt;"")*($C300&lt;&gt;""),Comparison!E300,"")</f>
        <v/>
      </c>
      <c r="E300" t="str">
        <f>IF(($B300&lt;&gt;"")*($C300&lt;&gt;""),Comparison!F300,"")</f>
        <v/>
      </c>
      <c r="F300" t="str">
        <f>IF(($B300&lt;&gt;"")*($C300&lt;&gt;""),Comparison!P300,"")</f>
        <v/>
      </c>
      <c r="G300" t="str">
        <f>IF(($B300&lt;&gt;"")*($C300&lt;&gt;""),Comparison!O300,"")</f>
        <v/>
      </c>
      <c r="H300" t="str">
        <f>IF(($B300&lt;&gt;"")*($C300&lt;&gt;""),Comparison!AJ300,"")</f>
        <v/>
      </c>
      <c r="I300" t="str">
        <f>IF(($B300&lt;&gt;"")*($C300&lt;&gt;""),Comparison!AI300,"")</f>
        <v/>
      </c>
      <c r="J300" t="str">
        <f>IF(($B300&lt;&gt;"")*($C300&lt;&gt;""),Comparison!AK300,"")</f>
        <v/>
      </c>
    </row>
    <row r="301" spans="1:10" x14ac:dyDescent="0.25">
      <c r="A301" t="str">
        <f>IF(Comparison!H301="Deferred","Deferred","")</f>
        <v/>
      </c>
      <c r="B301" t="str">
        <f>IF(Comparison!K301&lt;&gt;"",Comparison!K301,"")</f>
        <v/>
      </c>
      <c r="C301" t="str">
        <f>IF(Comparison!L301&lt;&gt;"",Comparison!L301,"")</f>
        <v/>
      </c>
      <c r="D301" t="str">
        <f>IF(($B301&lt;&gt;"")*($C301&lt;&gt;""),Comparison!E301,"")</f>
        <v/>
      </c>
      <c r="E301" t="str">
        <f>IF(($B301&lt;&gt;"")*($C301&lt;&gt;""),Comparison!F301,"")</f>
        <v/>
      </c>
      <c r="F301" t="str">
        <f>IF(($B301&lt;&gt;"")*($C301&lt;&gt;""),Comparison!P301,"")</f>
        <v/>
      </c>
      <c r="G301" t="str">
        <f>IF(($B301&lt;&gt;"")*($C301&lt;&gt;""),Comparison!O301,"")</f>
        <v/>
      </c>
      <c r="H301" t="str">
        <f>IF(($B301&lt;&gt;"")*($C301&lt;&gt;""),Comparison!AJ301,"")</f>
        <v/>
      </c>
      <c r="I301" t="str">
        <f>IF(($B301&lt;&gt;"")*($C301&lt;&gt;""),Comparison!AI301,"")</f>
        <v/>
      </c>
      <c r="J301" t="str">
        <f>IF(($B301&lt;&gt;"")*($C301&lt;&gt;""),Comparison!AK301,"")</f>
        <v/>
      </c>
    </row>
    <row r="302" spans="1:10" x14ac:dyDescent="0.25">
      <c r="A302" t="str">
        <f>IF(Comparison!H302="Deferred","Deferred","")</f>
        <v/>
      </c>
      <c r="B302" t="str">
        <f>IF(Comparison!K302&lt;&gt;"",Comparison!K302,"")</f>
        <v/>
      </c>
      <c r="C302" t="str">
        <f>IF(Comparison!L302&lt;&gt;"",Comparison!L302,"")</f>
        <v/>
      </c>
      <c r="D302" t="str">
        <f>IF(($B302&lt;&gt;"")*($C302&lt;&gt;""),Comparison!E302,"")</f>
        <v/>
      </c>
      <c r="E302" t="str">
        <f>IF(($B302&lt;&gt;"")*($C302&lt;&gt;""),Comparison!F302,"")</f>
        <v/>
      </c>
      <c r="F302" t="str">
        <f>IF(($B302&lt;&gt;"")*($C302&lt;&gt;""),Comparison!P302,"")</f>
        <v/>
      </c>
      <c r="G302" t="str">
        <f>IF(($B302&lt;&gt;"")*($C302&lt;&gt;""),Comparison!O302,"")</f>
        <v/>
      </c>
      <c r="H302" t="str">
        <f>IF(($B302&lt;&gt;"")*($C302&lt;&gt;""),Comparison!AJ302,"")</f>
        <v/>
      </c>
      <c r="I302" t="str">
        <f>IF(($B302&lt;&gt;"")*($C302&lt;&gt;""),Comparison!AI302,"")</f>
        <v/>
      </c>
      <c r="J302" t="str">
        <f>IF(($B302&lt;&gt;"")*($C302&lt;&gt;""),Comparison!AK302,"")</f>
        <v/>
      </c>
    </row>
    <row r="303" spans="1:10" x14ac:dyDescent="0.25">
      <c r="A303" t="str">
        <f>IF(Comparison!H303="Deferred","Deferred","")</f>
        <v/>
      </c>
      <c r="B303" t="str">
        <f>IF(Comparison!K303&lt;&gt;"",Comparison!K303,"")</f>
        <v/>
      </c>
      <c r="C303" t="str">
        <f>IF(Comparison!L303&lt;&gt;"",Comparison!L303,"")</f>
        <v/>
      </c>
      <c r="D303" t="str">
        <f>IF(($B303&lt;&gt;"")*($C303&lt;&gt;""),Comparison!E303,"")</f>
        <v/>
      </c>
      <c r="E303" t="str">
        <f>IF(($B303&lt;&gt;"")*($C303&lt;&gt;""),Comparison!F303,"")</f>
        <v/>
      </c>
      <c r="F303" t="str">
        <f>IF(($B303&lt;&gt;"")*($C303&lt;&gt;""),Comparison!P303,"")</f>
        <v/>
      </c>
      <c r="G303" t="str">
        <f>IF(($B303&lt;&gt;"")*($C303&lt;&gt;""),Comparison!O303,"")</f>
        <v/>
      </c>
      <c r="H303" t="str">
        <f>IF(($B303&lt;&gt;"")*($C303&lt;&gt;""),Comparison!AJ303,"")</f>
        <v/>
      </c>
      <c r="I303" t="str">
        <f>IF(($B303&lt;&gt;"")*($C303&lt;&gt;""),Comparison!AI303,"")</f>
        <v/>
      </c>
      <c r="J303" t="str">
        <f>IF(($B303&lt;&gt;"")*($C303&lt;&gt;""),Comparison!AK303,"")</f>
        <v/>
      </c>
    </row>
    <row r="304" spans="1:10" x14ac:dyDescent="0.25">
      <c r="A304" t="str">
        <f>IF(Comparison!H304="Deferred","Deferred","")</f>
        <v/>
      </c>
      <c r="B304" t="str">
        <f>IF(Comparison!K304&lt;&gt;"",Comparison!K304,"")</f>
        <v/>
      </c>
      <c r="C304" t="str">
        <f>IF(Comparison!L304&lt;&gt;"",Comparison!L304,"")</f>
        <v/>
      </c>
      <c r="D304" t="str">
        <f>IF(($B304&lt;&gt;"")*($C304&lt;&gt;""),Comparison!E304,"")</f>
        <v/>
      </c>
      <c r="E304" t="str">
        <f>IF(($B304&lt;&gt;"")*($C304&lt;&gt;""),Comparison!F304,"")</f>
        <v/>
      </c>
      <c r="F304" t="str">
        <f>IF(($B304&lt;&gt;"")*($C304&lt;&gt;""),Comparison!P304,"")</f>
        <v/>
      </c>
      <c r="G304" t="str">
        <f>IF(($B304&lt;&gt;"")*($C304&lt;&gt;""),Comparison!O304,"")</f>
        <v/>
      </c>
      <c r="H304" t="str">
        <f>IF(($B304&lt;&gt;"")*($C304&lt;&gt;""),Comparison!AJ304,"")</f>
        <v/>
      </c>
      <c r="I304" t="str">
        <f>IF(($B304&lt;&gt;"")*($C304&lt;&gt;""),Comparison!AI304,"")</f>
        <v/>
      </c>
      <c r="J304" t="str">
        <f>IF(($B304&lt;&gt;"")*($C304&lt;&gt;""),Comparison!AK304,"")</f>
        <v/>
      </c>
    </row>
    <row r="305" spans="1:10" x14ac:dyDescent="0.25">
      <c r="A305" t="str">
        <f>IF(Comparison!H305="Deferred","Deferred","")</f>
        <v/>
      </c>
      <c r="B305" t="str">
        <f>IF(Comparison!K305&lt;&gt;"",Comparison!K305,"")</f>
        <v/>
      </c>
      <c r="C305" t="str">
        <f>IF(Comparison!L305&lt;&gt;"",Comparison!L305,"")</f>
        <v/>
      </c>
      <c r="D305" t="str">
        <f>IF(($B305&lt;&gt;"")*($C305&lt;&gt;""),Comparison!E305,"")</f>
        <v/>
      </c>
      <c r="E305" t="str">
        <f>IF(($B305&lt;&gt;"")*($C305&lt;&gt;""),Comparison!F305,"")</f>
        <v/>
      </c>
      <c r="F305" t="str">
        <f>IF(($B305&lt;&gt;"")*($C305&lt;&gt;""),Comparison!P305,"")</f>
        <v/>
      </c>
      <c r="G305" t="str">
        <f>IF(($B305&lt;&gt;"")*($C305&lt;&gt;""),Comparison!O305,"")</f>
        <v/>
      </c>
      <c r="H305" t="str">
        <f>IF(($B305&lt;&gt;"")*($C305&lt;&gt;""),Comparison!AJ305,"")</f>
        <v/>
      </c>
      <c r="I305" t="str">
        <f>IF(($B305&lt;&gt;"")*($C305&lt;&gt;""),Comparison!AI305,"")</f>
        <v/>
      </c>
      <c r="J305" t="str">
        <f>IF(($B305&lt;&gt;"")*($C305&lt;&gt;""),Comparison!AK305,"")</f>
        <v/>
      </c>
    </row>
    <row r="306" spans="1:10" x14ac:dyDescent="0.25">
      <c r="A306" t="str">
        <f>IF(Comparison!H306="Deferred","Deferred","")</f>
        <v/>
      </c>
      <c r="B306" t="str">
        <f>IF(Comparison!K306&lt;&gt;"",Comparison!K306,"")</f>
        <v/>
      </c>
      <c r="C306" t="str">
        <f>IF(Comparison!L306&lt;&gt;"",Comparison!L306,"")</f>
        <v/>
      </c>
      <c r="D306" t="str">
        <f>IF(($B306&lt;&gt;"")*($C306&lt;&gt;""),Comparison!E306,"")</f>
        <v/>
      </c>
      <c r="E306" t="str">
        <f>IF(($B306&lt;&gt;"")*($C306&lt;&gt;""),Comparison!F306,"")</f>
        <v/>
      </c>
      <c r="F306" t="str">
        <f>IF(($B306&lt;&gt;"")*($C306&lt;&gt;""),Comparison!P306,"")</f>
        <v/>
      </c>
      <c r="G306" t="str">
        <f>IF(($B306&lt;&gt;"")*($C306&lt;&gt;""),Comparison!O306,"")</f>
        <v/>
      </c>
      <c r="H306" t="str">
        <f>IF(($B306&lt;&gt;"")*($C306&lt;&gt;""),Comparison!AJ306,"")</f>
        <v/>
      </c>
      <c r="I306" t="str">
        <f>IF(($B306&lt;&gt;"")*($C306&lt;&gt;""),Comparison!AI306,"")</f>
        <v/>
      </c>
      <c r="J306" t="str">
        <f>IF(($B306&lt;&gt;"")*($C306&lt;&gt;""),Comparison!AK306,"")</f>
        <v/>
      </c>
    </row>
    <row r="307" spans="1:10" x14ac:dyDescent="0.25">
      <c r="A307" t="str">
        <f>IF(Comparison!H307="Deferred","Deferred","")</f>
        <v/>
      </c>
      <c r="B307" t="str">
        <f>IF(Comparison!K307&lt;&gt;"",Comparison!K307,"")</f>
        <v/>
      </c>
      <c r="C307" t="str">
        <f>IF(Comparison!L307&lt;&gt;"",Comparison!L307,"")</f>
        <v/>
      </c>
      <c r="D307" t="str">
        <f>IF(($B307&lt;&gt;"")*($C307&lt;&gt;""),Comparison!E307,"")</f>
        <v/>
      </c>
      <c r="E307" t="str">
        <f>IF(($B307&lt;&gt;"")*($C307&lt;&gt;""),Comparison!F307,"")</f>
        <v/>
      </c>
      <c r="F307" t="str">
        <f>IF(($B307&lt;&gt;"")*($C307&lt;&gt;""),Comparison!P307,"")</f>
        <v/>
      </c>
      <c r="G307" t="str">
        <f>IF(($B307&lt;&gt;"")*($C307&lt;&gt;""),Comparison!O307,"")</f>
        <v/>
      </c>
      <c r="H307" t="str">
        <f>IF(($B307&lt;&gt;"")*($C307&lt;&gt;""),Comparison!AJ307,"")</f>
        <v/>
      </c>
      <c r="I307" t="str">
        <f>IF(($B307&lt;&gt;"")*($C307&lt;&gt;""),Comparison!AI307,"")</f>
        <v/>
      </c>
      <c r="J307" t="str">
        <f>IF(($B307&lt;&gt;"")*($C307&lt;&gt;""),Comparison!AK307,"")</f>
        <v/>
      </c>
    </row>
    <row r="308" spans="1:10" x14ac:dyDescent="0.25">
      <c r="A308" t="str">
        <f>IF(Comparison!H308="Deferred","Deferred","")</f>
        <v/>
      </c>
      <c r="B308" t="str">
        <f>IF(Comparison!K308&lt;&gt;"",Comparison!K308,"")</f>
        <v/>
      </c>
      <c r="C308" t="str">
        <f>IF(Comparison!L308&lt;&gt;"",Comparison!L308,"")</f>
        <v/>
      </c>
      <c r="D308" t="str">
        <f>IF(($B308&lt;&gt;"")*($C308&lt;&gt;""),Comparison!E308,"")</f>
        <v/>
      </c>
      <c r="E308" t="str">
        <f>IF(($B308&lt;&gt;"")*($C308&lt;&gt;""),Comparison!F308,"")</f>
        <v/>
      </c>
      <c r="F308" t="str">
        <f>IF(($B308&lt;&gt;"")*($C308&lt;&gt;""),Comparison!P308,"")</f>
        <v/>
      </c>
      <c r="G308" t="str">
        <f>IF(($B308&lt;&gt;"")*($C308&lt;&gt;""),Comparison!O308,"")</f>
        <v/>
      </c>
      <c r="H308" t="str">
        <f>IF(($B308&lt;&gt;"")*($C308&lt;&gt;""),Comparison!AJ308,"")</f>
        <v/>
      </c>
      <c r="I308" t="str">
        <f>IF(($B308&lt;&gt;"")*($C308&lt;&gt;""),Comparison!AI308,"")</f>
        <v/>
      </c>
      <c r="J308" t="str">
        <f>IF(($B308&lt;&gt;"")*($C308&lt;&gt;""),Comparison!AK308,"")</f>
        <v/>
      </c>
    </row>
    <row r="309" spans="1:10" x14ac:dyDescent="0.25">
      <c r="A309" t="str">
        <f>IF(Comparison!H309="Deferred","Deferred","")</f>
        <v/>
      </c>
      <c r="B309" t="str">
        <f>IF(Comparison!K309&lt;&gt;"",Comparison!K309,"")</f>
        <v/>
      </c>
      <c r="C309" t="str">
        <f>IF(Comparison!L309&lt;&gt;"",Comparison!L309,"")</f>
        <v/>
      </c>
      <c r="D309" t="str">
        <f>IF(($B309&lt;&gt;"")*($C309&lt;&gt;""),Comparison!E309,"")</f>
        <v/>
      </c>
      <c r="E309" t="str">
        <f>IF(($B309&lt;&gt;"")*($C309&lt;&gt;""),Comparison!F309,"")</f>
        <v/>
      </c>
      <c r="F309" t="str">
        <f>IF(($B309&lt;&gt;"")*($C309&lt;&gt;""),Comparison!P309,"")</f>
        <v/>
      </c>
      <c r="G309" t="str">
        <f>IF(($B309&lt;&gt;"")*($C309&lt;&gt;""),Comparison!O309,"")</f>
        <v/>
      </c>
      <c r="H309" t="str">
        <f>IF(($B309&lt;&gt;"")*($C309&lt;&gt;""),Comparison!AJ309,"")</f>
        <v/>
      </c>
      <c r="I309" t="str">
        <f>IF(($B309&lt;&gt;"")*($C309&lt;&gt;""),Comparison!AI309,"")</f>
        <v/>
      </c>
      <c r="J309" t="str">
        <f>IF(($B309&lt;&gt;"")*($C309&lt;&gt;""),Comparison!AK309,"")</f>
        <v/>
      </c>
    </row>
    <row r="310" spans="1:10" x14ac:dyDescent="0.25">
      <c r="A310" t="str">
        <f>IF(Comparison!H310="Deferred","Deferred","")</f>
        <v/>
      </c>
      <c r="B310" t="str">
        <f>IF(Comparison!K310&lt;&gt;"",Comparison!K310,"")</f>
        <v/>
      </c>
      <c r="C310" t="str">
        <f>IF(Comparison!L310&lt;&gt;"",Comparison!L310,"")</f>
        <v/>
      </c>
      <c r="D310" t="str">
        <f>IF(($B310&lt;&gt;"")*($C310&lt;&gt;""),Comparison!E310,"")</f>
        <v/>
      </c>
      <c r="E310" t="str">
        <f>IF(($B310&lt;&gt;"")*($C310&lt;&gt;""),Comparison!F310,"")</f>
        <v/>
      </c>
      <c r="F310" t="str">
        <f>IF(($B310&lt;&gt;"")*($C310&lt;&gt;""),Comparison!P310,"")</f>
        <v/>
      </c>
      <c r="G310" t="str">
        <f>IF(($B310&lt;&gt;"")*($C310&lt;&gt;""),Comparison!O310,"")</f>
        <v/>
      </c>
      <c r="H310" t="str">
        <f>IF(($B310&lt;&gt;"")*($C310&lt;&gt;""),Comparison!AJ310,"")</f>
        <v/>
      </c>
      <c r="I310" t="str">
        <f>IF(($B310&lt;&gt;"")*($C310&lt;&gt;""),Comparison!AI310,"")</f>
        <v/>
      </c>
      <c r="J310" t="str">
        <f>IF(($B310&lt;&gt;"")*($C310&lt;&gt;""),Comparison!AK310,"")</f>
        <v/>
      </c>
    </row>
    <row r="311" spans="1:10" x14ac:dyDescent="0.25">
      <c r="A311" t="str">
        <f>IF(Comparison!H311="Deferred","Deferred","")</f>
        <v/>
      </c>
      <c r="B311" t="str">
        <f>IF(Comparison!K311&lt;&gt;"",Comparison!K311,"")</f>
        <v/>
      </c>
      <c r="C311" t="str">
        <f>IF(Comparison!L311&lt;&gt;"",Comparison!L311,"")</f>
        <v/>
      </c>
      <c r="D311" t="str">
        <f>IF(($B311&lt;&gt;"")*($C311&lt;&gt;""),Comparison!E311,"")</f>
        <v/>
      </c>
      <c r="E311" t="str">
        <f>IF(($B311&lt;&gt;"")*($C311&lt;&gt;""),Comparison!F311,"")</f>
        <v/>
      </c>
      <c r="F311" t="str">
        <f>IF(($B311&lt;&gt;"")*($C311&lt;&gt;""),Comparison!P311,"")</f>
        <v/>
      </c>
      <c r="G311" t="str">
        <f>IF(($B311&lt;&gt;"")*($C311&lt;&gt;""),Comparison!O311,"")</f>
        <v/>
      </c>
      <c r="H311" t="str">
        <f>IF(($B311&lt;&gt;"")*($C311&lt;&gt;""),Comparison!AJ311,"")</f>
        <v/>
      </c>
      <c r="I311" t="str">
        <f>IF(($B311&lt;&gt;"")*($C311&lt;&gt;""),Comparison!AI311,"")</f>
        <v/>
      </c>
      <c r="J311" t="str">
        <f>IF(($B311&lt;&gt;"")*($C311&lt;&gt;""),Comparison!AK311,"")</f>
        <v/>
      </c>
    </row>
    <row r="312" spans="1:10" x14ac:dyDescent="0.25">
      <c r="A312" t="str">
        <f>IF(Comparison!H312="Deferred","Deferred","")</f>
        <v/>
      </c>
      <c r="B312" t="str">
        <f>IF(Comparison!K312&lt;&gt;"",Comparison!K312,"")</f>
        <v/>
      </c>
      <c r="C312" t="str">
        <f>IF(Comparison!L312&lt;&gt;"",Comparison!L312,"")</f>
        <v/>
      </c>
      <c r="D312" t="str">
        <f>IF(($B312&lt;&gt;"")*($C312&lt;&gt;""),Comparison!E312,"")</f>
        <v/>
      </c>
      <c r="E312" t="str">
        <f>IF(($B312&lt;&gt;"")*($C312&lt;&gt;""),Comparison!F312,"")</f>
        <v/>
      </c>
      <c r="F312" t="str">
        <f>IF(($B312&lt;&gt;"")*($C312&lt;&gt;""),Comparison!P312,"")</f>
        <v/>
      </c>
      <c r="G312" t="str">
        <f>IF(($B312&lt;&gt;"")*($C312&lt;&gt;""),Comparison!O312,"")</f>
        <v/>
      </c>
      <c r="H312" t="str">
        <f>IF(($B312&lt;&gt;"")*($C312&lt;&gt;""),Comparison!AJ312,"")</f>
        <v/>
      </c>
      <c r="I312" t="str">
        <f>IF(($B312&lt;&gt;"")*($C312&lt;&gt;""),Comparison!AI312,"")</f>
        <v/>
      </c>
      <c r="J312" t="str">
        <f>IF(($B312&lt;&gt;"")*($C312&lt;&gt;""),Comparison!AK312,"")</f>
        <v/>
      </c>
    </row>
    <row r="313" spans="1:10" x14ac:dyDescent="0.25">
      <c r="A313" t="str">
        <f>IF(Comparison!H313="Deferred","Deferred","")</f>
        <v/>
      </c>
      <c r="B313" t="str">
        <f>IF(Comparison!K313&lt;&gt;"",Comparison!K313,"")</f>
        <v/>
      </c>
      <c r="C313" t="str">
        <f>IF(Comparison!L313&lt;&gt;"",Comparison!L313,"")</f>
        <v/>
      </c>
      <c r="D313" t="str">
        <f>IF(($B313&lt;&gt;"")*($C313&lt;&gt;""),Comparison!E313,"")</f>
        <v/>
      </c>
      <c r="E313" t="str">
        <f>IF(($B313&lt;&gt;"")*($C313&lt;&gt;""),Comparison!F313,"")</f>
        <v/>
      </c>
      <c r="F313" t="str">
        <f>IF(($B313&lt;&gt;"")*($C313&lt;&gt;""),Comparison!P313,"")</f>
        <v/>
      </c>
      <c r="G313" t="str">
        <f>IF(($B313&lt;&gt;"")*($C313&lt;&gt;""),Comparison!O313,"")</f>
        <v/>
      </c>
      <c r="H313" t="str">
        <f>IF(($B313&lt;&gt;"")*($C313&lt;&gt;""),Comparison!AJ313,"")</f>
        <v/>
      </c>
      <c r="I313" t="str">
        <f>IF(($B313&lt;&gt;"")*($C313&lt;&gt;""),Comparison!AI313,"")</f>
        <v/>
      </c>
      <c r="J313" t="str">
        <f>IF(($B313&lt;&gt;"")*($C313&lt;&gt;""),Comparison!AK313,"")</f>
        <v/>
      </c>
    </row>
    <row r="314" spans="1:10" x14ac:dyDescent="0.25">
      <c r="A314" t="str">
        <f>IF(Comparison!H314="Deferred","Deferred","")</f>
        <v/>
      </c>
      <c r="B314" t="str">
        <f>IF(Comparison!K314&lt;&gt;"",Comparison!K314,"")</f>
        <v/>
      </c>
      <c r="C314" t="str">
        <f>IF(Comparison!L314&lt;&gt;"",Comparison!L314,"")</f>
        <v/>
      </c>
      <c r="D314" t="str">
        <f>IF(($B314&lt;&gt;"")*($C314&lt;&gt;""),Comparison!E314,"")</f>
        <v/>
      </c>
      <c r="E314" t="str">
        <f>IF(($B314&lt;&gt;"")*($C314&lt;&gt;""),Comparison!F314,"")</f>
        <v/>
      </c>
      <c r="F314" t="str">
        <f>IF(($B314&lt;&gt;"")*($C314&lt;&gt;""),Comparison!P314,"")</f>
        <v/>
      </c>
      <c r="G314" t="str">
        <f>IF(($B314&lt;&gt;"")*($C314&lt;&gt;""),Comparison!O314,"")</f>
        <v/>
      </c>
      <c r="H314" t="str">
        <f>IF(($B314&lt;&gt;"")*($C314&lt;&gt;""),Comparison!AJ314,"")</f>
        <v/>
      </c>
      <c r="I314" t="str">
        <f>IF(($B314&lt;&gt;"")*($C314&lt;&gt;""),Comparison!AI314,"")</f>
        <v/>
      </c>
      <c r="J314" t="str">
        <f>IF(($B314&lt;&gt;"")*($C314&lt;&gt;""),Comparison!AK314,"")</f>
        <v/>
      </c>
    </row>
    <row r="315" spans="1:10" x14ac:dyDescent="0.25">
      <c r="A315" t="str">
        <f>IF(Comparison!H315="Deferred","Deferred","")</f>
        <v/>
      </c>
      <c r="B315" t="str">
        <f>IF(Comparison!K315&lt;&gt;"",Comparison!K315,"")</f>
        <v/>
      </c>
      <c r="C315" t="str">
        <f>IF(Comparison!L315&lt;&gt;"",Comparison!L315,"")</f>
        <v/>
      </c>
      <c r="D315" t="str">
        <f>IF(($B315&lt;&gt;"")*($C315&lt;&gt;""),Comparison!E315,"")</f>
        <v/>
      </c>
      <c r="E315" t="str">
        <f>IF(($B315&lt;&gt;"")*($C315&lt;&gt;""),Comparison!F315,"")</f>
        <v/>
      </c>
      <c r="F315" t="str">
        <f>IF(($B315&lt;&gt;"")*($C315&lt;&gt;""),Comparison!P315,"")</f>
        <v/>
      </c>
      <c r="G315" t="str">
        <f>IF(($B315&lt;&gt;"")*($C315&lt;&gt;""),Comparison!O315,"")</f>
        <v/>
      </c>
      <c r="H315" t="str">
        <f>IF(($B315&lt;&gt;"")*($C315&lt;&gt;""),Comparison!AJ315,"")</f>
        <v/>
      </c>
      <c r="I315" t="str">
        <f>IF(($B315&lt;&gt;"")*($C315&lt;&gt;""),Comparison!AI315,"")</f>
        <v/>
      </c>
      <c r="J315" t="str">
        <f>IF(($B315&lt;&gt;"")*($C315&lt;&gt;""),Comparison!AK315,"")</f>
        <v/>
      </c>
    </row>
    <row r="316" spans="1:10" x14ac:dyDescent="0.25">
      <c r="A316" t="str">
        <f>IF(Comparison!H316="Deferred","Deferred","")</f>
        <v/>
      </c>
      <c r="B316" t="str">
        <f>IF(Comparison!K316&lt;&gt;"",Comparison!K316,"")</f>
        <v/>
      </c>
      <c r="C316" t="str">
        <f>IF(Comparison!L316&lt;&gt;"",Comparison!L316,"")</f>
        <v/>
      </c>
      <c r="D316" t="str">
        <f>IF(($B316&lt;&gt;"")*($C316&lt;&gt;""),Comparison!E316,"")</f>
        <v/>
      </c>
      <c r="E316" t="str">
        <f>IF(($B316&lt;&gt;"")*($C316&lt;&gt;""),Comparison!F316,"")</f>
        <v/>
      </c>
      <c r="F316" t="str">
        <f>IF(($B316&lt;&gt;"")*($C316&lt;&gt;""),Comparison!P316,"")</f>
        <v/>
      </c>
      <c r="G316" t="str">
        <f>IF(($B316&lt;&gt;"")*($C316&lt;&gt;""),Comparison!O316,"")</f>
        <v/>
      </c>
      <c r="H316" t="str">
        <f>IF(($B316&lt;&gt;"")*($C316&lt;&gt;""),Comparison!AJ316,"")</f>
        <v/>
      </c>
      <c r="I316" t="str">
        <f>IF(($B316&lt;&gt;"")*($C316&lt;&gt;""),Comparison!AI316,"")</f>
        <v/>
      </c>
      <c r="J316" t="str">
        <f>IF(($B316&lt;&gt;"")*($C316&lt;&gt;""),Comparison!AK316,"")</f>
        <v/>
      </c>
    </row>
    <row r="317" spans="1:10" x14ac:dyDescent="0.25">
      <c r="A317" t="str">
        <f>IF(Comparison!H317="Deferred","Deferred","")</f>
        <v/>
      </c>
      <c r="B317" t="str">
        <f>IF(Comparison!K317&lt;&gt;"",Comparison!K317,"")</f>
        <v/>
      </c>
      <c r="C317" t="str">
        <f>IF(Comparison!L317&lt;&gt;"",Comparison!L317,"")</f>
        <v/>
      </c>
      <c r="D317" t="str">
        <f>IF(($B317&lt;&gt;"")*($C317&lt;&gt;""),Comparison!E317,"")</f>
        <v/>
      </c>
      <c r="E317" t="str">
        <f>IF(($B317&lt;&gt;"")*($C317&lt;&gt;""),Comparison!F317,"")</f>
        <v/>
      </c>
      <c r="F317" t="str">
        <f>IF(($B317&lt;&gt;"")*($C317&lt;&gt;""),Comparison!P317,"")</f>
        <v/>
      </c>
      <c r="G317" t="str">
        <f>IF(($B317&lt;&gt;"")*($C317&lt;&gt;""),Comparison!O317,"")</f>
        <v/>
      </c>
      <c r="H317" t="str">
        <f>IF(($B317&lt;&gt;"")*($C317&lt;&gt;""),Comparison!AJ317,"")</f>
        <v/>
      </c>
      <c r="I317" t="str">
        <f>IF(($B317&lt;&gt;"")*($C317&lt;&gt;""),Comparison!AI317,"")</f>
        <v/>
      </c>
      <c r="J317" t="str">
        <f>IF(($B317&lt;&gt;"")*($C317&lt;&gt;""),Comparison!AK317,"")</f>
        <v/>
      </c>
    </row>
    <row r="318" spans="1:10" x14ac:dyDescent="0.25">
      <c r="A318" t="str">
        <f>IF(Comparison!H318="Deferred","Deferred","")</f>
        <v/>
      </c>
      <c r="B318" t="str">
        <f>IF(Comparison!K318&lt;&gt;"",Comparison!K318,"")</f>
        <v/>
      </c>
      <c r="C318" t="str">
        <f>IF(Comparison!L318&lt;&gt;"",Comparison!L318,"")</f>
        <v/>
      </c>
      <c r="D318" t="str">
        <f>IF(($B318&lt;&gt;"")*($C318&lt;&gt;""),Comparison!E318,"")</f>
        <v/>
      </c>
      <c r="E318" t="str">
        <f>IF(($B318&lt;&gt;"")*($C318&lt;&gt;""),Comparison!F318,"")</f>
        <v/>
      </c>
      <c r="F318" t="str">
        <f>IF(($B318&lt;&gt;"")*($C318&lt;&gt;""),Comparison!P318,"")</f>
        <v/>
      </c>
      <c r="G318" t="str">
        <f>IF(($B318&lt;&gt;"")*($C318&lt;&gt;""),Comparison!O318,"")</f>
        <v/>
      </c>
      <c r="H318" t="str">
        <f>IF(($B318&lt;&gt;"")*($C318&lt;&gt;""),Comparison!AJ318,"")</f>
        <v/>
      </c>
      <c r="I318" t="str">
        <f>IF(($B318&lt;&gt;"")*($C318&lt;&gt;""),Comparison!AI318,"")</f>
        <v/>
      </c>
      <c r="J318" t="str">
        <f>IF(($B318&lt;&gt;"")*($C318&lt;&gt;""),Comparison!AK318,"")</f>
        <v/>
      </c>
    </row>
    <row r="319" spans="1:10" x14ac:dyDescent="0.25">
      <c r="A319" t="str">
        <f>IF(Comparison!H319="Deferred","Deferred","")</f>
        <v/>
      </c>
      <c r="B319" t="str">
        <f>IF(Comparison!K319&lt;&gt;"",Comparison!K319,"")</f>
        <v/>
      </c>
      <c r="C319" t="str">
        <f>IF(Comparison!L319&lt;&gt;"",Comparison!L319,"")</f>
        <v/>
      </c>
      <c r="D319" t="str">
        <f>IF(($B319&lt;&gt;"")*($C319&lt;&gt;""),Comparison!E319,"")</f>
        <v/>
      </c>
      <c r="E319" t="str">
        <f>IF(($B319&lt;&gt;"")*($C319&lt;&gt;""),Comparison!F319,"")</f>
        <v/>
      </c>
      <c r="F319" t="str">
        <f>IF(($B319&lt;&gt;"")*($C319&lt;&gt;""),Comparison!P319,"")</f>
        <v/>
      </c>
      <c r="G319" t="str">
        <f>IF(($B319&lt;&gt;"")*($C319&lt;&gt;""),Comparison!O319,"")</f>
        <v/>
      </c>
      <c r="H319" t="str">
        <f>IF(($B319&lt;&gt;"")*($C319&lt;&gt;""),Comparison!AJ319,"")</f>
        <v/>
      </c>
      <c r="I319" t="str">
        <f>IF(($B319&lt;&gt;"")*($C319&lt;&gt;""),Comparison!AI319,"")</f>
        <v/>
      </c>
      <c r="J319" t="str">
        <f>IF(($B319&lt;&gt;"")*($C319&lt;&gt;""),Comparison!AK319,"")</f>
        <v/>
      </c>
    </row>
    <row r="320" spans="1:10" x14ac:dyDescent="0.25">
      <c r="A320" t="str">
        <f>IF(Comparison!H320="Deferred","Deferred","")</f>
        <v/>
      </c>
      <c r="B320" t="str">
        <f>IF(Comparison!K320&lt;&gt;"",Comparison!K320,"")</f>
        <v/>
      </c>
      <c r="C320" t="str">
        <f>IF(Comparison!L320&lt;&gt;"",Comparison!L320,"")</f>
        <v/>
      </c>
      <c r="D320" t="str">
        <f>IF(($B320&lt;&gt;"")*($C320&lt;&gt;""),Comparison!E320,"")</f>
        <v/>
      </c>
      <c r="E320" t="str">
        <f>IF(($B320&lt;&gt;"")*($C320&lt;&gt;""),Comparison!F320,"")</f>
        <v/>
      </c>
      <c r="F320" t="str">
        <f>IF(($B320&lt;&gt;"")*($C320&lt;&gt;""),Comparison!P320,"")</f>
        <v/>
      </c>
      <c r="G320" t="str">
        <f>IF(($B320&lt;&gt;"")*($C320&lt;&gt;""),Comparison!O320,"")</f>
        <v/>
      </c>
      <c r="H320" t="str">
        <f>IF(($B320&lt;&gt;"")*($C320&lt;&gt;""),Comparison!AJ320,"")</f>
        <v/>
      </c>
      <c r="I320" t="str">
        <f>IF(($B320&lt;&gt;"")*($C320&lt;&gt;""),Comparison!AI320,"")</f>
        <v/>
      </c>
      <c r="J320" t="str">
        <f>IF(($B320&lt;&gt;"")*($C320&lt;&gt;""),Comparison!AK320,"")</f>
        <v/>
      </c>
    </row>
    <row r="321" spans="1:10" x14ac:dyDescent="0.25">
      <c r="A321" t="str">
        <f>IF(Comparison!H321="Deferred","Deferred","")</f>
        <v/>
      </c>
      <c r="B321" t="str">
        <f>IF(Comparison!K321&lt;&gt;"",Comparison!K321,"")</f>
        <v/>
      </c>
      <c r="C321" t="str">
        <f>IF(Comparison!L321&lt;&gt;"",Comparison!L321,"")</f>
        <v/>
      </c>
      <c r="D321" t="str">
        <f>IF(($B321&lt;&gt;"")*($C321&lt;&gt;""),Comparison!E321,"")</f>
        <v/>
      </c>
      <c r="E321" t="str">
        <f>IF(($B321&lt;&gt;"")*($C321&lt;&gt;""),Comparison!F321,"")</f>
        <v/>
      </c>
      <c r="F321" t="str">
        <f>IF(($B321&lt;&gt;"")*($C321&lt;&gt;""),Comparison!P321,"")</f>
        <v/>
      </c>
      <c r="G321" t="str">
        <f>IF(($B321&lt;&gt;"")*($C321&lt;&gt;""),Comparison!O321,"")</f>
        <v/>
      </c>
      <c r="H321" t="str">
        <f>IF(($B321&lt;&gt;"")*($C321&lt;&gt;""),Comparison!AJ321,"")</f>
        <v/>
      </c>
      <c r="I321" t="str">
        <f>IF(($B321&lt;&gt;"")*($C321&lt;&gt;""),Comparison!AI321,"")</f>
        <v/>
      </c>
      <c r="J321" t="str">
        <f>IF(($B321&lt;&gt;"")*($C321&lt;&gt;""),Comparison!AK321,"")</f>
        <v/>
      </c>
    </row>
    <row r="322" spans="1:10" x14ac:dyDescent="0.25">
      <c r="A322" t="str">
        <f>IF(Comparison!H322="Deferred","Deferred","")</f>
        <v/>
      </c>
      <c r="B322" t="str">
        <f>IF(Comparison!K322&lt;&gt;"",Comparison!K322,"")</f>
        <v/>
      </c>
      <c r="C322" t="str">
        <f>IF(Comparison!L322&lt;&gt;"",Comparison!L322,"")</f>
        <v/>
      </c>
      <c r="D322" t="str">
        <f>IF(($B322&lt;&gt;"")*($C322&lt;&gt;""),Comparison!E322,"")</f>
        <v/>
      </c>
      <c r="E322" t="str">
        <f>IF(($B322&lt;&gt;"")*($C322&lt;&gt;""),Comparison!F322,"")</f>
        <v/>
      </c>
      <c r="F322" t="str">
        <f>IF(($B322&lt;&gt;"")*($C322&lt;&gt;""),Comparison!P322,"")</f>
        <v/>
      </c>
      <c r="G322" t="str">
        <f>IF(($B322&lt;&gt;"")*($C322&lt;&gt;""),Comparison!O322,"")</f>
        <v/>
      </c>
      <c r="H322" t="str">
        <f>IF(($B322&lt;&gt;"")*($C322&lt;&gt;""),Comparison!AJ322,"")</f>
        <v/>
      </c>
      <c r="I322" t="str">
        <f>IF(($B322&lt;&gt;"")*($C322&lt;&gt;""),Comparison!AI322,"")</f>
        <v/>
      </c>
      <c r="J322" t="str">
        <f>IF(($B322&lt;&gt;"")*($C322&lt;&gt;""),Comparison!AK322,"")</f>
        <v/>
      </c>
    </row>
    <row r="323" spans="1:10" x14ac:dyDescent="0.25">
      <c r="A323" t="str">
        <f>IF(Comparison!H323="Deferred","Deferred","")</f>
        <v/>
      </c>
      <c r="B323" t="str">
        <f>IF(Comparison!K323&lt;&gt;"",Comparison!K323,"")</f>
        <v/>
      </c>
      <c r="C323" t="str">
        <f>IF(Comparison!L323&lt;&gt;"",Comparison!L323,"")</f>
        <v/>
      </c>
      <c r="D323" t="str">
        <f>IF(($B323&lt;&gt;"")*($C323&lt;&gt;""),Comparison!E323,"")</f>
        <v/>
      </c>
      <c r="E323" t="str">
        <f>IF(($B323&lt;&gt;"")*($C323&lt;&gt;""),Comparison!F323,"")</f>
        <v/>
      </c>
      <c r="F323" t="str">
        <f>IF(($B323&lt;&gt;"")*($C323&lt;&gt;""),Comparison!P323,"")</f>
        <v/>
      </c>
      <c r="G323" t="str">
        <f>IF(($B323&lt;&gt;"")*($C323&lt;&gt;""),Comparison!O323,"")</f>
        <v/>
      </c>
      <c r="H323" t="str">
        <f>IF(($B323&lt;&gt;"")*($C323&lt;&gt;""),Comparison!AJ323,"")</f>
        <v/>
      </c>
      <c r="I323" t="str">
        <f>IF(($B323&lt;&gt;"")*($C323&lt;&gt;""),Comparison!AI323,"")</f>
        <v/>
      </c>
      <c r="J323" t="str">
        <f>IF(($B323&lt;&gt;"")*($C323&lt;&gt;""),Comparison!AK323,"")</f>
        <v/>
      </c>
    </row>
    <row r="324" spans="1:10" x14ac:dyDescent="0.25">
      <c r="A324" t="str">
        <f>IF(Comparison!H324="Deferred","Deferred","")</f>
        <v/>
      </c>
      <c r="B324" t="str">
        <f>IF(Comparison!K324&lt;&gt;"",Comparison!K324,"")</f>
        <v/>
      </c>
      <c r="C324" t="str">
        <f>IF(Comparison!L324&lt;&gt;"",Comparison!L324,"")</f>
        <v/>
      </c>
      <c r="D324" t="str">
        <f>IF(($B324&lt;&gt;"")*($C324&lt;&gt;""),Comparison!E324,"")</f>
        <v/>
      </c>
      <c r="E324" t="str">
        <f>IF(($B324&lt;&gt;"")*($C324&lt;&gt;""),Comparison!F324,"")</f>
        <v/>
      </c>
      <c r="F324" t="str">
        <f>IF(($B324&lt;&gt;"")*($C324&lt;&gt;""),Comparison!P324,"")</f>
        <v/>
      </c>
      <c r="G324" t="str">
        <f>IF(($B324&lt;&gt;"")*($C324&lt;&gt;""),Comparison!O324,"")</f>
        <v/>
      </c>
      <c r="H324" t="str">
        <f>IF(($B324&lt;&gt;"")*($C324&lt;&gt;""),Comparison!AJ324,"")</f>
        <v/>
      </c>
      <c r="I324" t="str">
        <f>IF(($B324&lt;&gt;"")*($C324&lt;&gt;""),Comparison!AI324,"")</f>
        <v/>
      </c>
      <c r="J324" t="str">
        <f>IF(($B324&lt;&gt;"")*($C324&lt;&gt;""),Comparison!AK324,"")</f>
        <v/>
      </c>
    </row>
    <row r="325" spans="1:10" x14ac:dyDescent="0.25">
      <c r="A325" t="str">
        <f>IF(Comparison!H325="Deferred","Deferred","")</f>
        <v/>
      </c>
      <c r="B325" t="str">
        <f>IF(Comparison!K325&lt;&gt;"",Comparison!K325,"")</f>
        <v/>
      </c>
      <c r="C325" t="str">
        <f>IF(Comparison!L325&lt;&gt;"",Comparison!L325,"")</f>
        <v/>
      </c>
      <c r="D325" t="str">
        <f>IF(($B325&lt;&gt;"")*($C325&lt;&gt;""),Comparison!E325,"")</f>
        <v/>
      </c>
      <c r="E325" t="str">
        <f>IF(($B325&lt;&gt;"")*($C325&lt;&gt;""),Comparison!F325,"")</f>
        <v/>
      </c>
      <c r="F325" t="str">
        <f>IF(($B325&lt;&gt;"")*($C325&lt;&gt;""),Comparison!P325,"")</f>
        <v/>
      </c>
      <c r="G325" t="str">
        <f>IF(($B325&lt;&gt;"")*($C325&lt;&gt;""),Comparison!O325,"")</f>
        <v/>
      </c>
      <c r="H325" t="str">
        <f>IF(($B325&lt;&gt;"")*($C325&lt;&gt;""),Comparison!AJ325,"")</f>
        <v/>
      </c>
      <c r="I325" t="str">
        <f>IF(($B325&lt;&gt;"")*($C325&lt;&gt;""),Comparison!AI325,"")</f>
        <v/>
      </c>
      <c r="J325" t="str">
        <f>IF(($B325&lt;&gt;"")*($C325&lt;&gt;""),Comparison!AK325,"")</f>
        <v/>
      </c>
    </row>
    <row r="326" spans="1:10" x14ac:dyDescent="0.25">
      <c r="A326" t="str">
        <f>IF(Comparison!H326="Deferred","Deferred","")</f>
        <v/>
      </c>
      <c r="B326" t="str">
        <f>IF(Comparison!K326&lt;&gt;"",Comparison!K326,"")</f>
        <v/>
      </c>
      <c r="C326" t="str">
        <f>IF(Comparison!L326&lt;&gt;"",Comparison!L326,"")</f>
        <v/>
      </c>
      <c r="D326" t="str">
        <f>IF(($B326&lt;&gt;"")*($C326&lt;&gt;""),Comparison!E326,"")</f>
        <v/>
      </c>
      <c r="E326" t="str">
        <f>IF(($B326&lt;&gt;"")*($C326&lt;&gt;""),Comparison!F326,"")</f>
        <v/>
      </c>
      <c r="F326" t="str">
        <f>IF(($B326&lt;&gt;"")*($C326&lt;&gt;""),Comparison!P326,"")</f>
        <v/>
      </c>
      <c r="G326" t="str">
        <f>IF(($B326&lt;&gt;"")*($C326&lt;&gt;""),Comparison!O326,"")</f>
        <v/>
      </c>
      <c r="H326" t="str">
        <f>IF(($B326&lt;&gt;"")*($C326&lt;&gt;""),Comparison!AJ326,"")</f>
        <v/>
      </c>
      <c r="I326" t="str">
        <f>IF(($B326&lt;&gt;"")*($C326&lt;&gt;""),Comparison!AI326,"")</f>
        <v/>
      </c>
      <c r="J326" t="str">
        <f>IF(($B326&lt;&gt;"")*($C326&lt;&gt;""),Comparison!AK326,"")</f>
        <v/>
      </c>
    </row>
    <row r="327" spans="1:10" x14ac:dyDescent="0.25">
      <c r="A327" t="str">
        <f>IF(Comparison!H327="Deferred","Deferred","")</f>
        <v/>
      </c>
      <c r="B327" t="str">
        <f>IF(Comparison!K327&lt;&gt;"",Comparison!K327,"")</f>
        <v/>
      </c>
      <c r="C327" t="str">
        <f>IF(Comparison!L327&lt;&gt;"",Comparison!L327,"")</f>
        <v/>
      </c>
      <c r="D327" t="str">
        <f>IF(($B327&lt;&gt;"")*($C327&lt;&gt;""),Comparison!E327,"")</f>
        <v/>
      </c>
      <c r="E327" t="str">
        <f>IF(($B327&lt;&gt;"")*($C327&lt;&gt;""),Comparison!F327,"")</f>
        <v/>
      </c>
      <c r="F327" t="str">
        <f>IF(($B327&lt;&gt;"")*($C327&lt;&gt;""),Comparison!P327,"")</f>
        <v/>
      </c>
      <c r="G327" t="str">
        <f>IF(($B327&lt;&gt;"")*($C327&lt;&gt;""),Comparison!O327,"")</f>
        <v/>
      </c>
      <c r="H327" t="str">
        <f>IF(($B327&lt;&gt;"")*($C327&lt;&gt;""),Comparison!AJ327,"")</f>
        <v/>
      </c>
      <c r="I327" t="str">
        <f>IF(($B327&lt;&gt;"")*($C327&lt;&gt;""),Comparison!AI327,"")</f>
        <v/>
      </c>
      <c r="J327" t="str">
        <f>IF(($B327&lt;&gt;"")*($C327&lt;&gt;""),Comparison!AK327,"")</f>
        <v/>
      </c>
    </row>
    <row r="328" spans="1:10" x14ac:dyDescent="0.25">
      <c r="A328" t="str">
        <f>IF(Comparison!H328="Deferred","Deferred","")</f>
        <v/>
      </c>
      <c r="B328" t="str">
        <f>IF(Comparison!K328&lt;&gt;"",Comparison!K328,"")</f>
        <v/>
      </c>
      <c r="C328" t="str">
        <f>IF(Comparison!L328&lt;&gt;"",Comparison!L328,"")</f>
        <v/>
      </c>
      <c r="D328" t="str">
        <f>IF(($B328&lt;&gt;"")*($C328&lt;&gt;""),Comparison!E328,"")</f>
        <v/>
      </c>
      <c r="E328" t="str">
        <f>IF(($B328&lt;&gt;"")*($C328&lt;&gt;""),Comparison!F328,"")</f>
        <v/>
      </c>
      <c r="F328" t="str">
        <f>IF(($B328&lt;&gt;"")*($C328&lt;&gt;""),Comparison!P328,"")</f>
        <v/>
      </c>
      <c r="G328" t="str">
        <f>IF(($B328&lt;&gt;"")*($C328&lt;&gt;""),Comparison!O328,"")</f>
        <v/>
      </c>
      <c r="H328" t="str">
        <f>IF(($B328&lt;&gt;"")*($C328&lt;&gt;""),Comparison!AJ328,"")</f>
        <v/>
      </c>
      <c r="I328" t="str">
        <f>IF(($B328&lt;&gt;"")*($C328&lt;&gt;""),Comparison!AI328,"")</f>
        <v/>
      </c>
      <c r="J328" t="str">
        <f>IF(($B328&lt;&gt;"")*($C328&lt;&gt;""),Comparison!AK328,"")</f>
        <v/>
      </c>
    </row>
    <row r="329" spans="1:10" x14ac:dyDescent="0.25">
      <c r="A329" t="str">
        <f>IF(Comparison!H329="Deferred","Deferred","")</f>
        <v/>
      </c>
      <c r="B329" t="str">
        <f>IF(Comparison!K329&lt;&gt;"",Comparison!K329,"")</f>
        <v/>
      </c>
      <c r="C329" t="str">
        <f>IF(Comparison!L329&lt;&gt;"",Comparison!L329,"")</f>
        <v/>
      </c>
      <c r="D329" t="str">
        <f>IF(($B329&lt;&gt;"")*($C329&lt;&gt;""),Comparison!E329,"")</f>
        <v/>
      </c>
      <c r="E329" t="str">
        <f>IF(($B329&lt;&gt;"")*($C329&lt;&gt;""),Comparison!F329,"")</f>
        <v/>
      </c>
      <c r="F329" t="str">
        <f>IF(($B329&lt;&gt;"")*($C329&lt;&gt;""),Comparison!P329,"")</f>
        <v/>
      </c>
      <c r="G329" t="str">
        <f>IF(($B329&lt;&gt;"")*($C329&lt;&gt;""),Comparison!O329,"")</f>
        <v/>
      </c>
      <c r="H329" t="str">
        <f>IF(($B329&lt;&gt;"")*($C329&lt;&gt;""),Comparison!AJ329,"")</f>
        <v/>
      </c>
      <c r="I329" t="str">
        <f>IF(($B329&lt;&gt;"")*($C329&lt;&gt;""),Comparison!AI329,"")</f>
        <v/>
      </c>
      <c r="J329" t="str">
        <f>IF(($B329&lt;&gt;"")*($C329&lt;&gt;""),Comparison!AK329,"")</f>
        <v/>
      </c>
    </row>
    <row r="330" spans="1:10" x14ac:dyDescent="0.25">
      <c r="A330" t="str">
        <f>IF(Comparison!H330="Deferred","Deferred","")</f>
        <v/>
      </c>
      <c r="B330" t="str">
        <f>IF(Comparison!K330&lt;&gt;"",Comparison!K330,"")</f>
        <v/>
      </c>
      <c r="C330" t="str">
        <f>IF(Comparison!L330&lt;&gt;"",Comparison!L330,"")</f>
        <v/>
      </c>
      <c r="D330" t="str">
        <f>IF(($B330&lt;&gt;"")*($C330&lt;&gt;""),Comparison!E330,"")</f>
        <v/>
      </c>
      <c r="E330" t="str">
        <f>IF(($B330&lt;&gt;"")*($C330&lt;&gt;""),Comparison!F330,"")</f>
        <v/>
      </c>
      <c r="F330" t="str">
        <f>IF(($B330&lt;&gt;"")*($C330&lt;&gt;""),Comparison!P330,"")</f>
        <v/>
      </c>
      <c r="G330" t="str">
        <f>IF(($B330&lt;&gt;"")*($C330&lt;&gt;""),Comparison!O330,"")</f>
        <v/>
      </c>
      <c r="H330" t="str">
        <f>IF(($B330&lt;&gt;"")*($C330&lt;&gt;""),Comparison!AJ330,"")</f>
        <v/>
      </c>
      <c r="I330" t="str">
        <f>IF(($B330&lt;&gt;"")*($C330&lt;&gt;""),Comparison!AI330,"")</f>
        <v/>
      </c>
      <c r="J330" t="str">
        <f>IF(($B330&lt;&gt;"")*($C330&lt;&gt;""),Comparison!AK330,"")</f>
        <v/>
      </c>
    </row>
    <row r="331" spans="1:10" x14ac:dyDescent="0.25">
      <c r="A331" t="str">
        <f>IF(Comparison!H331="Deferred","Deferred","")</f>
        <v/>
      </c>
      <c r="B331" t="str">
        <f>IF(Comparison!K331&lt;&gt;"",Comparison!K331,"")</f>
        <v/>
      </c>
      <c r="C331" t="str">
        <f>IF(Comparison!L331&lt;&gt;"",Comparison!L331,"")</f>
        <v/>
      </c>
      <c r="D331" t="str">
        <f>IF(($B331&lt;&gt;"")*($C331&lt;&gt;""),Comparison!E331,"")</f>
        <v/>
      </c>
      <c r="E331" t="str">
        <f>IF(($B331&lt;&gt;"")*($C331&lt;&gt;""),Comparison!F331,"")</f>
        <v/>
      </c>
      <c r="F331" t="str">
        <f>IF(($B331&lt;&gt;"")*($C331&lt;&gt;""),Comparison!P331,"")</f>
        <v/>
      </c>
      <c r="G331" t="str">
        <f>IF(($B331&lt;&gt;"")*($C331&lt;&gt;""),Comparison!O331,"")</f>
        <v/>
      </c>
      <c r="H331" t="str">
        <f>IF(($B331&lt;&gt;"")*($C331&lt;&gt;""),Comparison!AJ331,"")</f>
        <v/>
      </c>
      <c r="I331" t="str">
        <f>IF(($B331&lt;&gt;"")*($C331&lt;&gt;""),Comparison!AI331,"")</f>
        <v/>
      </c>
      <c r="J331" t="str">
        <f>IF(($B331&lt;&gt;"")*($C331&lt;&gt;""),Comparison!AK331,"")</f>
        <v/>
      </c>
    </row>
    <row r="332" spans="1:10" x14ac:dyDescent="0.25">
      <c r="A332" t="str">
        <f>IF(Comparison!H332="Deferred","Deferred","")</f>
        <v/>
      </c>
      <c r="B332" t="str">
        <f>IF(Comparison!K332&lt;&gt;"",Comparison!K332,"")</f>
        <v/>
      </c>
      <c r="C332" t="str">
        <f>IF(Comparison!L332&lt;&gt;"",Comparison!L332,"")</f>
        <v/>
      </c>
      <c r="D332" t="str">
        <f>IF(($B332&lt;&gt;"")*($C332&lt;&gt;""),Comparison!E332,"")</f>
        <v/>
      </c>
      <c r="E332" t="str">
        <f>IF(($B332&lt;&gt;"")*($C332&lt;&gt;""),Comparison!F332,"")</f>
        <v/>
      </c>
      <c r="F332" t="str">
        <f>IF(($B332&lt;&gt;"")*($C332&lt;&gt;""),Comparison!P332,"")</f>
        <v/>
      </c>
      <c r="G332" t="str">
        <f>IF(($B332&lt;&gt;"")*($C332&lt;&gt;""),Comparison!O332,"")</f>
        <v/>
      </c>
      <c r="H332" t="str">
        <f>IF(($B332&lt;&gt;"")*($C332&lt;&gt;""),Comparison!AJ332,"")</f>
        <v/>
      </c>
      <c r="I332" t="str">
        <f>IF(($B332&lt;&gt;"")*($C332&lt;&gt;""),Comparison!AI332,"")</f>
        <v/>
      </c>
      <c r="J332" t="str">
        <f>IF(($B332&lt;&gt;"")*($C332&lt;&gt;""),Comparison!AK332,"")</f>
        <v/>
      </c>
    </row>
    <row r="333" spans="1:10" x14ac:dyDescent="0.25">
      <c r="A333" t="str">
        <f>IF(Comparison!H333="Deferred","Deferred","")</f>
        <v/>
      </c>
      <c r="B333" t="str">
        <f>IF(Comparison!K333&lt;&gt;"",Comparison!K333,"")</f>
        <v/>
      </c>
      <c r="C333" t="str">
        <f>IF(Comparison!L333&lt;&gt;"",Comparison!L333,"")</f>
        <v/>
      </c>
      <c r="D333" t="str">
        <f>IF(($B333&lt;&gt;"")*($C333&lt;&gt;""),Comparison!E333,"")</f>
        <v/>
      </c>
      <c r="E333" t="str">
        <f>IF(($B333&lt;&gt;"")*($C333&lt;&gt;""),Comparison!F333,"")</f>
        <v/>
      </c>
      <c r="F333" t="str">
        <f>IF(($B333&lt;&gt;"")*($C333&lt;&gt;""),Comparison!P333,"")</f>
        <v/>
      </c>
      <c r="G333" t="str">
        <f>IF(($B333&lt;&gt;"")*($C333&lt;&gt;""),Comparison!O333,"")</f>
        <v/>
      </c>
      <c r="H333" t="str">
        <f>IF(($B333&lt;&gt;"")*($C333&lt;&gt;""),Comparison!AJ333,"")</f>
        <v/>
      </c>
      <c r="I333" t="str">
        <f>IF(($B333&lt;&gt;"")*($C333&lt;&gt;""),Comparison!AI333,"")</f>
        <v/>
      </c>
      <c r="J333" t="str">
        <f>IF(($B333&lt;&gt;"")*($C333&lt;&gt;""),Comparison!AK333,"")</f>
        <v/>
      </c>
    </row>
    <row r="334" spans="1:10" x14ac:dyDescent="0.25">
      <c r="A334" t="str">
        <f>IF(Comparison!H334="Deferred","Deferred","")</f>
        <v/>
      </c>
      <c r="B334" t="str">
        <f>IF(Comparison!K334&lt;&gt;"",Comparison!K334,"")</f>
        <v/>
      </c>
      <c r="C334" t="str">
        <f>IF(Comparison!L334&lt;&gt;"",Comparison!L334,"")</f>
        <v/>
      </c>
      <c r="D334" t="str">
        <f>IF(($B334&lt;&gt;"")*($C334&lt;&gt;""),Comparison!E334,"")</f>
        <v/>
      </c>
      <c r="E334" t="str">
        <f>IF(($B334&lt;&gt;"")*($C334&lt;&gt;""),Comparison!F334,"")</f>
        <v/>
      </c>
      <c r="F334" t="str">
        <f>IF(($B334&lt;&gt;"")*($C334&lt;&gt;""),Comparison!P334,"")</f>
        <v/>
      </c>
      <c r="G334" t="str">
        <f>IF(($B334&lt;&gt;"")*($C334&lt;&gt;""),Comparison!O334,"")</f>
        <v/>
      </c>
      <c r="H334" t="str">
        <f>IF(($B334&lt;&gt;"")*($C334&lt;&gt;""),Comparison!AJ334,"")</f>
        <v/>
      </c>
      <c r="I334" t="str">
        <f>IF(($B334&lt;&gt;"")*($C334&lt;&gt;""),Comparison!AI334,"")</f>
        <v/>
      </c>
      <c r="J334" t="str">
        <f>IF(($B334&lt;&gt;"")*($C334&lt;&gt;""),Comparison!AK334,"")</f>
        <v/>
      </c>
    </row>
    <row r="335" spans="1:10" x14ac:dyDescent="0.25">
      <c r="A335" t="str">
        <f>IF(Comparison!H335="Deferred","Deferred","")</f>
        <v/>
      </c>
      <c r="B335" t="str">
        <f>IF(Comparison!K335&lt;&gt;"",Comparison!K335,"")</f>
        <v/>
      </c>
      <c r="C335" t="str">
        <f>IF(Comparison!L335&lt;&gt;"",Comparison!L335,"")</f>
        <v/>
      </c>
      <c r="D335" t="str">
        <f>IF(($B335&lt;&gt;"")*($C335&lt;&gt;""),Comparison!E335,"")</f>
        <v/>
      </c>
      <c r="E335" t="str">
        <f>IF(($B335&lt;&gt;"")*($C335&lt;&gt;""),Comparison!F335,"")</f>
        <v/>
      </c>
      <c r="F335" t="str">
        <f>IF(($B335&lt;&gt;"")*($C335&lt;&gt;""),Comparison!P335,"")</f>
        <v/>
      </c>
      <c r="G335" t="str">
        <f>IF(($B335&lt;&gt;"")*($C335&lt;&gt;""),Comparison!O335,"")</f>
        <v/>
      </c>
      <c r="H335" t="str">
        <f>IF(($B335&lt;&gt;"")*($C335&lt;&gt;""),Comparison!AJ335,"")</f>
        <v/>
      </c>
      <c r="I335" t="str">
        <f>IF(($B335&lt;&gt;"")*($C335&lt;&gt;""),Comparison!AI335,"")</f>
        <v/>
      </c>
      <c r="J335" t="str">
        <f>IF(($B335&lt;&gt;"")*($C335&lt;&gt;""),Comparison!AK335,"")</f>
        <v/>
      </c>
    </row>
    <row r="336" spans="1:10" x14ac:dyDescent="0.25">
      <c r="A336" t="str">
        <f>IF(Comparison!H336="Deferred","Deferred","")</f>
        <v/>
      </c>
      <c r="B336" t="str">
        <f>IF(Comparison!K336&lt;&gt;"",Comparison!K336,"")</f>
        <v/>
      </c>
      <c r="C336" t="str">
        <f>IF(Comparison!L336&lt;&gt;"",Comparison!L336,"")</f>
        <v/>
      </c>
      <c r="D336" t="str">
        <f>IF(($B336&lt;&gt;"")*($C336&lt;&gt;""),Comparison!E336,"")</f>
        <v/>
      </c>
      <c r="E336" t="str">
        <f>IF(($B336&lt;&gt;"")*($C336&lt;&gt;""),Comparison!F336,"")</f>
        <v/>
      </c>
      <c r="F336" t="str">
        <f>IF(($B336&lt;&gt;"")*($C336&lt;&gt;""),Comparison!P336,"")</f>
        <v/>
      </c>
      <c r="G336" t="str">
        <f>IF(($B336&lt;&gt;"")*($C336&lt;&gt;""),Comparison!O336,"")</f>
        <v/>
      </c>
      <c r="H336" t="str">
        <f>IF(($B336&lt;&gt;"")*($C336&lt;&gt;""),Comparison!AJ336,"")</f>
        <v/>
      </c>
      <c r="I336" t="str">
        <f>IF(($B336&lt;&gt;"")*($C336&lt;&gt;""),Comparison!AI336,"")</f>
        <v/>
      </c>
      <c r="J336" t="str">
        <f>IF(($B336&lt;&gt;"")*($C336&lt;&gt;""),Comparison!AK336,"")</f>
        <v/>
      </c>
    </row>
    <row r="337" spans="1:10" x14ac:dyDescent="0.25">
      <c r="A337" t="str">
        <f>IF(Comparison!H337="Deferred","Deferred","")</f>
        <v/>
      </c>
      <c r="B337" t="str">
        <f>IF(Comparison!K337&lt;&gt;"",Comparison!K337,"")</f>
        <v/>
      </c>
      <c r="C337" t="str">
        <f>IF(Comparison!L337&lt;&gt;"",Comparison!L337,"")</f>
        <v/>
      </c>
      <c r="D337" t="str">
        <f>IF(($B337&lt;&gt;"")*($C337&lt;&gt;""),Comparison!E337,"")</f>
        <v/>
      </c>
      <c r="E337" t="str">
        <f>IF(($B337&lt;&gt;"")*($C337&lt;&gt;""),Comparison!F337,"")</f>
        <v/>
      </c>
      <c r="F337" t="str">
        <f>IF(($B337&lt;&gt;"")*($C337&lt;&gt;""),Comparison!P337,"")</f>
        <v/>
      </c>
      <c r="G337" t="str">
        <f>IF(($B337&lt;&gt;"")*($C337&lt;&gt;""),Comparison!O337,"")</f>
        <v/>
      </c>
      <c r="H337" t="str">
        <f>IF(($B337&lt;&gt;"")*($C337&lt;&gt;""),Comparison!AJ337,"")</f>
        <v/>
      </c>
      <c r="I337" t="str">
        <f>IF(($B337&lt;&gt;"")*($C337&lt;&gt;""),Comparison!AI337,"")</f>
        <v/>
      </c>
      <c r="J337" t="str">
        <f>IF(($B337&lt;&gt;"")*($C337&lt;&gt;""),Comparison!AK337,"")</f>
        <v/>
      </c>
    </row>
    <row r="338" spans="1:10" x14ac:dyDescent="0.25">
      <c r="A338" t="str">
        <f>IF(Comparison!H338="Deferred","Deferred","")</f>
        <v/>
      </c>
      <c r="B338" t="str">
        <f>IF(Comparison!K338&lt;&gt;"",Comparison!K338,"")</f>
        <v/>
      </c>
      <c r="C338" t="str">
        <f>IF(Comparison!L338&lt;&gt;"",Comparison!L338,"")</f>
        <v/>
      </c>
      <c r="D338" t="str">
        <f>IF(($B338&lt;&gt;"")*($C338&lt;&gt;""),Comparison!E338,"")</f>
        <v/>
      </c>
      <c r="E338" t="str">
        <f>IF(($B338&lt;&gt;"")*($C338&lt;&gt;""),Comparison!F338,"")</f>
        <v/>
      </c>
      <c r="F338" t="str">
        <f>IF(($B338&lt;&gt;"")*($C338&lt;&gt;""),Comparison!P338,"")</f>
        <v/>
      </c>
      <c r="G338" t="str">
        <f>IF(($B338&lt;&gt;"")*($C338&lt;&gt;""),Comparison!O338,"")</f>
        <v/>
      </c>
      <c r="H338" t="str">
        <f>IF(($B338&lt;&gt;"")*($C338&lt;&gt;""),Comparison!AJ338,"")</f>
        <v/>
      </c>
      <c r="I338" t="str">
        <f>IF(($B338&lt;&gt;"")*($C338&lt;&gt;""),Comparison!AI338,"")</f>
        <v/>
      </c>
      <c r="J338" t="str">
        <f>IF(($B338&lt;&gt;"")*($C338&lt;&gt;""),Comparison!AK338,"")</f>
        <v/>
      </c>
    </row>
    <row r="339" spans="1:10" x14ac:dyDescent="0.25">
      <c r="A339" t="str">
        <f>IF(Comparison!H339="Deferred","Deferred","")</f>
        <v/>
      </c>
      <c r="B339" t="str">
        <f>IF(Comparison!K339&lt;&gt;"",Comparison!K339,"")</f>
        <v/>
      </c>
      <c r="C339" t="str">
        <f>IF(Comparison!L339&lt;&gt;"",Comparison!L339,"")</f>
        <v/>
      </c>
      <c r="D339" t="str">
        <f>IF(($B339&lt;&gt;"")*($C339&lt;&gt;""),Comparison!E339,"")</f>
        <v/>
      </c>
      <c r="E339" t="str">
        <f>IF(($B339&lt;&gt;"")*($C339&lt;&gt;""),Comparison!F339,"")</f>
        <v/>
      </c>
      <c r="F339" t="str">
        <f>IF(($B339&lt;&gt;"")*($C339&lt;&gt;""),Comparison!P339,"")</f>
        <v/>
      </c>
      <c r="G339" t="str">
        <f>IF(($B339&lt;&gt;"")*($C339&lt;&gt;""),Comparison!O339,"")</f>
        <v/>
      </c>
      <c r="H339" t="str">
        <f>IF(($B339&lt;&gt;"")*($C339&lt;&gt;""),Comparison!AJ339,"")</f>
        <v/>
      </c>
      <c r="I339" t="str">
        <f>IF(($B339&lt;&gt;"")*($C339&lt;&gt;""),Comparison!AI339,"")</f>
        <v/>
      </c>
      <c r="J339" t="str">
        <f>IF(($B339&lt;&gt;"")*($C339&lt;&gt;""),Comparison!AK339,"")</f>
        <v/>
      </c>
    </row>
    <row r="340" spans="1:10" x14ac:dyDescent="0.25">
      <c r="A340" t="str">
        <f>IF(Comparison!H340="Deferred","Deferred","")</f>
        <v/>
      </c>
      <c r="B340" t="str">
        <f>IF(Comparison!K340&lt;&gt;"",Comparison!K340,"")</f>
        <v/>
      </c>
      <c r="C340" t="str">
        <f>IF(Comparison!L340&lt;&gt;"",Comparison!L340,"")</f>
        <v/>
      </c>
      <c r="D340" t="str">
        <f>IF(($B340&lt;&gt;"")*($C340&lt;&gt;""),Comparison!E340,"")</f>
        <v/>
      </c>
      <c r="E340" t="str">
        <f>IF(($B340&lt;&gt;"")*($C340&lt;&gt;""),Comparison!F340,"")</f>
        <v/>
      </c>
      <c r="F340" t="str">
        <f>IF(($B340&lt;&gt;"")*($C340&lt;&gt;""),Comparison!P340,"")</f>
        <v/>
      </c>
      <c r="G340" t="str">
        <f>IF(($B340&lt;&gt;"")*($C340&lt;&gt;""),Comparison!O340,"")</f>
        <v/>
      </c>
      <c r="H340" t="str">
        <f>IF(($B340&lt;&gt;"")*($C340&lt;&gt;""),Comparison!AJ340,"")</f>
        <v/>
      </c>
      <c r="I340" t="str">
        <f>IF(($B340&lt;&gt;"")*($C340&lt;&gt;""),Comparison!AI340,"")</f>
        <v/>
      </c>
      <c r="J340" t="str">
        <f>IF(($B340&lt;&gt;"")*($C340&lt;&gt;""),Comparison!AK340,"")</f>
        <v/>
      </c>
    </row>
    <row r="341" spans="1:10" x14ac:dyDescent="0.25">
      <c r="A341" t="str">
        <f>IF(Comparison!H341="Deferred","Deferred","")</f>
        <v/>
      </c>
      <c r="B341" t="str">
        <f>IF(Comparison!K341&lt;&gt;"",Comparison!K341,"")</f>
        <v/>
      </c>
      <c r="C341" t="str">
        <f>IF(Comparison!L341&lt;&gt;"",Comparison!L341,"")</f>
        <v/>
      </c>
      <c r="D341" t="str">
        <f>IF(($B341&lt;&gt;"")*($C341&lt;&gt;""),Comparison!E341,"")</f>
        <v/>
      </c>
      <c r="E341" t="str">
        <f>IF(($B341&lt;&gt;"")*($C341&lt;&gt;""),Comparison!F341,"")</f>
        <v/>
      </c>
      <c r="F341" t="str">
        <f>IF(($B341&lt;&gt;"")*($C341&lt;&gt;""),Comparison!P341,"")</f>
        <v/>
      </c>
      <c r="G341" t="str">
        <f>IF(($B341&lt;&gt;"")*($C341&lt;&gt;""),Comparison!O341,"")</f>
        <v/>
      </c>
      <c r="H341" t="str">
        <f>IF(($B341&lt;&gt;"")*($C341&lt;&gt;""),Comparison!AJ341,"")</f>
        <v/>
      </c>
      <c r="I341" t="str">
        <f>IF(($B341&lt;&gt;"")*($C341&lt;&gt;""),Comparison!AI341,"")</f>
        <v/>
      </c>
      <c r="J341" t="str">
        <f>IF(($B341&lt;&gt;"")*($C341&lt;&gt;""),Comparison!AK341,"")</f>
        <v/>
      </c>
    </row>
    <row r="342" spans="1:10" x14ac:dyDescent="0.25">
      <c r="A342" t="str">
        <f>IF(Comparison!H342="Deferred","Deferred","")</f>
        <v/>
      </c>
      <c r="B342" t="str">
        <f>IF(Comparison!K342&lt;&gt;"",Comparison!K342,"")</f>
        <v/>
      </c>
      <c r="C342" t="str">
        <f>IF(Comparison!L342&lt;&gt;"",Comparison!L342,"")</f>
        <v/>
      </c>
      <c r="D342" t="str">
        <f>IF(($B342&lt;&gt;"")*($C342&lt;&gt;""),Comparison!E342,"")</f>
        <v/>
      </c>
      <c r="E342" t="str">
        <f>IF(($B342&lt;&gt;"")*($C342&lt;&gt;""),Comparison!F342,"")</f>
        <v/>
      </c>
      <c r="F342" t="str">
        <f>IF(($B342&lt;&gt;"")*($C342&lt;&gt;""),Comparison!P342,"")</f>
        <v/>
      </c>
      <c r="G342" t="str">
        <f>IF(($B342&lt;&gt;"")*($C342&lt;&gt;""),Comparison!O342,"")</f>
        <v/>
      </c>
      <c r="H342" t="str">
        <f>IF(($B342&lt;&gt;"")*($C342&lt;&gt;""),Comparison!AJ342,"")</f>
        <v/>
      </c>
      <c r="I342" t="str">
        <f>IF(($B342&lt;&gt;"")*($C342&lt;&gt;""),Comparison!AI342,"")</f>
        <v/>
      </c>
      <c r="J342" t="str">
        <f>IF(($B342&lt;&gt;"")*($C342&lt;&gt;""),Comparison!AK342,"")</f>
        <v/>
      </c>
    </row>
    <row r="343" spans="1:10" x14ac:dyDescent="0.25">
      <c r="A343" t="str">
        <f>IF(Comparison!H343="Deferred","Deferred","")</f>
        <v/>
      </c>
      <c r="B343" t="str">
        <f>IF(Comparison!K343&lt;&gt;"",Comparison!K343,"")</f>
        <v/>
      </c>
      <c r="C343" t="str">
        <f>IF(Comparison!L343&lt;&gt;"",Comparison!L343,"")</f>
        <v/>
      </c>
      <c r="D343" t="str">
        <f>IF(($B343&lt;&gt;"")*($C343&lt;&gt;""),Comparison!E343,"")</f>
        <v/>
      </c>
      <c r="E343" t="str">
        <f>IF(($B343&lt;&gt;"")*($C343&lt;&gt;""),Comparison!F343,"")</f>
        <v/>
      </c>
      <c r="F343" t="str">
        <f>IF(($B343&lt;&gt;"")*($C343&lt;&gt;""),Comparison!P343,"")</f>
        <v/>
      </c>
      <c r="G343" t="str">
        <f>IF(($B343&lt;&gt;"")*($C343&lt;&gt;""),Comparison!O343,"")</f>
        <v/>
      </c>
      <c r="H343" t="str">
        <f>IF(($B343&lt;&gt;"")*($C343&lt;&gt;""),Comparison!AJ343,"")</f>
        <v/>
      </c>
      <c r="I343" t="str">
        <f>IF(($B343&lt;&gt;"")*($C343&lt;&gt;""),Comparison!AI343,"")</f>
        <v/>
      </c>
      <c r="J343" t="str">
        <f>IF(($B343&lt;&gt;"")*($C343&lt;&gt;""),Comparison!AK343,"")</f>
        <v/>
      </c>
    </row>
    <row r="344" spans="1:10" x14ac:dyDescent="0.25">
      <c r="A344" t="str">
        <f>IF(Comparison!H344="Deferred","Deferred","")</f>
        <v/>
      </c>
      <c r="B344" t="str">
        <f>IF(Comparison!K344&lt;&gt;"",Comparison!K344,"")</f>
        <v/>
      </c>
      <c r="C344" t="str">
        <f>IF(Comparison!L344&lt;&gt;"",Comparison!L344,"")</f>
        <v/>
      </c>
      <c r="D344" t="str">
        <f>IF(($B344&lt;&gt;"")*($C344&lt;&gt;""),Comparison!E344,"")</f>
        <v/>
      </c>
      <c r="E344" t="str">
        <f>IF(($B344&lt;&gt;"")*($C344&lt;&gt;""),Comparison!F344,"")</f>
        <v/>
      </c>
      <c r="F344" t="str">
        <f>IF(($B344&lt;&gt;"")*($C344&lt;&gt;""),Comparison!P344,"")</f>
        <v/>
      </c>
      <c r="G344" t="str">
        <f>IF(($B344&lt;&gt;"")*($C344&lt;&gt;""),Comparison!O344,"")</f>
        <v/>
      </c>
      <c r="H344" t="str">
        <f>IF(($B344&lt;&gt;"")*($C344&lt;&gt;""),Comparison!AJ344,"")</f>
        <v/>
      </c>
      <c r="I344" t="str">
        <f>IF(($B344&lt;&gt;"")*($C344&lt;&gt;""),Comparison!AI344,"")</f>
        <v/>
      </c>
      <c r="J344" t="str">
        <f>IF(($B344&lt;&gt;"")*($C344&lt;&gt;""),Comparison!AK344,"")</f>
        <v/>
      </c>
    </row>
    <row r="345" spans="1:10" x14ac:dyDescent="0.25">
      <c r="A345" t="str">
        <f>IF(Comparison!H345="Deferred","Deferred","")</f>
        <v/>
      </c>
      <c r="B345" t="str">
        <f>IF(Comparison!K345&lt;&gt;"",Comparison!K345,"")</f>
        <v/>
      </c>
      <c r="C345" t="str">
        <f>IF(Comparison!L345&lt;&gt;"",Comparison!L345,"")</f>
        <v/>
      </c>
      <c r="D345" t="str">
        <f>IF(($B345&lt;&gt;"")*($C345&lt;&gt;""),Comparison!E345,"")</f>
        <v/>
      </c>
      <c r="E345" t="str">
        <f>IF(($B345&lt;&gt;"")*($C345&lt;&gt;""),Comparison!F345,"")</f>
        <v/>
      </c>
      <c r="F345" t="str">
        <f>IF(($B345&lt;&gt;"")*($C345&lt;&gt;""),Comparison!P345,"")</f>
        <v/>
      </c>
      <c r="G345" t="str">
        <f>IF(($B345&lt;&gt;"")*($C345&lt;&gt;""),Comparison!O345,"")</f>
        <v/>
      </c>
      <c r="H345" t="str">
        <f>IF(($B345&lt;&gt;"")*($C345&lt;&gt;""),Comparison!AJ345,"")</f>
        <v/>
      </c>
      <c r="I345" t="str">
        <f>IF(($B345&lt;&gt;"")*($C345&lt;&gt;""),Comparison!AI345,"")</f>
        <v/>
      </c>
      <c r="J345" t="str">
        <f>IF(($B345&lt;&gt;"")*($C345&lt;&gt;""),Comparison!AK345,"")</f>
        <v/>
      </c>
    </row>
    <row r="346" spans="1:10" x14ac:dyDescent="0.25">
      <c r="A346" t="str">
        <f>IF(Comparison!H346="Deferred","Deferred","")</f>
        <v/>
      </c>
      <c r="B346" t="str">
        <f>IF(Comparison!K346&lt;&gt;"",Comparison!K346,"")</f>
        <v/>
      </c>
      <c r="C346" t="str">
        <f>IF(Comparison!L346&lt;&gt;"",Comparison!L346,"")</f>
        <v/>
      </c>
      <c r="D346" t="str">
        <f>IF(($B346&lt;&gt;"")*($C346&lt;&gt;""),Comparison!E346,"")</f>
        <v/>
      </c>
      <c r="E346" t="str">
        <f>IF(($B346&lt;&gt;"")*($C346&lt;&gt;""),Comparison!F346,"")</f>
        <v/>
      </c>
      <c r="F346" t="str">
        <f>IF(($B346&lt;&gt;"")*($C346&lt;&gt;""),Comparison!P346,"")</f>
        <v/>
      </c>
      <c r="G346" t="str">
        <f>IF(($B346&lt;&gt;"")*($C346&lt;&gt;""),Comparison!O346,"")</f>
        <v/>
      </c>
      <c r="H346" t="str">
        <f>IF(($B346&lt;&gt;"")*($C346&lt;&gt;""),Comparison!AJ346,"")</f>
        <v/>
      </c>
      <c r="I346" t="str">
        <f>IF(($B346&lt;&gt;"")*($C346&lt;&gt;""),Comparison!AI346,"")</f>
        <v/>
      </c>
      <c r="J346" t="str">
        <f>IF(($B346&lt;&gt;"")*($C346&lt;&gt;""),Comparison!AK346,"")</f>
        <v/>
      </c>
    </row>
    <row r="347" spans="1:10" x14ac:dyDescent="0.25">
      <c r="A347" t="str">
        <f>IF(Comparison!H347="Deferred","Deferred","")</f>
        <v/>
      </c>
      <c r="B347" t="str">
        <f>IF(Comparison!K347&lt;&gt;"",Comparison!K347,"")</f>
        <v/>
      </c>
      <c r="C347" t="str">
        <f>IF(Comparison!L347&lt;&gt;"",Comparison!L347,"")</f>
        <v/>
      </c>
      <c r="D347" t="str">
        <f>IF(($B347&lt;&gt;"")*($C347&lt;&gt;""),Comparison!E347,"")</f>
        <v/>
      </c>
      <c r="E347" t="str">
        <f>IF(($B347&lt;&gt;"")*($C347&lt;&gt;""),Comparison!F347,"")</f>
        <v/>
      </c>
      <c r="F347" t="str">
        <f>IF(($B347&lt;&gt;"")*($C347&lt;&gt;""),Comparison!P347,"")</f>
        <v/>
      </c>
      <c r="G347" t="str">
        <f>IF(($B347&lt;&gt;"")*($C347&lt;&gt;""),Comparison!O347,"")</f>
        <v/>
      </c>
      <c r="H347" t="str">
        <f>IF(($B347&lt;&gt;"")*($C347&lt;&gt;""),Comparison!AJ347,"")</f>
        <v/>
      </c>
      <c r="I347" t="str">
        <f>IF(($B347&lt;&gt;"")*($C347&lt;&gt;""),Comparison!AI347,"")</f>
        <v/>
      </c>
      <c r="J347" t="str">
        <f>IF(($B347&lt;&gt;"")*($C347&lt;&gt;""),Comparison!AK347,"")</f>
        <v/>
      </c>
    </row>
    <row r="348" spans="1:10" x14ac:dyDescent="0.25">
      <c r="A348" t="str">
        <f>IF(Comparison!H348="Deferred","Deferred","")</f>
        <v/>
      </c>
      <c r="B348" t="str">
        <f>IF(Comparison!K348&lt;&gt;"",Comparison!K348,"")</f>
        <v/>
      </c>
      <c r="C348" t="str">
        <f>IF(Comparison!L348&lt;&gt;"",Comparison!L348,"")</f>
        <v/>
      </c>
      <c r="D348" t="str">
        <f>IF(($B348&lt;&gt;"")*($C348&lt;&gt;""),Comparison!E348,"")</f>
        <v/>
      </c>
      <c r="E348" t="str">
        <f>IF(($B348&lt;&gt;"")*($C348&lt;&gt;""),Comparison!F348,"")</f>
        <v/>
      </c>
      <c r="F348" t="str">
        <f>IF(($B348&lt;&gt;"")*($C348&lt;&gt;""),Comparison!P348,"")</f>
        <v/>
      </c>
      <c r="G348" t="str">
        <f>IF(($B348&lt;&gt;"")*($C348&lt;&gt;""),Comparison!O348,"")</f>
        <v/>
      </c>
      <c r="H348" t="str">
        <f>IF(($B348&lt;&gt;"")*($C348&lt;&gt;""),Comparison!AJ348,"")</f>
        <v/>
      </c>
      <c r="I348" t="str">
        <f>IF(($B348&lt;&gt;"")*($C348&lt;&gt;""),Comparison!AI348,"")</f>
        <v/>
      </c>
      <c r="J348" t="str">
        <f>IF(($B348&lt;&gt;"")*($C348&lt;&gt;""),Comparison!AK348,"")</f>
        <v/>
      </c>
    </row>
    <row r="349" spans="1:10" x14ac:dyDescent="0.25">
      <c r="A349" t="str">
        <f>IF(Comparison!H349="Deferred","Deferred","")</f>
        <v/>
      </c>
      <c r="B349" t="str">
        <f>IF(Comparison!K349&lt;&gt;"",Comparison!K349,"")</f>
        <v/>
      </c>
      <c r="C349" t="str">
        <f>IF(Comparison!L349&lt;&gt;"",Comparison!L349,"")</f>
        <v/>
      </c>
      <c r="D349" t="str">
        <f>IF(($B349&lt;&gt;"")*($C349&lt;&gt;""),Comparison!E349,"")</f>
        <v/>
      </c>
      <c r="E349" t="str">
        <f>IF(($B349&lt;&gt;"")*($C349&lt;&gt;""),Comparison!F349,"")</f>
        <v/>
      </c>
      <c r="F349" t="str">
        <f>IF(($B349&lt;&gt;"")*($C349&lt;&gt;""),Comparison!P349,"")</f>
        <v/>
      </c>
      <c r="G349" t="str">
        <f>IF(($B349&lt;&gt;"")*($C349&lt;&gt;""),Comparison!O349,"")</f>
        <v/>
      </c>
      <c r="H349" t="str">
        <f>IF(($B349&lt;&gt;"")*($C349&lt;&gt;""),Comparison!AJ349,"")</f>
        <v/>
      </c>
      <c r="I349" t="str">
        <f>IF(($B349&lt;&gt;"")*($C349&lt;&gt;""),Comparison!AI349,"")</f>
        <v/>
      </c>
      <c r="J349" t="str">
        <f>IF(($B349&lt;&gt;"")*($C349&lt;&gt;""),Comparison!AK349,"")</f>
        <v/>
      </c>
    </row>
    <row r="350" spans="1:10" x14ac:dyDescent="0.25">
      <c r="A350" t="str">
        <f>IF(Comparison!H350="Deferred","Deferred","")</f>
        <v/>
      </c>
      <c r="B350" t="str">
        <f>IF(Comparison!K350&lt;&gt;"",Comparison!K350,"")</f>
        <v/>
      </c>
      <c r="C350" t="str">
        <f>IF(Comparison!L350&lt;&gt;"",Comparison!L350,"")</f>
        <v/>
      </c>
      <c r="D350" t="str">
        <f>IF(($B350&lt;&gt;"")*($C350&lt;&gt;""),Comparison!E350,"")</f>
        <v/>
      </c>
      <c r="E350" t="str">
        <f>IF(($B350&lt;&gt;"")*($C350&lt;&gt;""),Comparison!F350,"")</f>
        <v/>
      </c>
      <c r="F350" t="str">
        <f>IF(($B350&lt;&gt;"")*($C350&lt;&gt;""),Comparison!P350,"")</f>
        <v/>
      </c>
      <c r="G350" t="str">
        <f>IF(($B350&lt;&gt;"")*($C350&lt;&gt;""),Comparison!O350,"")</f>
        <v/>
      </c>
      <c r="H350" t="str">
        <f>IF(($B350&lt;&gt;"")*($C350&lt;&gt;""),Comparison!AJ350,"")</f>
        <v/>
      </c>
      <c r="I350" t="str">
        <f>IF(($B350&lt;&gt;"")*($C350&lt;&gt;""),Comparison!AI350,"")</f>
        <v/>
      </c>
      <c r="J350" t="str">
        <f>IF(($B350&lt;&gt;"")*($C350&lt;&gt;""),Comparison!AK350,"")</f>
        <v/>
      </c>
    </row>
    <row r="351" spans="1:10" x14ac:dyDescent="0.25">
      <c r="A351" t="str">
        <f>IF(Comparison!H351="Deferred","Deferred","")</f>
        <v/>
      </c>
      <c r="B351" t="str">
        <f>IF(Comparison!K351&lt;&gt;"",Comparison!K351,"")</f>
        <v/>
      </c>
      <c r="C351" t="str">
        <f>IF(Comparison!L351&lt;&gt;"",Comparison!L351,"")</f>
        <v/>
      </c>
      <c r="D351" t="str">
        <f>IF(($B351&lt;&gt;"")*($C351&lt;&gt;""),Comparison!E351,"")</f>
        <v/>
      </c>
      <c r="E351" t="str">
        <f>IF(($B351&lt;&gt;"")*($C351&lt;&gt;""),Comparison!F351,"")</f>
        <v/>
      </c>
      <c r="F351" t="str">
        <f>IF(($B351&lt;&gt;"")*($C351&lt;&gt;""),Comparison!P351,"")</f>
        <v/>
      </c>
      <c r="G351" t="str">
        <f>IF(($B351&lt;&gt;"")*($C351&lt;&gt;""),Comparison!O351,"")</f>
        <v/>
      </c>
      <c r="H351" t="str">
        <f>IF(($B351&lt;&gt;"")*($C351&lt;&gt;""),Comparison!AJ351,"")</f>
        <v/>
      </c>
      <c r="I351" t="str">
        <f>IF(($B351&lt;&gt;"")*($C351&lt;&gt;""),Comparison!AI351,"")</f>
        <v/>
      </c>
      <c r="J351" t="str">
        <f>IF(($B351&lt;&gt;"")*($C351&lt;&gt;""),Comparison!AK351,"")</f>
        <v/>
      </c>
    </row>
    <row r="352" spans="1:10" x14ac:dyDescent="0.25">
      <c r="A352" t="str">
        <f>IF(Comparison!H352="Deferred","Deferred","")</f>
        <v/>
      </c>
      <c r="B352" t="str">
        <f>IF(Comparison!K352&lt;&gt;"",Comparison!K352,"")</f>
        <v/>
      </c>
      <c r="C352" t="str">
        <f>IF(Comparison!L352&lt;&gt;"",Comparison!L352,"")</f>
        <v/>
      </c>
      <c r="D352" t="str">
        <f>IF(($B352&lt;&gt;"")*($C352&lt;&gt;""),Comparison!E352,"")</f>
        <v/>
      </c>
      <c r="E352" t="str">
        <f>IF(($B352&lt;&gt;"")*($C352&lt;&gt;""),Comparison!F352,"")</f>
        <v/>
      </c>
      <c r="F352" t="str">
        <f>IF(($B352&lt;&gt;"")*($C352&lt;&gt;""),Comparison!P352,"")</f>
        <v/>
      </c>
      <c r="G352" t="str">
        <f>IF(($B352&lt;&gt;"")*($C352&lt;&gt;""),Comparison!O352,"")</f>
        <v/>
      </c>
      <c r="H352" t="str">
        <f>IF(($B352&lt;&gt;"")*($C352&lt;&gt;""),Comparison!AJ352,"")</f>
        <v/>
      </c>
      <c r="I352" t="str">
        <f>IF(($B352&lt;&gt;"")*($C352&lt;&gt;""),Comparison!AI352,"")</f>
        <v/>
      </c>
      <c r="J352" t="str">
        <f>IF(($B352&lt;&gt;"")*($C352&lt;&gt;""),Comparison!AK352,"")</f>
        <v/>
      </c>
    </row>
    <row r="353" spans="1:10" x14ac:dyDescent="0.25">
      <c r="A353" t="str">
        <f>IF(Comparison!H353="Deferred","Deferred","")</f>
        <v/>
      </c>
      <c r="B353" t="str">
        <f>IF(Comparison!K353&lt;&gt;"",Comparison!K353,"")</f>
        <v/>
      </c>
      <c r="C353" t="str">
        <f>IF(Comparison!L353&lt;&gt;"",Comparison!L353,"")</f>
        <v/>
      </c>
      <c r="D353" t="str">
        <f>IF(($B353&lt;&gt;"")*($C353&lt;&gt;""),Comparison!E353,"")</f>
        <v/>
      </c>
      <c r="E353" t="str">
        <f>IF(($B353&lt;&gt;"")*($C353&lt;&gt;""),Comparison!F353,"")</f>
        <v/>
      </c>
      <c r="F353" t="str">
        <f>IF(($B353&lt;&gt;"")*($C353&lt;&gt;""),Comparison!P353,"")</f>
        <v/>
      </c>
      <c r="G353" t="str">
        <f>IF(($B353&lt;&gt;"")*($C353&lt;&gt;""),Comparison!O353,"")</f>
        <v/>
      </c>
      <c r="H353" t="str">
        <f>IF(($B353&lt;&gt;"")*($C353&lt;&gt;""),Comparison!AJ353,"")</f>
        <v/>
      </c>
      <c r="I353" t="str">
        <f>IF(($B353&lt;&gt;"")*($C353&lt;&gt;""),Comparison!AI353,"")</f>
        <v/>
      </c>
      <c r="J353" t="str">
        <f>IF(($B353&lt;&gt;"")*($C353&lt;&gt;""),Comparison!AK353,"")</f>
        <v/>
      </c>
    </row>
    <row r="354" spans="1:10" x14ac:dyDescent="0.25">
      <c r="A354" t="str">
        <f>IF(Comparison!H354="Deferred","Deferred","")</f>
        <v/>
      </c>
      <c r="B354" t="str">
        <f>IF(Comparison!K354&lt;&gt;"",Comparison!K354,"")</f>
        <v/>
      </c>
      <c r="C354" t="str">
        <f>IF(Comparison!L354&lt;&gt;"",Comparison!L354,"")</f>
        <v/>
      </c>
      <c r="D354" t="str">
        <f>IF(($B354&lt;&gt;"")*($C354&lt;&gt;""),Comparison!E354,"")</f>
        <v/>
      </c>
      <c r="E354" t="str">
        <f>IF(($B354&lt;&gt;"")*($C354&lt;&gt;""),Comparison!F354,"")</f>
        <v/>
      </c>
      <c r="F354" t="str">
        <f>IF(($B354&lt;&gt;"")*($C354&lt;&gt;""),Comparison!P354,"")</f>
        <v/>
      </c>
      <c r="G354" t="str">
        <f>IF(($B354&lt;&gt;"")*($C354&lt;&gt;""),Comparison!O354,"")</f>
        <v/>
      </c>
      <c r="H354" t="str">
        <f>IF(($B354&lt;&gt;"")*($C354&lt;&gt;""),Comparison!AJ354,"")</f>
        <v/>
      </c>
      <c r="I354" t="str">
        <f>IF(($B354&lt;&gt;"")*($C354&lt;&gt;""),Comparison!AI354,"")</f>
        <v/>
      </c>
      <c r="J354" t="str">
        <f>IF(($B354&lt;&gt;"")*($C354&lt;&gt;""),Comparison!AK354,"")</f>
        <v/>
      </c>
    </row>
    <row r="355" spans="1:10" x14ac:dyDescent="0.25">
      <c r="A355" t="str">
        <f>IF(Comparison!H355="Deferred","Deferred","")</f>
        <v/>
      </c>
      <c r="B355" t="str">
        <f>IF(Comparison!K355&lt;&gt;"",Comparison!K355,"")</f>
        <v/>
      </c>
      <c r="C355" t="str">
        <f>IF(Comparison!L355&lt;&gt;"",Comparison!L355,"")</f>
        <v/>
      </c>
      <c r="D355" t="str">
        <f>IF(($B355&lt;&gt;"")*($C355&lt;&gt;""),Comparison!E355,"")</f>
        <v/>
      </c>
      <c r="E355" t="str">
        <f>IF(($B355&lt;&gt;"")*($C355&lt;&gt;""),Comparison!F355,"")</f>
        <v/>
      </c>
      <c r="F355" t="str">
        <f>IF(($B355&lt;&gt;"")*($C355&lt;&gt;""),Comparison!P355,"")</f>
        <v/>
      </c>
      <c r="G355" t="str">
        <f>IF(($B355&lt;&gt;"")*($C355&lt;&gt;""),Comparison!O355,"")</f>
        <v/>
      </c>
      <c r="H355" t="str">
        <f>IF(($B355&lt;&gt;"")*($C355&lt;&gt;""),Comparison!AJ355,"")</f>
        <v/>
      </c>
      <c r="I355" t="str">
        <f>IF(($B355&lt;&gt;"")*($C355&lt;&gt;""),Comparison!AI355,"")</f>
        <v/>
      </c>
      <c r="J355" t="str">
        <f>IF(($B355&lt;&gt;"")*($C355&lt;&gt;""),Comparison!AK355,"")</f>
        <v/>
      </c>
    </row>
    <row r="356" spans="1:10" x14ac:dyDescent="0.25">
      <c r="A356" t="str">
        <f>IF(Comparison!H356="Deferred","Deferred","")</f>
        <v/>
      </c>
      <c r="B356" t="str">
        <f>IF(Comparison!K356&lt;&gt;"",Comparison!K356,"")</f>
        <v/>
      </c>
      <c r="C356" t="str">
        <f>IF(Comparison!L356&lt;&gt;"",Comparison!L356,"")</f>
        <v/>
      </c>
      <c r="D356" t="str">
        <f>IF(($B356&lt;&gt;"")*($C356&lt;&gt;""),Comparison!E356,"")</f>
        <v/>
      </c>
      <c r="E356" t="str">
        <f>IF(($B356&lt;&gt;"")*($C356&lt;&gt;""),Comparison!F356,"")</f>
        <v/>
      </c>
      <c r="F356" t="str">
        <f>IF(($B356&lt;&gt;"")*($C356&lt;&gt;""),Comparison!P356,"")</f>
        <v/>
      </c>
      <c r="G356" t="str">
        <f>IF(($B356&lt;&gt;"")*($C356&lt;&gt;""),Comparison!O356,"")</f>
        <v/>
      </c>
      <c r="H356" t="str">
        <f>IF(($B356&lt;&gt;"")*($C356&lt;&gt;""),Comparison!AJ356,"")</f>
        <v/>
      </c>
      <c r="I356" t="str">
        <f>IF(($B356&lt;&gt;"")*($C356&lt;&gt;""),Comparison!AI356,"")</f>
        <v/>
      </c>
      <c r="J356" t="str">
        <f>IF(($B356&lt;&gt;"")*($C356&lt;&gt;""),Comparison!AK356,"")</f>
        <v/>
      </c>
    </row>
    <row r="357" spans="1:10" x14ac:dyDescent="0.25">
      <c r="A357" t="str">
        <f>IF(Comparison!H357="Deferred","Deferred","")</f>
        <v/>
      </c>
      <c r="B357" t="str">
        <f>IF(Comparison!K357&lt;&gt;"",Comparison!K357,"")</f>
        <v/>
      </c>
      <c r="C357" t="str">
        <f>IF(Comparison!L357&lt;&gt;"",Comparison!L357,"")</f>
        <v/>
      </c>
      <c r="D357" t="str">
        <f>IF(($B357&lt;&gt;"")*($C357&lt;&gt;""),Comparison!E357,"")</f>
        <v/>
      </c>
      <c r="E357" t="str">
        <f>IF(($B357&lt;&gt;"")*($C357&lt;&gt;""),Comparison!F357,"")</f>
        <v/>
      </c>
      <c r="F357" t="str">
        <f>IF(($B357&lt;&gt;"")*($C357&lt;&gt;""),Comparison!P357,"")</f>
        <v/>
      </c>
      <c r="G357" t="str">
        <f>IF(($B357&lt;&gt;"")*($C357&lt;&gt;""),Comparison!O357,"")</f>
        <v/>
      </c>
      <c r="H357" t="str">
        <f>IF(($B357&lt;&gt;"")*($C357&lt;&gt;""),Comparison!AJ357,"")</f>
        <v/>
      </c>
      <c r="I357" t="str">
        <f>IF(($B357&lt;&gt;"")*($C357&lt;&gt;""),Comparison!AI357,"")</f>
        <v/>
      </c>
      <c r="J357" t="str">
        <f>IF(($B357&lt;&gt;"")*($C357&lt;&gt;""),Comparison!AK357,"")</f>
        <v/>
      </c>
    </row>
    <row r="358" spans="1:10" x14ac:dyDescent="0.25">
      <c r="A358" t="str">
        <f>IF(Comparison!H358="Deferred","Deferred","")</f>
        <v/>
      </c>
      <c r="B358" t="str">
        <f>IF(Comparison!K358&lt;&gt;"",Comparison!K358,"")</f>
        <v/>
      </c>
      <c r="C358" t="str">
        <f>IF(Comparison!L358&lt;&gt;"",Comparison!L358,"")</f>
        <v/>
      </c>
      <c r="D358" t="str">
        <f>IF(($B358&lt;&gt;"")*($C358&lt;&gt;""),Comparison!E358,"")</f>
        <v/>
      </c>
      <c r="E358" t="str">
        <f>IF(($B358&lt;&gt;"")*($C358&lt;&gt;""),Comparison!F358,"")</f>
        <v/>
      </c>
      <c r="F358" t="str">
        <f>IF(($B358&lt;&gt;"")*($C358&lt;&gt;""),Comparison!P358,"")</f>
        <v/>
      </c>
      <c r="G358" t="str">
        <f>IF(($B358&lt;&gt;"")*($C358&lt;&gt;""),Comparison!O358,"")</f>
        <v/>
      </c>
      <c r="H358" t="str">
        <f>IF(($B358&lt;&gt;"")*($C358&lt;&gt;""),Comparison!AJ358,"")</f>
        <v/>
      </c>
      <c r="I358" t="str">
        <f>IF(($B358&lt;&gt;"")*($C358&lt;&gt;""),Comparison!AI358,"")</f>
        <v/>
      </c>
      <c r="J358" t="str">
        <f>IF(($B358&lt;&gt;"")*($C358&lt;&gt;""),Comparison!AK358,"")</f>
        <v/>
      </c>
    </row>
    <row r="359" spans="1:10" x14ac:dyDescent="0.25">
      <c r="A359" t="str">
        <f>IF(Comparison!H359="Deferred","Deferred","")</f>
        <v/>
      </c>
      <c r="B359" t="str">
        <f>IF(Comparison!K359&lt;&gt;"",Comparison!K359,"")</f>
        <v/>
      </c>
      <c r="C359" t="str">
        <f>IF(Comparison!L359&lt;&gt;"",Comparison!L359,"")</f>
        <v/>
      </c>
      <c r="D359" t="str">
        <f>IF(($B359&lt;&gt;"")*($C359&lt;&gt;""),Comparison!E359,"")</f>
        <v/>
      </c>
      <c r="E359" t="str">
        <f>IF(($B359&lt;&gt;"")*($C359&lt;&gt;""),Comparison!F359,"")</f>
        <v/>
      </c>
      <c r="F359" t="str">
        <f>IF(($B359&lt;&gt;"")*($C359&lt;&gt;""),Comparison!P359,"")</f>
        <v/>
      </c>
      <c r="G359" t="str">
        <f>IF(($B359&lt;&gt;"")*($C359&lt;&gt;""),Comparison!O359,"")</f>
        <v/>
      </c>
      <c r="H359" t="str">
        <f>IF(($B359&lt;&gt;"")*($C359&lt;&gt;""),Comparison!AJ359,"")</f>
        <v/>
      </c>
      <c r="I359" t="str">
        <f>IF(($B359&lt;&gt;"")*($C359&lt;&gt;""),Comparison!AI359,"")</f>
        <v/>
      </c>
      <c r="J359" t="str">
        <f>IF(($B359&lt;&gt;"")*($C359&lt;&gt;""),Comparison!AK359,"")</f>
        <v/>
      </c>
    </row>
    <row r="360" spans="1:10" x14ac:dyDescent="0.25">
      <c r="A360" t="str">
        <f>IF(Comparison!H360="Deferred","Deferred","")</f>
        <v/>
      </c>
      <c r="B360" t="str">
        <f>IF(Comparison!K360&lt;&gt;"",Comparison!K360,"")</f>
        <v/>
      </c>
      <c r="C360" t="str">
        <f>IF(Comparison!L360&lt;&gt;"",Comparison!L360,"")</f>
        <v/>
      </c>
      <c r="D360" t="str">
        <f>IF(($B360&lt;&gt;"")*($C360&lt;&gt;""),Comparison!E360,"")</f>
        <v/>
      </c>
      <c r="E360" t="str">
        <f>IF(($B360&lt;&gt;"")*($C360&lt;&gt;""),Comparison!F360,"")</f>
        <v/>
      </c>
      <c r="F360" t="str">
        <f>IF(($B360&lt;&gt;"")*($C360&lt;&gt;""),Comparison!P360,"")</f>
        <v/>
      </c>
      <c r="G360" t="str">
        <f>IF(($B360&lt;&gt;"")*($C360&lt;&gt;""),Comparison!O360,"")</f>
        <v/>
      </c>
      <c r="H360" t="str">
        <f>IF(($B360&lt;&gt;"")*($C360&lt;&gt;""),Comparison!AJ360,"")</f>
        <v/>
      </c>
      <c r="I360" t="str">
        <f>IF(($B360&lt;&gt;"")*($C360&lt;&gt;""),Comparison!AI360,"")</f>
        <v/>
      </c>
      <c r="J360" t="str">
        <f>IF(($B360&lt;&gt;"")*($C360&lt;&gt;""),Comparison!AK360,"")</f>
        <v/>
      </c>
    </row>
    <row r="361" spans="1:10" x14ac:dyDescent="0.25">
      <c r="A361" t="str">
        <f>IF(Comparison!H361="Deferred","Deferred","")</f>
        <v/>
      </c>
      <c r="B361" t="str">
        <f>IF(Comparison!K361&lt;&gt;"",Comparison!K361,"")</f>
        <v/>
      </c>
      <c r="C361" t="str">
        <f>IF(Comparison!L361&lt;&gt;"",Comparison!L361,"")</f>
        <v/>
      </c>
      <c r="D361" t="str">
        <f>IF(($B361&lt;&gt;"")*($C361&lt;&gt;""),Comparison!E361,"")</f>
        <v/>
      </c>
      <c r="E361" t="str">
        <f>IF(($B361&lt;&gt;"")*($C361&lt;&gt;""),Comparison!F361,"")</f>
        <v/>
      </c>
      <c r="F361" t="str">
        <f>IF(($B361&lt;&gt;"")*($C361&lt;&gt;""),Comparison!P361,"")</f>
        <v/>
      </c>
      <c r="G361" t="str">
        <f>IF(($B361&lt;&gt;"")*($C361&lt;&gt;""),Comparison!O361,"")</f>
        <v/>
      </c>
      <c r="H361" t="str">
        <f>IF(($B361&lt;&gt;"")*($C361&lt;&gt;""),Comparison!AJ361,"")</f>
        <v/>
      </c>
      <c r="I361" t="str">
        <f>IF(($B361&lt;&gt;"")*($C361&lt;&gt;""),Comparison!AI361,"")</f>
        <v/>
      </c>
      <c r="J361" t="str">
        <f>IF(($B361&lt;&gt;"")*($C361&lt;&gt;""),Comparison!AK361,"")</f>
        <v/>
      </c>
    </row>
    <row r="362" spans="1:10" x14ac:dyDescent="0.25">
      <c r="A362" t="str">
        <f>IF(Comparison!H362="Deferred","Deferred","")</f>
        <v/>
      </c>
      <c r="B362" t="str">
        <f>IF(Comparison!K362&lt;&gt;"",Comparison!K362,"")</f>
        <v/>
      </c>
      <c r="C362" t="str">
        <f>IF(Comparison!L362&lt;&gt;"",Comparison!L362,"")</f>
        <v/>
      </c>
      <c r="D362" t="str">
        <f>IF(($B362&lt;&gt;"")*($C362&lt;&gt;""),Comparison!E362,"")</f>
        <v/>
      </c>
      <c r="E362" t="str">
        <f>IF(($B362&lt;&gt;"")*($C362&lt;&gt;""),Comparison!F362,"")</f>
        <v/>
      </c>
      <c r="F362" t="str">
        <f>IF(($B362&lt;&gt;"")*($C362&lt;&gt;""),Comparison!P362,"")</f>
        <v/>
      </c>
      <c r="G362" t="str">
        <f>IF(($B362&lt;&gt;"")*($C362&lt;&gt;""),Comparison!O362,"")</f>
        <v/>
      </c>
      <c r="H362" t="str">
        <f>IF(($B362&lt;&gt;"")*($C362&lt;&gt;""),Comparison!AJ362,"")</f>
        <v/>
      </c>
      <c r="I362" t="str">
        <f>IF(($B362&lt;&gt;"")*($C362&lt;&gt;""),Comparison!AI362,"")</f>
        <v/>
      </c>
      <c r="J362" t="str">
        <f>IF(($B362&lt;&gt;"")*($C362&lt;&gt;""),Comparison!AK362,"")</f>
        <v/>
      </c>
    </row>
    <row r="363" spans="1:10" x14ac:dyDescent="0.25">
      <c r="A363" t="str">
        <f>IF(Comparison!H363="Deferred","Deferred","")</f>
        <v/>
      </c>
      <c r="B363" t="str">
        <f>IF(Comparison!K363&lt;&gt;"",Comparison!K363,"")</f>
        <v/>
      </c>
      <c r="C363" t="str">
        <f>IF(Comparison!L363&lt;&gt;"",Comparison!L363,"")</f>
        <v/>
      </c>
      <c r="D363" t="str">
        <f>IF(($B363&lt;&gt;"")*($C363&lt;&gt;""),Comparison!E363,"")</f>
        <v/>
      </c>
      <c r="E363" t="str">
        <f>IF(($B363&lt;&gt;"")*($C363&lt;&gt;""),Comparison!F363,"")</f>
        <v/>
      </c>
      <c r="F363" t="str">
        <f>IF(($B363&lt;&gt;"")*($C363&lt;&gt;""),Comparison!P363,"")</f>
        <v/>
      </c>
      <c r="G363" t="str">
        <f>IF(($B363&lt;&gt;"")*($C363&lt;&gt;""),Comparison!O363,"")</f>
        <v/>
      </c>
      <c r="H363" t="str">
        <f>IF(($B363&lt;&gt;"")*($C363&lt;&gt;""),Comparison!AJ363,"")</f>
        <v/>
      </c>
      <c r="I363" t="str">
        <f>IF(($B363&lt;&gt;"")*($C363&lt;&gt;""),Comparison!AI363,"")</f>
        <v/>
      </c>
      <c r="J363" t="str">
        <f>IF(($B363&lt;&gt;"")*($C363&lt;&gt;""),Comparison!AK363,"")</f>
        <v/>
      </c>
    </row>
    <row r="364" spans="1:10" x14ac:dyDescent="0.25">
      <c r="A364" t="str">
        <f>IF(Comparison!H364="Deferred","Deferred","")</f>
        <v/>
      </c>
      <c r="B364" t="str">
        <f>IF(Comparison!K364&lt;&gt;"",Comparison!K364,"")</f>
        <v/>
      </c>
      <c r="C364" t="str">
        <f>IF(Comparison!L364&lt;&gt;"",Comparison!L364,"")</f>
        <v/>
      </c>
      <c r="D364" t="str">
        <f>IF(($B364&lt;&gt;"")*($C364&lt;&gt;""),Comparison!E364,"")</f>
        <v/>
      </c>
      <c r="E364" t="str">
        <f>IF(($B364&lt;&gt;"")*($C364&lt;&gt;""),Comparison!F364,"")</f>
        <v/>
      </c>
      <c r="F364" t="str">
        <f>IF(($B364&lt;&gt;"")*($C364&lt;&gt;""),Comparison!P364,"")</f>
        <v/>
      </c>
      <c r="G364" t="str">
        <f>IF(($B364&lt;&gt;"")*($C364&lt;&gt;""),Comparison!O364,"")</f>
        <v/>
      </c>
      <c r="H364" t="str">
        <f>IF(($B364&lt;&gt;"")*($C364&lt;&gt;""),Comparison!AJ364,"")</f>
        <v/>
      </c>
      <c r="I364" t="str">
        <f>IF(($B364&lt;&gt;"")*($C364&lt;&gt;""),Comparison!AI364,"")</f>
        <v/>
      </c>
      <c r="J364" t="str">
        <f>IF(($B364&lt;&gt;"")*($C364&lt;&gt;""),Comparison!AK364,"")</f>
        <v/>
      </c>
    </row>
    <row r="365" spans="1:10" x14ac:dyDescent="0.25">
      <c r="A365" t="str">
        <f>IF(Comparison!H365="Deferred","Deferred","")</f>
        <v/>
      </c>
      <c r="B365" t="str">
        <f>IF(Comparison!K365&lt;&gt;"",Comparison!K365,"")</f>
        <v/>
      </c>
      <c r="C365" t="str">
        <f>IF(Comparison!L365&lt;&gt;"",Comparison!L365,"")</f>
        <v/>
      </c>
      <c r="D365" t="str">
        <f>IF(($B365&lt;&gt;"")*($C365&lt;&gt;""),Comparison!E365,"")</f>
        <v/>
      </c>
      <c r="E365" t="str">
        <f>IF(($B365&lt;&gt;"")*($C365&lt;&gt;""),Comparison!F365,"")</f>
        <v/>
      </c>
      <c r="F365" t="str">
        <f>IF(($B365&lt;&gt;"")*($C365&lt;&gt;""),Comparison!P365,"")</f>
        <v/>
      </c>
      <c r="G365" t="str">
        <f>IF(($B365&lt;&gt;"")*($C365&lt;&gt;""),Comparison!O365,"")</f>
        <v/>
      </c>
      <c r="H365" t="str">
        <f>IF(($B365&lt;&gt;"")*($C365&lt;&gt;""),Comparison!AJ365,"")</f>
        <v/>
      </c>
      <c r="I365" t="str">
        <f>IF(($B365&lt;&gt;"")*($C365&lt;&gt;""),Comparison!AI365,"")</f>
        <v/>
      </c>
      <c r="J365" t="str">
        <f>IF(($B365&lt;&gt;"")*($C365&lt;&gt;""),Comparison!AK365,"")</f>
        <v/>
      </c>
    </row>
    <row r="366" spans="1:10" x14ac:dyDescent="0.25">
      <c r="A366" t="str">
        <f>IF(Comparison!H366="Deferred","Deferred","")</f>
        <v/>
      </c>
      <c r="B366" t="str">
        <f>IF(Comparison!K366&lt;&gt;"",Comparison!K366,"")</f>
        <v/>
      </c>
      <c r="C366" t="str">
        <f>IF(Comparison!L366&lt;&gt;"",Comparison!L366,"")</f>
        <v/>
      </c>
      <c r="D366" t="str">
        <f>IF(($B366&lt;&gt;"")*($C366&lt;&gt;""),Comparison!E366,"")</f>
        <v/>
      </c>
      <c r="E366" t="str">
        <f>IF(($B366&lt;&gt;"")*($C366&lt;&gt;""),Comparison!F366,"")</f>
        <v/>
      </c>
      <c r="F366" t="str">
        <f>IF(($B366&lt;&gt;"")*($C366&lt;&gt;""),Comparison!P366,"")</f>
        <v/>
      </c>
      <c r="G366" t="str">
        <f>IF(($B366&lt;&gt;"")*($C366&lt;&gt;""),Comparison!O366,"")</f>
        <v/>
      </c>
      <c r="H366" t="str">
        <f>IF(($B366&lt;&gt;"")*($C366&lt;&gt;""),Comparison!AJ366,"")</f>
        <v/>
      </c>
      <c r="I366" t="str">
        <f>IF(($B366&lt;&gt;"")*($C366&lt;&gt;""),Comparison!AI366,"")</f>
        <v/>
      </c>
      <c r="J366" t="str">
        <f>IF(($B366&lt;&gt;"")*($C366&lt;&gt;""),Comparison!AK366,"")</f>
        <v/>
      </c>
    </row>
    <row r="367" spans="1:10" x14ac:dyDescent="0.25">
      <c r="A367" t="str">
        <f>IF(Comparison!H367="Deferred","Deferred","")</f>
        <v/>
      </c>
      <c r="B367" t="str">
        <f>IF(Comparison!K367&lt;&gt;"",Comparison!K367,"")</f>
        <v/>
      </c>
      <c r="C367" t="str">
        <f>IF(Comparison!L367&lt;&gt;"",Comparison!L367,"")</f>
        <v/>
      </c>
      <c r="D367" t="str">
        <f>IF(($B367&lt;&gt;"")*($C367&lt;&gt;""),Comparison!E367,"")</f>
        <v/>
      </c>
      <c r="E367" t="str">
        <f>IF(($B367&lt;&gt;"")*($C367&lt;&gt;""),Comparison!F367,"")</f>
        <v/>
      </c>
      <c r="F367" t="str">
        <f>IF(($B367&lt;&gt;"")*($C367&lt;&gt;""),Comparison!P367,"")</f>
        <v/>
      </c>
      <c r="G367" t="str">
        <f>IF(($B367&lt;&gt;"")*($C367&lt;&gt;""),Comparison!O367,"")</f>
        <v/>
      </c>
      <c r="H367" t="str">
        <f>IF(($B367&lt;&gt;"")*($C367&lt;&gt;""),Comparison!AJ367,"")</f>
        <v/>
      </c>
      <c r="I367" t="str">
        <f>IF(($B367&lt;&gt;"")*($C367&lt;&gt;""),Comparison!AI367,"")</f>
        <v/>
      </c>
      <c r="J367" t="str">
        <f>IF(($B367&lt;&gt;"")*($C367&lt;&gt;""),Comparison!AK367,"")</f>
        <v/>
      </c>
    </row>
    <row r="368" spans="1:10" x14ac:dyDescent="0.25">
      <c r="A368" t="str">
        <f>IF(Comparison!H368="Deferred","Deferred","")</f>
        <v/>
      </c>
      <c r="B368" t="str">
        <f>IF(Comparison!K368&lt;&gt;"",Comparison!K368,"")</f>
        <v/>
      </c>
      <c r="C368" t="str">
        <f>IF(Comparison!L368&lt;&gt;"",Comparison!L368,"")</f>
        <v/>
      </c>
      <c r="D368" t="str">
        <f>IF(($B368&lt;&gt;"")*($C368&lt;&gt;""),Comparison!E368,"")</f>
        <v/>
      </c>
      <c r="E368" t="str">
        <f>IF(($B368&lt;&gt;"")*($C368&lt;&gt;""),Comparison!F368,"")</f>
        <v/>
      </c>
      <c r="F368" t="str">
        <f>IF(($B368&lt;&gt;"")*($C368&lt;&gt;""),Comparison!P368,"")</f>
        <v/>
      </c>
      <c r="G368" t="str">
        <f>IF(($B368&lt;&gt;"")*($C368&lt;&gt;""),Comparison!O368,"")</f>
        <v/>
      </c>
      <c r="H368" t="str">
        <f>IF(($B368&lt;&gt;"")*($C368&lt;&gt;""),Comparison!AJ368,"")</f>
        <v/>
      </c>
      <c r="I368" t="str">
        <f>IF(($B368&lt;&gt;"")*($C368&lt;&gt;""),Comparison!AI368,"")</f>
        <v/>
      </c>
      <c r="J368" t="str">
        <f>IF(($B368&lt;&gt;"")*($C368&lt;&gt;""),Comparison!AK368,"")</f>
        <v/>
      </c>
    </row>
    <row r="369" spans="1:10" x14ac:dyDescent="0.25">
      <c r="A369" t="str">
        <f>IF(Comparison!H369="Deferred","Deferred","")</f>
        <v/>
      </c>
      <c r="B369" t="str">
        <f>IF(Comparison!K369&lt;&gt;"",Comparison!K369,"")</f>
        <v/>
      </c>
      <c r="C369" t="str">
        <f>IF(Comparison!L369&lt;&gt;"",Comparison!L369,"")</f>
        <v/>
      </c>
      <c r="D369" t="str">
        <f>IF(($B369&lt;&gt;"")*($C369&lt;&gt;""),Comparison!E369,"")</f>
        <v/>
      </c>
      <c r="E369" t="str">
        <f>IF(($B369&lt;&gt;"")*($C369&lt;&gt;""),Comparison!F369,"")</f>
        <v/>
      </c>
      <c r="F369" t="str">
        <f>IF(($B369&lt;&gt;"")*($C369&lt;&gt;""),Comparison!P369,"")</f>
        <v/>
      </c>
      <c r="G369" t="str">
        <f>IF(($B369&lt;&gt;"")*($C369&lt;&gt;""),Comparison!O369,"")</f>
        <v/>
      </c>
      <c r="H369" t="str">
        <f>IF(($B369&lt;&gt;"")*($C369&lt;&gt;""),Comparison!AJ369,"")</f>
        <v/>
      </c>
      <c r="I369" t="str">
        <f>IF(($B369&lt;&gt;"")*($C369&lt;&gt;""),Comparison!AI369,"")</f>
        <v/>
      </c>
      <c r="J369" t="str">
        <f>IF(($B369&lt;&gt;"")*($C369&lt;&gt;""),Comparison!AK369,"")</f>
        <v/>
      </c>
    </row>
    <row r="370" spans="1:10" x14ac:dyDescent="0.25">
      <c r="A370" t="str">
        <f>IF(Comparison!H370="Deferred","Deferred","")</f>
        <v/>
      </c>
      <c r="B370" t="str">
        <f>IF(Comparison!K370&lt;&gt;"",Comparison!K370,"")</f>
        <v/>
      </c>
      <c r="C370" t="str">
        <f>IF(Comparison!L370&lt;&gt;"",Comparison!L370,"")</f>
        <v/>
      </c>
      <c r="D370" t="str">
        <f>IF(($B370&lt;&gt;"")*($C370&lt;&gt;""),Comparison!E370,"")</f>
        <v/>
      </c>
      <c r="E370" t="str">
        <f>IF(($B370&lt;&gt;"")*($C370&lt;&gt;""),Comparison!F370,"")</f>
        <v/>
      </c>
      <c r="F370" t="str">
        <f>IF(($B370&lt;&gt;"")*($C370&lt;&gt;""),Comparison!P370,"")</f>
        <v/>
      </c>
      <c r="G370" t="str">
        <f>IF(($B370&lt;&gt;"")*($C370&lt;&gt;""),Comparison!O370,"")</f>
        <v/>
      </c>
      <c r="H370" t="str">
        <f>IF(($B370&lt;&gt;"")*($C370&lt;&gt;""),Comparison!AJ370,"")</f>
        <v/>
      </c>
      <c r="I370" t="str">
        <f>IF(($B370&lt;&gt;"")*($C370&lt;&gt;""),Comparison!AI370,"")</f>
        <v/>
      </c>
      <c r="J370" t="str">
        <f>IF(($B370&lt;&gt;"")*($C370&lt;&gt;""),Comparison!AK370,"")</f>
        <v/>
      </c>
    </row>
    <row r="371" spans="1:10" x14ac:dyDescent="0.25">
      <c r="A371" t="str">
        <f>IF(Comparison!H371="Deferred","Deferred","")</f>
        <v/>
      </c>
      <c r="B371" t="str">
        <f>IF(Comparison!K371&lt;&gt;"",Comparison!K371,"")</f>
        <v/>
      </c>
      <c r="C371" t="str">
        <f>IF(Comparison!L371&lt;&gt;"",Comparison!L371,"")</f>
        <v/>
      </c>
      <c r="D371" t="str">
        <f>IF(($B371&lt;&gt;"")*($C371&lt;&gt;""),Comparison!E371,"")</f>
        <v/>
      </c>
      <c r="E371" t="str">
        <f>IF(($B371&lt;&gt;"")*($C371&lt;&gt;""),Comparison!F371,"")</f>
        <v/>
      </c>
      <c r="F371" t="str">
        <f>IF(($B371&lt;&gt;"")*($C371&lt;&gt;""),Comparison!P371,"")</f>
        <v/>
      </c>
      <c r="G371" t="str">
        <f>IF(($B371&lt;&gt;"")*($C371&lt;&gt;""),Comparison!O371,"")</f>
        <v/>
      </c>
      <c r="H371" t="str">
        <f>IF(($B371&lt;&gt;"")*($C371&lt;&gt;""),Comparison!AJ371,"")</f>
        <v/>
      </c>
      <c r="I371" t="str">
        <f>IF(($B371&lt;&gt;"")*($C371&lt;&gt;""),Comparison!AI371,"")</f>
        <v/>
      </c>
      <c r="J371" t="str">
        <f>IF(($B371&lt;&gt;"")*($C371&lt;&gt;""),Comparison!AK371,"")</f>
        <v/>
      </c>
    </row>
    <row r="372" spans="1:10" x14ac:dyDescent="0.25">
      <c r="A372" t="str">
        <f>IF(Comparison!H372="Deferred","Deferred","")</f>
        <v/>
      </c>
      <c r="B372" t="str">
        <f>IF(Comparison!K372&lt;&gt;"",Comparison!K372,"")</f>
        <v/>
      </c>
      <c r="C372" t="str">
        <f>IF(Comparison!L372&lt;&gt;"",Comparison!L372,"")</f>
        <v/>
      </c>
      <c r="D372" t="str">
        <f>IF(($B372&lt;&gt;"")*($C372&lt;&gt;""),Comparison!E372,"")</f>
        <v/>
      </c>
      <c r="E372" t="str">
        <f>IF(($B372&lt;&gt;"")*($C372&lt;&gt;""),Comparison!F372,"")</f>
        <v/>
      </c>
      <c r="F372" t="str">
        <f>IF(($B372&lt;&gt;"")*($C372&lt;&gt;""),Comparison!P372,"")</f>
        <v/>
      </c>
      <c r="G372" t="str">
        <f>IF(($B372&lt;&gt;"")*($C372&lt;&gt;""),Comparison!O372,"")</f>
        <v/>
      </c>
      <c r="H372" t="str">
        <f>IF(($B372&lt;&gt;"")*($C372&lt;&gt;""),Comparison!AJ372,"")</f>
        <v/>
      </c>
      <c r="I372" t="str">
        <f>IF(($B372&lt;&gt;"")*($C372&lt;&gt;""),Comparison!AI372,"")</f>
        <v/>
      </c>
      <c r="J372" t="str">
        <f>IF(($B372&lt;&gt;"")*($C372&lt;&gt;""),Comparison!AK372,"")</f>
        <v/>
      </c>
    </row>
    <row r="373" spans="1:10" x14ac:dyDescent="0.25">
      <c r="A373" t="str">
        <f>IF(Comparison!H373="Deferred","Deferred","")</f>
        <v/>
      </c>
      <c r="B373" t="str">
        <f>IF(Comparison!K373&lt;&gt;"",Comparison!K373,"")</f>
        <v/>
      </c>
      <c r="C373" t="str">
        <f>IF(Comparison!L373&lt;&gt;"",Comparison!L373,"")</f>
        <v/>
      </c>
      <c r="D373" t="str">
        <f>IF(($B373&lt;&gt;"")*($C373&lt;&gt;""),Comparison!E373,"")</f>
        <v/>
      </c>
      <c r="E373" t="str">
        <f>IF(($B373&lt;&gt;"")*($C373&lt;&gt;""),Comparison!F373,"")</f>
        <v/>
      </c>
      <c r="F373" t="str">
        <f>IF(($B373&lt;&gt;"")*($C373&lt;&gt;""),Comparison!P373,"")</f>
        <v/>
      </c>
      <c r="G373" t="str">
        <f>IF(($B373&lt;&gt;"")*($C373&lt;&gt;""),Comparison!O373,"")</f>
        <v/>
      </c>
      <c r="H373" t="str">
        <f>IF(($B373&lt;&gt;"")*($C373&lt;&gt;""),Comparison!AJ373,"")</f>
        <v/>
      </c>
      <c r="I373" t="str">
        <f>IF(($B373&lt;&gt;"")*($C373&lt;&gt;""),Comparison!AI373,"")</f>
        <v/>
      </c>
      <c r="J373" t="str">
        <f>IF(($B373&lt;&gt;"")*($C373&lt;&gt;""),Comparison!AK373,"")</f>
        <v/>
      </c>
    </row>
    <row r="374" spans="1:10" x14ac:dyDescent="0.25">
      <c r="A374" t="str">
        <f>IF(Comparison!H374="Deferred","Deferred","")</f>
        <v/>
      </c>
      <c r="B374" t="str">
        <f>IF(Comparison!K374&lt;&gt;"",Comparison!K374,"")</f>
        <v/>
      </c>
      <c r="C374" t="str">
        <f>IF(Comparison!L374&lt;&gt;"",Comparison!L374,"")</f>
        <v/>
      </c>
      <c r="D374" t="str">
        <f>IF(($B374&lt;&gt;"")*($C374&lt;&gt;""),Comparison!E374,"")</f>
        <v/>
      </c>
      <c r="E374" t="str">
        <f>IF(($B374&lt;&gt;"")*($C374&lt;&gt;""),Comparison!F374,"")</f>
        <v/>
      </c>
      <c r="F374" t="str">
        <f>IF(($B374&lt;&gt;"")*($C374&lt;&gt;""),Comparison!P374,"")</f>
        <v/>
      </c>
      <c r="G374" t="str">
        <f>IF(($B374&lt;&gt;"")*($C374&lt;&gt;""),Comparison!O374,"")</f>
        <v/>
      </c>
      <c r="H374" t="str">
        <f>IF(($B374&lt;&gt;"")*($C374&lt;&gt;""),Comparison!AJ374,"")</f>
        <v/>
      </c>
      <c r="I374" t="str">
        <f>IF(($B374&lt;&gt;"")*($C374&lt;&gt;""),Comparison!AI374,"")</f>
        <v/>
      </c>
      <c r="J374" t="str">
        <f>IF(($B374&lt;&gt;"")*($C374&lt;&gt;""),Comparison!AK374,"")</f>
        <v/>
      </c>
    </row>
    <row r="375" spans="1:10" x14ac:dyDescent="0.25">
      <c r="A375" t="str">
        <f>IF(Comparison!H375="Deferred","Deferred","")</f>
        <v/>
      </c>
      <c r="B375" t="str">
        <f>IF(Comparison!K375&lt;&gt;"",Comparison!K375,"")</f>
        <v/>
      </c>
      <c r="C375" t="str">
        <f>IF(Comparison!L375&lt;&gt;"",Comparison!L375,"")</f>
        <v/>
      </c>
      <c r="D375" t="str">
        <f>IF(($B375&lt;&gt;"")*($C375&lt;&gt;""),Comparison!E375,"")</f>
        <v/>
      </c>
      <c r="E375" t="str">
        <f>IF(($B375&lt;&gt;"")*($C375&lt;&gt;""),Comparison!F375,"")</f>
        <v/>
      </c>
      <c r="F375" t="str">
        <f>IF(($B375&lt;&gt;"")*($C375&lt;&gt;""),Comparison!P375,"")</f>
        <v/>
      </c>
      <c r="G375" t="str">
        <f>IF(($B375&lt;&gt;"")*($C375&lt;&gt;""),Comparison!O375,"")</f>
        <v/>
      </c>
      <c r="H375" t="str">
        <f>IF(($B375&lt;&gt;"")*($C375&lt;&gt;""),Comparison!AJ375,"")</f>
        <v/>
      </c>
      <c r="I375" t="str">
        <f>IF(($B375&lt;&gt;"")*($C375&lt;&gt;""),Comparison!AI375,"")</f>
        <v/>
      </c>
      <c r="J375" t="str">
        <f>IF(($B375&lt;&gt;"")*($C375&lt;&gt;""),Comparison!AK375,"")</f>
        <v/>
      </c>
    </row>
    <row r="376" spans="1:10" x14ac:dyDescent="0.25">
      <c r="A376" t="str">
        <f>IF(Comparison!H376="Deferred","Deferred","")</f>
        <v/>
      </c>
      <c r="B376" t="str">
        <f>IF(Comparison!K376&lt;&gt;"",Comparison!K376,"")</f>
        <v/>
      </c>
      <c r="C376" t="str">
        <f>IF(Comparison!L376&lt;&gt;"",Comparison!L376,"")</f>
        <v/>
      </c>
      <c r="D376" t="str">
        <f>IF(($B376&lt;&gt;"")*($C376&lt;&gt;""),Comparison!E376,"")</f>
        <v/>
      </c>
      <c r="E376" t="str">
        <f>IF(($B376&lt;&gt;"")*($C376&lt;&gt;""),Comparison!F376,"")</f>
        <v/>
      </c>
      <c r="F376" t="str">
        <f>IF(($B376&lt;&gt;"")*($C376&lt;&gt;""),Comparison!P376,"")</f>
        <v/>
      </c>
      <c r="G376" t="str">
        <f>IF(($B376&lt;&gt;"")*($C376&lt;&gt;""),Comparison!O376,"")</f>
        <v/>
      </c>
      <c r="H376" t="str">
        <f>IF(($B376&lt;&gt;"")*($C376&lt;&gt;""),Comparison!AJ376,"")</f>
        <v/>
      </c>
      <c r="I376" t="str">
        <f>IF(($B376&lt;&gt;"")*($C376&lt;&gt;""),Comparison!AI376,"")</f>
        <v/>
      </c>
      <c r="J376" t="str">
        <f>IF(($B376&lt;&gt;"")*($C376&lt;&gt;""),Comparison!AK376,"")</f>
        <v/>
      </c>
    </row>
    <row r="377" spans="1:10" x14ac:dyDescent="0.25">
      <c r="A377" t="str">
        <f>IF(Comparison!H377="Deferred","Deferred","")</f>
        <v/>
      </c>
      <c r="B377" t="str">
        <f>IF(Comparison!K377&lt;&gt;"",Comparison!K377,"")</f>
        <v/>
      </c>
      <c r="C377" t="str">
        <f>IF(Comparison!L377&lt;&gt;"",Comparison!L377,"")</f>
        <v/>
      </c>
      <c r="D377" t="str">
        <f>IF(($B377&lt;&gt;"")*($C377&lt;&gt;""),Comparison!E377,"")</f>
        <v/>
      </c>
      <c r="E377" t="str">
        <f>IF(($B377&lt;&gt;"")*($C377&lt;&gt;""),Comparison!F377,"")</f>
        <v/>
      </c>
      <c r="F377" t="str">
        <f>IF(($B377&lt;&gt;"")*($C377&lt;&gt;""),Comparison!P377,"")</f>
        <v/>
      </c>
      <c r="G377" t="str">
        <f>IF(($B377&lt;&gt;"")*($C377&lt;&gt;""),Comparison!O377,"")</f>
        <v/>
      </c>
      <c r="H377" t="str">
        <f>IF(($B377&lt;&gt;"")*($C377&lt;&gt;""),Comparison!AJ377,"")</f>
        <v/>
      </c>
      <c r="I377" t="str">
        <f>IF(($B377&lt;&gt;"")*($C377&lt;&gt;""),Comparison!AI377,"")</f>
        <v/>
      </c>
      <c r="J377" t="str">
        <f>IF(($B377&lt;&gt;"")*($C377&lt;&gt;""),Comparison!AK377,"")</f>
        <v/>
      </c>
    </row>
    <row r="378" spans="1:10" x14ac:dyDescent="0.25">
      <c r="A378" t="str">
        <f>IF(Comparison!H378="Deferred","Deferred","")</f>
        <v/>
      </c>
      <c r="B378" t="str">
        <f>IF(Comparison!K378&lt;&gt;"",Comparison!K378,"")</f>
        <v/>
      </c>
      <c r="C378" t="str">
        <f>IF(Comparison!L378&lt;&gt;"",Comparison!L378,"")</f>
        <v/>
      </c>
      <c r="D378" t="str">
        <f>IF(($B378&lt;&gt;"")*($C378&lt;&gt;""),Comparison!E378,"")</f>
        <v/>
      </c>
      <c r="E378" t="str">
        <f>IF(($B378&lt;&gt;"")*($C378&lt;&gt;""),Comparison!F378,"")</f>
        <v/>
      </c>
      <c r="F378" t="str">
        <f>IF(($B378&lt;&gt;"")*($C378&lt;&gt;""),Comparison!P378,"")</f>
        <v/>
      </c>
      <c r="G378" t="str">
        <f>IF(($B378&lt;&gt;"")*($C378&lt;&gt;""),Comparison!O378,"")</f>
        <v/>
      </c>
      <c r="H378" t="str">
        <f>IF(($B378&lt;&gt;"")*($C378&lt;&gt;""),Comparison!AJ378,"")</f>
        <v/>
      </c>
      <c r="I378" t="str">
        <f>IF(($B378&lt;&gt;"")*($C378&lt;&gt;""),Comparison!AI378,"")</f>
        <v/>
      </c>
      <c r="J378" t="str">
        <f>IF(($B378&lt;&gt;"")*($C378&lt;&gt;""),Comparison!AK378,"")</f>
        <v/>
      </c>
    </row>
    <row r="379" spans="1:10" x14ac:dyDescent="0.25">
      <c r="A379" t="str">
        <f>IF(Comparison!H379="Deferred","Deferred","")</f>
        <v/>
      </c>
      <c r="B379" t="str">
        <f>IF(Comparison!K379&lt;&gt;"",Comparison!K379,"")</f>
        <v/>
      </c>
      <c r="C379" t="str">
        <f>IF(Comparison!L379&lt;&gt;"",Comparison!L379,"")</f>
        <v/>
      </c>
      <c r="D379" t="str">
        <f>IF(($B379&lt;&gt;"")*($C379&lt;&gt;""),Comparison!E379,"")</f>
        <v/>
      </c>
      <c r="E379" t="str">
        <f>IF(($B379&lt;&gt;"")*($C379&lt;&gt;""),Comparison!F379,"")</f>
        <v/>
      </c>
      <c r="F379" t="str">
        <f>IF(($B379&lt;&gt;"")*($C379&lt;&gt;""),Comparison!P379,"")</f>
        <v/>
      </c>
      <c r="G379" t="str">
        <f>IF(($B379&lt;&gt;"")*($C379&lt;&gt;""),Comparison!O379,"")</f>
        <v/>
      </c>
      <c r="H379" t="str">
        <f>IF(($B379&lt;&gt;"")*($C379&lt;&gt;""),Comparison!AJ379,"")</f>
        <v/>
      </c>
      <c r="I379" t="str">
        <f>IF(($B379&lt;&gt;"")*($C379&lt;&gt;""),Comparison!AI379,"")</f>
        <v/>
      </c>
      <c r="J379" t="str">
        <f>IF(($B379&lt;&gt;"")*($C379&lt;&gt;""),Comparison!AK379,"")</f>
        <v/>
      </c>
    </row>
    <row r="380" spans="1:10" x14ac:dyDescent="0.25">
      <c r="A380" t="str">
        <f>IF(Comparison!H380="Deferred","Deferred","")</f>
        <v/>
      </c>
      <c r="B380" t="str">
        <f>IF(Comparison!K380&lt;&gt;"",Comparison!K380,"")</f>
        <v/>
      </c>
      <c r="C380" t="str">
        <f>IF(Comparison!L380&lt;&gt;"",Comparison!L380,"")</f>
        <v/>
      </c>
      <c r="D380" t="str">
        <f>IF(($B380&lt;&gt;"")*($C380&lt;&gt;""),Comparison!E380,"")</f>
        <v/>
      </c>
      <c r="E380" t="str">
        <f>IF(($B380&lt;&gt;"")*($C380&lt;&gt;""),Comparison!F380,"")</f>
        <v/>
      </c>
      <c r="F380" t="str">
        <f>IF(($B380&lt;&gt;"")*($C380&lt;&gt;""),Comparison!P380,"")</f>
        <v/>
      </c>
      <c r="G380" t="str">
        <f>IF(($B380&lt;&gt;"")*($C380&lt;&gt;""),Comparison!O380,"")</f>
        <v/>
      </c>
      <c r="H380" t="str">
        <f>IF(($B380&lt;&gt;"")*($C380&lt;&gt;""),Comparison!AJ380,"")</f>
        <v/>
      </c>
      <c r="I380" t="str">
        <f>IF(($B380&lt;&gt;"")*($C380&lt;&gt;""),Comparison!AI380,"")</f>
        <v/>
      </c>
      <c r="J380" t="str">
        <f>IF(($B380&lt;&gt;"")*($C380&lt;&gt;""),Comparison!AK380,"")</f>
        <v/>
      </c>
    </row>
    <row r="381" spans="1:10" x14ac:dyDescent="0.25">
      <c r="A381" t="str">
        <f>IF(Comparison!H381="Deferred","Deferred","")</f>
        <v/>
      </c>
      <c r="B381" t="str">
        <f>IF(Comparison!K381&lt;&gt;"",Comparison!K381,"")</f>
        <v/>
      </c>
      <c r="C381" t="str">
        <f>IF(Comparison!L381&lt;&gt;"",Comparison!L381,"")</f>
        <v/>
      </c>
      <c r="D381" t="str">
        <f>IF(($B381&lt;&gt;"")*($C381&lt;&gt;""),Comparison!E381,"")</f>
        <v/>
      </c>
      <c r="E381" t="str">
        <f>IF(($B381&lt;&gt;"")*($C381&lt;&gt;""),Comparison!F381,"")</f>
        <v/>
      </c>
      <c r="F381" t="str">
        <f>IF(($B381&lt;&gt;"")*($C381&lt;&gt;""),Comparison!P381,"")</f>
        <v/>
      </c>
      <c r="G381" t="str">
        <f>IF(($B381&lt;&gt;"")*($C381&lt;&gt;""),Comparison!O381,"")</f>
        <v/>
      </c>
      <c r="H381" t="str">
        <f>IF(($B381&lt;&gt;"")*($C381&lt;&gt;""),Comparison!AJ381,"")</f>
        <v/>
      </c>
      <c r="I381" t="str">
        <f>IF(($B381&lt;&gt;"")*($C381&lt;&gt;""),Comparison!AI381,"")</f>
        <v/>
      </c>
      <c r="J381" t="str">
        <f>IF(($B381&lt;&gt;"")*($C381&lt;&gt;""),Comparison!AK381,"")</f>
        <v/>
      </c>
    </row>
    <row r="382" spans="1:10" x14ac:dyDescent="0.25">
      <c r="A382" t="str">
        <f>IF(Comparison!H382="Deferred","Deferred","")</f>
        <v/>
      </c>
      <c r="B382" t="str">
        <f>IF(Comparison!K382&lt;&gt;"",Comparison!K382,"")</f>
        <v/>
      </c>
      <c r="C382" t="str">
        <f>IF(Comparison!L382&lt;&gt;"",Comparison!L382,"")</f>
        <v/>
      </c>
      <c r="D382" t="str">
        <f>IF(($B382&lt;&gt;"")*($C382&lt;&gt;""),Comparison!E382,"")</f>
        <v/>
      </c>
      <c r="E382" t="str">
        <f>IF(($B382&lt;&gt;"")*($C382&lt;&gt;""),Comparison!F382,"")</f>
        <v/>
      </c>
      <c r="F382" t="str">
        <f>IF(($B382&lt;&gt;"")*($C382&lt;&gt;""),Comparison!P382,"")</f>
        <v/>
      </c>
      <c r="G382" t="str">
        <f>IF(($B382&lt;&gt;"")*($C382&lt;&gt;""),Comparison!O382,"")</f>
        <v/>
      </c>
      <c r="H382" t="str">
        <f>IF(($B382&lt;&gt;"")*($C382&lt;&gt;""),Comparison!AJ382,"")</f>
        <v/>
      </c>
      <c r="I382" t="str">
        <f>IF(($B382&lt;&gt;"")*($C382&lt;&gt;""),Comparison!AI382,"")</f>
        <v/>
      </c>
      <c r="J382" t="str">
        <f>IF(($B382&lt;&gt;"")*($C382&lt;&gt;""),Comparison!AK382,"")</f>
        <v/>
      </c>
    </row>
    <row r="383" spans="1:10" x14ac:dyDescent="0.25">
      <c r="A383" t="str">
        <f>IF(Comparison!H383="Deferred","Deferred","")</f>
        <v/>
      </c>
      <c r="B383" t="str">
        <f>IF(Comparison!K383&lt;&gt;"",Comparison!K383,"")</f>
        <v/>
      </c>
      <c r="C383" t="str">
        <f>IF(Comparison!L383&lt;&gt;"",Comparison!L383,"")</f>
        <v/>
      </c>
      <c r="D383" t="str">
        <f>IF(($B383&lt;&gt;"")*($C383&lt;&gt;""),Comparison!E383,"")</f>
        <v/>
      </c>
      <c r="E383" t="str">
        <f>IF(($B383&lt;&gt;"")*($C383&lt;&gt;""),Comparison!F383,"")</f>
        <v/>
      </c>
      <c r="F383" t="str">
        <f>IF(($B383&lt;&gt;"")*($C383&lt;&gt;""),Comparison!P383,"")</f>
        <v/>
      </c>
      <c r="G383" t="str">
        <f>IF(($B383&lt;&gt;"")*($C383&lt;&gt;""),Comparison!O383,"")</f>
        <v/>
      </c>
      <c r="H383" t="str">
        <f>IF(($B383&lt;&gt;"")*($C383&lt;&gt;""),Comparison!AJ383,"")</f>
        <v/>
      </c>
      <c r="I383" t="str">
        <f>IF(($B383&lt;&gt;"")*($C383&lt;&gt;""),Comparison!AI383,"")</f>
        <v/>
      </c>
      <c r="J383" t="str">
        <f>IF(($B383&lt;&gt;"")*($C383&lt;&gt;""),Comparison!AK383,"")</f>
        <v/>
      </c>
    </row>
    <row r="384" spans="1:10" x14ac:dyDescent="0.25">
      <c r="A384" t="str">
        <f>IF(Comparison!H384="Deferred","Deferred","")</f>
        <v/>
      </c>
      <c r="B384" t="str">
        <f>IF(Comparison!K384&lt;&gt;"",Comparison!K384,"")</f>
        <v/>
      </c>
      <c r="C384" t="str">
        <f>IF(Comparison!L384&lt;&gt;"",Comparison!L384,"")</f>
        <v/>
      </c>
      <c r="D384" t="str">
        <f>IF(($B384&lt;&gt;"")*($C384&lt;&gt;""),Comparison!E384,"")</f>
        <v/>
      </c>
      <c r="E384" t="str">
        <f>IF(($B384&lt;&gt;"")*($C384&lt;&gt;""),Comparison!F384,"")</f>
        <v/>
      </c>
      <c r="F384" t="str">
        <f>IF(($B384&lt;&gt;"")*($C384&lt;&gt;""),Comparison!P384,"")</f>
        <v/>
      </c>
      <c r="G384" t="str">
        <f>IF(($B384&lt;&gt;"")*($C384&lt;&gt;""),Comparison!O384,"")</f>
        <v/>
      </c>
      <c r="H384" t="str">
        <f>IF(($B384&lt;&gt;"")*($C384&lt;&gt;""),Comparison!AJ384,"")</f>
        <v/>
      </c>
      <c r="I384" t="str">
        <f>IF(($B384&lt;&gt;"")*($C384&lt;&gt;""),Comparison!AI384,"")</f>
        <v/>
      </c>
      <c r="J384" t="str">
        <f>IF(($B384&lt;&gt;"")*($C384&lt;&gt;""),Comparison!AK384,"")</f>
        <v/>
      </c>
    </row>
    <row r="385" spans="1:10" x14ac:dyDescent="0.25">
      <c r="A385" t="str">
        <f>IF(Comparison!H385="Deferred","Deferred","")</f>
        <v/>
      </c>
      <c r="B385" t="str">
        <f>IF(Comparison!K385&lt;&gt;"",Comparison!K385,"")</f>
        <v/>
      </c>
      <c r="C385" t="str">
        <f>IF(Comparison!L385&lt;&gt;"",Comparison!L385,"")</f>
        <v/>
      </c>
      <c r="D385" t="str">
        <f>IF(($B385&lt;&gt;"")*($C385&lt;&gt;""),Comparison!E385,"")</f>
        <v/>
      </c>
      <c r="E385" t="str">
        <f>IF(($B385&lt;&gt;"")*($C385&lt;&gt;""),Comparison!F385,"")</f>
        <v/>
      </c>
      <c r="F385" t="str">
        <f>IF(($B385&lt;&gt;"")*($C385&lt;&gt;""),Comparison!P385,"")</f>
        <v/>
      </c>
      <c r="G385" t="str">
        <f>IF(($B385&lt;&gt;"")*($C385&lt;&gt;""),Comparison!O385,"")</f>
        <v/>
      </c>
      <c r="H385" t="str">
        <f>IF(($B385&lt;&gt;"")*($C385&lt;&gt;""),Comparison!AJ385,"")</f>
        <v/>
      </c>
      <c r="I385" t="str">
        <f>IF(($B385&lt;&gt;"")*($C385&lt;&gt;""),Comparison!AI385,"")</f>
        <v/>
      </c>
      <c r="J385" t="str">
        <f>IF(($B385&lt;&gt;"")*($C385&lt;&gt;""),Comparison!AK385,"")</f>
        <v/>
      </c>
    </row>
    <row r="386" spans="1:10" x14ac:dyDescent="0.25">
      <c r="A386" t="str">
        <f>IF(Comparison!H386="Deferred","Deferred","")</f>
        <v/>
      </c>
      <c r="B386" t="str">
        <f>IF(Comparison!K386&lt;&gt;"",Comparison!K386,"")</f>
        <v/>
      </c>
      <c r="C386" t="str">
        <f>IF(Comparison!L386&lt;&gt;"",Comparison!L386,"")</f>
        <v/>
      </c>
      <c r="D386" t="str">
        <f>IF(($B386&lt;&gt;"")*($C386&lt;&gt;""),Comparison!E386,"")</f>
        <v/>
      </c>
      <c r="E386" t="str">
        <f>IF(($B386&lt;&gt;"")*($C386&lt;&gt;""),Comparison!F386,"")</f>
        <v/>
      </c>
      <c r="F386" t="str">
        <f>IF(($B386&lt;&gt;"")*($C386&lt;&gt;""),Comparison!P386,"")</f>
        <v/>
      </c>
      <c r="G386" t="str">
        <f>IF(($B386&lt;&gt;"")*($C386&lt;&gt;""),Comparison!O386,"")</f>
        <v/>
      </c>
      <c r="H386" t="str">
        <f>IF(($B386&lt;&gt;"")*($C386&lt;&gt;""),Comparison!AJ386,"")</f>
        <v/>
      </c>
      <c r="I386" t="str">
        <f>IF(($B386&lt;&gt;"")*($C386&lt;&gt;""),Comparison!AI386,"")</f>
        <v/>
      </c>
      <c r="J386" t="str">
        <f>IF(($B386&lt;&gt;"")*($C386&lt;&gt;""),Comparison!AK386,"")</f>
        <v/>
      </c>
    </row>
    <row r="387" spans="1:10" x14ac:dyDescent="0.25">
      <c r="A387" t="str">
        <f>IF(Comparison!H387="Deferred","Deferred","")</f>
        <v/>
      </c>
      <c r="B387" t="str">
        <f>IF(Comparison!K387&lt;&gt;"",Comparison!K387,"")</f>
        <v/>
      </c>
      <c r="C387" t="str">
        <f>IF(Comparison!L387&lt;&gt;"",Comparison!L387,"")</f>
        <v/>
      </c>
      <c r="D387" t="str">
        <f>IF(($B387&lt;&gt;"")*($C387&lt;&gt;""),Comparison!E387,"")</f>
        <v/>
      </c>
      <c r="E387" t="str">
        <f>IF(($B387&lt;&gt;"")*($C387&lt;&gt;""),Comparison!F387,"")</f>
        <v/>
      </c>
      <c r="F387" t="str">
        <f>IF(($B387&lt;&gt;"")*($C387&lt;&gt;""),Comparison!P387,"")</f>
        <v/>
      </c>
      <c r="G387" t="str">
        <f>IF(($B387&lt;&gt;"")*($C387&lt;&gt;""),Comparison!O387,"")</f>
        <v/>
      </c>
      <c r="H387" t="str">
        <f>IF(($B387&lt;&gt;"")*($C387&lt;&gt;""),Comparison!AJ387,"")</f>
        <v/>
      </c>
      <c r="I387" t="str">
        <f>IF(($B387&lt;&gt;"")*($C387&lt;&gt;""),Comparison!AI387,"")</f>
        <v/>
      </c>
      <c r="J387" t="str">
        <f>IF(($B387&lt;&gt;"")*($C387&lt;&gt;""),Comparison!AK387,"")</f>
        <v/>
      </c>
    </row>
    <row r="388" spans="1:10" x14ac:dyDescent="0.25">
      <c r="A388" t="str">
        <f>IF(Comparison!H388="Deferred","Deferred","")</f>
        <v/>
      </c>
      <c r="B388" t="str">
        <f>IF(Comparison!K388&lt;&gt;"",Comparison!K388,"")</f>
        <v/>
      </c>
      <c r="C388" t="str">
        <f>IF(Comparison!L388&lt;&gt;"",Comparison!L388,"")</f>
        <v/>
      </c>
      <c r="D388" t="str">
        <f>IF(($B388&lt;&gt;"")*($C388&lt;&gt;""),Comparison!E388,"")</f>
        <v/>
      </c>
      <c r="E388" t="str">
        <f>IF(($B388&lt;&gt;"")*($C388&lt;&gt;""),Comparison!F388,"")</f>
        <v/>
      </c>
      <c r="F388" t="str">
        <f>IF(($B388&lt;&gt;"")*($C388&lt;&gt;""),Comparison!P388,"")</f>
        <v/>
      </c>
      <c r="G388" t="str">
        <f>IF(($B388&lt;&gt;"")*($C388&lt;&gt;""),Comparison!O388,"")</f>
        <v/>
      </c>
      <c r="H388" t="str">
        <f>IF(($B388&lt;&gt;"")*($C388&lt;&gt;""),Comparison!AJ388,"")</f>
        <v/>
      </c>
      <c r="I388" t="str">
        <f>IF(($B388&lt;&gt;"")*($C388&lt;&gt;""),Comparison!AI388,"")</f>
        <v/>
      </c>
      <c r="J388" t="str">
        <f>IF(($B388&lt;&gt;"")*($C388&lt;&gt;""),Comparison!AK388,"")</f>
        <v/>
      </c>
    </row>
    <row r="389" spans="1:10" x14ac:dyDescent="0.25">
      <c r="A389" t="str">
        <f>IF(Comparison!H389="Deferred","Deferred","")</f>
        <v/>
      </c>
      <c r="B389" t="str">
        <f>IF(Comparison!K389&lt;&gt;"",Comparison!K389,"")</f>
        <v/>
      </c>
      <c r="C389" t="str">
        <f>IF(Comparison!L389&lt;&gt;"",Comparison!L389,"")</f>
        <v/>
      </c>
      <c r="D389" t="str">
        <f>IF(($B389&lt;&gt;"")*($C389&lt;&gt;""),Comparison!E389,"")</f>
        <v/>
      </c>
      <c r="E389" t="str">
        <f>IF(($B389&lt;&gt;"")*($C389&lt;&gt;""),Comparison!F389,"")</f>
        <v/>
      </c>
      <c r="F389" t="str">
        <f>IF(($B389&lt;&gt;"")*($C389&lt;&gt;""),Comparison!P389,"")</f>
        <v/>
      </c>
      <c r="G389" t="str">
        <f>IF(($B389&lt;&gt;"")*($C389&lt;&gt;""),Comparison!O389,"")</f>
        <v/>
      </c>
      <c r="H389" t="str">
        <f>IF(($B389&lt;&gt;"")*($C389&lt;&gt;""),Comparison!AJ389,"")</f>
        <v/>
      </c>
      <c r="I389" t="str">
        <f>IF(($B389&lt;&gt;"")*($C389&lt;&gt;""),Comparison!AI389,"")</f>
        <v/>
      </c>
      <c r="J389" t="str">
        <f>IF(($B389&lt;&gt;"")*($C389&lt;&gt;""),Comparison!AK389,"")</f>
        <v/>
      </c>
    </row>
    <row r="390" spans="1:10" x14ac:dyDescent="0.25">
      <c r="A390" t="str">
        <f>IF(Comparison!H390="Deferred","Deferred","")</f>
        <v/>
      </c>
      <c r="B390" t="str">
        <f>IF(Comparison!K390&lt;&gt;"",Comparison!K390,"")</f>
        <v/>
      </c>
      <c r="C390" t="str">
        <f>IF(Comparison!L390&lt;&gt;"",Comparison!L390,"")</f>
        <v/>
      </c>
      <c r="D390" t="str">
        <f>IF(($B390&lt;&gt;"")*($C390&lt;&gt;""),Comparison!E390,"")</f>
        <v/>
      </c>
      <c r="E390" t="str">
        <f>IF(($B390&lt;&gt;"")*($C390&lt;&gt;""),Comparison!F390,"")</f>
        <v/>
      </c>
      <c r="F390" t="str">
        <f>IF(($B390&lt;&gt;"")*($C390&lt;&gt;""),Comparison!P390,"")</f>
        <v/>
      </c>
      <c r="G390" t="str">
        <f>IF(($B390&lt;&gt;"")*($C390&lt;&gt;""),Comparison!O390,"")</f>
        <v/>
      </c>
      <c r="H390" t="str">
        <f>IF(($B390&lt;&gt;"")*($C390&lt;&gt;""),Comparison!AJ390,"")</f>
        <v/>
      </c>
      <c r="I390" t="str">
        <f>IF(($B390&lt;&gt;"")*($C390&lt;&gt;""),Comparison!AI390,"")</f>
        <v/>
      </c>
      <c r="J390" t="str">
        <f>IF(($B390&lt;&gt;"")*($C390&lt;&gt;""),Comparison!AK390,"")</f>
        <v/>
      </c>
    </row>
    <row r="391" spans="1:10" x14ac:dyDescent="0.25">
      <c r="A391" t="str">
        <f>IF(Comparison!H391="Deferred","Deferred","")</f>
        <v/>
      </c>
      <c r="B391" t="str">
        <f>IF(Comparison!K391&lt;&gt;"",Comparison!K391,"")</f>
        <v/>
      </c>
      <c r="C391" t="str">
        <f>IF(Comparison!L391&lt;&gt;"",Comparison!L391,"")</f>
        <v/>
      </c>
      <c r="D391" t="str">
        <f>IF(($B391&lt;&gt;"")*($C391&lt;&gt;""),Comparison!E391,"")</f>
        <v/>
      </c>
      <c r="E391" t="str">
        <f>IF(($B391&lt;&gt;"")*($C391&lt;&gt;""),Comparison!F391,"")</f>
        <v/>
      </c>
      <c r="F391" t="str">
        <f>IF(($B391&lt;&gt;"")*($C391&lt;&gt;""),Comparison!P391,"")</f>
        <v/>
      </c>
      <c r="G391" t="str">
        <f>IF(($B391&lt;&gt;"")*($C391&lt;&gt;""),Comparison!O391,"")</f>
        <v/>
      </c>
      <c r="H391" t="str">
        <f>IF(($B391&lt;&gt;"")*($C391&lt;&gt;""),Comparison!AJ391,"")</f>
        <v/>
      </c>
      <c r="I391" t="str">
        <f>IF(($B391&lt;&gt;"")*($C391&lt;&gt;""),Comparison!AI391,"")</f>
        <v/>
      </c>
      <c r="J391" t="str">
        <f>IF(($B391&lt;&gt;"")*($C391&lt;&gt;""),Comparison!AK391,"")</f>
        <v/>
      </c>
    </row>
    <row r="392" spans="1:10" x14ac:dyDescent="0.25">
      <c r="A392" t="str">
        <f>IF(Comparison!H392="Deferred","Deferred","")</f>
        <v/>
      </c>
      <c r="B392" t="str">
        <f>IF(Comparison!K392&lt;&gt;"",Comparison!K392,"")</f>
        <v/>
      </c>
      <c r="C392" t="str">
        <f>IF(Comparison!L392&lt;&gt;"",Comparison!L392,"")</f>
        <v/>
      </c>
      <c r="D392" t="str">
        <f>IF(($B392&lt;&gt;"")*($C392&lt;&gt;""),Comparison!E392,"")</f>
        <v/>
      </c>
      <c r="E392" t="str">
        <f>IF(($B392&lt;&gt;"")*($C392&lt;&gt;""),Comparison!F392,"")</f>
        <v/>
      </c>
      <c r="F392" t="str">
        <f>IF(($B392&lt;&gt;"")*($C392&lt;&gt;""),Comparison!P392,"")</f>
        <v/>
      </c>
      <c r="G392" t="str">
        <f>IF(($B392&lt;&gt;"")*($C392&lt;&gt;""),Comparison!O392,"")</f>
        <v/>
      </c>
      <c r="H392" t="str">
        <f>IF(($B392&lt;&gt;"")*($C392&lt;&gt;""),Comparison!AJ392,"")</f>
        <v/>
      </c>
      <c r="I392" t="str">
        <f>IF(($B392&lt;&gt;"")*($C392&lt;&gt;""),Comparison!AI392,"")</f>
        <v/>
      </c>
      <c r="J392" t="str">
        <f>IF(($B392&lt;&gt;"")*($C392&lt;&gt;""),Comparison!AK392,"")</f>
        <v/>
      </c>
    </row>
    <row r="393" spans="1:10" x14ac:dyDescent="0.25">
      <c r="A393" t="str">
        <f>IF(Comparison!H393="Deferred","Deferred","")</f>
        <v/>
      </c>
      <c r="B393" t="str">
        <f>IF(Comparison!K393&lt;&gt;"",Comparison!K393,"")</f>
        <v/>
      </c>
      <c r="C393" t="str">
        <f>IF(Comparison!L393&lt;&gt;"",Comparison!L393,"")</f>
        <v/>
      </c>
      <c r="D393" t="str">
        <f>IF(($B393&lt;&gt;"")*($C393&lt;&gt;""),Comparison!E393,"")</f>
        <v/>
      </c>
      <c r="E393" t="str">
        <f>IF(($B393&lt;&gt;"")*($C393&lt;&gt;""),Comparison!F393,"")</f>
        <v/>
      </c>
      <c r="F393" t="str">
        <f>IF(($B393&lt;&gt;"")*($C393&lt;&gt;""),Comparison!P393,"")</f>
        <v/>
      </c>
      <c r="G393" t="str">
        <f>IF(($B393&lt;&gt;"")*($C393&lt;&gt;""),Comparison!O393,"")</f>
        <v/>
      </c>
      <c r="H393" t="str">
        <f>IF(($B393&lt;&gt;"")*($C393&lt;&gt;""),Comparison!AJ393,"")</f>
        <v/>
      </c>
      <c r="I393" t="str">
        <f>IF(($B393&lt;&gt;"")*($C393&lt;&gt;""),Comparison!AI393,"")</f>
        <v/>
      </c>
      <c r="J393" t="str">
        <f>IF(($B393&lt;&gt;"")*($C393&lt;&gt;""),Comparison!AK393,"")</f>
        <v/>
      </c>
    </row>
    <row r="394" spans="1:10" x14ac:dyDescent="0.25">
      <c r="A394" t="str">
        <f>IF(Comparison!H394="Deferred","Deferred","")</f>
        <v/>
      </c>
      <c r="B394" t="str">
        <f>IF(Comparison!K394&lt;&gt;"",Comparison!K394,"")</f>
        <v/>
      </c>
      <c r="C394" t="str">
        <f>IF(Comparison!L394&lt;&gt;"",Comparison!L394,"")</f>
        <v/>
      </c>
      <c r="D394" t="str">
        <f>IF(($B394&lt;&gt;"")*($C394&lt;&gt;""),Comparison!E394,"")</f>
        <v/>
      </c>
      <c r="E394" t="str">
        <f>IF(($B394&lt;&gt;"")*($C394&lt;&gt;""),Comparison!F394,"")</f>
        <v/>
      </c>
      <c r="F394" t="str">
        <f>IF(($B394&lt;&gt;"")*($C394&lt;&gt;""),Comparison!P394,"")</f>
        <v/>
      </c>
      <c r="G394" t="str">
        <f>IF(($B394&lt;&gt;"")*($C394&lt;&gt;""),Comparison!O394,"")</f>
        <v/>
      </c>
      <c r="H394" t="str">
        <f>IF(($B394&lt;&gt;"")*($C394&lt;&gt;""),Comparison!AJ394,"")</f>
        <v/>
      </c>
      <c r="I394" t="str">
        <f>IF(($B394&lt;&gt;"")*($C394&lt;&gt;""),Comparison!AI394,"")</f>
        <v/>
      </c>
      <c r="J394" t="str">
        <f>IF(($B394&lt;&gt;"")*($C394&lt;&gt;""),Comparison!AK394,"")</f>
        <v/>
      </c>
    </row>
    <row r="395" spans="1:10" x14ac:dyDescent="0.25">
      <c r="A395" t="str">
        <f>IF(Comparison!H395="Deferred","Deferred","")</f>
        <v/>
      </c>
      <c r="B395" t="str">
        <f>IF(Comparison!K395&lt;&gt;"",Comparison!K395,"")</f>
        <v/>
      </c>
      <c r="C395" t="str">
        <f>IF(Comparison!L395&lt;&gt;"",Comparison!L395,"")</f>
        <v/>
      </c>
      <c r="D395" t="str">
        <f>IF(($B395&lt;&gt;"")*($C395&lt;&gt;""),Comparison!E395,"")</f>
        <v/>
      </c>
      <c r="E395" t="str">
        <f>IF(($B395&lt;&gt;"")*($C395&lt;&gt;""),Comparison!F395,"")</f>
        <v/>
      </c>
      <c r="F395" t="str">
        <f>IF(($B395&lt;&gt;"")*($C395&lt;&gt;""),Comparison!P395,"")</f>
        <v/>
      </c>
      <c r="G395" t="str">
        <f>IF(($B395&lt;&gt;"")*($C395&lt;&gt;""),Comparison!O395,"")</f>
        <v/>
      </c>
      <c r="H395" t="str">
        <f>IF(($B395&lt;&gt;"")*($C395&lt;&gt;""),Comparison!AJ395,"")</f>
        <v/>
      </c>
      <c r="I395" t="str">
        <f>IF(($B395&lt;&gt;"")*($C395&lt;&gt;""),Comparison!AI395,"")</f>
        <v/>
      </c>
      <c r="J395" t="str">
        <f>IF(($B395&lt;&gt;"")*($C395&lt;&gt;""),Comparison!AK395,"")</f>
        <v/>
      </c>
    </row>
    <row r="396" spans="1:10" x14ac:dyDescent="0.25">
      <c r="A396" t="str">
        <f>IF(Comparison!H396="Deferred","Deferred","")</f>
        <v/>
      </c>
      <c r="B396" t="str">
        <f>IF(Comparison!K396&lt;&gt;"",Comparison!K396,"")</f>
        <v/>
      </c>
      <c r="C396" t="str">
        <f>IF(Comparison!L396&lt;&gt;"",Comparison!L396,"")</f>
        <v/>
      </c>
      <c r="D396" t="str">
        <f>IF(($B396&lt;&gt;"")*($C396&lt;&gt;""),Comparison!E396,"")</f>
        <v/>
      </c>
      <c r="E396" t="str">
        <f>IF(($B396&lt;&gt;"")*($C396&lt;&gt;""),Comparison!F396,"")</f>
        <v/>
      </c>
      <c r="F396" t="str">
        <f>IF(($B396&lt;&gt;"")*($C396&lt;&gt;""),Comparison!P396,"")</f>
        <v/>
      </c>
      <c r="G396" t="str">
        <f>IF(($B396&lt;&gt;"")*($C396&lt;&gt;""),Comparison!O396,"")</f>
        <v/>
      </c>
      <c r="H396" t="str">
        <f>IF(($B396&lt;&gt;"")*($C396&lt;&gt;""),Comparison!AJ396,"")</f>
        <v/>
      </c>
      <c r="I396" t="str">
        <f>IF(($B396&lt;&gt;"")*($C396&lt;&gt;""),Comparison!AI396,"")</f>
        <v/>
      </c>
      <c r="J396" t="str">
        <f>IF(($B396&lt;&gt;"")*($C396&lt;&gt;""),Comparison!AK396,"")</f>
        <v/>
      </c>
    </row>
    <row r="397" spans="1:10" x14ac:dyDescent="0.25">
      <c r="A397" t="str">
        <f>IF(Comparison!H397="Deferred","Deferred","")</f>
        <v/>
      </c>
      <c r="B397" t="str">
        <f>IF(Comparison!K397&lt;&gt;"",Comparison!K397,"")</f>
        <v/>
      </c>
      <c r="C397" t="str">
        <f>IF(Comparison!L397&lt;&gt;"",Comparison!L397,"")</f>
        <v/>
      </c>
      <c r="D397" t="str">
        <f>IF(($B397&lt;&gt;"")*($C397&lt;&gt;""),Comparison!E397,"")</f>
        <v/>
      </c>
      <c r="E397" t="str">
        <f>IF(($B397&lt;&gt;"")*($C397&lt;&gt;""),Comparison!F397,"")</f>
        <v/>
      </c>
      <c r="F397" t="str">
        <f>IF(($B397&lt;&gt;"")*($C397&lt;&gt;""),Comparison!P397,"")</f>
        <v/>
      </c>
      <c r="G397" t="str">
        <f>IF(($B397&lt;&gt;"")*($C397&lt;&gt;""),Comparison!O397,"")</f>
        <v/>
      </c>
      <c r="H397" t="str">
        <f>IF(($B397&lt;&gt;"")*($C397&lt;&gt;""),Comparison!AJ397,"")</f>
        <v/>
      </c>
      <c r="I397" t="str">
        <f>IF(($B397&lt;&gt;"")*($C397&lt;&gt;""),Comparison!AI397,"")</f>
        <v/>
      </c>
      <c r="J397" t="str">
        <f>IF(($B397&lt;&gt;"")*($C397&lt;&gt;""),Comparison!AK397,"")</f>
        <v/>
      </c>
    </row>
    <row r="398" spans="1:10" x14ac:dyDescent="0.25">
      <c r="A398" t="str">
        <f>IF(Comparison!H398="Deferred","Deferred","")</f>
        <v/>
      </c>
      <c r="B398" t="str">
        <f>IF(Comparison!K398&lt;&gt;"",Comparison!K398,"")</f>
        <v/>
      </c>
      <c r="C398" t="str">
        <f>IF(Comparison!L398&lt;&gt;"",Comparison!L398,"")</f>
        <v/>
      </c>
      <c r="D398" t="str">
        <f>IF(($B398&lt;&gt;"")*($C398&lt;&gt;""),Comparison!E398,"")</f>
        <v/>
      </c>
      <c r="E398" t="str">
        <f>IF(($B398&lt;&gt;"")*($C398&lt;&gt;""),Comparison!F398,"")</f>
        <v/>
      </c>
      <c r="F398" t="str">
        <f>IF(($B398&lt;&gt;"")*($C398&lt;&gt;""),Comparison!P398,"")</f>
        <v/>
      </c>
      <c r="G398" t="str">
        <f>IF(($B398&lt;&gt;"")*($C398&lt;&gt;""),Comparison!O398,"")</f>
        <v/>
      </c>
      <c r="H398" t="str">
        <f>IF(($B398&lt;&gt;"")*($C398&lt;&gt;""),Comparison!AJ398,"")</f>
        <v/>
      </c>
      <c r="I398" t="str">
        <f>IF(($B398&lt;&gt;"")*($C398&lt;&gt;""),Comparison!AI398,"")</f>
        <v/>
      </c>
      <c r="J398" t="str">
        <f>IF(($B398&lt;&gt;"")*($C398&lt;&gt;""),Comparison!AK398,"")</f>
        <v/>
      </c>
    </row>
    <row r="399" spans="1:10" x14ac:dyDescent="0.25">
      <c r="A399" t="str">
        <f>IF(Comparison!H399="Deferred","Deferred","")</f>
        <v/>
      </c>
      <c r="B399" t="str">
        <f>IF(Comparison!K399&lt;&gt;"",Comparison!K399,"")</f>
        <v/>
      </c>
      <c r="C399" t="str">
        <f>IF(Comparison!L399&lt;&gt;"",Comparison!L399,"")</f>
        <v/>
      </c>
      <c r="D399" t="str">
        <f>IF(($B399&lt;&gt;"")*($C399&lt;&gt;""),Comparison!E399,"")</f>
        <v/>
      </c>
      <c r="E399" t="str">
        <f>IF(($B399&lt;&gt;"")*($C399&lt;&gt;""),Comparison!F399,"")</f>
        <v/>
      </c>
      <c r="F399" t="str">
        <f>IF(($B399&lt;&gt;"")*($C399&lt;&gt;""),Comparison!P399,"")</f>
        <v/>
      </c>
      <c r="G399" t="str">
        <f>IF(($B399&lt;&gt;"")*($C399&lt;&gt;""),Comparison!O399,"")</f>
        <v/>
      </c>
      <c r="H399" t="str">
        <f>IF(($B399&lt;&gt;"")*($C399&lt;&gt;""),Comparison!AJ399,"")</f>
        <v/>
      </c>
      <c r="I399" t="str">
        <f>IF(($B399&lt;&gt;"")*($C399&lt;&gt;""),Comparison!AI399,"")</f>
        <v/>
      </c>
      <c r="J399" t="str">
        <f>IF(($B399&lt;&gt;"")*($C399&lt;&gt;""),Comparison!AK399,"")</f>
        <v/>
      </c>
    </row>
    <row r="400" spans="1:10" x14ac:dyDescent="0.25">
      <c r="A400" t="str">
        <f>IF(Comparison!H400="Deferred","Deferred","")</f>
        <v/>
      </c>
      <c r="B400" t="str">
        <f>IF(Comparison!K400&lt;&gt;"",Comparison!K400,"")</f>
        <v/>
      </c>
      <c r="C400" t="str">
        <f>IF(Comparison!L400&lt;&gt;"",Comparison!L400,"")</f>
        <v/>
      </c>
      <c r="D400" t="str">
        <f>IF(($B400&lt;&gt;"")*($C400&lt;&gt;""),Comparison!E400,"")</f>
        <v/>
      </c>
      <c r="E400" t="str">
        <f>IF(($B400&lt;&gt;"")*($C400&lt;&gt;""),Comparison!F400,"")</f>
        <v/>
      </c>
      <c r="F400" t="str">
        <f>IF(($B400&lt;&gt;"")*($C400&lt;&gt;""),Comparison!P400,"")</f>
        <v/>
      </c>
      <c r="G400" t="str">
        <f>IF(($B400&lt;&gt;"")*($C400&lt;&gt;""),Comparison!O400,"")</f>
        <v/>
      </c>
      <c r="H400" t="str">
        <f>IF(($B400&lt;&gt;"")*($C400&lt;&gt;""),Comparison!AJ400,"")</f>
        <v/>
      </c>
      <c r="I400" t="str">
        <f>IF(($B400&lt;&gt;"")*($C400&lt;&gt;""),Comparison!AI400,"")</f>
        <v/>
      </c>
      <c r="J400" t="str">
        <f>IF(($B400&lt;&gt;"")*($C400&lt;&gt;""),Comparison!AK400,"")</f>
        <v/>
      </c>
    </row>
    <row r="401" spans="1:10" x14ac:dyDescent="0.25">
      <c r="A401" t="str">
        <f>IF(Comparison!H401="Deferred","Deferred","")</f>
        <v/>
      </c>
      <c r="B401" t="str">
        <f>IF(Comparison!K401&lt;&gt;"",Comparison!K401,"")</f>
        <v/>
      </c>
      <c r="C401" t="str">
        <f>IF(Comparison!L401&lt;&gt;"",Comparison!L401,"")</f>
        <v/>
      </c>
      <c r="D401" t="str">
        <f>IF(($B401&lt;&gt;"")*($C401&lt;&gt;""),Comparison!E401,"")</f>
        <v/>
      </c>
      <c r="E401" t="str">
        <f>IF(($B401&lt;&gt;"")*($C401&lt;&gt;""),Comparison!F401,"")</f>
        <v/>
      </c>
      <c r="F401" t="str">
        <f>IF(($B401&lt;&gt;"")*($C401&lt;&gt;""),Comparison!P401,"")</f>
        <v/>
      </c>
      <c r="G401" t="str">
        <f>IF(($B401&lt;&gt;"")*($C401&lt;&gt;""),Comparison!O401,"")</f>
        <v/>
      </c>
      <c r="H401" t="str">
        <f>IF(($B401&lt;&gt;"")*($C401&lt;&gt;""),Comparison!AJ401,"")</f>
        <v/>
      </c>
      <c r="I401" t="str">
        <f>IF(($B401&lt;&gt;"")*($C401&lt;&gt;""),Comparison!AI401,"")</f>
        <v/>
      </c>
      <c r="J401" t="str">
        <f>IF(($B401&lt;&gt;"")*($C401&lt;&gt;""),Comparison!AK401,"")</f>
        <v/>
      </c>
    </row>
    <row r="402" spans="1:10" x14ac:dyDescent="0.25">
      <c r="A402" t="str">
        <f>IF(Comparison!H402="Deferred","Deferred","")</f>
        <v/>
      </c>
      <c r="B402" t="str">
        <f>IF(Comparison!K402&lt;&gt;"",Comparison!K402,"")</f>
        <v/>
      </c>
      <c r="C402" t="str">
        <f>IF(Comparison!L402&lt;&gt;"",Comparison!L402,"")</f>
        <v/>
      </c>
      <c r="D402" t="str">
        <f>IF(($B402&lt;&gt;"")*($C402&lt;&gt;""),Comparison!E402,"")</f>
        <v/>
      </c>
      <c r="E402" t="str">
        <f>IF(($B402&lt;&gt;"")*($C402&lt;&gt;""),Comparison!F402,"")</f>
        <v/>
      </c>
      <c r="F402" t="str">
        <f>IF(($B402&lt;&gt;"")*($C402&lt;&gt;""),Comparison!P402,"")</f>
        <v/>
      </c>
      <c r="G402" t="str">
        <f>IF(($B402&lt;&gt;"")*($C402&lt;&gt;""),Comparison!O402,"")</f>
        <v/>
      </c>
      <c r="H402" t="str">
        <f>IF(($B402&lt;&gt;"")*($C402&lt;&gt;""),Comparison!AJ402,"")</f>
        <v/>
      </c>
      <c r="I402" t="str">
        <f>IF(($B402&lt;&gt;"")*($C402&lt;&gt;""),Comparison!AI402,"")</f>
        <v/>
      </c>
      <c r="J402" t="str">
        <f>IF(($B402&lt;&gt;"")*($C402&lt;&gt;""),Comparison!AK402,"")</f>
        <v/>
      </c>
    </row>
    <row r="403" spans="1:10" x14ac:dyDescent="0.25">
      <c r="A403" t="str">
        <f>IF(Comparison!H403="Deferred","Deferred","")</f>
        <v/>
      </c>
      <c r="B403" t="str">
        <f>IF(Comparison!K403&lt;&gt;"",Comparison!K403,"")</f>
        <v/>
      </c>
      <c r="C403" t="str">
        <f>IF(Comparison!L403&lt;&gt;"",Comparison!L403,"")</f>
        <v/>
      </c>
      <c r="D403" t="str">
        <f>IF(($B403&lt;&gt;"")*($C403&lt;&gt;""),Comparison!E403,"")</f>
        <v/>
      </c>
      <c r="E403" t="str">
        <f>IF(($B403&lt;&gt;"")*($C403&lt;&gt;""),Comparison!F403,"")</f>
        <v/>
      </c>
      <c r="F403" t="str">
        <f>IF(($B403&lt;&gt;"")*($C403&lt;&gt;""),Comparison!P403,"")</f>
        <v/>
      </c>
      <c r="G403" t="str">
        <f>IF(($B403&lt;&gt;"")*($C403&lt;&gt;""),Comparison!O403,"")</f>
        <v/>
      </c>
      <c r="H403" t="str">
        <f>IF(($B403&lt;&gt;"")*($C403&lt;&gt;""),Comparison!AJ403,"")</f>
        <v/>
      </c>
      <c r="I403" t="str">
        <f>IF(($B403&lt;&gt;"")*($C403&lt;&gt;""),Comparison!AI403,"")</f>
        <v/>
      </c>
      <c r="J403" t="str">
        <f>IF(($B403&lt;&gt;"")*($C403&lt;&gt;""),Comparison!AK403,"")</f>
        <v/>
      </c>
    </row>
    <row r="404" spans="1:10" x14ac:dyDescent="0.25">
      <c r="A404" t="str">
        <f>IF(Comparison!H404="Deferred","Deferred","")</f>
        <v/>
      </c>
      <c r="B404" t="str">
        <f>IF(Comparison!K404&lt;&gt;"",Comparison!K404,"")</f>
        <v/>
      </c>
      <c r="C404" t="str">
        <f>IF(Comparison!L404&lt;&gt;"",Comparison!L404,"")</f>
        <v/>
      </c>
      <c r="D404" t="str">
        <f>IF(($B404&lt;&gt;"")*($C404&lt;&gt;""),Comparison!E404,"")</f>
        <v/>
      </c>
      <c r="E404" t="str">
        <f>IF(($B404&lt;&gt;"")*($C404&lt;&gt;""),Comparison!F404,"")</f>
        <v/>
      </c>
      <c r="F404" t="str">
        <f>IF(($B404&lt;&gt;"")*($C404&lt;&gt;""),Comparison!P404,"")</f>
        <v/>
      </c>
      <c r="G404" t="str">
        <f>IF(($B404&lt;&gt;"")*($C404&lt;&gt;""),Comparison!O404,"")</f>
        <v/>
      </c>
      <c r="H404" t="str">
        <f>IF(($B404&lt;&gt;"")*($C404&lt;&gt;""),Comparison!AJ404,"")</f>
        <v/>
      </c>
      <c r="I404" t="str">
        <f>IF(($B404&lt;&gt;"")*($C404&lt;&gt;""),Comparison!AI404,"")</f>
        <v/>
      </c>
      <c r="J404" t="str">
        <f>IF(($B404&lt;&gt;"")*($C404&lt;&gt;""),Comparison!AK404,"")</f>
        <v/>
      </c>
    </row>
    <row r="405" spans="1:10" x14ac:dyDescent="0.25">
      <c r="A405" t="str">
        <f>IF(Comparison!H405="Deferred","Deferred","")</f>
        <v/>
      </c>
      <c r="B405" t="str">
        <f>IF(Comparison!K405&lt;&gt;"",Comparison!K405,"")</f>
        <v/>
      </c>
      <c r="C405" t="str">
        <f>IF(Comparison!L405&lt;&gt;"",Comparison!L405,"")</f>
        <v/>
      </c>
      <c r="D405" t="str">
        <f>IF(($B405&lt;&gt;"")*($C405&lt;&gt;""),Comparison!E405,"")</f>
        <v/>
      </c>
      <c r="E405" t="str">
        <f>IF(($B405&lt;&gt;"")*($C405&lt;&gt;""),Comparison!F405,"")</f>
        <v/>
      </c>
      <c r="F405" t="str">
        <f>IF(($B405&lt;&gt;"")*($C405&lt;&gt;""),Comparison!P405,"")</f>
        <v/>
      </c>
      <c r="G405" t="str">
        <f>IF(($B405&lt;&gt;"")*($C405&lt;&gt;""),Comparison!O405,"")</f>
        <v/>
      </c>
      <c r="H405" t="str">
        <f>IF(($B405&lt;&gt;"")*($C405&lt;&gt;""),Comparison!AJ405,"")</f>
        <v/>
      </c>
      <c r="I405" t="str">
        <f>IF(($B405&lt;&gt;"")*($C405&lt;&gt;""),Comparison!AI405,"")</f>
        <v/>
      </c>
      <c r="J405" t="str">
        <f>IF(($B405&lt;&gt;"")*($C405&lt;&gt;""),Comparison!AK405,"")</f>
        <v/>
      </c>
    </row>
    <row r="406" spans="1:10" x14ac:dyDescent="0.25">
      <c r="A406" t="str">
        <f>IF(Comparison!H406="Deferred","Deferred","")</f>
        <v/>
      </c>
      <c r="B406" t="str">
        <f>IF(Comparison!K406&lt;&gt;"",Comparison!K406,"")</f>
        <v/>
      </c>
      <c r="C406" t="str">
        <f>IF(Comparison!L406&lt;&gt;"",Comparison!L406,"")</f>
        <v/>
      </c>
      <c r="D406" t="str">
        <f>IF(($B406&lt;&gt;"")*($C406&lt;&gt;""),Comparison!E406,"")</f>
        <v/>
      </c>
      <c r="E406" t="str">
        <f>IF(($B406&lt;&gt;"")*($C406&lt;&gt;""),Comparison!F406,"")</f>
        <v/>
      </c>
      <c r="F406" t="str">
        <f>IF(($B406&lt;&gt;"")*($C406&lt;&gt;""),Comparison!P406,"")</f>
        <v/>
      </c>
      <c r="G406" t="str">
        <f>IF(($B406&lt;&gt;"")*($C406&lt;&gt;""),Comparison!O406,"")</f>
        <v/>
      </c>
      <c r="H406" t="str">
        <f>IF(($B406&lt;&gt;"")*($C406&lt;&gt;""),Comparison!AJ406,"")</f>
        <v/>
      </c>
      <c r="I406" t="str">
        <f>IF(($B406&lt;&gt;"")*($C406&lt;&gt;""),Comparison!AI406,"")</f>
        <v/>
      </c>
      <c r="J406" t="str">
        <f>IF(($B406&lt;&gt;"")*($C406&lt;&gt;""),Comparison!AK406,"")</f>
        <v/>
      </c>
    </row>
    <row r="407" spans="1:10" x14ac:dyDescent="0.25">
      <c r="A407" t="str">
        <f>IF(Comparison!H407="Deferred","Deferred","")</f>
        <v/>
      </c>
      <c r="B407" t="str">
        <f>IF(Comparison!K407&lt;&gt;"",Comparison!K407,"")</f>
        <v/>
      </c>
      <c r="C407" t="str">
        <f>IF(Comparison!L407&lt;&gt;"",Comparison!L407,"")</f>
        <v/>
      </c>
      <c r="D407" t="str">
        <f>IF(($B407&lt;&gt;"")*($C407&lt;&gt;""),Comparison!E407,"")</f>
        <v/>
      </c>
      <c r="E407" t="str">
        <f>IF(($B407&lt;&gt;"")*($C407&lt;&gt;""),Comparison!F407,"")</f>
        <v/>
      </c>
      <c r="F407" t="str">
        <f>IF(($B407&lt;&gt;"")*($C407&lt;&gt;""),Comparison!P407,"")</f>
        <v/>
      </c>
      <c r="G407" t="str">
        <f>IF(($B407&lt;&gt;"")*($C407&lt;&gt;""),Comparison!O407,"")</f>
        <v/>
      </c>
      <c r="H407" t="str">
        <f>IF(($B407&lt;&gt;"")*($C407&lt;&gt;""),Comparison!AJ407,"")</f>
        <v/>
      </c>
      <c r="I407" t="str">
        <f>IF(($B407&lt;&gt;"")*($C407&lt;&gt;""),Comparison!AI407,"")</f>
        <v/>
      </c>
      <c r="J407" t="str">
        <f>IF(($B407&lt;&gt;"")*($C407&lt;&gt;""),Comparison!AK407,"")</f>
        <v/>
      </c>
    </row>
    <row r="408" spans="1:10" x14ac:dyDescent="0.25">
      <c r="A408" t="str">
        <f>IF(Comparison!H408="Deferred","Deferred","")</f>
        <v/>
      </c>
      <c r="B408" t="str">
        <f>IF(Comparison!K408&lt;&gt;"",Comparison!K408,"")</f>
        <v/>
      </c>
      <c r="C408" t="str">
        <f>IF(Comparison!L408&lt;&gt;"",Comparison!L408,"")</f>
        <v/>
      </c>
      <c r="D408" t="str">
        <f>IF(($B408&lt;&gt;"")*($C408&lt;&gt;""),Comparison!E408,"")</f>
        <v/>
      </c>
      <c r="E408" t="str">
        <f>IF(($B408&lt;&gt;"")*($C408&lt;&gt;""),Comparison!F408,"")</f>
        <v/>
      </c>
      <c r="F408" t="str">
        <f>IF(($B408&lt;&gt;"")*($C408&lt;&gt;""),Comparison!P408,"")</f>
        <v/>
      </c>
      <c r="G408" t="str">
        <f>IF(($B408&lt;&gt;"")*($C408&lt;&gt;""),Comparison!O408,"")</f>
        <v/>
      </c>
      <c r="H408" t="str">
        <f>IF(($B408&lt;&gt;"")*($C408&lt;&gt;""),Comparison!AJ408,"")</f>
        <v/>
      </c>
      <c r="I408" t="str">
        <f>IF(($B408&lt;&gt;"")*($C408&lt;&gt;""),Comparison!AI408,"")</f>
        <v/>
      </c>
      <c r="J408" t="str">
        <f>IF(($B408&lt;&gt;"")*($C408&lt;&gt;""),Comparison!AK408,"")</f>
        <v/>
      </c>
    </row>
    <row r="409" spans="1:10" x14ac:dyDescent="0.25">
      <c r="A409" t="str">
        <f>IF(Comparison!H409="Deferred","Deferred","")</f>
        <v/>
      </c>
      <c r="B409" t="str">
        <f>IF(Comparison!K409&lt;&gt;"",Comparison!K409,"")</f>
        <v/>
      </c>
      <c r="C409" t="str">
        <f>IF(Comparison!L409&lt;&gt;"",Comparison!L409,"")</f>
        <v/>
      </c>
      <c r="D409" t="str">
        <f>IF(($B409&lt;&gt;"")*($C409&lt;&gt;""),Comparison!E409,"")</f>
        <v/>
      </c>
      <c r="E409" t="str">
        <f>IF(($B409&lt;&gt;"")*($C409&lt;&gt;""),Comparison!F409,"")</f>
        <v/>
      </c>
      <c r="F409" t="str">
        <f>IF(($B409&lt;&gt;"")*($C409&lt;&gt;""),Comparison!P409,"")</f>
        <v/>
      </c>
      <c r="G409" t="str">
        <f>IF(($B409&lt;&gt;"")*($C409&lt;&gt;""),Comparison!O409,"")</f>
        <v/>
      </c>
      <c r="H409" t="str">
        <f>IF(($B409&lt;&gt;"")*($C409&lt;&gt;""),Comparison!AJ409,"")</f>
        <v/>
      </c>
      <c r="I409" t="str">
        <f>IF(($B409&lt;&gt;"")*($C409&lt;&gt;""),Comparison!AI409,"")</f>
        <v/>
      </c>
      <c r="J409" t="str">
        <f>IF(($B409&lt;&gt;"")*($C409&lt;&gt;""),Comparison!AK409,"")</f>
        <v/>
      </c>
    </row>
    <row r="410" spans="1:10" x14ac:dyDescent="0.25">
      <c r="A410" t="str">
        <f>IF(Comparison!H410="Deferred","Deferred","")</f>
        <v/>
      </c>
      <c r="B410" t="str">
        <f>IF(Comparison!K410&lt;&gt;"",Comparison!K410,"")</f>
        <v/>
      </c>
      <c r="C410" t="str">
        <f>IF(Comparison!L410&lt;&gt;"",Comparison!L410,"")</f>
        <v/>
      </c>
      <c r="D410" t="str">
        <f>IF(($B410&lt;&gt;"")*($C410&lt;&gt;""),Comparison!E410,"")</f>
        <v/>
      </c>
      <c r="E410" t="str">
        <f>IF(($B410&lt;&gt;"")*($C410&lt;&gt;""),Comparison!F410,"")</f>
        <v/>
      </c>
      <c r="F410" t="str">
        <f>IF(($B410&lt;&gt;"")*($C410&lt;&gt;""),Comparison!P410,"")</f>
        <v/>
      </c>
      <c r="G410" t="str">
        <f>IF(($B410&lt;&gt;"")*($C410&lt;&gt;""),Comparison!O410,"")</f>
        <v/>
      </c>
      <c r="H410" t="str">
        <f>IF(($B410&lt;&gt;"")*($C410&lt;&gt;""),Comparison!AJ410,"")</f>
        <v/>
      </c>
      <c r="I410" t="str">
        <f>IF(($B410&lt;&gt;"")*($C410&lt;&gt;""),Comparison!AI410,"")</f>
        <v/>
      </c>
      <c r="J410" t="str">
        <f>IF(($B410&lt;&gt;"")*($C410&lt;&gt;""),Comparison!AK410,"")</f>
        <v/>
      </c>
    </row>
    <row r="411" spans="1:10" x14ac:dyDescent="0.25">
      <c r="A411" t="str">
        <f>IF(Comparison!H411="Deferred","Deferred","")</f>
        <v/>
      </c>
      <c r="B411" t="str">
        <f>IF(Comparison!K411&lt;&gt;"",Comparison!K411,"")</f>
        <v/>
      </c>
      <c r="C411" t="str">
        <f>IF(Comparison!L411&lt;&gt;"",Comparison!L411,"")</f>
        <v/>
      </c>
      <c r="D411" t="str">
        <f>IF(($B411&lt;&gt;"")*($C411&lt;&gt;""),Comparison!E411,"")</f>
        <v/>
      </c>
      <c r="E411" t="str">
        <f>IF(($B411&lt;&gt;"")*($C411&lt;&gt;""),Comparison!F411,"")</f>
        <v/>
      </c>
      <c r="F411" t="str">
        <f>IF(($B411&lt;&gt;"")*($C411&lt;&gt;""),Comparison!P411,"")</f>
        <v/>
      </c>
      <c r="G411" t="str">
        <f>IF(($B411&lt;&gt;"")*($C411&lt;&gt;""),Comparison!O411,"")</f>
        <v/>
      </c>
      <c r="H411" t="str">
        <f>IF(($B411&lt;&gt;"")*($C411&lt;&gt;""),Comparison!AJ411,"")</f>
        <v/>
      </c>
      <c r="I411" t="str">
        <f>IF(($B411&lt;&gt;"")*($C411&lt;&gt;""),Comparison!AI411,"")</f>
        <v/>
      </c>
      <c r="J411" t="str">
        <f>IF(($B411&lt;&gt;"")*($C411&lt;&gt;""),Comparison!AK411,"")</f>
        <v/>
      </c>
    </row>
    <row r="412" spans="1:10" x14ac:dyDescent="0.25">
      <c r="A412" t="str">
        <f>IF(Comparison!H412="Deferred","Deferred","")</f>
        <v/>
      </c>
      <c r="B412" t="str">
        <f>IF(Comparison!K412&lt;&gt;"",Comparison!K412,"")</f>
        <v/>
      </c>
      <c r="C412" t="str">
        <f>IF(Comparison!L412&lt;&gt;"",Comparison!L412,"")</f>
        <v/>
      </c>
      <c r="D412" t="str">
        <f>IF(($B412&lt;&gt;"")*($C412&lt;&gt;""),Comparison!E412,"")</f>
        <v/>
      </c>
      <c r="E412" t="str">
        <f>IF(($B412&lt;&gt;"")*($C412&lt;&gt;""),Comparison!F412,"")</f>
        <v/>
      </c>
      <c r="F412" t="str">
        <f>IF(($B412&lt;&gt;"")*($C412&lt;&gt;""),Comparison!P412,"")</f>
        <v/>
      </c>
      <c r="G412" t="str">
        <f>IF(($B412&lt;&gt;"")*($C412&lt;&gt;""),Comparison!O412,"")</f>
        <v/>
      </c>
      <c r="H412" t="str">
        <f>IF(($B412&lt;&gt;"")*($C412&lt;&gt;""),Comparison!AJ412,"")</f>
        <v/>
      </c>
      <c r="I412" t="str">
        <f>IF(($B412&lt;&gt;"")*($C412&lt;&gt;""),Comparison!AI412,"")</f>
        <v/>
      </c>
      <c r="J412" t="str">
        <f>IF(($B412&lt;&gt;"")*($C412&lt;&gt;""),Comparison!AK412,"")</f>
        <v/>
      </c>
    </row>
    <row r="413" spans="1:10" x14ac:dyDescent="0.25">
      <c r="A413" t="str">
        <f>IF(Comparison!H413="Deferred","Deferred","")</f>
        <v/>
      </c>
      <c r="B413" t="str">
        <f>IF(Comparison!K413&lt;&gt;"",Comparison!K413,"")</f>
        <v/>
      </c>
      <c r="C413" t="str">
        <f>IF(Comparison!L413&lt;&gt;"",Comparison!L413,"")</f>
        <v/>
      </c>
      <c r="D413" t="str">
        <f>IF(($B413&lt;&gt;"")*($C413&lt;&gt;""),Comparison!E413,"")</f>
        <v/>
      </c>
      <c r="E413" t="str">
        <f>IF(($B413&lt;&gt;"")*($C413&lt;&gt;""),Comparison!F413,"")</f>
        <v/>
      </c>
      <c r="F413" t="str">
        <f>IF(($B413&lt;&gt;"")*($C413&lt;&gt;""),Comparison!P413,"")</f>
        <v/>
      </c>
      <c r="G413" t="str">
        <f>IF(($B413&lt;&gt;"")*($C413&lt;&gt;""),Comparison!O413,"")</f>
        <v/>
      </c>
      <c r="H413" t="str">
        <f>IF(($B413&lt;&gt;"")*($C413&lt;&gt;""),Comparison!AJ413,"")</f>
        <v/>
      </c>
      <c r="I413" t="str">
        <f>IF(($B413&lt;&gt;"")*($C413&lt;&gt;""),Comparison!AI413,"")</f>
        <v/>
      </c>
      <c r="J413" t="str">
        <f>IF(($B413&lt;&gt;"")*($C413&lt;&gt;""),Comparison!AK413,"")</f>
        <v/>
      </c>
    </row>
    <row r="414" spans="1:10" x14ac:dyDescent="0.25">
      <c r="A414" t="str">
        <f>IF(Comparison!H414="Deferred","Deferred","")</f>
        <v/>
      </c>
      <c r="B414" t="str">
        <f>IF(Comparison!K414&lt;&gt;"",Comparison!K414,"")</f>
        <v/>
      </c>
      <c r="C414" t="str">
        <f>IF(Comparison!L414&lt;&gt;"",Comparison!L414,"")</f>
        <v/>
      </c>
      <c r="D414" t="str">
        <f>IF(($B414&lt;&gt;"")*($C414&lt;&gt;""),Comparison!E414,"")</f>
        <v/>
      </c>
      <c r="E414" t="str">
        <f>IF(($B414&lt;&gt;"")*($C414&lt;&gt;""),Comparison!F414,"")</f>
        <v/>
      </c>
      <c r="F414" t="str">
        <f>IF(($B414&lt;&gt;"")*($C414&lt;&gt;""),Comparison!P414,"")</f>
        <v/>
      </c>
      <c r="G414" t="str">
        <f>IF(($B414&lt;&gt;"")*($C414&lt;&gt;""),Comparison!O414,"")</f>
        <v/>
      </c>
      <c r="H414" t="str">
        <f>IF(($B414&lt;&gt;"")*($C414&lt;&gt;""),Comparison!AJ414,"")</f>
        <v/>
      </c>
      <c r="I414" t="str">
        <f>IF(($B414&lt;&gt;"")*($C414&lt;&gt;""),Comparison!AI414,"")</f>
        <v/>
      </c>
      <c r="J414" t="str">
        <f>IF(($B414&lt;&gt;"")*($C414&lt;&gt;""),Comparison!AK414,"")</f>
        <v/>
      </c>
    </row>
    <row r="415" spans="1:10" x14ac:dyDescent="0.25">
      <c r="A415" t="str">
        <f>IF(Comparison!H415="Deferred","Deferred","")</f>
        <v/>
      </c>
      <c r="B415" t="str">
        <f>IF(Comparison!K415&lt;&gt;"",Comparison!K415,"")</f>
        <v/>
      </c>
      <c r="C415" t="str">
        <f>IF(Comparison!L415&lt;&gt;"",Comparison!L415,"")</f>
        <v/>
      </c>
      <c r="D415" t="str">
        <f>IF(($B415&lt;&gt;"")*($C415&lt;&gt;""),Comparison!E415,"")</f>
        <v/>
      </c>
      <c r="E415" t="str">
        <f>IF(($B415&lt;&gt;"")*($C415&lt;&gt;""),Comparison!F415,"")</f>
        <v/>
      </c>
      <c r="F415" t="str">
        <f>IF(($B415&lt;&gt;"")*($C415&lt;&gt;""),Comparison!P415,"")</f>
        <v/>
      </c>
      <c r="G415" t="str">
        <f>IF(($B415&lt;&gt;"")*($C415&lt;&gt;""),Comparison!O415,"")</f>
        <v/>
      </c>
      <c r="H415" t="str">
        <f>IF(($B415&lt;&gt;"")*($C415&lt;&gt;""),Comparison!AJ415,"")</f>
        <v/>
      </c>
      <c r="I415" t="str">
        <f>IF(($B415&lt;&gt;"")*($C415&lt;&gt;""),Comparison!AI415,"")</f>
        <v/>
      </c>
      <c r="J415" t="str">
        <f>IF(($B415&lt;&gt;"")*($C415&lt;&gt;""),Comparison!AK415,"")</f>
        <v/>
      </c>
    </row>
    <row r="416" spans="1:10" x14ac:dyDescent="0.25">
      <c r="A416" t="str">
        <f>IF(Comparison!H416="Deferred","Deferred","")</f>
        <v/>
      </c>
      <c r="B416" t="str">
        <f>IF(Comparison!K416&lt;&gt;"",Comparison!K416,"")</f>
        <v/>
      </c>
      <c r="C416" t="str">
        <f>IF(Comparison!L416&lt;&gt;"",Comparison!L416,"")</f>
        <v/>
      </c>
      <c r="D416" t="str">
        <f>IF(($B416&lt;&gt;"")*($C416&lt;&gt;""),Comparison!E416,"")</f>
        <v/>
      </c>
      <c r="E416" t="str">
        <f>IF(($B416&lt;&gt;"")*($C416&lt;&gt;""),Comparison!F416,"")</f>
        <v/>
      </c>
      <c r="F416" t="str">
        <f>IF(($B416&lt;&gt;"")*($C416&lt;&gt;""),Comparison!P416,"")</f>
        <v/>
      </c>
      <c r="G416" t="str">
        <f>IF(($B416&lt;&gt;"")*($C416&lt;&gt;""),Comparison!O416,"")</f>
        <v/>
      </c>
      <c r="H416" t="str">
        <f>IF(($B416&lt;&gt;"")*($C416&lt;&gt;""),Comparison!AJ416,"")</f>
        <v/>
      </c>
      <c r="I416" t="str">
        <f>IF(($B416&lt;&gt;"")*($C416&lt;&gt;""),Comparison!AI416,"")</f>
        <v/>
      </c>
      <c r="J416" t="str">
        <f>IF(($B416&lt;&gt;"")*($C416&lt;&gt;""),Comparison!AK416,"")</f>
        <v/>
      </c>
    </row>
    <row r="417" spans="1:10" x14ac:dyDescent="0.25">
      <c r="A417" t="str">
        <f>IF(Comparison!H417="Deferred","Deferred","")</f>
        <v/>
      </c>
      <c r="B417" t="str">
        <f>IF(Comparison!K417&lt;&gt;"",Comparison!K417,"")</f>
        <v/>
      </c>
      <c r="C417" t="str">
        <f>IF(Comparison!L417&lt;&gt;"",Comparison!L417,"")</f>
        <v/>
      </c>
      <c r="D417" t="str">
        <f>IF(($B417&lt;&gt;"")*($C417&lt;&gt;""),Comparison!E417,"")</f>
        <v/>
      </c>
      <c r="E417" t="str">
        <f>IF(($B417&lt;&gt;"")*($C417&lt;&gt;""),Comparison!F417,"")</f>
        <v/>
      </c>
      <c r="F417" t="str">
        <f>IF(($B417&lt;&gt;"")*($C417&lt;&gt;""),Comparison!P417,"")</f>
        <v/>
      </c>
      <c r="G417" t="str">
        <f>IF(($B417&lt;&gt;"")*($C417&lt;&gt;""),Comparison!O417,"")</f>
        <v/>
      </c>
      <c r="H417" t="str">
        <f>IF(($B417&lt;&gt;"")*($C417&lt;&gt;""),Comparison!AJ417,"")</f>
        <v/>
      </c>
      <c r="I417" t="str">
        <f>IF(($B417&lt;&gt;"")*($C417&lt;&gt;""),Comparison!AI417,"")</f>
        <v/>
      </c>
      <c r="J417" t="str">
        <f>IF(($B417&lt;&gt;"")*($C417&lt;&gt;""),Comparison!AK417,"")</f>
        <v/>
      </c>
    </row>
    <row r="418" spans="1:10" x14ac:dyDescent="0.25">
      <c r="A418" t="str">
        <f>IF(Comparison!H418="Deferred","Deferred","")</f>
        <v/>
      </c>
      <c r="B418" t="str">
        <f>IF(Comparison!K418&lt;&gt;"",Comparison!K418,"")</f>
        <v/>
      </c>
      <c r="C418" t="str">
        <f>IF(Comparison!L418&lt;&gt;"",Comparison!L418,"")</f>
        <v/>
      </c>
      <c r="D418" t="str">
        <f>IF(($B418&lt;&gt;"")*($C418&lt;&gt;""),Comparison!E418,"")</f>
        <v/>
      </c>
      <c r="E418" t="str">
        <f>IF(($B418&lt;&gt;"")*($C418&lt;&gt;""),Comparison!F418,"")</f>
        <v/>
      </c>
      <c r="F418" t="str">
        <f>IF(($B418&lt;&gt;"")*($C418&lt;&gt;""),Comparison!P418,"")</f>
        <v/>
      </c>
      <c r="G418" t="str">
        <f>IF(($B418&lt;&gt;"")*($C418&lt;&gt;""),Comparison!O418,"")</f>
        <v/>
      </c>
      <c r="H418" t="str">
        <f>IF(($B418&lt;&gt;"")*($C418&lt;&gt;""),Comparison!AJ418,"")</f>
        <v/>
      </c>
      <c r="I418" t="str">
        <f>IF(($B418&lt;&gt;"")*($C418&lt;&gt;""),Comparison!AI418,"")</f>
        <v/>
      </c>
      <c r="J418" t="str">
        <f>IF(($B418&lt;&gt;"")*($C418&lt;&gt;""),Comparison!AK418,"")</f>
        <v/>
      </c>
    </row>
    <row r="419" spans="1:10" x14ac:dyDescent="0.25">
      <c r="A419" t="str">
        <f>IF(Comparison!H419="Deferred","Deferred","")</f>
        <v/>
      </c>
      <c r="B419" t="str">
        <f>IF(Comparison!K419&lt;&gt;"",Comparison!K419,"")</f>
        <v/>
      </c>
      <c r="C419" t="str">
        <f>IF(Comparison!L419&lt;&gt;"",Comparison!L419,"")</f>
        <v/>
      </c>
      <c r="D419" t="str">
        <f>IF(($B419&lt;&gt;"")*($C419&lt;&gt;""),Comparison!E419,"")</f>
        <v/>
      </c>
      <c r="E419" t="str">
        <f>IF(($B419&lt;&gt;"")*($C419&lt;&gt;""),Comparison!F419,"")</f>
        <v/>
      </c>
      <c r="F419" t="str">
        <f>IF(($B419&lt;&gt;"")*($C419&lt;&gt;""),Comparison!P419,"")</f>
        <v/>
      </c>
      <c r="G419" t="str">
        <f>IF(($B419&lt;&gt;"")*($C419&lt;&gt;""),Comparison!O419,"")</f>
        <v/>
      </c>
      <c r="H419" t="str">
        <f>IF(($B419&lt;&gt;"")*($C419&lt;&gt;""),Comparison!AJ419,"")</f>
        <v/>
      </c>
      <c r="I419" t="str">
        <f>IF(($B419&lt;&gt;"")*($C419&lt;&gt;""),Comparison!AI419,"")</f>
        <v/>
      </c>
      <c r="J419" t="str">
        <f>IF(($B419&lt;&gt;"")*($C419&lt;&gt;""),Comparison!AK419,"")</f>
        <v/>
      </c>
    </row>
    <row r="420" spans="1:10" x14ac:dyDescent="0.25">
      <c r="A420" t="str">
        <f>IF(Comparison!H420="Deferred","Deferred","")</f>
        <v/>
      </c>
      <c r="B420" t="str">
        <f>IF(Comparison!K420&lt;&gt;"",Comparison!K420,"")</f>
        <v/>
      </c>
      <c r="C420" t="str">
        <f>IF(Comparison!L420&lt;&gt;"",Comparison!L420,"")</f>
        <v/>
      </c>
      <c r="D420" t="str">
        <f>IF(($B420&lt;&gt;"")*($C420&lt;&gt;""),Comparison!E420,"")</f>
        <v/>
      </c>
      <c r="E420" t="str">
        <f>IF(($B420&lt;&gt;"")*($C420&lt;&gt;""),Comparison!F420,"")</f>
        <v/>
      </c>
      <c r="F420" t="str">
        <f>IF(($B420&lt;&gt;"")*($C420&lt;&gt;""),Comparison!P420,"")</f>
        <v/>
      </c>
      <c r="G420" t="str">
        <f>IF(($B420&lt;&gt;"")*($C420&lt;&gt;""),Comparison!O420,"")</f>
        <v/>
      </c>
      <c r="H420" t="str">
        <f>IF(($B420&lt;&gt;"")*($C420&lt;&gt;""),Comparison!AJ420,"")</f>
        <v/>
      </c>
      <c r="I420" t="str">
        <f>IF(($B420&lt;&gt;"")*($C420&lt;&gt;""),Comparison!AI420,"")</f>
        <v/>
      </c>
      <c r="J420" t="str">
        <f>IF(($B420&lt;&gt;"")*($C420&lt;&gt;""),Comparison!AK420,"")</f>
        <v/>
      </c>
    </row>
    <row r="421" spans="1:10" x14ac:dyDescent="0.25">
      <c r="A421" t="str">
        <f>IF(Comparison!H421="Deferred","Deferred","")</f>
        <v/>
      </c>
      <c r="B421" t="str">
        <f>IF(Comparison!K421&lt;&gt;"",Comparison!K421,"")</f>
        <v/>
      </c>
      <c r="C421" t="str">
        <f>IF(Comparison!L421&lt;&gt;"",Comparison!L421,"")</f>
        <v/>
      </c>
      <c r="D421" t="str">
        <f>IF(($B421&lt;&gt;"")*($C421&lt;&gt;""),Comparison!E421,"")</f>
        <v/>
      </c>
      <c r="E421" t="str">
        <f>IF(($B421&lt;&gt;"")*($C421&lt;&gt;""),Comparison!F421,"")</f>
        <v/>
      </c>
      <c r="F421" t="str">
        <f>IF(($B421&lt;&gt;"")*($C421&lt;&gt;""),Comparison!P421,"")</f>
        <v/>
      </c>
      <c r="G421" t="str">
        <f>IF(($B421&lt;&gt;"")*($C421&lt;&gt;""),Comparison!O421,"")</f>
        <v/>
      </c>
      <c r="H421" t="str">
        <f>IF(($B421&lt;&gt;"")*($C421&lt;&gt;""),Comparison!AJ421,"")</f>
        <v/>
      </c>
      <c r="I421" t="str">
        <f>IF(($B421&lt;&gt;"")*($C421&lt;&gt;""),Comparison!AI421,"")</f>
        <v/>
      </c>
      <c r="J421" t="str">
        <f>IF(($B421&lt;&gt;"")*($C421&lt;&gt;""),Comparison!AK421,"")</f>
        <v/>
      </c>
    </row>
    <row r="422" spans="1:10" x14ac:dyDescent="0.25">
      <c r="A422" t="str">
        <f>IF(Comparison!H422="Deferred","Deferred","")</f>
        <v/>
      </c>
      <c r="B422" t="str">
        <f>IF(Comparison!K422&lt;&gt;"",Comparison!K422,"")</f>
        <v/>
      </c>
      <c r="C422" t="str">
        <f>IF(Comparison!L422&lt;&gt;"",Comparison!L422,"")</f>
        <v/>
      </c>
      <c r="D422" t="str">
        <f>IF(($B422&lt;&gt;"")*($C422&lt;&gt;""),Comparison!E422,"")</f>
        <v/>
      </c>
      <c r="E422" t="str">
        <f>IF(($B422&lt;&gt;"")*($C422&lt;&gt;""),Comparison!F422,"")</f>
        <v/>
      </c>
      <c r="F422" t="str">
        <f>IF(($B422&lt;&gt;"")*($C422&lt;&gt;""),Comparison!P422,"")</f>
        <v/>
      </c>
      <c r="G422" t="str">
        <f>IF(($B422&lt;&gt;"")*($C422&lt;&gt;""),Comparison!O422,"")</f>
        <v/>
      </c>
      <c r="H422" t="str">
        <f>IF(($B422&lt;&gt;"")*($C422&lt;&gt;""),Comparison!AJ422,"")</f>
        <v/>
      </c>
      <c r="I422" t="str">
        <f>IF(($B422&lt;&gt;"")*($C422&lt;&gt;""),Comparison!AI422,"")</f>
        <v/>
      </c>
      <c r="J422" t="str">
        <f>IF(($B422&lt;&gt;"")*($C422&lt;&gt;""),Comparison!AK422,"")</f>
        <v/>
      </c>
    </row>
    <row r="423" spans="1:10" x14ac:dyDescent="0.25">
      <c r="A423" t="str">
        <f>IF(Comparison!H423="Deferred","Deferred","")</f>
        <v/>
      </c>
      <c r="B423" t="str">
        <f>IF(Comparison!K423&lt;&gt;"",Comparison!K423,"")</f>
        <v/>
      </c>
      <c r="C423" t="str">
        <f>IF(Comparison!L423&lt;&gt;"",Comparison!L423,"")</f>
        <v/>
      </c>
      <c r="D423" t="str">
        <f>IF(($B423&lt;&gt;"")*($C423&lt;&gt;""),Comparison!E423,"")</f>
        <v/>
      </c>
      <c r="E423" t="str">
        <f>IF(($B423&lt;&gt;"")*($C423&lt;&gt;""),Comparison!F423,"")</f>
        <v/>
      </c>
      <c r="F423" t="str">
        <f>IF(($B423&lt;&gt;"")*($C423&lt;&gt;""),Comparison!P423,"")</f>
        <v/>
      </c>
      <c r="G423" t="str">
        <f>IF(($B423&lt;&gt;"")*($C423&lt;&gt;""),Comparison!O423,"")</f>
        <v/>
      </c>
      <c r="H423" t="str">
        <f>IF(($B423&lt;&gt;"")*($C423&lt;&gt;""),Comparison!AJ423,"")</f>
        <v/>
      </c>
      <c r="I423" t="str">
        <f>IF(($B423&lt;&gt;"")*($C423&lt;&gt;""),Comparison!AI423,"")</f>
        <v/>
      </c>
      <c r="J423" t="str">
        <f>IF(($B423&lt;&gt;"")*($C423&lt;&gt;""),Comparison!AK423,"")</f>
        <v/>
      </c>
    </row>
    <row r="424" spans="1:10" x14ac:dyDescent="0.25">
      <c r="A424" t="str">
        <f>IF(Comparison!H424="Deferred","Deferred","")</f>
        <v/>
      </c>
      <c r="B424" t="str">
        <f>IF(Comparison!K424&lt;&gt;"",Comparison!K424,"")</f>
        <v/>
      </c>
      <c r="C424" t="str">
        <f>IF(Comparison!L424&lt;&gt;"",Comparison!L424,"")</f>
        <v/>
      </c>
      <c r="D424" t="str">
        <f>IF(($B424&lt;&gt;"")*($C424&lt;&gt;""),Comparison!E424,"")</f>
        <v/>
      </c>
      <c r="E424" t="str">
        <f>IF(($B424&lt;&gt;"")*($C424&lt;&gt;""),Comparison!F424,"")</f>
        <v/>
      </c>
      <c r="F424" t="str">
        <f>IF(($B424&lt;&gt;"")*($C424&lt;&gt;""),Comparison!P424,"")</f>
        <v/>
      </c>
      <c r="G424" t="str">
        <f>IF(($B424&lt;&gt;"")*($C424&lt;&gt;""),Comparison!O424,"")</f>
        <v/>
      </c>
      <c r="H424" t="str">
        <f>IF(($B424&lt;&gt;"")*($C424&lt;&gt;""),Comparison!AJ424,"")</f>
        <v/>
      </c>
      <c r="I424" t="str">
        <f>IF(($B424&lt;&gt;"")*($C424&lt;&gt;""),Comparison!AI424,"")</f>
        <v/>
      </c>
      <c r="J424" t="str">
        <f>IF(($B424&lt;&gt;"")*($C424&lt;&gt;""),Comparison!AK424,"")</f>
        <v/>
      </c>
    </row>
    <row r="425" spans="1:10" x14ac:dyDescent="0.25">
      <c r="A425" t="str">
        <f>IF(Comparison!H425="Deferred","Deferred","")</f>
        <v/>
      </c>
      <c r="B425" t="str">
        <f>IF(Comparison!K425&lt;&gt;"",Comparison!K425,"")</f>
        <v/>
      </c>
      <c r="C425" t="str">
        <f>IF(Comparison!L425&lt;&gt;"",Comparison!L425,"")</f>
        <v/>
      </c>
      <c r="D425" t="str">
        <f>IF(($B425&lt;&gt;"")*($C425&lt;&gt;""),Comparison!E425,"")</f>
        <v/>
      </c>
      <c r="E425" t="str">
        <f>IF(($B425&lt;&gt;"")*($C425&lt;&gt;""),Comparison!F425,"")</f>
        <v/>
      </c>
      <c r="F425" t="str">
        <f>IF(($B425&lt;&gt;"")*($C425&lt;&gt;""),Comparison!P425,"")</f>
        <v/>
      </c>
      <c r="G425" t="str">
        <f>IF(($B425&lt;&gt;"")*($C425&lt;&gt;""),Comparison!O425,"")</f>
        <v/>
      </c>
      <c r="H425" t="str">
        <f>IF(($B425&lt;&gt;"")*($C425&lt;&gt;""),Comparison!AJ425,"")</f>
        <v/>
      </c>
      <c r="I425" t="str">
        <f>IF(($B425&lt;&gt;"")*($C425&lt;&gt;""),Comparison!AI425,"")</f>
        <v/>
      </c>
      <c r="J425" t="str">
        <f>IF(($B425&lt;&gt;"")*($C425&lt;&gt;""),Comparison!AK425,"")</f>
        <v/>
      </c>
    </row>
    <row r="426" spans="1:10" x14ac:dyDescent="0.25">
      <c r="A426" t="str">
        <f>IF(Comparison!H426="Deferred","Deferred","")</f>
        <v/>
      </c>
      <c r="B426" t="str">
        <f>IF(Comparison!K426&lt;&gt;"",Comparison!K426,"")</f>
        <v/>
      </c>
      <c r="C426" t="str">
        <f>IF(Comparison!L426&lt;&gt;"",Comparison!L426,"")</f>
        <v/>
      </c>
      <c r="D426" t="str">
        <f>IF(($B426&lt;&gt;"")*($C426&lt;&gt;""),Comparison!E426,"")</f>
        <v/>
      </c>
      <c r="E426" t="str">
        <f>IF(($B426&lt;&gt;"")*($C426&lt;&gt;""),Comparison!F426,"")</f>
        <v/>
      </c>
      <c r="F426" t="str">
        <f>IF(($B426&lt;&gt;"")*($C426&lt;&gt;""),Comparison!P426,"")</f>
        <v/>
      </c>
      <c r="G426" t="str">
        <f>IF(($B426&lt;&gt;"")*($C426&lt;&gt;""),Comparison!O426,"")</f>
        <v/>
      </c>
      <c r="H426" t="str">
        <f>IF(($B426&lt;&gt;"")*($C426&lt;&gt;""),Comparison!AJ426,"")</f>
        <v/>
      </c>
      <c r="I426" t="str">
        <f>IF(($B426&lt;&gt;"")*($C426&lt;&gt;""),Comparison!AI426,"")</f>
        <v/>
      </c>
      <c r="J426" t="str">
        <f>IF(($B426&lt;&gt;"")*($C426&lt;&gt;""),Comparison!AK426,"")</f>
        <v/>
      </c>
    </row>
    <row r="427" spans="1:10" x14ac:dyDescent="0.25">
      <c r="A427" t="str">
        <f>IF(Comparison!H427="Deferred","Deferred","")</f>
        <v/>
      </c>
      <c r="B427" t="str">
        <f>IF(Comparison!K427&lt;&gt;"",Comparison!K427,"")</f>
        <v/>
      </c>
      <c r="C427" t="str">
        <f>IF(Comparison!L427&lt;&gt;"",Comparison!L427,"")</f>
        <v/>
      </c>
      <c r="D427" t="str">
        <f>IF(($B427&lt;&gt;"")*($C427&lt;&gt;""),Comparison!E427,"")</f>
        <v/>
      </c>
      <c r="E427" t="str">
        <f>IF(($B427&lt;&gt;"")*($C427&lt;&gt;""),Comparison!F427,"")</f>
        <v/>
      </c>
      <c r="F427" t="str">
        <f>IF(($B427&lt;&gt;"")*($C427&lt;&gt;""),Comparison!P427,"")</f>
        <v/>
      </c>
      <c r="G427" t="str">
        <f>IF(($B427&lt;&gt;"")*($C427&lt;&gt;""),Comparison!O427,"")</f>
        <v/>
      </c>
      <c r="H427" t="str">
        <f>IF(($B427&lt;&gt;"")*($C427&lt;&gt;""),Comparison!AJ427,"")</f>
        <v/>
      </c>
      <c r="I427" t="str">
        <f>IF(($B427&lt;&gt;"")*($C427&lt;&gt;""),Comparison!AI427,"")</f>
        <v/>
      </c>
      <c r="J427" t="str">
        <f>IF(($B427&lt;&gt;"")*($C427&lt;&gt;""),Comparison!AK427,"")</f>
        <v/>
      </c>
    </row>
    <row r="428" spans="1:10" x14ac:dyDescent="0.25">
      <c r="A428" t="str">
        <f>IF(Comparison!H428="Deferred","Deferred","")</f>
        <v/>
      </c>
      <c r="B428" t="str">
        <f>IF(Comparison!K428&lt;&gt;"",Comparison!K428,"")</f>
        <v/>
      </c>
      <c r="C428" t="str">
        <f>IF(Comparison!L428&lt;&gt;"",Comparison!L428,"")</f>
        <v/>
      </c>
      <c r="D428" t="str">
        <f>IF(($B428&lt;&gt;"")*($C428&lt;&gt;""),Comparison!E428,"")</f>
        <v/>
      </c>
      <c r="E428" t="str">
        <f>IF(($B428&lt;&gt;"")*($C428&lt;&gt;""),Comparison!F428,"")</f>
        <v/>
      </c>
      <c r="F428" t="str">
        <f>IF(($B428&lt;&gt;"")*($C428&lt;&gt;""),Comparison!P428,"")</f>
        <v/>
      </c>
      <c r="G428" t="str">
        <f>IF(($B428&lt;&gt;"")*($C428&lt;&gt;""),Comparison!O428,"")</f>
        <v/>
      </c>
      <c r="H428" t="str">
        <f>IF(($B428&lt;&gt;"")*($C428&lt;&gt;""),Comparison!AJ428,"")</f>
        <v/>
      </c>
      <c r="I428" t="str">
        <f>IF(($B428&lt;&gt;"")*($C428&lt;&gt;""),Comparison!AI428,"")</f>
        <v/>
      </c>
      <c r="J428" t="str">
        <f>IF(($B428&lt;&gt;"")*($C428&lt;&gt;""),Comparison!AK428,"")</f>
        <v/>
      </c>
    </row>
    <row r="429" spans="1:10" x14ac:dyDescent="0.25">
      <c r="A429" t="str">
        <f>IF(Comparison!H429="Deferred","Deferred","")</f>
        <v/>
      </c>
      <c r="B429" t="str">
        <f>IF(Comparison!K429&lt;&gt;"",Comparison!K429,"")</f>
        <v/>
      </c>
      <c r="C429" t="str">
        <f>IF(Comparison!L429&lt;&gt;"",Comparison!L429,"")</f>
        <v/>
      </c>
      <c r="D429" t="str">
        <f>IF(($B429&lt;&gt;"")*($C429&lt;&gt;""),Comparison!E429,"")</f>
        <v/>
      </c>
      <c r="E429" t="str">
        <f>IF(($B429&lt;&gt;"")*($C429&lt;&gt;""),Comparison!F429,"")</f>
        <v/>
      </c>
      <c r="F429" t="str">
        <f>IF(($B429&lt;&gt;"")*($C429&lt;&gt;""),Comparison!P429,"")</f>
        <v/>
      </c>
      <c r="G429" t="str">
        <f>IF(($B429&lt;&gt;"")*($C429&lt;&gt;""),Comparison!O429,"")</f>
        <v/>
      </c>
      <c r="H429" t="str">
        <f>IF(($B429&lt;&gt;"")*($C429&lt;&gt;""),Comparison!AJ429,"")</f>
        <v/>
      </c>
      <c r="I429" t="str">
        <f>IF(($B429&lt;&gt;"")*($C429&lt;&gt;""),Comparison!AI429,"")</f>
        <v/>
      </c>
      <c r="J429" t="str">
        <f>IF(($B429&lt;&gt;"")*($C429&lt;&gt;""),Comparison!AK429,"")</f>
        <v/>
      </c>
    </row>
    <row r="430" spans="1:10" x14ac:dyDescent="0.25">
      <c r="A430" t="str">
        <f>IF(Comparison!H430="Deferred","Deferred","")</f>
        <v/>
      </c>
      <c r="B430" t="str">
        <f>IF(Comparison!K430&lt;&gt;"",Comparison!K430,"")</f>
        <v/>
      </c>
      <c r="C430" t="str">
        <f>IF(Comparison!L430&lt;&gt;"",Comparison!L430,"")</f>
        <v/>
      </c>
      <c r="D430" t="str">
        <f>IF(($B430&lt;&gt;"")*($C430&lt;&gt;""),Comparison!E430,"")</f>
        <v/>
      </c>
      <c r="E430" t="str">
        <f>IF(($B430&lt;&gt;"")*($C430&lt;&gt;""),Comparison!F430,"")</f>
        <v/>
      </c>
      <c r="F430" t="str">
        <f>IF(($B430&lt;&gt;"")*($C430&lt;&gt;""),Comparison!P430,"")</f>
        <v/>
      </c>
      <c r="G430" t="str">
        <f>IF(($B430&lt;&gt;"")*($C430&lt;&gt;""),Comparison!O430,"")</f>
        <v/>
      </c>
      <c r="H430" t="str">
        <f>IF(($B430&lt;&gt;"")*($C430&lt;&gt;""),Comparison!AJ430,"")</f>
        <v/>
      </c>
      <c r="I430" t="str">
        <f>IF(($B430&lt;&gt;"")*($C430&lt;&gt;""),Comparison!AI430,"")</f>
        <v/>
      </c>
      <c r="J430" t="str">
        <f>IF(($B430&lt;&gt;"")*($C430&lt;&gt;""),Comparison!AK430,"")</f>
        <v/>
      </c>
    </row>
    <row r="431" spans="1:10" x14ac:dyDescent="0.25">
      <c r="A431" t="str">
        <f>IF(Comparison!H431="Deferred","Deferred","")</f>
        <v/>
      </c>
      <c r="B431" t="str">
        <f>IF(Comparison!K431&lt;&gt;"",Comparison!K431,"")</f>
        <v/>
      </c>
      <c r="C431" t="str">
        <f>IF(Comparison!L431&lt;&gt;"",Comparison!L431,"")</f>
        <v/>
      </c>
      <c r="D431" t="str">
        <f>IF(($B431&lt;&gt;"")*($C431&lt;&gt;""),Comparison!E431,"")</f>
        <v/>
      </c>
      <c r="E431" t="str">
        <f>IF(($B431&lt;&gt;"")*($C431&lt;&gt;""),Comparison!F431,"")</f>
        <v/>
      </c>
      <c r="F431" t="str">
        <f>IF(($B431&lt;&gt;"")*($C431&lt;&gt;""),Comparison!P431,"")</f>
        <v/>
      </c>
      <c r="G431" t="str">
        <f>IF(($B431&lt;&gt;"")*($C431&lt;&gt;""),Comparison!O431,"")</f>
        <v/>
      </c>
      <c r="H431" t="str">
        <f>IF(($B431&lt;&gt;"")*($C431&lt;&gt;""),Comparison!AJ431,"")</f>
        <v/>
      </c>
      <c r="I431" t="str">
        <f>IF(($B431&lt;&gt;"")*($C431&lt;&gt;""),Comparison!AI431,"")</f>
        <v/>
      </c>
      <c r="J431" t="str">
        <f>IF(($B431&lt;&gt;"")*($C431&lt;&gt;""),Comparison!AK431,"")</f>
        <v/>
      </c>
    </row>
    <row r="432" spans="1:10" x14ac:dyDescent="0.25">
      <c r="A432" t="str">
        <f>IF(Comparison!H432="Deferred","Deferred","")</f>
        <v/>
      </c>
      <c r="B432" t="str">
        <f>IF(Comparison!K432&lt;&gt;"",Comparison!K432,"")</f>
        <v/>
      </c>
      <c r="C432" t="str">
        <f>IF(Comparison!L432&lt;&gt;"",Comparison!L432,"")</f>
        <v/>
      </c>
      <c r="D432" t="str">
        <f>IF(($B432&lt;&gt;"")*($C432&lt;&gt;""),Comparison!E432,"")</f>
        <v/>
      </c>
      <c r="E432" t="str">
        <f>IF(($B432&lt;&gt;"")*($C432&lt;&gt;""),Comparison!F432,"")</f>
        <v/>
      </c>
      <c r="F432" t="str">
        <f>IF(($B432&lt;&gt;"")*($C432&lt;&gt;""),Comparison!P432,"")</f>
        <v/>
      </c>
      <c r="G432" t="str">
        <f>IF(($B432&lt;&gt;"")*($C432&lt;&gt;""),Comparison!O432,"")</f>
        <v/>
      </c>
      <c r="H432" t="str">
        <f>IF(($B432&lt;&gt;"")*($C432&lt;&gt;""),Comparison!AJ432,"")</f>
        <v/>
      </c>
      <c r="I432" t="str">
        <f>IF(($B432&lt;&gt;"")*($C432&lt;&gt;""),Comparison!AI432,"")</f>
        <v/>
      </c>
      <c r="J432" t="str">
        <f>IF(($B432&lt;&gt;"")*($C432&lt;&gt;""),Comparison!AK432,"")</f>
        <v/>
      </c>
    </row>
    <row r="433" spans="1:10" x14ac:dyDescent="0.25">
      <c r="A433" t="str">
        <f>IF(Comparison!H433="Deferred","Deferred","")</f>
        <v/>
      </c>
      <c r="B433" t="str">
        <f>IF(Comparison!K433&lt;&gt;"",Comparison!K433,"")</f>
        <v/>
      </c>
      <c r="C433" t="str">
        <f>IF(Comparison!L433&lt;&gt;"",Comparison!L433,"")</f>
        <v/>
      </c>
      <c r="D433" t="str">
        <f>IF(($B433&lt;&gt;"")*($C433&lt;&gt;""),Comparison!E433,"")</f>
        <v/>
      </c>
      <c r="E433" t="str">
        <f>IF(($B433&lt;&gt;"")*($C433&lt;&gt;""),Comparison!F433,"")</f>
        <v/>
      </c>
      <c r="F433" t="str">
        <f>IF(($B433&lt;&gt;"")*($C433&lt;&gt;""),Comparison!P433,"")</f>
        <v/>
      </c>
      <c r="G433" t="str">
        <f>IF(($B433&lt;&gt;"")*($C433&lt;&gt;""),Comparison!O433,"")</f>
        <v/>
      </c>
      <c r="H433" t="str">
        <f>IF(($B433&lt;&gt;"")*($C433&lt;&gt;""),Comparison!AJ433,"")</f>
        <v/>
      </c>
      <c r="I433" t="str">
        <f>IF(($B433&lt;&gt;"")*($C433&lt;&gt;""),Comparison!AI433,"")</f>
        <v/>
      </c>
      <c r="J433" t="str">
        <f>IF(($B433&lt;&gt;"")*($C433&lt;&gt;""),Comparison!AK433,"")</f>
        <v/>
      </c>
    </row>
    <row r="434" spans="1:10" x14ac:dyDescent="0.25">
      <c r="A434" t="str">
        <f>IF(Comparison!H434="Deferred","Deferred","")</f>
        <v/>
      </c>
      <c r="B434" t="str">
        <f>IF(Comparison!K434&lt;&gt;"",Comparison!K434,"")</f>
        <v/>
      </c>
      <c r="C434" t="str">
        <f>IF(Comparison!L434&lt;&gt;"",Comparison!L434,"")</f>
        <v/>
      </c>
      <c r="D434" t="str">
        <f>IF(($B434&lt;&gt;"")*($C434&lt;&gt;""),Comparison!E434,"")</f>
        <v/>
      </c>
      <c r="E434" t="str">
        <f>IF(($B434&lt;&gt;"")*($C434&lt;&gt;""),Comparison!F434,"")</f>
        <v/>
      </c>
      <c r="F434" t="str">
        <f>IF(($B434&lt;&gt;"")*($C434&lt;&gt;""),Comparison!P434,"")</f>
        <v/>
      </c>
      <c r="G434" t="str">
        <f>IF(($B434&lt;&gt;"")*($C434&lt;&gt;""),Comparison!O434,"")</f>
        <v/>
      </c>
      <c r="H434" t="str">
        <f>IF(($B434&lt;&gt;"")*($C434&lt;&gt;""),Comparison!AJ434,"")</f>
        <v/>
      </c>
      <c r="I434" t="str">
        <f>IF(($B434&lt;&gt;"")*($C434&lt;&gt;""),Comparison!AI434,"")</f>
        <v/>
      </c>
      <c r="J434" t="str">
        <f>IF(($B434&lt;&gt;"")*($C434&lt;&gt;""),Comparison!AK434,"")</f>
        <v/>
      </c>
    </row>
    <row r="435" spans="1:10" x14ac:dyDescent="0.25">
      <c r="A435" t="str">
        <f>IF(Comparison!H435="Deferred","Deferred","")</f>
        <v/>
      </c>
      <c r="B435" t="str">
        <f>IF(Comparison!K435&lt;&gt;"",Comparison!K435,"")</f>
        <v/>
      </c>
      <c r="C435" t="str">
        <f>IF(Comparison!L435&lt;&gt;"",Comparison!L435,"")</f>
        <v/>
      </c>
      <c r="D435" t="str">
        <f>IF(($B435&lt;&gt;"")*($C435&lt;&gt;""),Comparison!E435,"")</f>
        <v/>
      </c>
      <c r="E435" t="str">
        <f>IF(($B435&lt;&gt;"")*($C435&lt;&gt;""),Comparison!F435,"")</f>
        <v/>
      </c>
      <c r="F435" t="str">
        <f>IF(($B435&lt;&gt;"")*($C435&lt;&gt;""),Comparison!P435,"")</f>
        <v/>
      </c>
      <c r="G435" t="str">
        <f>IF(($B435&lt;&gt;"")*($C435&lt;&gt;""),Comparison!O435,"")</f>
        <v/>
      </c>
      <c r="H435" t="str">
        <f>IF(($B435&lt;&gt;"")*($C435&lt;&gt;""),Comparison!AJ435,"")</f>
        <v/>
      </c>
      <c r="I435" t="str">
        <f>IF(($B435&lt;&gt;"")*($C435&lt;&gt;""),Comparison!AI435,"")</f>
        <v/>
      </c>
      <c r="J435" t="str">
        <f>IF(($B435&lt;&gt;"")*($C435&lt;&gt;""),Comparison!AK435,"")</f>
        <v/>
      </c>
    </row>
    <row r="436" spans="1:10" x14ac:dyDescent="0.25">
      <c r="A436" t="str">
        <f>IF(Comparison!H436="Deferred","Deferred","")</f>
        <v/>
      </c>
      <c r="B436" t="str">
        <f>IF(Comparison!K436&lt;&gt;"",Comparison!K436,"")</f>
        <v/>
      </c>
      <c r="C436" t="str">
        <f>IF(Comparison!L436&lt;&gt;"",Comparison!L436,"")</f>
        <v/>
      </c>
      <c r="D436" t="str">
        <f>IF(($B436&lt;&gt;"")*($C436&lt;&gt;""),Comparison!E436,"")</f>
        <v/>
      </c>
      <c r="E436" t="str">
        <f>IF(($B436&lt;&gt;"")*($C436&lt;&gt;""),Comparison!F436,"")</f>
        <v/>
      </c>
      <c r="F436" t="str">
        <f>IF(($B436&lt;&gt;"")*($C436&lt;&gt;""),Comparison!P436,"")</f>
        <v/>
      </c>
      <c r="G436" t="str">
        <f>IF(($B436&lt;&gt;"")*($C436&lt;&gt;""),Comparison!O436,"")</f>
        <v/>
      </c>
      <c r="H436" t="str">
        <f>IF(($B436&lt;&gt;"")*($C436&lt;&gt;""),Comparison!AJ436,"")</f>
        <v/>
      </c>
      <c r="I436" t="str">
        <f>IF(($B436&lt;&gt;"")*($C436&lt;&gt;""),Comparison!AI436,"")</f>
        <v/>
      </c>
      <c r="J436" t="str">
        <f>IF(($B436&lt;&gt;"")*($C436&lt;&gt;""),Comparison!AK436,"")</f>
        <v/>
      </c>
    </row>
    <row r="437" spans="1:10" x14ac:dyDescent="0.25">
      <c r="A437" t="str">
        <f>IF(Comparison!H437="Deferred","Deferred","")</f>
        <v/>
      </c>
      <c r="B437" t="str">
        <f>IF(Comparison!K437&lt;&gt;"",Comparison!K437,"")</f>
        <v/>
      </c>
      <c r="C437" t="str">
        <f>IF(Comparison!L437&lt;&gt;"",Comparison!L437,"")</f>
        <v/>
      </c>
      <c r="D437" t="str">
        <f>IF(($B437&lt;&gt;"")*($C437&lt;&gt;""),Comparison!E437,"")</f>
        <v/>
      </c>
      <c r="E437" t="str">
        <f>IF(($B437&lt;&gt;"")*($C437&lt;&gt;""),Comparison!F437,"")</f>
        <v/>
      </c>
      <c r="F437" t="str">
        <f>IF(($B437&lt;&gt;"")*($C437&lt;&gt;""),Comparison!P437,"")</f>
        <v/>
      </c>
      <c r="G437" t="str">
        <f>IF(($B437&lt;&gt;"")*($C437&lt;&gt;""),Comparison!O437,"")</f>
        <v/>
      </c>
      <c r="H437" t="str">
        <f>IF(($B437&lt;&gt;"")*($C437&lt;&gt;""),Comparison!AJ437,"")</f>
        <v/>
      </c>
      <c r="I437" t="str">
        <f>IF(($B437&lt;&gt;"")*($C437&lt;&gt;""),Comparison!AI437,"")</f>
        <v/>
      </c>
      <c r="J437" t="str">
        <f>IF(($B437&lt;&gt;"")*($C437&lt;&gt;""),Comparison!AK437,"")</f>
        <v/>
      </c>
    </row>
    <row r="438" spans="1:10" x14ac:dyDescent="0.25">
      <c r="A438" t="str">
        <f>IF(Comparison!H438="Deferred","Deferred","")</f>
        <v/>
      </c>
      <c r="B438" t="str">
        <f>IF(Comparison!K438&lt;&gt;"",Comparison!K438,"")</f>
        <v/>
      </c>
      <c r="C438" t="str">
        <f>IF(Comparison!L438&lt;&gt;"",Comparison!L438,"")</f>
        <v/>
      </c>
      <c r="D438" t="str">
        <f>IF(($B438&lt;&gt;"")*($C438&lt;&gt;""),Comparison!E438,"")</f>
        <v/>
      </c>
      <c r="E438" t="str">
        <f>IF(($B438&lt;&gt;"")*($C438&lt;&gt;""),Comparison!F438,"")</f>
        <v/>
      </c>
      <c r="F438" t="str">
        <f>IF(($B438&lt;&gt;"")*($C438&lt;&gt;""),Comparison!P438,"")</f>
        <v/>
      </c>
      <c r="G438" t="str">
        <f>IF(($B438&lt;&gt;"")*($C438&lt;&gt;""),Comparison!O438,"")</f>
        <v/>
      </c>
      <c r="H438" t="str">
        <f>IF(($B438&lt;&gt;"")*($C438&lt;&gt;""),Comparison!AJ438,"")</f>
        <v/>
      </c>
      <c r="I438" t="str">
        <f>IF(($B438&lt;&gt;"")*($C438&lt;&gt;""),Comparison!AI438,"")</f>
        <v/>
      </c>
      <c r="J438" t="str">
        <f>IF(($B438&lt;&gt;"")*($C438&lt;&gt;""),Comparison!AK438,"")</f>
        <v/>
      </c>
    </row>
    <row r="439" spans="1:10" x14ac:dyDescent="0.25">
      <c r="A439" t="str">
        <f>IF(Comparison!H439="Deferred","Deferred","")</f>
        <v/>
      </c>
      <c r="B439" t="str">
        <f>IF(Comparison!K439&lt;&gt;"",Comparison!K439,"")</f>
        <v/>
      </c>
      <c r="C439" t="str">
        <f>IF(Comparison!L439&lt;&gt;"",Comparison!L439,"")</f>
        <v/>
      </c>
      <c r="D439" t="str">
        <f>IF(($B439&lt;&gt;"")*($C439&lt;&gt;""),Comparison!E439,"")</f>
        <v/>
      </c>
      <c r="E439" t="str">
        <f>IF(($B439&lt;&gt;"")*($C439&lt;&gt;""),Comparison!F439,"")</f>
        <v/>
      </c>
      <c r="F439" t="str">
        <f>IF(($B439&lt;&gt;"")*($C439&lt;&gt;""),Comparison!P439,"")</f>
        <v/>
      </c>
      <c r="G439" t="str">
        <f>IF(($B439&lt;&gt;"")*($C439&lt;&gt;""),Comparison!O439,"")</f>
        <v/>
      </c>
      <c r="H439" t="str">
        <f>IF(($B439&lt;&gt;"")*($C439&lt;&gt;""),Comparison!AJ439,"")</f>
        <v/>
      </c>
      <c r="I439" t="str">
        <f>IF(($B439&lt;&gt;"")*($C439&lt;&gt;""),Comparison!AI439,"")</f>
        <v/>
      </c>
      <c r="J439" t="str">
        <f>IF(($B439&lt;&gt;"")*($C439&lt;&gt;""),Comparison!AK439,"")</f>
        <v/>
      </c>
    </row>
    <row r="440" spans="1:10" x14ac:dyDescent="0.25">
      <c r="A440" t="str">
        <f>IF(Comparison!H440="Deferred","Deferred","")</f>
        <v/>
      </c>
      <c r="B440" t="str">
        <f>IF(Comparison!K440&lt;&gt;"",Comparison!K440,"")</f>
        <v/>
      </c>
      <c r="C440" t="str">
        <f>IF(Comparison!L440&lt;&gt;"",Comparison!L440,"")</f>
        <v/>
      </c>
      <c r="D440" t="str">
        <f>IF(($B440&lt;&gt;"")*($C440&lt;&gt;""),Comparison!E440,"")</f>
        <v/>
      </c>
      <c r="E440" t="str">
        <f>IF(($B440&lt;&gt;"")*($C440&lt;&gt;""),Comparison!F440,"")</f>
        <v/>
      </c>
      <c r="F440" t="str">
        <f>IF(($B440&lt;&gt;"")*($C440&lt;&gt;""),Comparison!P440,"")</f>
        <v/>
      </c>
      <c r="G440" t="str">
        <f>IF(($B440&lt;&gt;"")*($C440&lt;&gt;""),Comparison!O440,"")</f>
        <v/>
      </c>
      <c r="H440" t="str">
        <f>IF(($B440&lt;&gt;"")*($C440&lt;&gt;""),Comparison!AJ440,"")</f>
        <v/>
      </c>
      <c r="I440" t="str">
        <f>IF(($B440&lt;&gt;"")*($C440&lt;&gt;""),Comparison!AI440,"")</f>
        <v/>
      </c>
      <c r="J440" t="str">
        <f>IF(($B440&lt;&gt;"")*($C440&lt;&gt;""),Comparison!AK440,"")</f>
        <v/>
      </c>
    </row>
    <row r="441" spans="1:10" x14ac:dyDescent="0.25">
      <c r="A441" t="str">
        <f>IF(Comparison!H441="Deferred","Deferred","")</f>
        <v/>
      </c>
      <c r="B441" t="str">
        <f>IF(Comparison!K441&lt;&gt;"",Comparison!K441,"")</f>
        <v/>
      </c>
      <c r="C441" t="str">
        <f>IF(Comparison!L441&lt;&gt;"",Comparison!L441,"")</f>
        <v/>
      </c>
      <c r="D441" t="str">
        <f>IF(($B441&lt;&gt;"")*($C441&lt;&gt;""),Comparison!E441,"")</f>
        <v/>
      </c>
      <c r="E441" t="str">
        <f>IF(($B441&lt;&gt;"")*($C441&lt;&gt;""),Comparison!F441,"")</f>
        <v/>
      </c>
      <c r="F441" t="str">
        <f>IF(($B441&lt;&gt;"")*($C441&lt;&gt;""),Comparison!P441,"")</f>
        <v/>
      </c>
      <c r="G441" t="str">
        <f>IF(($B441&lt;&gt;"")*($C441&lt;&gt;""),Comparison!O441,"")</f>
        <v/>
      </c>
      <c r="H441" t="str">
        <f>IF(($B441&lt;&gt;"")*($C441&lt;&gt;""),Comparison!AJ441,"")</f>
        <v/>
      </c>
      <c r="I441" t="str">
        <f>IF(($B441&lt;&gt;"")*($C441&lt;&gt;""),Comparison!AI441,"")</f>
        <v/>
      </c>
      <c r="J441" t="str">
        <f>IF(($B441&lt;&gt;"")*($C441&lt;&gt;""),Comparison!AK441,"")</f>
        <v/>
      </c>
    </row>
    <row r="442" spans="1:10" x14ac:dyDescent="0.25">
      <c r="A442" t="str">
        <f>IF(Comparison!H442="Deferred","Deferred","")</f>
        <v/>
      </c>
      <c r="B442" t="str">
        <f>IF(Comparison!K442&lt;&gt;"",Comparison!K442,"")</f>
        <v/>
      </c>
      <c r="C442" t="str">
        <f>IF(Comparison!L442&lt;&gt;"",Comparison!L442,"")</f>
        <v/>
      </c>
      <c r="D442" t="str">
        <f>IF(($B442&lt;&gt;"")*($C442&lt;&gt;""),Comparison!E442,"")</f>
        <v/>
      </c>
      <c r="E442" t="str">
        <f>IF(($B442&lt;&gt;"")*($C442&lt;&gt;""),Comparison!F442,"")</f>
        <v/>
      </c>
      <c r="F442" t="str">
        <f>IF(($B442&lt;&gt;"")*($C442&lt;&gt;""),Comparison!P442,"")</f>
        <v/>
      </c>
      <c r="G442" t="str">
        <f>IF(($B442&lt;&gt;"")*($C442&lt;&gt;""),Comparison!O442,"")</f>
        <v/>
      </c>
      <c r="H442" t="str">
        <f>IF(($B442&lt;&gt;"")*($C442&lt;&gt;""),Comparison!AJ442,"")</f>
        <v/>
      </c>
      <c r="I442" t="str">
        <f>IF(($B442&lt;&gt;"")*($C442&lt;&gt;""),Comparison!AI442,"")</f>
        <v/>
      </c>
      <c r="J442" t="str">
        <f>IF(($B442&lt;&gt;"")*($C442&lt;&gt;""),Comparison!AK442,"")</f>
        <v/>
      </c>
    </row>
    <row r="443" spans="1:10" x14ac:dyDescent="0.25">
      <c r="A443" t="str">
        <f>IF(Comparison!H443="Deferred","Deferred","")</f>
        <v/>
      </c>
      <c r="B443" t="str">
        <f>IF(Comparison!K443&lt;&gt;"",Comparison!K443,"")</f>
        <v/>
      </c>
      <c r="C443" t="str">
        <f>IF(Comparison!L443&lt;&gt;"",Comparison!L443,"")</f>
        <v/>
      </c>
      <c r="D443" t="str">
        <f>IF(($B443&lt;&gt;"")*($C443&lt;&gt;""),Comparison!E443,"")</f>
        <v/>
      </c>
      <c r="E443" t="str">
        <f>IF(($B443&lt;&gt;"")*($C443&lt;&gt;""),Comparison!F443,"")</f>
        <v/>
      </c>
      <c r="F443" t="str">
        <f>IF(($B443&lt;&gt;"")*($C443&lt;&gt;""),Comparison!P443,"")</f>
        <v/>
      </c>
      <c r="G443" t="str">
        <f>IF(($B443&lt;&gt;"")*($C443&lt;&gt;""),Comparison!O443,"")</f>
        <v/>
      </c>
      <c r="H443" t="str">
        <f>IF(($B443&lt;&gt;"")*($C443&lt;&gt;""),Comparison!AJ443,"")</f>
        <v/>
      </c>
      <c r="I443" t="str">
        <f>IF(($B443&lt;&gt;"")*($C443&lt;&gt;""),Comparison!AI443,"")</f>
        <v/>
      </c>
      <c r="J443" t="str">
        <f>IF(($B443&lt;&gt;"")*($C443&lt;&gt;""),Comparison!AK443,"")</f>
        <v/>
      </c>
    </row>
    <row r="444" spans="1:10" x14ac:dyDescent="0.25">
      <c r="A444" t="str">
        <f>IF(Comparison!H444="Deferred","Deferred","")</f>
        <v/>
      </c>
      <c r="B444" t="str">
        <f>IF(Comparison!K444&lt;&gt;"",Comparison!K444,"")</f>
        <v/>
      </c>
      <c r="C444" t="str">
        <f>IF(Comparison!L444&lt;&gt;"",Comparison!L444,"")</f>
        <v/>
      </c>
      <c r="D444" t="str">
        <f>IF(($B444&lt;&gt;"")*($C444&lt;&gt;""),Comparison!E444,"")</f>
        <v/>
      </c>
      <c r="E444" t="str">
        <f>IF(($B444&lt;&gt;"")*($C444&lt;&gt;""),Comparison!F444,"")</f>
        <v/>
      </c>
      <c r="F444" t="str">
        <f>IF(($B444&lt;&gt;"")*($C444&lt;&gt;""),Comparison!P444,"")</f>
        <v/>
      </c>
      <c r="G444" t="str">
        <f>IF(($B444&lt;&gt;"")*($C444&lt;&gt;""),Comparison!O444,"")</f>
        <v/>
      </c>
      <c r="H444" t="str">
        <f>IF(($B444&lt;&gt;"")*($C444&lt;&gt;""),Comparison!AJ444,"")</f>
        <v/>
      </c>
      <c r="I444" t="str">
        <f>IF(($B444&lt;&gt;"")*($C444&lt;&gt;""),Comparison!AI444,"")</f>
        <v/>
      </c>
      <c r="J444" t="str">
        <f>IF(($B444&lt;&gt;"")*($C444&lt;&gt;""),Comparison!AK444,"")</f>
        <v/>
      </c>
    </row>
    <row r="445" spans="1:10" x14ac:dyDescent="0.25">
      <c r="A445" t="str">
        <f>IF(Comparison!H445="Deferred","Deferred","")</f>
        <v/>
      </c>
      <c r="B445" t="str">
        <f>IF(Comparison!K445&lt;&gt;"",Comparison!K445,"")</f>
        <v/>
      </c>
      <c r="C445" t="str">
        <f>IF(Comparison!L445&lt;&gt;"",Comparison!L445,"")</f>
        <v/>
      </c>
      <c r="D445" t="str">
        <f>IF(($B445&lt;&gt;"")*($C445&lt;&gt;""),Comparison!E445,"")</f>
        <v/>
      </c>
      <c r="E445" t="str">
        <f>IF(($B445&lt;&gt;"")*($C445&lt;&gt;""),Comparison!F445,"")</f>
        <v/>
      </c>
      <c r="F445" t="str">
        <f>IF(($B445&lt;&gt;"")*($C445&lt;&gt;""),Comparison!P445,"")</f>
        <v/>
      </c>
      <c r="G445" t="str">
        <f>IF(($B445&lt;&gt;"")*($C445&lt;&gt;""),Comparison!O445,"")</f>
        <v/>
      </c>
      <c r="H445" t="str">
        <f>IF(($B445&lt;&gt;"")*($C445&lt;&gt;""),Comparison!AJ445,"")</f>
        <v/>
      </c>
      <c r="I445" t="str">
        <f>IF(($B445&lt;&gt;"")*($C445&lt;&gt;""),Comparison!AI445,"")</f>
        <v/>
      </c>
      <c r="J445" t="str">
        <f>IF(($B445&lt;&gt;"")*($C445&lt;&gt;""),Comparison!AK445,"")</f>
        <v/>
      </c>
    </row>
    <row r="446" spans="1:10" x14ac:dyDescent="0.25">
      <c r="A446" t="str">
        <f>IF(Comparison!H446="Deferred","Deferred","")</f>
        <v/>
      </c>
      <c r="B446" t="str">
        <f>IF(Comparison!K446&lt;&gt;"",Comparison!K446,"")</f>
        <v/>
      </c>
      <c r="C446" t="str">
        <f>IF(Comparison!L446&lt;&gt;"",Comparison!L446,"")</f>
        <v/>
      </c>
      <c r="D446" t="str">
        <f>IF(($B446&lt;&gt;"")*($C446&lt;&gt;""),Comparison!E446,"")</f>
        <v/>
      </c>
      <c r="E446" t="str">
        <f>IF(($B446&lt;&gt;"")*($C446&lt;&gt;""),Comparison!F446,"")</f>
        <v/>
      </c>
      <c r="F446" t="str">
        <f>IF(($B446&lt;&gt;"")*($C446&lt;&gt;""),Comparison!P446,"")</f>
        <v/>
      </c>
      <c r="G446" t="str">
        <f>IF(($B446&lt;&gt;"")*($C446&lt;&gt;""),Comparison!O446,"")</f>
        <v/>
      </c>
      <c r="H446" t="str">
        <f>IF(($B446&lt;&gt;"")*($C446&lt;&gt;""),Comparison!AJ446,"")</f>
        <v/>
      </c>
      <c r="I446" t="str">
        <f>IF(($B446&lt;&gt;"")*($C446&lt;&gt;""),Comparison!AI446,"")</f>
        <v/>
      </c>
      <c r="J446" t="str">
        <f>IF(($B446&lt;&gt;"")*($C446&lt;&gt;""),Comparison!AK446,"")</f>
        <v/>
      </c>
    </row>
    <row r="447" spans="1:10" x14ac:dyDescent="0.25">
      <c r="A447" t="str">
        <f>IF(Comparison!H447="Deferred","Deferred","")</f>
        <v/>
      </c>
      <c r="B447" t="str">
        <f>IF(Comparison!K447&lt;&gt;"",Comparison!K447,"")</f>
        <v/>
      </c>
      <c r="C447" t="str">
        <f>IF(Comparison!L447&lt;&gt;"",Comparison!L447,"")</f>
        <v/>
      </c>
      <c r="D447" t="str">
        <f>IF(($B447&lt;&gt;"")*($C447&lt;&gt;""),Comparison!E447,"")</f>
        <v/>
      </c>
      <c r="E447" t="str">
        <f>IF(($B447&lt;&gt;"")*($C447&lt;&gt;""),Comparison!F447,"")</f>
        <v/>
      </c>
      <c r="F447" t="str">
        <f>IF(($B447&lt;&gt;"")*($C447&lt;&gt;""),Comparison!P447,"")</f>
        <v/>
      </c>
      <c r="G447" t="str">
        <f>IF(($B447&lt;&gt;"")*($C447&lt;&gt;""),Comparison!O447,"")</f>
        <v/>
      </c>
      <c r="H447" t="str">
        <f>IF(($B447&lt;&gt;"")*($C447&lt;&gt;""),Comparison!AJ447,"")</f>
        <v/>
      </c>
      <c r="I447" t="str">
        <f>IF(($B447&lt;&gt;"")*($C447&lt;&gt;""),Comparison!AI447,"")</f>
        <v/>
      </c>
      <c r="J447" t="str">
        <f>IF(($B447&lt;&gt;"")*($C447&lt;&gt;""),Comparison!AK447,"")</f>
        <v/>
      </c>
    </row>
    <row r="448" spans="1:10" x14ac:dyDescent="0.25">
      <c r="A448" t="str">
        <f>IF(Comparison!H448="Deferred","Deferred","")</f>
        <v/>
      </c>
      <c r="B448" t="str">
        <f>IF(Comparison!K448&lt;&gt;"",Comparison!K448,"")</f>
        <v/>
      </c>
      <c r="C448" t="str">
        <f>IF(Comparison!L448&lt;&gt;"",Comparison!L448,"")</f>
        <v/>
      </c>
      <c r="D448" t="str">
        <f>IF(($B448&lt;&gt;"")*($C448&lt;&gt;""),Comparison!E448,"")</f>
        <v/>
      </c>
      <c r="E448" t="str">
        <f>IF(($B448&lt;&gt;"")*($C448&lt;&gt;""),Comparison!F448,"")</f>
        <v/>
      </c>
      <c r="F448" t="str">
        <f>IF(($B448&lt;&gt;"")*($C448&lt;&gt;""),Comparison!P448,"")</f>
        <v/>
      </c>
      <c r="G448" t="str">
        <f>IF(($B448&lt;&gt;"")*($C448&lt;&gt;""),Comparison!O448,"")</f>
        <v/>
      </c>
      <c r="H448" t="str">
        <f>IF(($B448&lt;&gt;"")*($C448&lt;&gt;""),Comparison!AJ448,"")</f>
        <v/>
      </c>
      <c r="I448" t="str">
        <f>IF(($B448&lt;&gt;"")*($C448&lt;&gt;""),Comparison!AI448,"")</f>
        <v/>
      </c>
      <c r="J448" t="str">
        <f>IF(($B448&lt;&gt;"")*($C448&lt;&gt;""),Comparison!AK448,"")</f>
        <v/>
      </c>
    </row>
    <row r="449" spans="1:10" x14ac:dyDescent="0.25">
      <c r="A449" t="str">
        <f>IF(Comparison!H449="Deferred","Deferred","")</f>
        <v/>
      </c>
      <c r="B449" t="str">
        <f>IF(Comparison!K449&lt;&gt;"",Comparison!K449,"")</f>
        <v/>
      </c>
      <c r="C449" t="str">
        <f>IF(Comparison!L449&lt;&gt;"",Comparison!L449,"")</f>
        <v/>
      </c>
      <c r="D449" t="str">
        <f>IF(($B449&lt;&gt;"")*($C449&lt;&gt;""),Comparison!E449,"")</f>
        <v/>
      </c>
      <c r="E449" t="str">
        <f>IF(($B449&lt;&gt;"")*($C449&lt;&gt;""),Comparison!F449,"")</f>
        <v/>
      </c>
      <c r="F449" t="str">
        <f>IF(($B449&lt;&gt;"")*($C449&lt;&gt;""),Comparison!P449,"")</f>
        <v/>
      </c>
      <c r="G449" t="str">
        <f>IF(($B449&lt;&gt;"")*($C449&lt;&gt;""),Comparison!O449,"")</f>
        <v/>
      </c>
      <c r="H449" t="str">
        <f>IF(($B449&lt;&gt;"")*($C449&lt;&gt;""),Comparison!AJ449,"")</f>
        <v/>
      </c>
      <c r="I449" t="str">
        <f>IF(($B449&lt;&gt;"")*($C449&lt;&gt;""),Comparison!AI449,"")</f>
        <v/>
      </c>
      <c r="J449" t="str">
        <f>IF(($B449&lt;&gt;"")*($C449&lt;&gt;""),Comparison!AK449,"")</f>
        <v/>
      </c>
    </row>
    <row r="450" spans="1:10" x14ac:dyDescent="0.25">
      <c r="A450" t="str">
        <f>IF(Comparison!H450="Deferred","Deferred","")</f>
        <v/>
      </c>
      <c r="B450" t="str">
        <f>IF(Comparison!K450&lt;&gt;"",Comparison!K450,"")</f>
        <v/>
      </c>
      <c r="C450" t="str">
        <f>IF(Comparison!L450&lt;&gt;"",Comparison!L450,"")</f>
        <v/>
      </c>
      <c r="D450" t="str">
        <f>IF(($B450&lt;&gt;"")*($C450&lt;&gt;""),Comparison!E450,"")</f>
        <v/>
      </c>
      <c r="E450" t="str">
        <f>IF(($B450&lt;&gt;"")*($C450&lt;&gt;""),Comparison!F450,"")</f>
        <v/>
      </c>
      <c r="F450" t="str">
        <f>IF(($B450&lt;&gt;"")*($C450&lt;&gt;""),Comparison!P450,"")</f>
        <v/>
      </c>
      <c r="G450" t="str">
        <f>IF(($B450&lt;&gt;"")*($C450&lt;&gt;""),Comparison!O450,"")</f>
        <v/>
      </c>
      <c r="H450" t="str">
        <f>IF(($B450&lt;&gt;"")*($C450&lt;&gt;""),Comparison!AJ450,"")</f>
        <v/>
      </c>
      <c r="I450" t="str">
        <f>IF(($B450&lt;&gt;"")*($C450&lt;&gt;""),Comparison!AI450,"")</f>
        <v/>
      </c>
      <c r="J450" t="str">
        <f>IF(($B450&lt;&gt;"")*($C450&lt;&gt;""),Comparison!AK450,"")</f>
        <v/>
      </c>
    </row>
    <row r="451" spans="1:10" x14ac:dyDescent="0.25">
      <c r="A451" t="str">
        <f>IF(Comparison!H451="Deferred","Deferred","")</f>
        <v/>
      </c>
      <c r="B451" t="str">
        <f>IF(Comparison!K451&lt;&gt;"",Comparison!K451,"")</f>
        <v/>
      </c>
      <c r="C451" t="str">
        <f>IF(Comparison!L451&lt;&gt;"",Comparison!L451,"")</f>
        <v/>
      </c>
      <c r="D451" t="str">
        <f>IF(($B451&lt;&gt;"")*($C451&lt;&gt;""),Comparison!E451,"")</f>
        <v/>
      </c>
      <c r="E451" t="str">
        <f>IF(($B451&lt;&gt;"")*($C451&lt;&gt;""),Comparison!F451,"")</f>
        <v/>
      </c>
      <c r="F451" t="str">
        <f>IF(($B451&lt;&gt;"")*($C451&lt;&gt;""),Comparison!P451,"")</f>
        <v/>
      </c>
      <c r="G451" t="str">
        <f>IF(($B451&lt;&gt;"")*($C451&lt;&gt;""),Comparison!O451,"")</f>
        <v/>
      </c>
      <c r="H451" t="str">
        <f>IF(($B451&lt;&gt;"")*($C451&lt;&gt;""),Comparison!AJ451,"")</f>
        <v/>
      </c>
      <c r="I451" t="str">
        <f>IF(($B451&lt;&gt;"")*($C451&lt;&gt;""),Comparison!AI451,"")</f>
        <v/>
      </c>
      <c r="J451" t="str">
        <f>IF(($B451&lt;&gt;"")*($C451&lt;&gt;""),Comparison!AK451,"")</f>
        <v/>
      </c>
    </row>
    <row r="452" spans="1:10" x14ac:dyDescent="0.25">
      <c r="A452" t="str">
        <f>IF(Comparison!H452="Deferred","Deferred","")</f>
        <v/>
      </c>
      <c r="B452" t="str">
        <f>IF(Comparison!K452&lt;&gt;"",Comparison!K452,"")</f>
        <v/>
      </c>
      <c r="C452" t="str">
        <f>IF(Comparison!L452&lt;&gt;"",Comparison!L452,"")</f>
        <v/>
      </c>
      <c r="D452" t="str">
        <f>IF(($B452&lt;&gt;"")*($C452&lt;&gt;""),Comparison!E452,"")</f>
        <v/>
      </c>
      <c r="E452" t="str">
        <f>IF(($B452&lt;&gt;"")*($C452&lt;&gt;""),Comparison!F452,"")</f>
        <v/>
      </c>
      <c r="F452" t="str">
        <f>IF(($B452&lt;&gt;"")*($C452&lt;&gt;""),Comparison!P452,"")</f>
        <v/>
      </c>
      <c r="G452" t="str">
        <f>IF(($B452&lt;&gt;"")*($C452&lt;&gt;""),Comparison!O452,"")</f>
        <v/>
      </c>
      <c r="H452" t="str">
        <f>IF(($B452&lt;&gt;"")*($C452&lt;&gt;""),Comparison!AJ452,"")</f>
        <v/>
      </c>
      <c r="I452" t="str">
        <f>IF(($B452&lt;&gt;"")*($C452&lt;&gt;""),Comparison!AI452,"")</f>
        <v/>
      </c>
      <c r="J452" t="str">
        <f>IF(($B452&lt;&gt;"")*($C452&lt;&gt;""),Comparison!AK452,"")</f>
        <v/>
      </c>
    </row>
    <row r="453" spans="1:10" x14ac:dyDescent="0.25">
      <c r="A453" t="str">
        <f>IF(Comparison!H453="Deferred","Deferred","")</f>
        <v/>
      </c>
      <c r="B453" t="str">
        <f>IF(Comparison!K453&lt;&gt;"",Comparison!K453,"")</f>
        <v/>
      </c>
      <c r="C453" t="str">
        <f>IF(Comparison!L453&lt;&gt;"",Comparison!L453,"")</f>
        <v/>
      </c>
      <c r="D453" t="str">
        <f>IF(($B453&lt;&gt;"")*($C453&lt;&gt;""),Comparison!E453,"")</f>
        <v/>
      </c>
      <c r="E453" t="str">
        <f>IF(($B453&lt;&gt;"")*($C453&lt;&gt;""),Comparison!F453,"")</f>
        <v/>
      </c>
      <c r="F453" t="str">
        <f>IF(($B453&lt;&gt;"")*($C453&lt;&gt;""),Comparison!P453,"")</f>
        <v/>
      </c>
      <c r="G453" t="str">
        <f>IF(($B453&lt;&gt;"")*($C453&lt;&gt;""),Comparison!O453,"")</f>
        <v/>
      </c>
      <c r="H453" t="str">
        <f>IF(($B453&lt;&gt;"")*($C453&lt;&gt;""),Comparison!AJ453,"")</f>
        <v/>
      </c>
      <c r="I453" t="str">
        <f>IF(($B453&lt;&gt;"")*($C453&lt;&gt;""),Comparison!AI453,"")</f>
        <v/>
      </c>
      <c r="J453" t="str">
        <f>IF(($B453&lt;&gt;"")*($C453&lt;&gt;""),Comparison!AK453,"")</f>
        <v/>
      </c>
    </row>
    <row r="454" spans="1:10" x14ac:dyDescent="0.25">
      <c r="A454" t="str">
        <f>IF(Comparison!H454="Deferred","Deferred","")</f>
        <v/>
      </c>
      <c r="B454" t="str">
        <f>IF(Comparison!K454&lt;&gt;"",Comparison!K454,"")</f>
        <v/>
      </c>
      <c r="C454" t="str">
        <f>IF(Comparison!L454&lt;&gt;"",Comparison!L454,"")</f>
        <v/>
      </c>
      <c r="D454" t="str">
        <f>IF(($B454&lt;&gt;"")*($C454&lt;&gt;""),Comparison!E454,"")</f>
        <v/>
      </c>
      <c r="E454" t="str">
        <f>IF(($B454&lt;&gt;"")*($C454&lt;&gt;""),Comparison!F454,"")</f>
        <v/>
      </c>
      <c r="F454" t="str">
        <f>IF(($B454&lt;&gt;"")*($C454&lt;&gt;""),Comparison!P454,"")</f>
        <v/>
      </c>
      <c r="G454" t="str">
        <f>IF(($B454&lt;&gt;"")*($C454&lt;&gt;""),Comparison!O454,"")</f>
        <v/>
      </c>
      <c r="H454" t="str">
        <f>IF(($B454&lt;&gt;"")*($C454&lt;&gt;""),Comparison!AJ454,"")</f>
        <v/>
      </c>
      <c r="I454" t="str">
        <f>IF(($B454&lt;&gt;"")*($C454&lt;&gt;""),Comparison!AI454,"")</f>
        <v/>
      </c>
      <c r="J454" t="str">
        <f>IF(($B454&lt;&gt;"")*($C454&lt;&gt;""),Comparison!AK454,"")</f>
        <v/>
      </c>
    </row>
    <row r="455" spans="1:10" x14ac:dyDescent="0.25">
      <c r="A455" t="str">
        <f>IF(Comparison!H455="Deferred","Deferred","")</f>
        <v/>
      </c>
      <c r="B455" t="str">
        <f>IF(Comparison!K455&lt;&gt;"",Comparison!K455,"")</f>
        <v/>
      </c>
      <c r="C455" t="str">
        <f>IF(Comparison!L455&lt;&gt;"",Comparison!L455,"")</f>
        <v/>
      </c>
      <c r="D455" t="str">
        <f>IF(($B455&lt;&gt;"")*($C455&lt;&gt;""),Comparison!E455,"")</f>
        <v/>
      </c>
      <c r="E455" t="str">
        <f>IF(($B455&lt;&gt;"")*($C455&lt;&gt;""),Comparison!F455,"")</f>
        <v/>
      </c>
      <c r="F455" t="str">
        <f>IF(($B455&lt;&gt;"")*($C455&lt;&gt;""),Comparison!P455,"")</f>
        <v/>
      </c>
      <c r="G455" t="str">
        <f>IF(($B455&lt;&gt;"")*($C455&lt;&gt;""),Comparison!O455,"")</f>
        <v/>
      </c>
      <c r="H455" t="str">
        <f>IF(($B455&lt;&gt;"")*($C455&lt;&gt;""),Comparison!AJ455,"")</f>
        <v/>
      </c>
      <c r="I455" t="str">
        <f>IF(($B455&lt;&gt;"")*($C455&lt;&gt;""),Comparison!AI455,"")</f>
        <v/>
      </c>
      <c r="J455" t="str">
        <f>IF(($B455&lt;&gt;"")*($C455&lt;&gt;""),Comparison!AK455,"")</f>
        <v/>
      </c>
    </row>
    <row r="456" spans="1:10" x14ac:dyDescent="0.25">
      <c r="A456" t="str">
        <f>IF(Comparison!H456="Deferred","Deferred","")</f>
        <v/>
      </c>
      <c r="B456" t="str">
        <f>IF(Comparison!K456&lt;&gt;"",Comparison!K456,"")</f>
        <v/>
      </c>
      <c r="C456" t="str">
        <f>IF(Comparison!L456&lt;&gt;"",Comparison!L456,"")</f>
        <v/>
      </c>
      <c r="D456" t="str">
        <f>IF(($B456&lt;&gt;"")*($C456&lt;&gt;""),Comparison!E456,"")</f>
        <v/>
      </c>
      <c r="E456" t="str">
        <f>IF(($B456&lt;&gt;"")*($C456&lt;&gt;""),Comparison!F456,"")</f>
        <v/>
      </c>
      <c r="F456" t="str">
        <f>IF(($B456&lt;&gt;"")*($C456&lt;&gt;""),Comparison!P456,"")</f>
        <v/>
      </c>
      <c r="G456" t="str">
        <f>IF(($B456&lt;&gt;"")*($C456&lt;&gt;""),Comparison!O456,"")</f>
        <v/>
      </c>
      <c r="H456" t="str">
        <f>IF(($B456&lt;&gt;"")*($C456&lt;&gt;""),Comparison!AJ456,"")</f>
        <v/>
      </c>
      <c r="I456" t="str">
        <f>IF(($B456&lt;&gt;"")*($C456&lt;&gt;""),Comparison!AI456,"")</f>
        <v/>
      </c>
      <c r="J456" t="str">
        <f>IF(($B456&lt;&gt;"")*($C456&lt;&gt;""),Comparison!AK456,"")</f>
        <v/>
      </c>
    </row>
    <row r="457" spans="1:10" x14ac:dyDescent="0.25">
      <c r="A457" t="str">
        <f>IF(Comparison!H457="Deferred","Deferred","")</f>
        <v/>
      </c>
      <c r="B457" t="str">
        <f>IF(Comparison!K457&lt;&gt;"",Comparison!K457,"")</f>
        <v/>
      </c>
      <c r="C457" t="str">
        <f>IF(Comparison!L457&lt;&gt;"",Comparison!L457,"")</f>
        <v/>
      </c>
      <c r="D457" t="str">
        <f>IF(($B457&lt;&gt;"")*($C457&lt;&gt;""),Comparison!E457,"")</f>
        <v/>
      </c>
      <c r="E457" t="str">
        <f>IF(($B457&lt;&gt;"")*($C457&lt;&gt;""),Comparison!F457,"")</f>
        <v/>
      </c>
      <c r="F457" t="str">
        <f>IF(($B457&lt;&gt;"")*($C457&lt;&gt;""),Comparison!P457,"")</f>
        <v/>
      </c>
      <c r="G457" t="str">
        <f>IF(($B457&lt;&gt;"")*($C457&lt;&gt;""),Comparison!O457,"")</f>
        <v/>
      </c>
      <c r="H457" t="str">
        <f>IF(($B457&lt;&gt;"")*($C457&lt;&gt;""),Comparison!AJ457,"")</f>
        <v/>
      </c>
      <c r="I457" t="str">
        <f>IF(($B457&lt;&gt;"")*($C457&lt;&gt;""),Comparison!AI457,"")</f>
        <v/>
      </c>
      <c r="J457" t="str">
        <f>IF(($B457&lt;&gt;"")*($C457&lt;&gt;""),Comparison!AK457,"")</f>
        <v/>
      </c>
    </row>
    <row r="458" spans="1:10" x14ac:dyDescent="0.25">
      <c r="A458" t="str">
        <f>IF(Comparison!H458="Deferred","Deferred","")</f>
        <v/>
      </c>
      <c r="B458" t="str">
        <f>IF(Comparison!K458&lt;&gt;"",Comparison!K458,"")</f>
        <v/>
      </c>
      <c r="C458" t="str">
        <f>IF(Comparison!L458&lt;&gt;"",Comparison!L458,"")</f>
        <v/>
      </c>
      <c r="D458" t="str">
        <f>IF(($B458&lt;&gt;"")*($C458&lt;&gt;""),Comparison!E458,"")</f>
        <v/>
      </c>
      <c r="E458" t="str">
        <f>IF(($B458&lt;&gt;"")*($C458&lt;&gt;""),Comparison!F458,"")</f>
        <v/>
      </c>
      <c r="F458" t="str">
        <f>IF(($B458&lt;&gt;"")*($C458&lt;&gt;""),Comparison!P458,"")</f>
        <v/>
      </c>
      <c r="G458" t="str">
        <f>IF(($B458&lt;&gt;"")*($C458&lt;&gt;""),Comparison!O458,"")</f>
        <v/>
      </c>
      <c r="H458" t="str">
        <f>IF(($B458&lt;&gt;"")*($C458&lt;&gt;""),Comparison!AJ458,"")</f>
        <v/>
      </c>
      <c r="I458" t="str">
        <f>IF(($B458&lt;&gt;"")*($C458&lt;&gt;""),Comparison!AI458,"")</f>
        <v/>
      </c>
      <c r="J458" t="str">
        <f>IF(($B458&lt;&gt;"")*($C458&lt;&gt;""),Comparison!AK458,"")</f>
        <v/>
      </c>
    </row>
    <row r="459" spans="1:10" x14ac:dyDescent="0.25">
      <c r="A459" t="str">
        <f>IF(Comparison!H459="Deferred","Deferred","")</f>
        <v/>
      </c>
      <c r="B459" t="str">
        <f>IF(Comparison!K459&lt;&gt;"",Comparison!K459,"")</f>
        <v/>
      </c>
      <c r="C459" t="str">
        <f>IF(Comparison!L459&lt;&gt;"",Comparison!L459,"")</f>
        <v/>
      </c>
      <c r="D459" t="str">
        <f>IF(($B459&lt;&gt;"")*($C459&lt;&gt;""),Comparison!E459,"")</f>
        <v/>
      </c>
      <c r="E459" t="str">
        <f>IF(($B459&lt;&gt;"")*($C459&lt;&gt;""),Comparison!F459,"")</f>
        <v/>
      </c>
      <c r="F459" t="str">
        <f>IF(($B459&lt;&gt;"")*($C459&lt;&gt;""),Comparison!P459,"")</f>
        <v/>
      </c>
      <c r="G459" t="str">
        <f>IF(($B459&lt;&gt;"")*($C459&lt;&gt;""),Comparison!O459,"")</f>
        <v/>
      </c>
      <c r="H459" t="str">
        <f>IF(($B459&lt;&gt;"")*($C459&lt;&gt;""),Comparison!AJ459,"")</f>
        <v/>
      </c>
      <c r="I459" t="str">
        <f>IF(($B459&lt;&gt;"")*($C459&lt;&gt;""),Comparison!AI459,"")</f>
        <v/>
      </c>
      <c r="J459" t="str">
        <f>IF(($B459&lt;&gt;"")*($C459&lt;&gt;""),Comparison!AK459,"")</f>
        <v/>
      </c>
    </row>
    <row r="460" spans="1:10" x14ac:dyDescent="0.25">
      <c r="A460" t="str">
        <f>IF(Comparison!H460="Deferred","Deferred","")</f>
        <v/>
      </c>
      <c r="B460" t="str">
        <f>IF(Comparison!K460&lt;&gt;"",Comparison!K460,"")</f>
        <v/>
      </c>
      <c r="C460" t="str">
        <f>IF(Comparison!L460&lt;&gt;"",Comparison!L460,"")</f>
        <v/>
      </c>
      <c r="D460" t="str">
        <f>IF(($B460&lt;&gt;"")*($C460&lt;&gt;""),Comparison!E460,"")</f>
        <v/>
      </c>
      <c r="E460" t="str">
        <f>IF(($B460&lt;&gt;"")*($C460&lt;&gt;""),Comparison!F460,"")</f>
        <v/>
      </c>
      <c r="F460" t="str">
        <f>IF(($B460&lt;&gt;"")*($C460&lt;&gt;""),Comparison!P460,"")</f>
        <v/>
      </c>
      <c r="G460" t="str">
        <f>IF(($B460&lt;&gt;"")*($C460&lt;&gt;""),Comparison!O460,"")</f>
        <v/>
      </c>
      <c r="H460" t="str">
        <f>IF(($B460&lt;&gt;"")*($C460&lt;&gt;""),Comparison!AJ460,"")</f>
        <v/>
      </c>
      <c r="I460" t="str">
        <f>IF(($B460&lt;&gt;"")*($C460&lt;&gt;""),Comparison!AI460,"")</f>
        <v/>
      </c>
      <c r="J460" t="str">
        <f>IF(($B460&lt;&gt;"")*($C460&lt;&gt;""),Comparison!AK460,"")</f>
        <v/>
      </c>
    </row>
    <row r="461" spans="1:10" x14ac:dyDescent="0.25">
      <c r="A461" t="str">
        <f>IF(Comparison!H461="Deferred","Deferred","")</f>
        <v/>
      </c>
      <c r="B461" t="str">
        <f>IF(Comparison!K461&lt;&gt;"",Comparison!K461,"")</f>
        <v/>
      </c>
      <c r="C461" t="str">
        <f>IF(Comparison!L461&lt;&gt;"",Comparison!L461,"")</f>
        <v/>
      </c>
      <c r="D461" t="str">
        <f>IF(($B461&lt;&gt;"")*($C461&lt;&gt;""),Comparison!E461,"")</f>
        <v/>
      </c>
      <c r="E461" t="str">
        <f>IF(($B461&lt;&gt;"")*($C461&lt;&gt;""),Comparison!F461,"")</f>
        <v/>
      </c>
      <c r="F461" t="str">
        <f>IF(($B461&lt;&gt;"")*($C461&lt;&gt;""),Comparison!P461,"")</f>
        <v/>
      </c>
      <c r="G461" t="str">
        <f>IF(($B461&lt;&gt;"")*($C461&lt;&gt;""),Comparison!O461,"")</f>
        <v/>
      </c>
      <c r="H461" t="str">
        <f>IF(($B461&lt;&gt;"")*($C461&lt;&gt;""),Comparison!AJ461,"")</f>
        <v/>
      </c>
      <c r="I461" t="str">
        <f>IF(($B461&lt;&gt;"")*($C461&lt;&gt;""),Comparison!AI461,"")</f>
        <v/>
      </c>
      <c r="J461" t="str">
        <f>IF(($B461&lt;&gt;"")*($C461&lt;&gt;""),Comparison!AK461,"")</f>
        <v/>
      </c>
    </row>
    <row r="462" spans="1:10" x14ac:dyDescent="0.25">
      <c r="A462" t="str">
        <f>IF(Comparison!H462="Deferred","Deferred","")</f>
        <v/>
      </c>
      <c r="B462" t="str">
        <f>IF(Comparison!K462&lt;&gt;"",Comparison!K462,"")</f>
        <v/>
      </c>
      <c r="C462" t="str">
        <f>IF(Comparison!L462&lt;&gt;"",Comparison!L462,"")</f>
        <v/>
      </c>
      <c r="D462" t="str">
        <f>IF(($B462&lt;&gt;"")*($C462&lt;&gt;""),Comparison!E462,"")</f>
        <v/>
      </c>
      <c r="E462" t="str">
        <f>IF(($B462&lt;&gt;"")*($C462&lt;&gt;""),Comparison!F462,"")</f>
        <v/>
      </c>
      <c r="F462" t="str">
        <f>IF(($B462&lt;&gt;"")*($C462&lt;&gt;""),Comparison!P462,"")</f>
        <v/>
      </c>
      <c r="G462" t="str">
        <f>IF(($B462&lt;&gt;"")*($C462&lt;&gt;""),Comparison!O462,"")</f>
        <v/>
      </c>
      <c r="H462" t="str">
        <f>IF(($B462&lt;&gt;"")*($C462&lt;&gt;""),Comparison!AJ462,"")</f>
        <v/>
      </c>
      <c r="I462" t="str">
        <f>IF(($B462&lt;&gt;"")*($C462&lt;&gt;""),Comparison!AI462,"")</f>
        <v/>
      </c>
      <c r="J462" t="str">
        <f>IF(($B462&lt;&gt;"")*($C462&lt;&gt;""),Comparison!AK462,"")</f>
        <v/>
      </c>
    </row>
    <row r="463" spans="1:10" x14ac:dyDescent="0.25">
      <c r="A463" t="str">
        <f>IF(Comparison!H463="Deferred","Deferred","")</f>
        <v/>
      </c>
      <c r="B463" t="str">
        <f>IF(Comparison!K463&lt;&gt;"",Comparison!K463,"")</f>
        <v/>
      </c>
      <c r="C463" t="str">
        <f>IF(Comparison!L463&lt;&gt;"",Comparison!L463,"")</f>
        <v/>
      </c>
      <c r="D463" t="str">
        <f>IF(($B463&lt;&gt;"")*($C463&lt;&gt;""),Comparison!E463,"")</f>
        <v/>
      </c>
      <c r="E463" t="str">
        <f>IF(($B463&lt;&gt;"")*($C463&lt;&gt;""),Comparison!F463,"")</f>
        <v/>
      </c>
      <c r="F463" t="str">
        <f>IF(($B463&lt;&gt;"")*($C463&lt;&gt;""),Comparison!P463,"")</f>
        <v/>
      </c>
      <c r="G463" t="str">
        <f>IF(($B463&lt;&gt;"")*($C463&lt;&gt;""),Comparison!O463,"")</f>
        <v/>
      </c>
      <c r="H463" t="str">
        <f>IF(($B463&lt;&gt;"")*($C463&lt;&gt;""),Comparison!AJ463,"")</f>
        <v/>
      </c>
      <c r="I463" t="str">
        <f>IF(($B463&lt;&gt;"")*($C463&lt;&gt;""),Comparison!AI463,"")</f>
        <v/>
      </c>
      <c r="J463" t="str">
        <f>IF(($B463&lt;&gt;"")*($C463&lt;&gt;""),Comparison!AK463,"")</f>
        <v/>
      </c>
    </row>
    <row r="464" spans="1:10" x14ac:dyDescent="0.25">
      <c r="A464" t="str">
        <f>IF(Comparison!H464="Deferred","Deferred","")</f>
        <v/>
      </c>
      <c r="B464" t="str">
        <f>IF(Comparison!K464&lt;&gt;"",Comparison!K464,"")</f>
        <v/>
      </c>
      <c r="C464" t="str">
        <f>IF(Comparison!L464&lt;&gt;"",Comparison!L464,"")</f>
        <v/>
      </c>
      <c r="D464" t="str">
        <f>IF(($B464&lt;&gt;"")*($C464&lt;&gt;""),Comparison!E464,"")</f>
        <v/>
      </c>
      <c r="E464" t="str">
        <f>IF(($B464&lt;&gt;"")*($C464&lt;&gt;""),Comparison!F464,"")</f>
        <v/>
      </c>
      <c r="F464" t="str">
        <f>IF(($B464&lt;&gt;"")*($C464&lt;&gt;""),Comparison!P464,"")</f>
        <v/>
      </c>
      <c r="G464" t="str">
        <f>IF(($B464&lt;&gt;"")*($C464&lt;&gt;""),Comparison!O464,"")</f>
        <v/>
      </c>
      <c r="H464" t="str">
        <f>IF(($B464&lt;&gt;"")*($C464&lt;&gt;""),Comparison!AJ464,"")</f>
        <v/>
      </c>
      <c r="I464" t="str">
        <f>IF(($B464&lt;&gt;"")*($C464&lt;&gt;""),Comparison!AI464,"")</f>
        <v/>
      </c>
      <c r="J464" t="str">
        <f>IF(($B464&lt;&gt;"")*($C464&lt;&gt;""),Comparison!AK464,"")</f>
        <v/>
      </c>
    </row>
    <row r="465" spans="1:10" x14ac:dyDescent="0.25">
      <c r="A465" t="str">
        <f>IF(Comparison!H465="Deferred","Deferred","")</f>
        <v/>
      </c>
      <c r="B465" t="str">
        <f>IF(Comparison!K465&lt;&gt;"",Comparison!K465,"")</f>
        <v/>
      </c>
      <c r="C465" t="str">
        <f>IF(Comparison!L465&lt;&gt;"",Comparison!L465,"")</f>
        <v/>
      </c>
      <c r="D465" t="str">
        <f>IF(($B465&lt;&gt;"")*($C465&lt;&gt;""),Comparison!E465,"")</f>
        <v/>
      </c>
      <c r="E465" t="str">
        <f>IF(($B465&lt;&gt;"")*($C465&lt;&gt;""),Comparison!F465,"")</f>
        <v/>
      </c>
      <c r="F465" t="str">
        <f>IF(($B465&lt;&gt;"")*($C465&lt;&gt;""),Comparison!P465,"")</f>
        <v/>
      </c>
      <c r="G465" t="str">
        <f>IF(($B465&lt;&gt;"")*($C465&lt;&gt;""),Comparison!O465,"")</f>
        <v/>
      </c>
      <c r="H465" t="str">
        <f>IF(($B465&lt;&gt;"")*($C465&lt;&gt;""),Comparison!AJ465,"")</f>
        <v/>
      </c>
      <c r="I465" t="str">
        <f>IF(($B465&lt;&gt;"")*($C465&lt;&gt;""),Comparison!AI465,"")</f>
        <v/>
      </c>
      <c r="J465" t="str">
        <f>IF(($B465&lt;&gt;"")*($C465&lt;&gt;""),Comparison!AK465,"")</f>
        <v/>
      </c>
    </row>
    <row r="466" spans="1:10" x14ac:dyDescent="0.25">
      <c r="A466" t="str">
        <f>IF(Comparison!H466="Deferred","Deferred","")</f>
        <v/>
      </c>
      <c r="B466" t="str">
        <f>IF(Comparison!K466&lt;&gt;"",Comparison!K466,"")</f>
        <v/>
      </c>
      <c r="C466" t="str">
        <f>IF(Comparison!L466&lt;&gt;"",Comparison!L466,"")</f>
        <v/>
      </c>
      <c r="D466" t="str">
        <f>IF(($B466&lt;&gt;"")*($C466&lt;&gt;""),Comparison!E466,"")</f>
        <v/>
      </c>
      <c r="E466" t="str">
        <f>IF(($B466&lt;&gt;"")*($C466&lt;&gt;""),Comparison!F466,"")</f>
        <v/>
      </c>
      <c r="F466" t="str">
        <f>IF(($B466&lt;&gt;"")*($C466&lt;&gt;""),Comparison!P466,"")</f>
        <v/>
      </c>
      <c r="G466" t="str">
        <f>IF(($B466&lt;&gt;"")*($C466&lt;&gt;""),Comparison!O466,"")</f>
        <v/>
      </c>
      <c r="H466" t="str">
        <f>IF(($B466&lt;&gt;"")*($C466&lt;&gt;""),Comparison!AJ466,"")</f>
        <v/>
      </c>
      <c r="I466" t="str">
        <f>IF(($B466&lt;&gt;"")*($C466&lt;&gt;""),Comparison!AI466,"")</f>
        <v/>
      </c>
      <c r="J466" t="str">
        <f>IF(($B466&lt;&gt;"")*($C466&lt;&gt;""),Comparison!AK466,"")</f>
        <v/>
      </c>
    </row>
    <row r="467" spans="1:10" x14ac:dyDescent="0.25">
      <c r="A467" t="str">
        <f>IF(Comparison!H467="Deferred","Deferred","")</f>
        <v/>
      </c>
      <c r="B467" t="str">
        <f>IF(Comparison!K467&lt;&gt;"",Comparison!K467,"")</f>
        <v/>
      </c>
      <c r="C467" t="str">
        <f>IF(Comparison!L467&lt;&gt;"",Comparison!L467,"")</f>
        <v/>
      </c>
      <c r="D467" t="str">
        <f>IF(($B467&lt;&gt;"")*($C467&lt;&gt;""),Comparison!E467,"")</f>
        <v/>
      </c>
      <c r="E467" t="str">
        <f>IF(($B467&lt;&gt;"")*($C467&lt;&gt;""),Comparison!F467,"")</f>
        <v/>
      </c>
      <c r="F467" t="str">
        <f>IF(($B467&lt;&gt;"")*($C467&lt;&gt;""),Comparison!P467,"")</f>
        <v/>
      </c>
      <c r="G467" t="str">
        <f>IF(($B467&lt;&gt;"")*($C467&lt;&gt;""),Comparison!O467,"")</f>
        <v/>
      </c>
      <c r="H467" t="str">
        <f>IF(($B467&lt;&gt;"")*($C467&lt;&gt;""),Comparison!AJ467,"")</f>
        <v/>
      </c>
      <c r="I467" t="str">
        <f>IF(($B467&lt;&gt;"")*($C467&lt;&gt;""),Comparison!AI467,"")</f>
        <v/>
      </c>
      <c r="J467" t="str">
        <f>IF(($B467&lt;&gt;"")*($C467&lt;&gt;""),Comparison!AK467,"")</f>
        <v/>
      </c>
    </row>
    <row r="468" spans="1:10" x14ac:dyDescent="0.25">
      <c r="A468" t="str">
        <f>IF(Comparison!H468="Deferred","Deferred","")</f>
        <v/>
      </c>
      <c r="B468" t="str">
        <f>IF(Comparison!K468&lt;&gt;"",Comparison!K468,"")</f>
        <v/>
      </c>
      <c r="C468" t="str">
        <f>IF(Comparison!L468&lt;&gt;"",Comparison!L468,"")</f>
        <v/>
      </c>
      <c r="D468" t="str">
        <f>IF(($B468&lt;&gt;"")*($C468&lt;&gt;""),Comparison!E468,"")</f>
        <v/>
      </c>
      <c r="E468" t="str">
        <f>IF(($B468&lt;&gt;"")*($C468&lt;&gt;""),Comparison!F468,"")</f>
        <v/>
      </c>
      <c r="F468" t="str">
        <f>IF(($B468&lt;&gt;"")*($C468&lt;&gt;""),Comparison!P468,"")</f>
        <v/>
      </c>
      <c r="G468" t="str">
        <f>IF(($B468&lt;&gt;"")*($C468&lt;&gt;""),Comparison!O468,"")</f>
        <v/>
      </c>
      <c r="H468" t="str">
        <f>IF(($B468&lt;&gt;"")*($C468&lt;&gt;""),Comparison!AJ468,"")</f>
        <v/>
      </c>
      <c r="I468" t="str">
        <f>IF(($B468&lt;&gt;"")*($C468&lt;&gt;""),Comparison!AI468,"")</f>
        <v/>
      </c>
      <c r="J468" t="str">
        <f>IF(($B468&lt;&gt;"")*($C468&lt;&gt;""),Comparison!AK468,"")</f>
        <v/>
      </c>
    </row>
    <row r="469" spans="1:10" x14ac:dyDescent="0.25">
      <c r="A469" t="str">
        <f>IF(Comparison!H469="Deferred","Deferred","")</f>
        <v/>
      </c>
      <c r="B469" t="str">
        <f>IF(Comparison!K469&lt;&gt;"",Comparison!K469,"")</f>
        <v/>
      </c>
      <c r="C469" t="str">
        <f>IF(Comparison!L469&lt;&gt;"",Comparison!L469,"")</f>
        <v/>
      </c>
      <c r="D469" t="str">
        <f>IF(($B469&lt;&gt;"")*($C469&lt;&gt;""),Comparison!E469,"")</f>
        <v/>
      </c>
      <c r="E469" t="str">
        <f>IF(($B469&lt;&gt;"")*($C469&lt;&gt;""),Comparison!F469,"")</f>
        <v/>
      </c>
      <c r="F469" t="str">
        <f>IF(($B469&lt;&gt;"")*($C469&lt;&gt;""),Comparison!P469,"")</f>
        <v/>
      </c>
      <c r="G469" t="str">
        <f>IF(($B469&lt;&gt;"")*($C469&lt;&gt;""),Comparison!O469,"")</f>
        <v/>
      </c>
      <c r="H469" t="str">
        <f>IF(($B469&lt;&gt;"")*($C469&lt;&gt;""),Comparison!AJ469,"")</f>
        <v/>
      </c>
      <c r="I469" t="str">
        <f>IF(($B469&lt;&gt;"")*($C469&lt;&gt;""),Comparison!AI469,"")</f>
        <v/>
      </c>
      <c r="J469" t="str">
        <f>IF(($B469&lt;&gt;"")*($C469&lt;&gt;""),Comparison!AK469,"")</f>
        <v/>
      </c>
    </row>
    <row r="470" spans="1:10" x14ac:dyDescent="0.25">
      <c r="A470" t="str">
        <f>IF(Comparison!H470="Deferred","Deferred","")</f>
        <v/>
      </c>
      <c r="B470" t="str">
        <f>IF(Comparison!K470&lt;&gt;"",Comparison!K470,"")</f>
        <v/>
      </c>
      <c r="C470" t="str">
        <f>IF(Comparison!L470&lt;&gt;"",Comparison!L470,"")</f>
        <v/>
      </c>
      <c r="D470" t="str">
        <f>IF(($B470&lt;&gt;"")*($C470&lt;&gt;""),Comparison!E470,"")</f>
        <v/>
      </c>
      <c r="E470" t="str">
        <f>IF(($B470&lt;&gt;"")*($C470&lt;&gt;""),Comparison!F470,"")</f>
        <v/>
      </c>
      <c r="F470" t="str">
        <f>IF(($B470&lt;&gt;"")*($C470&lt;&gt;""),Comparison!P470,"")</f>
        <v/>
      </c>
      <c r="G470" t="str">
        <f>IF(($B470&lt;&gt;"")*($C470&lt;&gt;""),Comparison!O470,"")</f>
        <v/>
      </c>
      <c r="H470" t="str">
        <f>IF(($B470&lt;&gt;"")*($C470&lt;&gt;""),Comparison!AJ470,"")</f>
        <v/>
      </c>
      <c r="I470" t="str">
        <f>IF(($B470&lt;&gt;"")*($C470&lt;&gt;""),Comparison!AI470,"")</f>
        <v/>
      </c>
      <c r="J470" t="str">
        <f>IF(($B470&lt;&gt;"")*($C470&lt;&gt;""),Comparison!AK470,"")</f>
        <v/>
      </c>
    </row>
    <row r="471" spans="1:10" x14ac:dyDescent="0.25">
      <c r="A471" t="str">
        <f>IF(Comparison!H471="Deferred","Deferred","")</f>
        <v/>
      </c>
      <c r="B471" t="str">
        <f>IF(Comparison!K471&lt;&gt;"",Comparison!K471,"")</f>
        <v/>
      </c>
      <c r="C471" t="str">
        <f>IF(Comparison!L471&lt;&gt;"",Comparison!L471,"")</f>
        <v/>
      </c>
      <c r="D471" t="str">
        <f>IF(($B471&lt;&gt;"")*($C471&lt;&gt;""),Comparison!E471,"")</f>
        <v/>
      </c>
      <c r="E471" t="str">
        <f>IF(($B471&lt;&gt;"")*($C471&lt;&gt;""),Comparison!F471,"")</f>
        <v/>
      </c>
      <c r="F471" t="str">
        <f>IF(($B471&lt;&gt;"")*($C471&lt;&gt;""),Comparison!P471,"")</f>
        <v/>
      </c>
      <c r="G471" t="str">
        <f>IF(($B471&lt;&gt;"")*($C471&lt;&gt;""),Comparison!O471,"")</f>
        <v/>
      </c>
      <c r="H471" t="str">
        <f>IF(($B471&lt;&gt;"")*($C471&lt;&gt;""),Comparison!AJ471,"")</f>
        <v/>
      </c>
      <c r="I471" t="str">
        <f>IF(($B471&lt;&gt;"")*($C471&lt;&gt;""),Comparison!AI471,"")</f>
        <v/>
      </c>
      <c r="J471" t="str">
        <f>IF(($B471&lt;&gt;"")*($C471&lt;&gt;""),Comparison!AK471,"")</f>
        <v/>
      </c>
    </row>
    <row r="472" spans="1:10" x14ac:dyDescent="0.25">
      <c r="A472" t="str">
        <f>IF(Comparison!H472="Deferred","Deferred","")</f>
        <v/>
      </c>
      <c r="B472" t="str">
        <f>IF(Comparison!K472&lt;&gt;"",Comparison!K472,"")</f>
        <v/>
      </c>
      <c r="C472" t="str">
        <f>IF(Comparison!L472&lt;&gt;"",Comparison!L472,"")</f>
        <v/>
      </c>
      <c r="D472" t="str">
        <f>IF(($B472&lt;&gt;"")*($C472&lt;&gt;""),Comparison!E472,"")</f>
        <v/>
      </c>
      <c r="E472" t="str">
        <f>IF(($B472&lt;&gt;"")*($C472&lt;&gt;""),Comparison!F472,"")</f>
        <v/>
      </c>
      <c r="F472" t="str">
        <f>IF(($B472&lt;&gt;"")*($C472&lt;&gt;""),Comparison!P472,"")</f>
        <v/>
      </c>
      <c r="G472" t="str">
        <f>IF(($B472&lt;&gt;"")*($C472&lt;&gt;""),Comparison!O472,"")</f>
        <v/>
      </c>
      <c r="H472" t="str">
        <f>IF(($B472&lt;&gt;"")*($C472&lt;&gt;""),Comparison!AJ472,"")</f>
        <v/>
      </c>
      <c r="I472" t="str">
        <f>IF(($B472&lt;&gt;"")*($C472&lt;&gt;""),Comparison!AI472,"")</f>
        <v/>
      </c>
      <c r="J472" t="str">
        <f>IF(($B472&lt;&gt;"")*($C472&lt;&gt;""),Comparison!AK472,"")</f>
        <v/>
      </c>
    </row>
    <row r="473" spans="1:10" x14ac:dyDescent="0.25">
      <c r="A473" t="str">
        <f>IF(Comparison!H473="Deferred","Deferred","")</f>
        <v/>
      </c>
      <c r="B473" t="str">
        <f>IF(Comparison!K473&lt;&gt;"",Comparison!K473,"")</f>
        <v/>
      </c>
      <c r="C473" t="str">
        <f>IF(Comparison!L473&lt;&gt;"",Comparison!L473,"")</f>
        <v/>
      </c>
      <c r="D473" t="str">
        <f>IF(($B473&lt;&gt;"")*($C473&lt;&gt;""),Comparison!E473,"")</f>
        <v/>
      </c>
      <c r="E473" t="str">
        <f>IF(($B473&lt;&gt;"")*($C473&lt;&gt;""),Comparison!F473,"")</f>
        <v/>
      </c>
      <c r="F473" t="str">
        <f>IF(($B473&lt;&gt;"")*($C473&lt;&gt;""),Comparison!P473,"")</f>
        <v/>
      </c>
      <c r="G473" t="str">
        <f>IF(($B473&lt;&gt;"")*($C473&lt;&gt;""),Comparison!O473,"")</f>
        <v/>
      </c>
      <c r="H473" t="str">
        <f>IF(($B473&lt;&gt;"")*($C473&lt;&gt;""),Comparison!AJ473,"")</f>
        <v/>
      </c>
      <c r="I473" t="str">
        <f>IF(($B473&lt;&gt;"")*($C473&lt;&gt;""),Comparison!AI473,"")</f>
        <v/>
      </c>
      <c r="J473" t="str">
        <f>IF(($B473&lt;&gt;"")*($C473&lt;&gt;""),Comparison!AK473,"")</f>
        <v/>
      </c>
    </row>
    <row r="474" spans="1:10" x14ac:dyDescent="0.25">
      <c r="A474" t="str">
        <f>IF(Comparison!H474="Deferred","Deferred","")</f>
        <v/>
      </c>
      <c r="B474" t="str">
        <f>IF(Comparison!K474&lt;&gt;"",Comparison!K474,"")</f>
        <v/>
      </c>
      <c r="C474" t="str">
        <f>IF(Comparison!L474&lt;&gt;"",Comparison!L474,"")</f>
        <v/>
      </c>
      <c r="D474" t="str">
        <f>IF(($B474&lt;&gt;"")*($C474&lt;&gt;""),Comparison!E474,"")</f>
        <v/>
      </c>
      <c r="E474" t="str">
        <f>IF(($B474&lt;&gt;"")*($C474&lt;&gt;""),Comparison!F474,"")</f>
        <v/>
      </c>
      <c r="F474" t="str">
        <f>IF(($B474&lt;&gt;"")*($C474&lt;&gt;""),Comparison!P474,"")</f>
        <v/>
      </c>
      <c r="G474" t="str">
        <f>IF(($B474&lt;&gt;"")*($C474&lt;&gt;""),Comparison!O474,"")</f>
        <v/>
      </c>
      <c r="H474" t="str">
        <f>IF(($B474&lt;&gt;"")*($C474&lt;&gt;""),Comparison!AJ474,"")</f>
        <v/>
      </c>
      <c r="I474" t="str">
        <f>IF(($B474&lt;&gt;"")*($C474&lt;&gt;""),Comparison!AI474,"")</f>
        <v/>
      </c>
      <c r="J474" t="str">
        <f>IF(($B474&lt;&gt;"")*($C474&lt;&gt;""),Comparison!AK474,"")</f>
        <v/>
      </c>
    </row>
    <row r="475" spans="1:10" x14ac:dyDescent="0.25">
      <c r="A475" t="str">
        <f>IF(Comparison!H475="Deferred","Deferred","")</f>
        <v/>
      </c>
      <c r="B475" t="str">
        <f>IF(Comparison!K475&lt;&gt;"",Comparison!K475,"")</f>
        <v/>
      </c>
      <c r="C475" t="str">
        <f>IF(Comparison!L475&lt;&gt;"",Comparison!L475,"")</f>
        <v/>
      </c>
      <c r="D475" t="str">
        <f>IF(($B475&lt;&gt;"")*($C475&lt;&gt;""),Comparison!E475,"")</f>
        <v/>
      </c>
      <c r="E475" t="str">
        <f>IF(($B475&lt;&gt;"")*($C475&lt;&gt;""),Comparison!F475,"")</f>
        <v/>
      </c>
      <c r="F475" t="str">
        <f>IF(($B475&lt;&gt;"")*($C475&lt;&gt;""),Comparison!P475,"")</f>
        <v/>
      </c>
      <c r="G475" t="str">
        <f>IF(($B475&lt;&gt;"")*($C475&lt;&gt;""),Comparison!O475,"")</f>
        <v/>
      </c>
      <c r="H475" t="str">
        <f>IF(($B475&lt;&gt;"")*($C475&lt;&gt;""),Comparison!AJ475,"")</f>
        <v/>
      </c>
      <c r="I475" t="str">
        <f>IF(($B475&lt;&gt;"")*($C475&lt;&gt;""),Comparison!AI475,"")</f>
        <v/>
      </c>
      <c r="J475" t="str">
        <f>IF(($B475&lt;&gt;"")*($C475&lt;&gt;""),Comparison!AK475,"")</f>
        <v/>
      </c>
    </row>
    <row r="476" spans="1:10" x14ac:dyDescent="0.25">
      <c r="A476" t="str">
        <f>IF(Comparison!H476="Deferred","Deferred","")</f>
        <v/>
      </c>
      <c r="B476" t="str">
        <f>IF(Comparison!K476&lt;&gt;"",Comparison!K476,"")</f>
        <v/>
      </c>
      <c r="C476" t="str">
        <f>IF(Comparison!L476&lt;&gt;"",Comparison!L476,"")</f>
        <v/>
      </c>
      <c r="D476" t="str">
        <f>IF(($B476&lt;&gt;"")*($C476&lt;&gt;""),Comparison!E476,"")</f>
        <v/>
      </c>
      <c r="E476" t="str">
        <f>IF(($B476&lt;&gt;"")*($C476&lt;&gt;""),Comparison!F476,"")</f>
        <v/>
      </c>
      <c r="F476" t="str">
        <f>IF(($B476&lt;&gt;"")*($C476&lt;&gt;""),Comparison!P476,"")</f>
        <v/>
      </c>
      <c r="G476" t="str">
        <f>IF(($B476&lt;&gt;"")*($C476&lt;&gt;""),Comparison!O476,"")</f>
        <v/>
      </c>
      <c r="H476" t="str">
        <f>IF(($B476&lt;&gt;"")*($C476&lt;&gt;""),Comparison!AJ476,"")</f>
        <v/>
      </c>
      <c r="I476" t="str">
        <f>IF(($B476&lt;&gt;"")*($C476&lt;&gt;""),Comparison!AI476,"")</f>
        <v/>
      </c>
      <c r="J476" t="str">
        <f>IF(($B476&lt;&gt;"")*($C476&lt;&gt;""),Comparison!AK476,"")</f>
        <v/>
      </c>
    </row>
    <row r="477" spans="1:10" x14ac:dyDescent="0.25">
      <c r="A477" t="str">
        <f>IF(Comparison!H477="Deferred","Deferred","")</f>
        <v/>
      </c>
      <c r="B477" t="str">
        <f>IF(Comparison!K477&lt;&gt;"",Comparison!K477,"")</f>
        <v/>
      </c>
      <c r="C477" t="str">
        <f>IF(Comparison!L477&lt;&gt;"",Comparison!L477,"")</f>
        <v/>
      </c>
      <c r="D477" t="str">
        <f>IF(($B477&lt;&gt;"")*($C477&lt;&gt;""),Comparison!E477,"")</f>
        <v/>
      </c>
      <c r="E477" t="str">
        <f>IF(($B477&lt;&gt;"")*($C477&lt;&gt;""),Comparison!F477,"")</f>
        <v/>
      </c>
      <c r="F477" t="str">
        <f>IF(($B477&lt;&gt;"")*($C477&lt;&gt;""),Comparison!P477,"")</f>
        <v/>
      </c>
      <c r="G477" t="str">
        <f>IF(($B477&lt;&gt;"")*($C477&lt;&gt;""),Comparison!O477,"")</f>
        <v/>
      </c>
      <c r="H477" t="str">
        <f>IF(($B477&lt;&gt;"")*($C477&lt;&gt;""),Comparison!AJ477,"")</f>
        <v/>
      </c>
      <c r="I477" t="str">
        <f>IF(($B477&lt;&gt;"")*($C477&lt;&gt;""),Comparison!AI477,"")</f>
        <v/>
      </c>
      <c r="J477" t="str">
        <f>IF(($B477&lt;&gt;"")*($C477&lt;&gt;""),Comparison!AK477,"")</f>
        <v/>
      </c>
    </row>
    <row r="478" spans="1:10" x14ac:dyDescent="0.25">
      <c r="A478" t="str">
        <f>IF(Comparison!H478="Deferred","Deferred","")</f>
        <v/>
      </c>
      <c r="B478" t="str">
        <f>IF(Comparison!K478&lt;&gt;"",Comparison!K478,"")</f>
        <v/>
      </c>
      <c r="C478" t="str">
        <f>IF(Comparison!L478&lt;&gt;"",Comparison!L478,"")</f>
        <v/>
      </c>
      <c r="D478" t="str">
        <f>IF(($B478&lt;&gt;"")*($C478&lt;&gt;""),Comparison!E478,"")</f>
        <v/>
      </c>
      <c r="E478" t="str">
        <f>IF(($B478&lt;&gt;"")*($C478&lt;&gt;""),Comparison!F478,"")</f>
        <v/>
      </c>
      <c r="F478" t="str">
        <f>IF(($B478&lt;&gt;"")*($C478&lt;&gt;""),Comparison!P478,"")</f>
        <v/>
      </c>
      <c r="G478" t="str">
        <f>IF(($B478&lt;&gt;"")*($C478&lt;&gt;""),Comparison!O478,"")</f>
        <v/>
      </c>
      <c r="H478" t="str">
        <f>IF(($B478&lt;&gt;"")*($C478&lt;&gt;""),Comparison!AJ478,"")</f>
        <v/>
      </c>
      <c r="I478" t="str">
        <f>IF(($B478&lt;&gt;"")*($C478&lt;&gt;""),Comparison!AI478,"")</f>
        <v/>
      </c>
      <c r="J478" t="str">
        <f>IF(($B478&lt;&gt;"")*($C478&lt;&gt;""),Comparison!AK478,"")</f>
        <v/>
      </c>
    </row>
    <row r="479" spans="1:10" x14ac:dyDescent="0.25">
      <c r="A479" t="str">
        <f>IF(Comparison!H479="Deferred","Deferred","")</f>
        <v/>
      </c>
      <c r="B479" t="str">
        <f>IF(Comparison!K479&lt;&gt;"",Comparison!K479,"")</f>
        <v/>
      </c>
      <c r="C479" t="str">
        <f>IF(Comparison!L479&lt;&gt;"",Comparison!L479,"")</f>
        <v/>
      </c>
      <c r="D479" t="str">
        <f>IF(($B479&lt;&gt;"")*($C479&lt;&gt;""),Comparison!E479,"")</f>
        <v/>
      </c>
      <c r="E479" t="str">
        <f>IF(($B479&lt;&gt;"")*($C479&lt;&gt;""),Comparison!F479,"")</f>
        <v/>
      </c>
      <c r="F479" t="str">
        <f>IF(($B479&lt;&gt;"")*($C479&lt;&gt;""),Comparison!P479,"")</f>
        <v/>
      </c>
      <c r="G479" t="str">
        <f>IF(($B479&lt;&gt;"")*($C479&lt;&gt;""),Comparison!O479,"")</f>
        <v/>
      </c>
      <c r="H479" t="str">
        <f>IF(($B479&lt;&gt;"")*($C479&lt;&gt;""),Comparison!AJ479,"")</f>
        <v/>
      </c>
      <c r="I479" t="str">
        <f>IF(($B479&lt;&gt;"")*($C479&lt;&gt;""),Comparison!AI479,"")</f>
        <v/>
      </c>
      <c r="J479" t="str">
        <f>IF(($B479&lt;&gt;"")*($C479&lt;&gt;""),Comparison!AK479,"")</f>
        <v/>
      </c>
    </row>
    <row r="480" spans="1:10" x14ac:dyDescent="0.25">
      <c r="A480" t="str">
        <f>IF(Comparison!H480="Deferred","Deferred","")</f>
        <v/>
      </c>
      <c r="B480" t="str">
        <f>IF(Comparison!K480&lt;&gt;"",Comparison!K480,"")</f>
        <v/>
      </c>
      <c r="C480" t="str">
        <f>IF(Comparison!L480&lt;&gt;"",Comparison!L480,"")</f>
        <v/>
      </c>
      <c r="D480" t="str">
        <f>IF(($B480&lt;&gt;"")*($C480&lt;&gt;""),Comparison!E480,"")</f>
        <v/>
      </c>
      <c r="E480" t="str">
        <f>IF(($B480&lt;&gt;"")*($C480&lt;&gt;""),Comparison!F480,"")</f>
        <v/>
      </c>
      <c r="F480" t="str">
        <f>IF(($B480&lt;&gt;"")*($C480&lt;&gt;""),Comparison!P480,"")</f>
        <v/>
      </c>
      <c r="G480" t="str">
        <f>IF(($B480&lt;&gt;"")*($C480&lt;&gt;""),Comparison!O480,"")</f>
        <v/>
      </c>
      <c r="H480" t="str">
        <f>IF(($B480&lt;&gt;"")*($C480&lt;&gt;""),Comparison!AJ480,"")</f>
        <v/>
      </c>
      <c r="I480" t="str">
        <f>IF(($B480&lt;&gt;"")*($C480&lt;&gt;""),Comparison!AI480,"")</f>
        <v/>
      </c>
      <c r="J480" t="str">
        <f>IF(($B480&lt;&gt;"")*($C480&lt;&gt;""),Comparison!AK480,"")</f>
        <v/>
      </c>
    </row>
    <row r="481" spans="1:10" x14ac:dyDescent="0.25">
      <c r="A481" t="str">
        <f>IF(Comparison!H481="Deferred","Deferred","")</f>
        <v/>
      </c>
      <c r="B481" t="str">
        <f>IF(Comparison!K481&lt;&gt;"",Comparison!K481,"")</f>
        <v/>
      </c>
      <c r="C481" t="str">
        <f>IF(Comparison!L481&lt;&gt;"",Comparison!L481,"")</f>
        <v/>
      </c>
      <c r="D481" t="str">
        <f>IF(($B481&lt;&gt;"")*($C481&lt;&gt;""),Comparison!E481,"")</f>
        <v/>
      </c>
      <c r="E481" t="str">
        <f>IF(($B481&lt;&gt;"")*($C481&lt;&gt;""),Comparison!F481,"")</f>
        <v/>
      </c>
      <c r="F481" t="str">
        <f>IF(($B481&lt;&gt;"")*($C481&lt;&gt;""),Comparison!P481,"")</f>
        <v/>
      </c>
      <c r="G481" t="str">
        <f>IF(($B481&lt;&gt;"")*($C481&lt;&gt;""),Comparison!O481,"")</f>
        <v/>
      </c>
      <c r="H481" t="str">
        <f>IF(($B481&lt;&gt;"")*($C481&lt;&gt;""),Comparison!AJ481,"")</f>
        <v/>
      </c>
      <c r="I481" t="str">
        <f>IF(($B481&lt;&gt;"")*($C481&lt;&gt;""),Comparison!AI481,"")</f>
        <v/>
      </c>
      <c r="J481" t="str">
        <f>IF(($B481&lt;&gt;"")*($C481&lt;&gt;""),Comparison!AK481,"")</f>
        <v/>
      </c>
    </row>
    <row r="482" spans="1:10" x14ac:dyDescent="0.25">
      <c r="A482" t="str">
        <f>IF(Comparison!H482="Deferred","Deferred","")</f>
        <v/>
      </c>
      <c r="B482" t="str">
        <f>IF(Comparison!K482&lt;&gt;"",Comparison!K482,"")</f>
        <v/>
      </c>
      <c r="C482" t="str">
        <f>IF(Comparison!L482&lt;&gt;"",Comparison!L482,"")</f>
        <v/>
      </c>
      <c r="D482" t="str">
        <f>IF(($B482&lt;&gt;"")*($C482&lt;&gt;""),Comparison!E482,"")</f>
        <v/>
      </c>
      <c r="E482" t="str">
        <f>IF(($B482&lt;&gt;"")*($C482&lt;&gt;""),Comparison!F482,"")</f>
        <v/>
      </c>
      <c r="F482" t="str">
        <f>IF(($B482&lt;&gt;"")*($C482&lt;&gt;""),Comparison!P482,"")</f>
        <v/>
      </c>
      <c r="G482" t="str">
        <f>IF(($B482&lt;&gt;"")*($C482&lt;&gt;""),Comparison!O482,"")</f>
        <v/>
      </c>
      <c r="H482" t="str">
        <f>IF(($B482&lt;&gt;"")*($C482&lt;&gt;""),Comparison!AJ482,"")</f>
        <v/>
      </c>
      <c r="I482" t="str">
        <f>IF(($B482&lt;&gt;"")*($C482&lt;&gt;""),Comparison!AI482,"")</f>
        <v/>
      </c>
      <c r="J482" t="str">
        <f>IF(($B482&lt;&gt;"")*($C482&lt;&gt;""),Comparison!AK482,"")</f>
        <v/>
      </c>
    </row>
    <row r="483" spans="1:10" x14ac:dyDescent="0.25">
      <c r="A483" t="str">
        <f>IF(Comparison!H483="Deferred","Deferred","")</f>
        <v/>
      </c>
      <c r="B483" t="str">
        <f>IF(Comparison!K483&lt;&gt;"",Comparison!K483,"")</f>
        <v/>
      </c>
      <c r="C483" t="str">
        <f>IF(Comparison!L483&lt;&gt;"",Comparison!L483,"")</f>
        <v/>
      </c>
      <c r="D483" t="str">
        <f>IF(($B483&lt;&gt;"")*($C483&lt;&gt;""),Comparison!E483,"")</f>
        <v/>
      </c>
      <c r="E483" t="str">
        <f>IF(($B483&lt;&gt;"")*($C483&lt;&gt;""),Comparison!F483,"")</f>
        <v/>
      </c>
      <c r="F483" t="str">
        <f>IF(($B483&lt;&gt;"")*($C483&lt;&gt;""),Comparison!P483,"")</f>
        <v/>
      </c>
      <c r="G483" t="str">
        <f>IF(($B483&lt;&gt;"")*($C483&lt;&gt;""),Comparison!O483,"")</f>
        <v/>
      </c>
      <c r="H483" t="str">
        <f>IF(($B483&lt;&gt;"")*($C483&lt;&gt;""),Comparison!AJ483,"")</f>
        <v/>
      </c>
      <c r="I483" t="str">
        <f>IF(($B483&lt;&gt;"")*($C483&lt;&gt;""),Comparison!AI483,"")</f>
        <v/>
      </c>
      <c r="J483" t="str">
        <f>IF(($B483&lt;&gt;"")*($C483&lt;&gt;""),Comparison!AK483,"")</f>
        <v/>
      </c>
    </row>
    <row r="484" spans="1:10" x14ac:dyDescent="0.25">
      <c r="A484" t="str">
        <f>IF(Comparison!H484="Deferred","Deferred","")</f>
        <v/>
      </c>
      <c r="B484" t="str">
        <f>IF(Comparison!K484&lt;&gt;"",Comparison!K484,"")</f>
        <v/>
      </c>
      <c r="C484" t="str">
        <f>IF(Comparison!L484&lt;&gt;"",Comparison!L484,"")</f>
        <v/>
      </c>
      <c r="D484" t="str">
        <f>IF(($B484&lt;&gt;"")*($C484&lt;&gt;""),Comparison!E484,"")</f>
        <v/>
      </c>
      <c r="E484" t="str">
        <f>IF(($B484&lt;&gt;"")*($C484&lt;&gt;""),Comparison!F484,"")</f>
        <v/>
      </c>
      <c r="F484" t="str">
        <f>IF(($B484&lt;&gt;"")*($C484&lt;&gt;""),Comparison!P484,"")</f>
        <v/>
      </c>
      <c r="G484" t="str">
        <f>IF(($B484&lt;&gt;"")*($C484&lt;&gt;""),Comparison!O484,"")</f>
        <v/>
      </c>
      <c r="H484" t="str">
        <f>IF(($B484&lt;&gt;"")*($C484&lt;&gt;""),Comparison!AJ484,"")</f>
        <v/>
      </c>
      <c r="I484" t="str">
        <f>IF(($B484&lt;&gt;"")*($C484&lt;&gt;""),Comparison!AI484,"")</f>
        <v/>
      </c>
      <c r="J484" t="str">
        <f>IF(($B484&lt;&gt;"")*($C484&lt;&gt;""),Comparison!AK484,"")</f>
        <v/>
      </c>
    </row>
    <row r="485" spans="1:10" x14ac:dyDescent="0.25">
      <c r="A485" t="str">
        <f>IF(Comparison!H485="Deferred","Deferred","")</f>
        <v/>
      </c>
      <c r="B485" t="str">
        <f>IF(Comparison!K485&lt;&gt;"",Comparison!K485,"")</f>
        <v/>
      </c>
      <c r="C485" t="str">
        <f>IF(Comparison!L485&lt;&gt;"",Comparison!L485,"")</f>
        <v/>
      </c>
      <c r="D485" t="str">
        <f>IF(($B485&lt;&gt;"")*($C485&lt;&gt;""),Comparison!E485,"")</f>
        <v/>
      </c>
      <c r="E485" t="str">
        <f>IF(($B485&lt;&gt;"")*($C485&lt;&gt;""),Comparison!F485,"")</f>
        <v/>
      </c>
      <c r="F485" t="str">
        <f>IF(($B485&lt;&gt;"")*($C485&lt;&gt;""),Comparison!P485,"")</f>
        <v/>
      </c>
      <c r="G485" t="str">
        <f>IF(($B485&lt;&gt;"")*($C485&lt;&gt;""),Comparison!O485,"")</f>
        <v/>
      </c>
      <c r="H485" t="str">
        <f>IF(($B485&lt;&gt;"")*($C485&lt;&gt;""),Comparison!AJ485,"")</f>
        <v/>
      </c>
      <c r="I485" t="str">
        <f>IF(($B485&lt;&gt;"")*($C485&lt;&gt;""),Comparison!AI485,"")</f>
        <v/>
      </c>
      <c r="J485" t="str">
        <f>IF(($B485&lt;&gt;"")*($C485&lt;&gt;""),Comparison!AK485,"")</f>
        <v/>
      </c>
    </row>
    <row r="486" spans="1:10" x14ac:dyDescent="0.25">
      <c r="A486" t="str">
        <f>IF(Comparison!H486="Deferred","Deferred","")</f>
        <v/>
      </c>
      <c r="B486" t="str">
        <f>IF(Comparison!K486&lt;&gt;"",Comparison!K486,"")</f>
        <v/>
      </c>
      <c r="C486" t="str">
        <f>IF(Comparison!L486&lt;&gt;"",Comparison!L486,"")</f>
        <v/>
      </c>
      <c r="D486" t="str">
        <f>IF(($B486&lt;&gt;"")*($C486&lt;&gt;""),Comparison!E486,"")</f>
        <v/>
      </c>
      <c r="E486" t="str">
        <f>IF(($B486&lt;&gt;"")*($C486&lt;&gt;""),Comparison!F486,"")</f>
        <v/>
      </c>
      <c r="F486" t="str">
        <f>IF(($B486&lt;&gt;"")*($C486&lt;&gt;""),Comparison!P486,"")</f>
        <v/>
      </c>
      <c r="G486" t="str">
        <f>IF(($B486&lt;&gt;"")*($C486&lt;&gt;""),Comparison!O486,"")</f>
        <v/>
      </c>
      <c r="H486" t="str">
        <f>IF(($B486&lt;&gt;"")*($C486&lt;&gt;""),Comparison!AJ486,"")</f>
        <v/>
      </c>
      <c r="I486" t="str">
        <f>IF(($B486&lt;&gt;"")*($C486&lt;&gt;""),Comparison!AI486,"")</f>
        <v/>
      </c>
      <c r="J486" t="str">
        <f>IF(($B486&lt;&gt;"")*($C486&lt;&gt;""),Comparison!AK486,"")</f>
        <v/>
      </c>
    </row>
    <row r="487" spans="1:10" x14ac:dyDescent="0.25">
      <c r="A487" t="str">
        <f>IF(Comparison!H487="Deferred","Deferred","")</f>
        <v/>
      </c>
      <c r="B487" t="str">
        <f>IF(Comparison!K487&lt;&gt;"",Comparison!K487,"")</f>
        <v/>
      </c>
      <c r="C487" t="str">
        <f>IF(Comparison!L487&lt;&gt;"",Comparison!L487,"")</f>
        <v/>
      </c>
      <c r="D487" t="str">
        <f>IF(($B487&lt;&gt;"")*($C487&lt;&gt;""),Comparison!E487,"")</f>
        <v/>
      </c>
      <c r="E487" t="str">
        <f>IF(($B487&lt;&gt;"")*($C487&lt;&gt;""),Comparison!F487,"")</f>
        <v/>
      </c>
      <c r="F487" t="str">
        <f>IF(($B487&lt;&gt;"")*($C487&lt;&gt;""),Comparison!P487,"")</f>
        <v/>
      </c>
      <c r="G487" t="str">
        <f>IF(($B487&lt;&gt;"")*($C487&lt;&gt;""),Comparison!O487,"")</f>
        <v/>
      </c>
      <c r="H487" t="str">
        <f>IF(($B487&lt;&gt;"")*($C487&lt;&gt;""),Comparison!AJ487,"")</f>
        <v/>
      </c>
      <c r="I487" t="str">
        <f>IF(($B487&lt;&gt;"")*($C487&lt;&gt;""),Comparison!AI487,"")</f>
        <v/>
      </c>
      <c r="J487" t="str">
        <f>IF(($B487&lt;&gt;"")*($C487&lt;&gt;""),Comparison!AK487,"")</f>
        <v/>
      </c>
    </row>
    <row r="488" spans="1:10" x14ac:dyDescent="0.25">
      <c r="A488" t="str">
        <f>IF(Comparison!H488="Deferred","Deferred","")</f>
        <v/>
      </c>
      <c r="B488" t="str">
        <f>IF(Comparison!K488&lt;&gt;"",Comparison!K488,"")</f>
        <v/>
      </c>
      <c r="C488" t="str">
        <f>IF(Comparison!L488&lt;&gt;"",Comparison!L488,"")</f>
        <v/>
      </c>
      <c r="D488" t="str">
        <f>IF(($B488&lt;&gt;"")*($C488&lt;&gt;""),Comparison!E488,"")</f>
        <v/>
      </c>
      <c r="E488" t="str">
        <f>IF(($B488&lt;&gt;"")*($C488&lt;&gt;""),Comparison!F488,"")</f>
        <v/>
      </c>
      <c r="F488" t="str">
        <f>IF(($B488&lt;&gt;"")*($C488&lt;&gt;""),Comparison!P488,"")</f>
        <v/>
      </c>
      <c r="G488" t="str">
        <f>IF(($B488&lt;&gt;"")*($C488&lt;&gt;""),Comparison!O488,"")</f>
        <v/>
      </c>
      <c r="H488" t="str">
        <f>IF(($B488&lt;&gt;"")*($C488&lt;&gt;""),Comparison!AJ488,"")</f>
        <v/>
      </c>
      <c r="I488" t="str">
        <f>IF(($B488&lt;&gt;"")*($C488&lt;&gt;""),Comparison!AI488,"")</f>
        <v/>
      </c>
      <c r="J488" t="str">
        <f>IF(($B488&lt;&gt;"")*($C488&lt;&gt;""),Comparison!AK488,"")</f>
        <v/>
      </c>
    </row>
    <row r="489" spans="1:10" x14ac:dyDescent="0.25">
      <c r="A489" t="str">
        <f>IF(Comparison!H489="Deferred","Deferred","")</f>
        <v/>
      </c>
      <c r="B489" t="str">
        <f>IF(Comparison!K489&lt;&gt;"",Comparison!K489,"")</f>
        <v/>
      </c>
      <c r="C489" t="str">
        <f>IF(Comparison!L489&lt;&gt;"",Comparison!L489,"")</f>
        <v/>
      </c>
      <c r="D489" t="str">
        <f>IF(($B489&lt;&gt;"")*($C489&lt;&gt;""),Comparison!E489,"")</f>
        <v/>
      </c>
      <c r="E489" t="str">
        <f>IF(($B489&lt;&gt;"")*($C489&lt;&gt;""),Comparison!F489,"")</f>
        <v/>
      </c>
      <c r="F489" t="str">
        <f>IF(($B489&lt;&gt;"")*($C489&lt;&gt;""),Comparison!P489,"")</f>
        <v/>
      </c>
      <c r="G489" t="str">
        <f>IF(($B489&lt;&gt;"")*($C489&lt;&gt;""),Comparison!O489,"")</f>
        <v/>
      </c>
      <c r="H489" t="str">
        <f>IF(($B489&lt;&gt;"")*($C489&lt;&gt;""),Comparison!AJ489,"")</f>
        <v/>
      </c>
      <c r="I489" t="str">
        <f>IF(($B489&lt;&gt;"")*($C489&lt;&gt;""),Comparison!AI489,"")</f>
        <v/>
      </c>
      <c r="J489" t="str">
        <f>IF(($B489&lt;&gt;"")*($C489&lt;&gt;""),Comparison!AK489,"")</f>
        <v/>
      </c>
    </row>
    <row r="490" spans="1:10" x14ac:dyDescent="0.25">
      <c r="A490" t="str">
        <f>IF(Comparison!H490="Deferred","Deferred","")</f>
        <v/>
      </c>
      <c r="B490" t="str">
        <f>IF(Comparison!K490&lt;&gt;"",Comparison!K490,"")</f>
        <v/>
      </c>
      <c r="C490" t="str">
        <f>IF(Comparison!L490&lt;&gt;"",Comparison!L490,"")</f>
        <v/>
      </c>
      <c r="D490" t="str">
        <f>IF(($B490&lt;&gt;"")*($C490&lt;&gt;""),Comparison!E490,"")</f>
        <v/>
      </c>
      <c r="E490" t="str">
        <f>IF(($B490&lt;&gt;"")*($C490&lt;&gt;""),Comparison!F490,"")</f>
        <v/>
      </c>
      <c r="F490" t="str">
        <f>IF(($B490&lt;&gt;"")*($C490&lt;&gt;""),Comparison!P490,"")</f>
        <v/>
      </c>
      <c r="G490" t="str">
        <f>IF(($B490&lt;&gt;"")*($C490&lt;&gt;""),Comparison!O490,"")</f>
        <v/>
      </c>
      <c r="H490" t="str">
        <f>IF(($B490&lt;&gt;"")*($C490&lt;&gt;""),Comparison!AJ490,"")</f>
        <v/>
      </c>
      <c r="I490" t="str">
        <f>IF(($B490&lt;&gt;"")*($C490&lt;&gt;""),Comparison!AI490,"")</f>
        <v/>
      </c>
      <c r="J490" t="str">
        <f>IF(($B490&lt;&gt;"")*($C490&lt;&gt;""),Comparison!AK490,"")</f>
        <v/>
      </c>
    </row>
    <row r="491" spans="1:10" x14ac:dyDescent="0.25">
      <c r="A491" t="str">
        <f>IF(Comparison!H491="Deferred","Deferred","")</f>
        <v/>
      </c>
      <c r="B491" t="str">
        <f>IF(Comparison!K491&lt;&gt;"",Comparison!K491,"")</f>
        <v/>
      </c>
      <c r="C491" t="str">
        <f>IF(Comparison!L491&lt;&gt;"",Comparison!L491,"")</f>
        <v/>
      </c>
      <c r="D491" t="str">
        <f>IF(($B491&lt;&gt;"")*($C491&lt;&gt;""),Comparison!E491,"")</f>
        <v/>
      </c>
      <c r="E491" t="str">
        <f>IF(($B491&lt;&gt;"")*($C491&lt;&gt;""),Comparison!F491,"")</f>
        <v/>
      </c>
      <c r="F491" t="str">
        <f>IF(($B491&lt;&gt;"")*($C491&lt;&gt;""),Comparison!P491,"")</f>
        <v/>
      </c>
      <c r="G491" t="str">
        <f>IF(($B491&lt;&gt;"")*($C491&lt;&gt;""),Comparison!O491,"")</f>
        <v/>
      </c>
      <c r="H491" t="str">
        <f>IF(($B491&lt;&gt;"")*($C491&lt;&gt;""),Comparison!AJ491,"")</f>
        <v/>
      </c>
      <c r="I491" t="str">
        <f>IF(($B491&lt;&gt;"")*($C491&lt;&gt;""),Comparison!AI491,"")</f>
        <v/>
      </c>
      <c r="J491" t="str">
        <f>IF(($B491&lt;&gt;"")*($C491&lt;&gt;""),Comparison!AK491,"")</f>
        <v/>
      </c>
    </row>
    <row r="492" spans="1:10" x14ac:dyDescent="0.25">
      <c r="A492" t="str">
        <f>IF(Comparison!H492="Deferred","Deferred","")</f>
        <v/>
      </c>
      <c r="B492" t="str">
        <f>IF(Comparison!K492&lt;&gt;"",Comparison!K492,"")</f>
        <v/>
      </c>
      <c r="C492" t="str">
        <f>IF(Comparison!L492&lt;&gt;"",Comparison!L492,"")</f>
        <v/>
      </c>
      <c r="D492" t="str">
        <f>IF(($B492&lt;&gt;"")*($C492&lt;&gt;""),Comparison!E492,"")</f>
        <v/>
      </c>
      <c r="E492" t="str">
        <f>IF(($B492&lt;&gt;"")*($C492&lt;&gt;""),Comparison!F492,"")</f>
        <v/>
      </c>
      <c r="F492" t="str">
        <f>IF(($B492&lt;&gt;"")*($C492&lt;&gt;""),Comparison!P492,"")</f>
        <v/>
      </c>
      <c r="G492" t="str">
        <f>IF(($B492&lt;&gt;"")*($C492&lt;&gt;""),Comparison!O492,"")</f>
        <v/>
      </c>
      <c r="H492" t="str">
        <f>IF(($B492&lt;&gt;"")*($C492&lt;&gt;""),Comparison!AJ492,"")</f>
        <v/>
      </c>
      <c r="I492" t="str">
        <f>IF(($B492&lt;&gt;"")*($C492&lt;&gt;""),Comparison!AI492,"")</f>
        <v/>
      </c>
      <c r="J492" t="str">
        <f>IF(($B492&lt;&gt;"")*($C492&lt;&gt;""),Comparison!AK492,"")</f>
        <v/>
      </c>
    </row>
    <row r="493" spans="1:10" x14ac:dyDescent="0.25">
      <c r="A493" t="str">
        <f>IF(Comparison!H493="Deferred","Deferred","")</f>
        <v/>
      </c>
      <c r="B493" t="str">
        <f>IF(Comparison!K493&lt;&gt;"",Comparison!K493,"")</f>
        <v/>
      </c>
      <c r="C493" t="str">
        <f>IF(Comparison!L493&lt;&gt;"",Comparison!L493,"")</f>
        <v/>
      </c>
      <c r="D493" t="str">
        <f>IF(($B493&lt;&gt;"")*($C493&lt;&gt;""),Comparison!E493,"")</f>
        <v/>
      </c>
      <c r="E493" t="str">
        <f>IF(($B493&lt;&gt;"")*($C493&lt;&gt;""),Comparison!F493,"")</f>
        <v/>
      </c>
      <c r="F493" t="str">
        <f>IF(($B493&lt;&gt;"")*($C493&lt;&gt;""),Comparison!P493,"")</f>
        <v/>
      </c>
      <c r="G493" t="str">
        <f>IF(($B493&lt;&gt;"")*($C493&lt;&gt;""),Comparison!O493,"")</f>
        <v/>
      </c>
      <c r="H493" t="str">
        <f>IF(($B493&lt;&gt;"")*($C493&lt;&gt;""),Comparison!AJ493,"")</f>
        <v/>
      </c>
      <c r="I493" t="str">
        <f>IF(($B493&lt;&gt;"")*($C493&lt;&gt;""),Comparison!AI493,"")</f>
        <v/>
      </c>
      <c r="J493" t="str">
        <f>IF(($B493&lt;&gt;"")*($C493&lt;&gt;""),Comparison!AK493,"")</f>
        <v/>
      </c>
    </row>
    <row r="494" spans="1:10" x14ac:dyDescent="0.25">
      <c r="A494" t="str">
        <f>IF(Comparison!H494="Deferred","Deferred","")</f>
        <v/>
      </c>
      <c r="B494" t="str">
        <f>IF(Comparison!K494&lt;&gt;"",Comparison!K494,"")</f>
        <v/>
      </c>
      <c r="C494" t="str">
        <f>IF(Comparison!L494&lt;&gt;"",Comparison!L494,"")</f>
        <v/>
      </c>
      <c r="D494" t="str">
        <f>IF(($B494&lt;&gt;"")*($C494&lt;&gt;""),Comparison!E494,"")</f>
        <v/>
      </c>
      <c r="E494" t="str">
        <f>IF(($B494&lt;&gt;"")*($C494&lt;&gt;""),Comparison!F494,"")</f>
        <v/>
      </c>
      <c r="F494" t="str">
        <f>IF(($B494&lt;&gt;"")*($C494&lt;&gt;""),Comparison!P494,"")</f>
        <v/>
      </c>
      <c r="G494" t="str">
        <f>IF(($B494&lt;&gt;"")*($C494&lt;&gt;""),Comparison!O494,"")</f>
        <v/>
      </c>
      <c r="H494" t="str">
        <f>IF(($B494&lt;&gt;"")*($C494&lt;&gt;""),Comparison!AJ494,"")</f>
        <v/>
      </c>
      <c r="I494" t="str">
        <f>IF(($B494&lt;&gt;"")*($C494&lt;&gt;""),Comparison!AI494,"")</f>
        <v/>
      </c>
      <c r="J494" t="str">
        <f>IF(($B494&lt;&gt;"")*($C494&lt;&gt;""),Comparison!AK494,"")</f>
        <v/>
      </c>
    </row>
    <row r="495" spans="1:10" x14ac:dyDescent="0.25">
      <c r="A495" t="str">
        <f>IF(Comparison!H495="Deferred","Deferred","")</f>
        <v/>
      </c>
      <c r="B495" t="str">
        <f>IF(Comparison!K495&lt;&gt;"",Comparison!K495,"")</f>
        <v/>
      </c>
      <c r="C495" t="str">
        <f>IF(Comparison!L495&lt;&gt;"",Comparison!L495,"")</f>
        <v/>
      </c>
      <c r="D495" t="str">
        <f>IF(($B495&lt;&gt;"")*($C495&lt;&gt;""),Comparison!E495,"")</f>
        <v/>
      </c>
      <c r="E495" t="str">
        <f>IF(($B495&lt;&gt;"")*($C495&lt;&gt;""),Comparison!F495,"")</f>
        <v/>
      </c>
      <c r="F495" t="str">
        <f>IF(($B495&lt;&gt;"")*($C495&lt;&gt;""),Comparison!P495,"")</f>
        <v/>
      </c>
      <c r="G495" t="str">
        <f>IF(($B495&lt;&gt;"")*($C495&lt;&gt;""),Comparison!O495,"")</f>
        <v/>
      </c>
      <c r="H495" t="str">
        <f>IF(($B495&lt;&gt;"")*($C495&lt;&gt;""),Comparison!AJ495,"")</f>
        <v/>
      </c>
      <c r="I495" t="str">
        <f>IF(($B495&lt;&gt;"")*($C495&lt;&gt;""),Comparison!AI495,"")</f>
        <v/>
      </c>
      <c r="J495" t="str">
        <f>IF(($B495&lt;&gt;"")*($C495&lt;&gt;""),Comparison!AK495,"")</f>
        <v/>
      </c>
    </row>
    <row r="496" spans="1:10" x14ac:dyDescent="0.25">
      <c r="A496" t="str">
        <f>IF(Comparison!H496="Deferred","Deferred","")</f>
        <v/>
      </c>
      <c r="B496" t="str">
        <f>IF(Comparison!K496&lt;&gt;"",Comparison!K496,"")</f>
        <v/>
      </c>
      <c r="C496" t="str">
        <f>IF(Comparison!L496&lt;&gt;"",Comparison!L496,"")</f>
        <v/>
      </c>
      <c r="D496" t="str">
        <f>IF(($B496&lt;&gt;"")*($C496&lt;&gt;""),Comparison!E496,"")</f>
        <v/>
      </c>
      <c r="E496" t="str">
        <f>IF(($B496&lt;&gt;"")*($C496&lt;&gt;""),Comparison!F496,"")</f>
        <v/>
      </c>
      <c r="F496" t="str">
        <f>IF(($B496&lt;&gt;"")*($C496&lt;&gt;""),Comparison!P496,"")</f>
        <v/>
      </c>
      <c r="G496" t="str">
        <f>IF(($B496&lt;&gt;"")*($C496&lt;&gt;""),Comparison!O496,"")</f>
        <v/>
      </c>
      <c r="H496" t="str">
        <f>IF(($B496&lt;&gt;"")*($C496&lt;&gt;""),Comparison!AJ496,"")</f>
        <v/>
      </c>
      <c r="I496" t="str">
        <f>IF(($B496&lt;&gt;"")*($C496&lt;&gt;""),Comparison!AI496,"")</f>
        <v/>
      </c>
      <c r="J496" t="str">
        <f>IF(($B496&lt;&gt;"")*($C496&lt;&gt;""),Comparison!AK496,"")</f>
        <v/>
      </c>
    </row>
    <row r="497" spans="1:10" x14ac:dyDescent="0.25">
      <c r="A497" t="str">
        <f>IF(Comparison!H497="Deferred","Deferred","")</f>
        <v/>
      </c>
      <c r="B497" t="str">
        <f>IF(Comparison!K497&lt;&gt;"",Comparison!K497,"")</f>
        <v/>
      </c>
      <c r="C497" t="str">
        <f>IF(Comparison!L497&lt;&gt;"",Comparison!L497,"")</f>
        <v/>
      </c>
      <c r="D497" t="str">
        <f>IF(($B497&lt;&gt;"")*($C497&lt;&gt;""),Comparison!E497,"")</f>
        <v/>
      </c>
      <c r="E497" t="str">
        <f>IF(($B497&lt;&gt;"")*($C497&lt;&gt;""),Comparison!F497,"")</f>
        <v/>
      </c>
      <c r="F497" t="str">
        <f>IF(($B497&lt;&gt;"")*($C497&lt;&gt;""),Comparison!P497,"")</f>
        <v/>
      </c>
      <c r="G497" t="str">
        <f>IF(($B497&lt;&gt;"")*($C497&lt;&gt;""),Comparison!O497,"")</f>
        <v/>
      </c>
      <c r="H497" t="str">
        <f>IF(($B497&lt;&gt;"")*($C497&lt;&gt;""),Comparison!AJ497,"")</f>
        <v/>
      </c>
      <c r="I497" t="str">
        <f>IF(($B497&lt;&gt;"")*($C497&lt;&gt;""),Comparison!AI497,"")</f>
        <v/>
      </c>
      <c r="J497" t="str">
        <f>IF(($B497&lt;&gt;"")*($C497&lt;&gt;""),Comparison!AK497,"")</f>
        <v/>
      </c>
    </row>
    <row r="498" spans="1:10" x14ac:dyDescent="0.25">
      <c r="A498" t="str">
        <f>IF(Comparison!H498="Deferred","Deferred","")</f>
        <v/>
      </c>
      <c r="B498" t="str">
        <f>IF(Comparison!K498&lt;&gt;"",Comparison!K498,"")</f>
        <v/>
      </c>
      <c r="C498" t="str">
        <f>IF(Comparison!L498&lt;&gt;"",Comparison!L498,"")</f>
        <v/>
      </c>
      <c r="D498" t="str">
        <f>IF(($B498&lt;&gt;"")*($C498&lt;&gt;""),Comparison!E498,"")</f>
        <v/>
      </c>
      <c r="E498" t="str">
        <f>IF(($B498&lt;&gt;"")*($C498&lt;&gt;""),Comparison!F498,"")</f>
        <v/>
      </c>
      <c r="F498" t="str">
        <f>IF(($B498&lt;&gt;"")*($C498&lt;&gt;""),Comparison!P498,"")</f>
        <v/>
      </c>
      <c r="G498" t="str">
        <f>IF(($B498&lt;&gt;"")*($C498&lt;&gt;""),Comparison!O498,"")</f>
        <v/>
      </c>
      <c r="H498" t="str">
        <f>IF(($B498&lt;&gt;"")*($C498&lt;&gt;""),Comparison!AJ498,"")</f>
        <v/>
      </c>
      <c r="I498" t="str">
        <f>IF(($B498&lt;&gt;"")*($C498&lt;&gt;""),Comparison!AI498,"")</f>
        <v/>
      </c>
      <c r="J498" t="str">
        <f>IF(($B498&lt;&gt;"")*($C498&lt;&gt;""),Comparison!AK498,"")</f>
        <v/>
      </c>
    </row>
    <row r="499" spans="1:10" x14ac:dyDescent="0.25">
      <c r="A499" t="str">
        <f>IF(Comparison!H499="Deferred","Deferred","")</f>
        <v/>
      </c>
      <c r="B499" t="str">
        <f>IF(Comparison!K499&lt;&gt;"",Comparison!K499,"")</f>
        <v/>
      </c>
      <c r="C499" t="str">
        <f>IF(Comparison!L499&lt;&gt;"",Comparison!L499,"")</f>
        <v/>
      </c>
      <c r="D499" t="str">
        <f>IF(($B499&lt;&gt;"")*($C499&lt;&gt;""),Comparison!E499,"")</f>
        <v/>
      </c>
      <c r="E499" t="str">
        <f>IF(($B499&lt;&gt;"")*($C499&lt;&gt;""),Comparison!F499,"")</f>
        <v/>
      </c>
      <c r="F499" t="str">
        <f>IF(($B499&lt;&gt;"")*($C499&lt;&gt;""),Comparison!P499,"")</f>
        <v/>
      </c>
      <c r="G499" t="str">
        <f>IF(($B499&lt;&gt;"")*($C499&lt;&gt;""),Comparison!O499,"")</f>
        <v/>
      </c>
      <c r="H499" t="str">
        <f>IF(($B499&lt;&gt;"")*($C499&lt;&gt;""),Comparison!AJ499,"")</f>
        <v/>
      </c>
      <c r="I499" t="str">
        <f>IF(($B499&lt;&gt;"")*($C499&lt;&gt;""),Comparison!AI499,"")</f>
        <v/>
      </c>
      <c r="J499" t="str">
        <f>IF(($B499&lt;&gt;"")*($C499&lt;&gt;""),Comparison!AK499,"")</f>
        <v/>
      </c>
    </row>
    <row r="500" spans="1:10" x14ac:dyDescent="0.25">
      <c r="A500" t="str">
        <f>IF(Comparison!H500="Deferred","Deferred","")</f>
        <v/>
      </c>
      <c r="B500" t="str">
        <f>IF(Comparison!K500&lt;&gt;"",Comparison!K500,"")</f>
        <v/>
      </c>
      <c r="C500" t="str">
        <f>IF(Comparison!L500&lt;&gt;"",Comparison!L500,"")</f>
        <v/>
      </c>
      <c r="D500" t="str">
        <f>IF(($B500&lt;&gt;"")*($C500&lt;&gt;""),Comparison!E500,"")</f>
        <v/>
      </c>
      <c r="E500" t="str">
        <f>IF(($B500&lt;&gt;"")*($C500&lt;&gt;""),Comparison!F500,"")</f>
        <v/>
      </c>
      <c r="F500" t="str">
        <f>IF(($B500&lt;&gt;"")*($C500&lt;&gt;""),Comparison!P500,"")</f>
        <v/>
      </c>
      <c r="G500" t="str">
        <f>IF(($B500&lt;&gt;"")*($C500&lt;&gt;""),Comparison!O500,"")</f>
        <v/>
      </c>
      <c r="H500" t="str">
        <f>IF(($B500&lt;&gt;"")*($C500&lt;&gt;""),Comparison!AJ500,"")</f>
        <v/>
      </c>
      <c r="I500" t="str">
        <f>IF(($B500&lt;&gt;"")*($C500&lt;&gt;""),Comparison!AI500,"")</f>
        <v/>
      </c>
      <c r="J500" t="str">
        <f>IF(($B500&lt;&gt;"")*($C500&lt;&gt;""),Comparison!AK500,"")</f>
        <v/>
      </c>
    </row>
    <row r="501" spans="1:10" x14ac:dyDescent="0.25">
      <c r="A501" t="str">
        <f>IF(Comparison!H501="Deferred","Deferred","")</f>
        <v/>
      </c>
      <c r="B501" t="str">
        <f>IF(Comparison!K501&lt;&gt;"",Comparison!K501,"")</f>
        <v/>
      </c>
      <c r="C501" t="str">
        <f>IF(Comparison!L501&lt;&gt;"",Comparison!L501,"")</f>
        <v/>
      </c>
      <c r="D501" t="str">
        <f>IF(($B501&lt;&gt;"")*($C501&lt;&gt;""),Comparison!E501,"")</f>
        <v/>
      </c>
      <c r="E501" t="str">
        <f>IF(($B501&lt;&gt;"")*($C501&lt;&gt;""),Comparison!F501,"")</f>
        <v/>
      </c>
      <c r="F501" t="str">
        <f>IF(($B501&lt;&gt;"")*($C501&lt;&gt;""),Comparison!P501,"")</f>
        <v/>
      </c>
      <c r="G501" t="str">
        <f>IF(($B501&lt;&gt;"")*($C501&lt;&gt;""),Comparison!O501,"")</f>
        <v/>
      </c>
      <c r="H501" t="str">
        <f>IF(($B501&lt;&gt;"")*($C501&lt;&gt;""),Comparison!AJ501,"")</f>
        <v/>
      </c>
      <c r="I501" t="str">
        <f>IF(($B501&lt;&gt;"")*($C501&lt;&gt;""),Comparison!AI501,"")</f>
        <v/>
      </c>
      <c r="J501" t="str">
        <f>IF(($B501&lt;&gt;"")*($C501&lt;&gt;""),Comparison!AK501,"")</f>
        <v/>
      </c>
    </row>
    <row r="502" spans="1:10" x14ac:dyDescent="0.25">
      <c r="A502" t="str">
        <f>IF(Comparison!H502="Deferred","Deferred","")</f>
        <v/>
      </c>
      <c r="B502" t="str">
        <f>IF(Comparison!K502&lt;&gt;"",Comparison!K502,"")</f>
        <v/>
      </c>
      <c r="C502" t="str">
        <f>IF(Comparison!L502&lt;&gt;"",Comparison!L502,"")</f>
        <v/>
      </c>
      <c r="D502" t="str">
        <f>IF(($B502&lt;&gt;"")*($C502&lt;&gt;""),Comparison!E502,"")</f>
        <v/>
      </c>
      <c r="E502" t="str">
        <f>IF(($B502&lt;&gt;"")*($C502&lt;&gt;""),Comparison!F502,"")</f>
        <v/>
      </c>
      <c r="F502" t="str">
        <f>IF(($B502&lt;&gt;"")*($C502&lt;&gt;""),Comparison!P502,"")</f>
        <v/>
      </c>
      <c r="G502" t="str">
        <f>IF(($B502&lt;&gt;"")*($C502&lt;&gt;""),Comparison!O502,"")</f>
        <v/>
      </c>
      <c r="H502" t="str">
        <f>IF(($B502&lt;&gt;"")*($C502&lt;&gt;""),Comparison!AJ502,"")</f>
        <v/>
      </c>
      <c r="I502" t="str">
        <f>IF(($B502&lt;&gt;"")*($C502&lt;&gt;""),Comparison!AI502,"")</f>
        <v/>
      </c>
      <c r="J502" t="str">
        <f>IF(($B502&lt;&gt;"")*($C502&lt;&gt;""),Comparison!AK502,"")</f>
        <v/>
      </c>
    </row>
    <row r="503" spans="1:10" x14ac:dyDescent="0.25">
      <c r="A503" t="str">
        <f>IF(Comparison!H503="Deferred","Deferred","")</f>
        <v/>
      </c>
      <c r="B503" t="str">
        <f>IF(Comparison!K503&lt;&gt;"",Comparison!K503,"")</f>
        <v/>
      </c>
      <c r="C503" t="str">
        <f>IF(Comparison!L503&lt;&gt;"",Comparison!L503,"")</f>
        <v/>
      </c>
      <c r="D503" t="str">
        <f>IF(($B503&lt;&gt;"")*($C503&lt;&gt;""),Comparison!E503,"")</f>
        <v/>
      </c>
      <c r="E503" t="str">
        <f>IF(($B503&lt;&gt;"")*($C503&lt;&gt;""),Comparison!F503,"")</f>
        <v/>
      </c>
      <c r="F503" t="str">
        <f>IF(($B503&lt;&gt;"")*($C503&lt;&gt;""),Comparison!P503,"")</f>
        <v/>
      </c>
      <c r="G503" t="str">
        <f>IF(($B503&lt;&gt;"")*($C503&lt;&gt;""),Comparison!O503,"")</f>
        <v/>
      </c>
      <c r="H503" t="str">
        <f>IF(($B503&lt;&gt;"")*($C503&lt;&gt;""),Comparison!AJ503,"")</f>
        <v/>
      </c>
      <c r="I503" t="str">
        <f>IF(($B503&lt;&gt;"")*($C503&lt;&gt;""),Comparison!AI503,"")</f>
        <v/>
      </c>
      <c r="J503" t="str">
        <f>IF(($B503&lt;&gt;"")*($C503&lt;&gt;""),Comparison!AK503,"")</f>
        <v/>
      </c>
    </row>
    <row r="504" spans="1:10" x14ac:dyDescent="0.25">
      <c r="A504" t="str">
        <f>IF(Comparison!H504="Deferred","Deferred","")</f>
        <v/>
      </c>
      <c r="B504" t="str">
        <f>IF(Comparison!K504&lt;&gt;"",Comparison!K504,"")</f>
        <v/>
      </c>
      <c r="C504" t="str">
        <f>IF(Comparison!L504&lt;&gt;"",Comparison!L504,"")</f>
        <v/>
      </c>
      <c r="D504" t="str">
        <f>IF(($B504&lt;&gt;"")*($C504&lt;&gt;""),Comparison!E504,"")</f>
        <v/>
      </c>
      <c r="E504" t="str">
        <f>IF(($B504&lt;&gt;"")*($C504&lt;&gt;""),Comparison!F504,"")</f>
        <v/>
      </c>
      <c r="F504" t="str">
        <f>IF(($B504&lt;&gt;"")*($C504&lt;&gt;""),Comparison!P504,"")</f>
        <v/>
      </c>
      <c r="G504" t="str">
        <f>IF(($B504&lt;&gt;"")*($C504&lt;&gt;""),Comparison!O504,"")</f>
        <v/>
      </c>
      <c r="H504" t="str">
        <f>IF(($B504&lt;&gt;"")*($C504&lt;&gt;""),Comparison!AJ504,"")</f>
        <v/>
      </c>
      <c r="I504" t="str">
        <f>IF(($B504&lt;&gt;"")*($C504&lt;&gt;""),Comparison!AI504,"")</f>
        <v/>
      </c>
      <c r="J504" t="str">
        <f>IF(($B504&lt;&gt;"")*($C504&lt;&gt;""),Comparison!AK504,"")</f>
        <v/>
      </c>
    </row>
    <row r="505" spans="1:10" x14ac:dyDescent="0.25">
      <c r="A505" t="str">
        <f>IF(Comparison!H505="Deferred","Deferred","")</f>
        <v/>
      </c>
      <c r="B505" t="str">
        <f>IF(Comparison!K505&lt;&gt;"",Comparison!K505,"")</f>
        <v/>
      </c>
      <c r="C505" t="str">
        <f>IF(Comparison!L505&lt;&gt;"",Comparison!L505,"")</f>
        <v/>
      </c>
      <c r="D505" t="str">
        <f>IF(($B505&lt;&gt;"")*($C505&lt;&gt;""),Comparison!E505,"")</f>
        <v/>
      </c>
      <c r="E505" t="str">
        <f>IF(($B505&lt;&gt;"")*($C505&lt;&gt;""),Comparison!F505,"")</f>
        <v/>
      </c>
      <c r="F505" t="str">
        <f>IF(($B505&lt;&gt;"")*($C505&lt;&gt;""),Comparison!P505,"")</f>
        <v/>
      </c>
      <c r="G505" t="str">
        <f>IF(($B505&lt;&gt;"")*($C505&lt;&gt;""),Comparison!O505,"")</f>
        <v/>
      </c>
      <c r="H505" t="str">
        <f>IF(($B505&lt;&gt;"")*($C505&lt;&gt;""),Comparison!AJ505,"")</f>
        <v/>
      </c>
      <c r="I505" t="str">
        <f>IF(($B505&lt;&gt;"")*($C505&lt;&gt;""),Comparison!AI505,"")</f>
        <v/>
      </c>
      <c r="J505" t="str">
        <f>IF(($B505&lt;&gt;"")*($C505&lt;&gt;""),Comparison!AK505,"")</f>
        <v/>
      </c>
    </row>
    <row r="506" spans="1:10" x14ac:dyDescent="0.25">
      <c r="A506" t="str">
        <f>IF(Comparison!H506="Deferred","Deferred","")</f>
        <v/>
      </c>
      <c r="B506" t="str">
        <f>IF(Comparison!K506&lt;&gt;"",Comparison!K506,"")</f>
        <v/>
      </c>
      <c r="C506" t="str">
        <f>IF(Comparison!L506&lt;&gt;"",Comparison!L506,"")</f>
        <v/>
      </c>
      <c r="D506" t="str">
        <f>IF(($B506&lt;&gt;"")*($C506&lt;&gt;""),Comparison!E506,"")</f>
        <v/>
      </c>
      <c r="E506" t="str">
        <f>IF(($B506&lt;&gt;"")*($C506&lt;&gt;""),Comparison!F506,"")</f>
        <v/>
      </c>
      <c r="F506" t="str">
        <f>IF(($B506&lt;&gt;"")*($C506&lt;&gt;""),Comparison!P506,"")</f>
        <v/>
      </c>
      <c r="G506" t="str">
        <f>IF(($B506&lt;&gt;"")*($C506&lt;&gt;""),Comparison!O506,"")</f>
        <v/>
      </c>
      <c r="H506" t="str">
        <f>IF(($B506&lt;&gt;"")*($C506&lt;&gt;""),Comparison!AJ506,"")</f>
        <v/>
      </c>
      <c r="I506" t="str">
        <f>IF(($B506&lt;&gt;"")*($C506&lt;&gt;""),Comparison!AI506,"")</f>
        <v/>
      </c>
      <c r="J506" t="str">
        <f>IF(($B506&lt;&gt;"")*($C506&lt;&gt;""),Comparison!AK506,"")</f>
        <v/>
      </c>
    </row>
    <row r="507" spans="1:10" x14ac:dyDescent="0.25">
      <c r="A507" t="str">
        <f>IF(Comparison!H507="Deferred","Deferred","")</f>
        <v/>
      </c>
      <c r="B507" t="str">
        <f>IF(Comparison!K507&lt;&gt;"",Comparison!K507,"")</f>
        <v/>
      </c>
      <c r="C507" t="str">
        <f>IF(Comparison!L507&lt;&gt;"",Comparison!L507,"")</f>
        <v/>
      </c>
      <c r="D507" t="str">
        <f>IF(($B507&lt;&gt;"")*($C507&lt;&gt;""),Comparison!E507,"")</f>
        <v/>
      </c>
      <c r="E507" t="str">
        <f>IF(($B507&lt;&gt;"")*($C507&lt;&gt;""),Comparison!F507,"")</f>
        <v/>
      </c>
      <c r="F507" t="str">
        <f>IF(($B507&lt;&gt;"")*($C507&lt;&gt;""),Comparison!P507,"")</f>
        <v/>
      </c>
      <c r="G507" t="str">
        <f>IF(($B507&lt;&gt;"")*($C507&lt;&gt;""),Comparison!O507,"")</f>
        <v/>
      </c>
      <c r="H507" t="str">
        <f>IF(($B507&lt;&gt;"")*($C507&lt;&gt;""),Comparison!AJ507,"")</f>
        <v/>
      </c>
      <c r="I507" t="str">
        <f>IF(($B507&lt;&gt;"")*($C507&lt;&gt;""),Comparison!AI507,"")</f>
        <v/>
      </c>
      <c r="J507" t="str">
        <f>IF(($B507&lt;&gt;"")*($C507&lt;&gt;""),Comparison!AK507,"")</f>
        <v/>
      </c>
    </row>
    <row r="508" spans="1:10" x14ac:dyDescent="0.25">
      <c r="A508" t="str">
        <f>IF(Comparison!H508="Deferred","Deferred","")</f>
        <v/>
      </c>
      <c r="B508" t="str">
        <f>IF(Comparison!K508&lt;&gt;"",Comparison!K508,"")</f>
        <v/>
      </c>
      <c r="C508" t="str">
        <f>IF(Comparison!L508&lt;&gt;"",Comparison!L508,"")</f>
        <v/>
      </c>
      <c r="D508" t="str">
        <f>IF(($B508&lt;&gt;"")*($C508&lt;&gt;""),Comparison!E508,"")</f>
        <v/>
      </c>
      <c r="E508" t="str">
        <f>IF(($B508&lt;&gt;"")*($C508&lt;&gt;""),Comparison!F508,"")</f>
        <v/>
      </c>
      <c r="F508" t="str">
        <f>IF(($B508&lt;&gt;"")*($C508&lt;&gt;""),Comparison!P508,"")</f>
        <v/>
      </c>
      <c r="G508" t="str">
        <f>IF(($B508&lt;&gt;"")*($C508&lt;&gt;""),Comparison!O508,"")</f>
        <v/>
      </c>
      <c r="H508" t="str">
        <f>IF(($B508&lt;&gt;"")*($C508&lt;&gt;""),Comparison!AJ508,"")</f>
        <v/>
      </c>
      <c r="I508" t="str">
        <f>IF(($B508&lt;&gt;"")*($C508&lt;&gt;""),Comparison!AI508,"")</f>
        <v/>
      </c>
      <c r="J508" t="str">
        <f>IF(($B508&lt;&gt;"")*($C508&lt;&gt;""),Comparison!AK508,"")</f>
        <v/>
      </c>
    </row>
    <row r="509" spans="1:10" x14ac:dyDescent="0.25">
      <c r="A509" t="str">
        <f>IF(Comparison!H509="Deferred","Deferred","")</f>
        <v/>
      </c>
      <c r="B509" t="str">
        <f>IF(Comparison!K509&lt;&gt;"",Comparison!K509,"")</f>
        <v/>
      </c>
      <c r="C509" t="str">
        <f>IF(Comparison!L509&lt;&gt;"",Comparison!L509,"")</f>
        <v/>
      </c>
      <c r="D509" t="str">
        <f>IF(($B509&lt;&gt;"")*($C509&lt;&gt;""),Comparison!E509,"")</f>
        <v/>
      </c>
      <c r="E509" t="str">
        <f>IF(($B509&lt;&gt;"")*($C509&lt;&gt;""),Comparison!F509,"")</f>
        <v/>
      </c>
      <c r="F509" t="str">
        <f>IF(($B509&lt;&gt;"")*($C509&lt;&gt;""),Comparison!P509,"")</f>
        <v/>
      </c>
      <c r="G509" t="str">
        <f>IF(($B509&lt;&gt;"")*($C509&lt;&gt;""),Comparison!O509,"")</f>
        <v/>
      </c>
      <c r="H509" t="str">
        <f>IF(($B509&lt;&gt;"")*($C509&lt;&gt;""),Comparison!AJ509,"")</f>
        <v/>
      </c>
      <c r="I509" t="str">
        <f>IF(($B509&lt;&gt;"")*($C509&lt;&gt;""),Comparison!AI509,"")</f>
        <v/>
      </c>
      <c r="J509" t="str">
        <f>IF(($B509&lt;&gt;"")*($C509&lt;&gt;""),Comparison!AK509,"")</f>
        <v/>
      </c>
    </row>
    <row r="510" spans="1:10" x14ac:dyDescent="0.25">
      <c r="A510" t="str">
        <f>IF(Comparison!H510="Deferred","Deferred","")</f>
        <v/>
      </c>
      <c r="B510" t="str">
        <f>IF(Comparison!K510&lt;&gt;"",Comparison!K510,"")</f>
        <v/>
      </c>
      <c r="C510" t="str">
        <f>IF(Comparison!L510&lt;&gt;"",Comparison!L510,"")</f>
        <v/>
      </c>
      <c r="D510" t="str">
        <f>IF(($B510&lt;&gt;"")*($C510&lt;&gt;""),Comparison!E510,"")</f>
        <v/>
      </c>
      <c r="E510" t="str">
        <f>IF(($B510&lt;&gt;"")*($C510&lt;&gt;""),Comparison!F510,"")</f>
        <v/>
      </c>
      <c r="F510" t="str">
        <f>IF(($B510&lt;&gt;"")*($C510&lt;&gt;""),Comparison!P510,"")</f>
        <v/>
      </c>
      <c r="G510" t="str">
        <f>IF(($B510&lt;&gt;"")*($C510&lt;&gt;""),Comparison!O510,"")</f>
        <v/>
      </c>
      <c r="H510" t="str">
        <f>IF(($B510&lt;&gt;"")*($C510&lt;&gt;""),Comparison!AJ510,"")</f>
        <v/>
      </c>
      <c r="I510" t="str">
        <f>IF(($B510&lt;&gt;"")*($C510&lt;&gt;""),Comparison!AI510,"")</f>
        <v/>
      </c>
      <c r="J510" t="str">
        <f>IF(($B510&lt;&gt;"")*($C510&lt;&gt;""),Comparison!AK510,"")</f>
        <v/>
      </c>
    </row>
    <row r="511" spans="1:10" x14ac:dyDescent="0.25">
      <c r="A511" t="str">
        <f>IF(Comparison!H511="Deferred","Deferred","")</f>
        <v/>
      </c>
      <c r="B511" t="str">
        <f>IF(Comparison!K511&lt;&gt;"",Comparison!K511,"")</f>
        <v/>
      </c>
      <c r="C511" t="str">
        <f>IF(Comparison!L511&lt;&gt;"",Comparison!L511,"")</f>
        <v/>
      </c>
      <c r="D511" t="str">
        <f>IF(($B511&lt;&gt;"")*($C511&lt;&gt;""),Comparison!E511,"")</f>
        <v/>
      </c>
      <c r="E511" t="str">
        <f>IF(($B511&lt;&gt;"")*($C511&lt;&gt;""),Comparison!F511,"")</f>
        <v/>
      </c>
      <c r="F511" t="str">
        <f>IF(($B511&lt;&gt;"")*($C511&lt;&gt;""),Comparison!P511,"")</f>
        <v/>
      </c>
      <c r="G511" t="str">
        <f>IF(($B511&lt;&gt;"")*($C511&lt;&gt;""),Comparison!O511,"")</f>
        <v/>
      </c>
      <c r="H511" t="str">
        <f>IF(($B511&lt;&gt;"")*($C511&lt;&gt;""),Comparison!AJ511,"")</f>
        <v/>
      </c>
      <c r="I511" t="str">
        <f>IF(($B511&lt;&gt;"")*($C511&lt;&gt;""),Comparison!AI511,"")</f>
        <v/>
      </c>
      <c r="J511" t="str">
        <f>IF(($B511&lt;&gt;"")*($C511&lt;&gt;""),Comparison!AK511,"")</f>
        <v/>
      </c>
    </row>
    <row r="512" spans="1:10" x14ac:dyDescent="0.25">
      <c r="A512" t="str">
        <f>IF(Comparison!H512="Deferred","Deferred","")</f>
        <v/>
      </c>
      <c r="B512" t="str">
        <f>IF(Comparison!K512&lt;&gt;"",Comparison!K512,"")</f>
        <v/>
      </c>
      <c r="C512" t="str">
        <f>IF(Comparison!L512&lt;&gt;"",Comparison!L512,"")</f>
        <v/>
      </c>
      <c r="D512" t="str">
        <f>IF(($B512&lt;&gt;"")*($C512&lt;&gt;""),Comparison!E512,"")</f>
        <v/>
      </c>
      <c r="E512" t="str">
        <f>IF(($B512&lt;&gt;"")*($C512&lt;&gt;""),Comparison!F512,"")</f>
        <v/>
      </c>
      <c r="F512" t="str">
        <f>IF(($B512&lt;&gt;"")*($C512&lt;&gt;""),Comparison!P512,"")</f>
        <v/>
      </c>
      <c r="G512" t="str">
        <f>IF(($B512&lt;&gt;"")*($C512&lt;&gt;""),Comparison!O512,"")</f>
        <v/>
      </c>
      <c r="H512" t="str">
        <f>IF(($B512&lt;&gt;"")*($C512&lt;&gt;""),Comparison!AJ512,"")</f>
        <v/>
      </c>
      <c r="I512" t="str">
        <f>IF(($B512&lt;&gt;"")*($C512&lt;&gt;""),Comparison!AI512,"")</f>
        <v/>
      </c>
      <c r="J512" t="str">
        <f>IF(($B512&lt;&gt;"")*($C512&lt;&gt;""),Comparison!AK512,"")</f>
        <v/>
      </c>
    </row>
    <row r="513" spans="1:10" x14ac:dyDescent="0.25">
      <c r="A513" t="str">
        <f>IF(Comparison!H513="Deferred","Deferred","")</f>
        <v/>
      </c>
      <c r="B513" t="str">
        <f>IF(Comparison!K513&lt;&gt;"",Comparison!K513,"")</f>
        <v/>
      </c>
      <c r="C513" t="str">
        <f>IF(Comparison!L513&lt;&gt;"",Comparison!L513,"")</f>
        <v/>
      </c>
      <c r="D513" t="str">
        <f>IF(($B513&lt;&gt;"")*($C513&lt;&gt;""),Comparison!E513,"")</f>
        <v/>
      </c>
      <c r="E513" t="str">
        <f>IF(($B513&lt;&gt;"")*($C513&lt;&gt;""),Comparison!F513,"")</f>
        <v/>
      </c>
      <c r="F513" t="str">
        <f>IF(($B513&lt;&gt;"")*($C513&lt;&gt;""),Comparison!P513,"")</f>
        <v/>
      </c>
      <c r="G513" t="str">
        <f>IF(($B513&lt;&gt;"")*($C513&lt;&gt;""),Comparison!O513,"")</f>
        <v/>
      </c>
      <c r="H513" t="str">
        <f>IF(($B513&lt;&gt;"")*($C513&lt;&gt;""),Comparison!AJ513,"")</f>
        <v/>
      </c>
      <c r="I513" t="str">
        <f>IF(($B513&lt;&gt;"")*($C513&lt;&gt;""),Comparison!AI513,"")</f>
        <v/>
      </c>
      <c r="J513" t="str">
        <f>IF(($B513&lt;&gt;"")*($C513&lt;&gt;""),Comparison!AK513,"")</f>
        <v/>
      </c>
    </row>
    <row r="514" spans="1:10" x14ac:dyDescent="0.25">
      <c r="A514" t="str">
        <f>IF(Comparison!H514="Deferred","Deferred","")</f>
        <v/>
      </c>
      <c r="B514" t="str">
        <f>IF(Comparison!K514&lt;&gt;"",Comparison!K514,"")</f>
        <v/>
      </c>
      <c r="C514" t="str">
        <f>IF(Comparison!L514&lt;&gt;"",Comparison!L514,"")</f>
        <v/>
      </c>
      <c r="D514" t="str">
        <f>IF(($B514&lt;&gt;"")*($C514&lt;&gt;""),Comparison!E514,"")</f>
        <v/>
      </c>
      <c r="E514" t="str">
        <f>IF(($B514&lt;&gt;"")*($C514&lt;&gt;""),Comparison!F514,"")</f>
        <v/>
      </c>
      <c r="F514" t="str">
        <f>IF(($B514&lt;&gt;"")*($C514&lt;&gt;""),Comparison!P514,"")</f>
        <v/>
      </c>
      <c r="G514" t="str">
        <f>IF(($B514&lt;&gt;"")*($C514&lt;&gt;""),Comparison!O514,"")</f>
        <v/>
      </c>
      <c r="H514" t="str">
        <f>IF(($B514&lt;&gt;"")*($C514&lt;&gt;""),Comparison!AJ514,"")</f>
        <v/>
      </c>
      <c r="I514" t="str">
        <f>IF(($B514&lt;&gt;"")*($C514&lt;&gt;""),Comparison!AI514,"")</f>
        <v/>
      </c>
      <c r="J514" t="str">
        <f>IF(($B514&lt;&gt;"")*($C514&lt;&gt;""),Comparison!AK514,"")</f>
        <v/>
      </c>
    </row>
    <row r="515" spans="1:10" x14ac:dyDescent="0.25">
      <c r="A515" t="str">
        <f>IF(Comparison!H515="Deferred","Deferred","")</f>
        <v/>
      </c>
      <c r="B515" t="str">
        <f>IF(Comparison!K515&lt;&gt;"",Comparison!K515,"")</f>
        <v/>
      </c>
      <c r="C515" t="str">
        <f>IF(Comparison!L515&lt;&gt;"",Comparison!L515,"")</f>
        <v/>
      </c>
      <c r="D515" t="str">
        <f>IF(($B515&lt;&gt;"")*($C515&lt;&gt;""),Comparison!E515,"")</f>
        <v/>
      </c>
      <c r="E515" t="str">
        <f>IF(($B515&lt;&gt;"")*($C515&lt;&gt;""),Comparison!F515,"")</f>
        <v/>
      </c>
      <c r="F515" t="str">
        <f>IF(($B515&lt;&gt;"")*($C515&lt;&gt;""),Comparison!P515,"")</f>
        <v/>
      </c>
      <c r="G515" t="str">
        <f>IF(($B515&lt;&gt;"")*($C515&lt;&gt;""),Comparison!O515,"")</f>
        <v/>
      </c>
      <c r="H515" t="str">
        <f>IF(($B515&lt;&gt;"")*($C515&lt;&gt;""),Comparison!AJ515,"")</f>
        <v/>
      </c>
      <c r="I515" t="str">
        <f>IF(($B515&lt;&gt;"")*($C515&lt;&gt;""),Comparison!AI515,"")</f>
        <v/>
      </c>
      <c r="J515" t="str">
        <f>IF(($B515&lt;&gt;"")*($C515&lt;&gt;""),Comparison!AK515,"")</f>
        <v/>
      </c>
    </row>
    <row r="516" spans="1:10" x14ac:dyDescent="0.25">
      <c r="A516" t="str">
        <f>IF(Comparison!H516="Deferred","Deferred","")</f>
        <v/>
      </c>
      <c r="B516" t="str">
        <f>IF(Comparison!K516&lt;&gt;"",Comparison!K516,"")</f>
        <v/>
      </c>
      <c r="C516" t="str">
        <f>IF(Comparison!L516&lt;&gt;"",Comparison!L516,"")</f>
        <v/>
      </c>
      <c r="D516" t="str">
        <f>IF(($B516&lt;&gt;"")*($C516&lt;&gt;""),Comparison!E516,"")</f>
        <v/>
      </c>
      <c r="E516" t="str">
        <f>IF(($B516&lt;&gt;"")*($C516&lt;&gt;""),Comparison!F516,"")</f>
        <v/>
      </c>
      <c r="F516" t="str">
        <f>IF(($B516&lt;&gt;"")*($C516&lt;&gt;""),Comparison!P516,"")</f>
        <v/>
      </c>
      <c r="G516" t="str">
        <f>IF(($B516&lt;&gt;"")*($C516&lt;&gt;""),Comparison!O516,"")</f>
        <v/>
      </c>
      <c r="H516" t="str">
        <f>IF(($B516&lt;&gt;"")*($C516&lt;&gt;""),Comparison!AJ516,"")</f>
        <v/>
      </c>
      <c r="I516" t="str">
        <f>IF(($B516&lt;&gt;"")*($C516&lt;&gt;""),Comparison!AI516,"")</f>
        <v/>
      </c>
      <c r="J516" t="str">
        <f>IF(($B516&lt;&gt;"")*($C516&lt;&gt;""),Comparison!AK516,"")</f>
        <v/>
      </c>
    </row>
    <row r="517" spans="1:10" x14ac:dyDescent="0.25">
      <c r="A517" t="str">
        <f>IF(Comparison!H517="Deferred","Deferred","")</f>
        <v/>
      </c>
      <c r="B517" t="str">
        <f>IF(Comparison!K517&lt;&gt;"",Comparison!K517,"")</f>
        <v/>
      </c>
      <c r="C517" t="str">
        <f>IF(Comparison!L517&lt;&gt;"",Comparison!L517,"")</f>
        <v/>
      </c>
      <c r="D517" t="str">
        <f>IF(($B517&lt;&gt;"")*($C517&lt;&gt;""),Comparison!E517,"")</f>
        <v/>
      </c>
      <c r="E517" t="str">
        <f>IF(($B517&lt;&gt;"")*($C517&lt;&gt;""),Comparison!F517,"")</f>
        <v/>
      </c>
      <c r="F517" t="str">
        <f>IF(($B517&lt;&gt;"")*($C517&lt;&gt;""),Comparison!P517,"")</f>
        <v/>
      </c>
      <c r="G517" t="str">
        <f>IF(($B517&lt;&gt;"")*($C517&lt;&gt;""),Comparison!O517,"")</f>
        <v/>
      </c>
      <c r="H517" t="str">
        <f>IF(($B517&lt;&gt;"")*($C517&lt;&gt;""),Comparison!AJ517,"")</f>
        <v/>
      </c>
      <c r="I517" t="str">
        <f>IF(($B517&lt;&gt;"")*($C517&lt;&gt;""),Comparison!AI517,"")</f>
        <v/>
      </c>
      <c r="J517" t="str">
        <f>IF(($B517&lt;&gt;"")*($C517&lt;&gt;""),Comparison!AK517,"")</f>
        <v/>
      </c>
    </row>
    <row r="518" spans="1:10" x14ac:dyDescent="0.25">
      <c r="A518" t="str">
        <f>IF(Comparison!H518="Deferred","Deferred","")</f>
        <v/>
      </c>
      <c r="B518" t="str">
        <f>IF(Comparison!K518&lt;&gt;"",Comparison!K518,"")</f>
        <v/>
      </c>
      <c r="C518" t="str">
        <f>IF(Comparison!L518&lt;&gt;"",Comparison!L518,"")</f>
        <v/>
      </c>
      <c r="D518" t="str">
        <f>IF(($B518&lt;&gt;"")*($C518&lt;&gt;""),Comparison!E518,"")</f>
        <v/>
      </c>
      <c r="E518" t="str">
        <f>IF(($B518&lt;&gt;"")*($C518&lt;&gt;""),Comparison!F518,"")</f>
        <v/>
      </c>
      <c r="F518" t="str">
        <f>IF(($B518&lt;&gt;"")*($C518&lt;&gt;""),Comparison!P518,"")</f>
        <v/>
      </c>
      <c r="G518" t="str">
        <f>IF(($B518&lt;&gt;"")*($C518&lt;&gt;""),Comparison!O518,"")</f>
        <v/>
      </c>
      <c r="H518" t="str">
        <f>IF(($B518&lt;&gt;"")*($C518&lt;&gt;""),Comparison!AJ518,"")</f>
        <v/>
      </c>
      <c r="I518" t="str">
        <f>IF(($B518&lt;&gt;"")*($C518&lt;&gt;""),Comparison!AI518,"")</f>
        <v/>
      </c>
      <c r="J518" t="str">
        <f>IF(($B518&lt;&gt;"")*($C518&lt;&gt;""),Comparison!AK518,"")</f>
        <v/>
      </c>
    </row>
    <row r="519" spans="1:10" x14ac:dyDescent="0.25">
      <c r="A519" t="str">
        <f>IF(Comparison!H519="Deferred","Deferred","")</f>
        <v/>
      </c>
      <c r="B519" t="str">
        <f>IF(Comparison!K519&lt;&gt;"",Comparison!K519,"")</f>
        <v/>
      </c>
      <c r="C519" t="str">
        <f>IF(Comparison!L519&lt;&gt;"",Comparison!L519,"")</f>
        <v/>
      </c>
      <c r="D519" t="str">
        <f>IF(($B519&lt;&gt;"")*($C519&lt;&gt;""),Comparison!E519,"")</f>
        <v/>
      </c>
      <c r="E519" t="str">
        <f>IF(($B519&lt;&gt;"")*($C519&lt;&gt;""),Comparison!F519,"")</f>
        <v/>
      </c>
      <c r="F519" t="str">
        <f>IF(($B519&lt;&gt;"")*($C519&lt;&gt;""),Comparison!P519,"")</f>
        <v/>
      </c>
      <c r="G519" t="str">
        <f>IF(($B519&lt;&gt;"")*($C519&lt;&gt;""),Comparison!O519,"")</f>
        <v/>
      </c>
      <c r="H519" t="str">
        <f>IF(($B519&lt;&gt;"")*($C519&lt;&gt;""),Comparison!AJ519,"")</f>
        <v/>
      </c>
      <c r="I519" t="str">
        <f>IF(($B519&lt;&gt;"")*($C519&lt;&gt;""),Comparison!AI519,"")</f>
        <v/>
      </c>
      <c r="J519" t="str">
        <f>IF(($B519&lt;&gt;"")*($C519&lt;&gt;""),Comparison!AK519,"")</f>
        <v/>
      </c>
    </row>
    <row r="520" spans="1:10" x14ac:dyDescent="0.25">
      <c r="A520" t="str">
        <f>IF(Comparison!H520="Deferred","Deferred","")</f>
        <v/>
      </c>
      <c r="B520" t="str">
        <f>IF(Comparison!K520&lt;&gt;"",Comparison!K520,"")</f>
        <v/>
      </c>
      <c r="C520" t="str">
        <f>IF(Comparison!L520&lt;&gt;"",Comparison!L520,"")</f>
        <v/>
      </c>
      <c r="D520" t="str">
        <f>IF(($B520&lt;&gt;"")*($C520&lt;&gt;""),Comparison!E520,"")</f>
        <v/>
      </c>
      <c r="E520" t="str">
        <f>IF(($B520&lt;&gt;"")*($C520&lt;&gt;""),Comparison!F520,"")</f>
        <v/>
      </c>
      <c r="F520" t="str">
        <f>IF(($B520&lt;&gt;"")*($C520&lt;&gt;""),Comparison!P520,"")</f>
        <v/>
      </c>
      <c r="G520" t="str">
        <f>IF(($B520&lt;&gt;"")*($C520&lt;&gt;""),Comparison!O520,"")</f>
        <v/>
      </c>
      <c r="H520" t="str">
        <f>IF(($B520&lt;&gt;"")*($C520&lt;&gt;""),Comparison!AJ520,"")</f>
        <v/>
      </c>
      <c r="I520" t="str">
        <f>IF(($B520&lt;&gt;"")*($C520&lt;&gt;""),Comparison!AI520,"")</f>
        <v/>
      </c>
      <c r="J520" t="str">
        <f>IF(($B520&lt;&gt;"")*($C520&lt;&gt;""),Comparison!AK520,"")</f>
        <v/>
      </c>
    </row>
    <row r="521" spans="1:10" x14ac:dyDescent="0.25">
      <c r="A521" t="str">
        <f>IF(Comparison!H521="Deferred","Deferred","")</f>
        <v/>
      </c>
      <c r="B521" t="str">
        <f>IF(Comparison!K521&lt;&gt;"",Comparison!K521,"")</f>
        <v/>
      </c>
      <c r="C521" t="str">
        <f>IF(Comparison!L521&lt;&gt;"",Comparison!L521,"")</f>
        <v/>
      </c>
      <c r="D521" t="str">
        <f>IF(($B521&lt;&gt;"")*($C521&lt;&gt;""),Comparison!E521,"")</f>
        <v/>
      </c>
      <c r="E521" t="str">
        <f>IF(($B521&lt;&gt;"")*($C521&lt;&gt;""),Comparison!F521,"")</f>
        <v/>
      </c>
      <c r="F521" t="str">
        <f>IF(($B521&lt;&gt;"")*($C521&lt;&gt;""),Comparison!P521,"")</f>
        <v/>
      </c>
      <c r="G521" t="str">
        <f>IF(($B521&lt;&gt;"")*($C521&lt;&gt;""),Comparison!O521,"")</f>
        <v/>
      </c>
      <c r="H521" t="str">
        <f>IF(($B521&lt;&gt;"")*($C521&lt;&gt;""),Comparison!AJ521,"")</f>
        <v/>
      </c>
      <c r="I521" t="str">
        <f>IF(($B521&lt;&gt;"")*($C521&lt;&gt;""),Comparison!AI521,"")</f>
        <v/>
      </c>
      <c r="J521" t="str">
        <f>IF(($B521&lt;&gt;"")*($C521&lt;&gt;""),Comparison!AK521,"")</f>
        <v/>
      </c>
    </row>
    <row r="522" spans="1:10" x14ac:dyDescent="0.25">
      <c r="A522" t="str">
        <f>IF(Comparison!H522="Deferred","Deferred","")</f>
        <v/>
      </c>
      <c r="B522" t="str">
        <f>IF(Comparison!K522&lt;&gt;"",Comparison!K522,"")</f>
        <v/>
      </c>
      <c r="C522" t="str">
        <f>IF(Comparison!L522&lt;&gt;"",Comparison!L522,"")</f>
        <v/>
      </c>
      <c r="D522" t="str">
        <f>IF(($B522&lt;&gt;"")*($C522&lt;&gt;""),Comparison!E522,"")</f>
        <v/>
      </c>
      <c r="E522" t="str">
        <f>IF(($B522&lt;&gt;"")*($C522&lt;&gt;""),Comparison!F522,"")</f>
        <v/>
      </c>
      <c r="F522" t="str">
        <f>IF(($B522&lt;&gt;"")*($C522&lt;&gt;""),Comparison!P522,"")</f>
        <v/>
      </c>
      <c r="G522" t="str">
        <f>IF(($B522&lt;&gt;"")*($C522&lt;&gt;""),Comparison!O522,"")</f>
        <v/>
      </c>
      <c r="H522" t="str">
        <f>IF(($B522&lt;&gt;"")*($C522&lt;&gt;""),Comparison!AJ522,"")</f>
        <v/>
      </c>
      <c r="I522" t="str">
        <f>IF(($B522&lt;&gt;"")*($C522&lt;&gt;""),Comparison!AI522,"")</f>
        <v/>
      </c>
      <c r="J522" t="str">
        <f>IF(($B522&lt;&gt;"")*($C522&lt;&gt;""),Comparison!AK522,"")</f>
        <v/>
      </c>
    </row>
    <row r="523" spans="1:10" x14ac:dyDescent="0.25">
      <c r="A523" t="str">
        <f>IF(Comparison!H523="Deferred","Deferred","")</f>
        <v/>
      </c>
      <c r="B523" t="str">
        <f>IF(Comparison!K523&lt;&gt;"",Comparison!K523,"")</f>
        <v/>
      </c>
      <c r="C523" t="str">
        <f>IF(Comparison!L523&lt;&gt;"",Comparison!L523,"")</f>
        <v/>
      </c>
      <c r="D523" t="str">
        <f>IF(($B523&lt;&gt;"")*($C523&lt;&gt;""),Comparison!E523,"")</f>
        <v/>
      </c>
      <c r="E523" t="str">
        <f>IF(($B523&lt;&gt;"")*($C523&lt;&gt;""),Comparison!F523,"")</f>
        <v/>
      </c>
      <c r="F523" t="str">
        <f>IF(($B523&lt;&gt;"")*($C523&lt;&gt;""),Comparison!P523,"")</f>
        <v/>
      </c>
      <c r="G523" t="str">
        <f>IF(($B523&lt;&gt;"")*($C523&lt;&gt;""),Comparison!O523,"")</f>
        <v/>
      </c>
      <c r="H523" t="str">
        <f>IF(($B523&lt;&gt;"")*($C523&lt;&gt;""),Comparison!AJ523,"")</f>
        <v/>
      </c>
      <c r="I523" t="str">
        <f>IF(($B523&lt;&gt;"")*($C523&lt;&gt;""),Comparison!AI523,"")</f>
        <v/>
      </c>
      <c r="J523" t="str">
        <f>IF(($B523&lt;&gt;"")*($C523&lt;&gt;""),Comparison!AK523,"")</f>
        <v/>
      </c>
    </row>
    <row r="524" spans="1:10" x14ac:dyDescent="0.25">
      <c r="A524" t="str">
        <f>IF(Comparison!H524="Deferred","Deferred","")</f>
        <v/>
      </c>
      <c r="B524" t="str">
        <f>IF(Comparison!K524&lt;&gt;"",Comparison!K524,"")</f>
        <v/>
      </c>
      <c r="C524" t="str">
        <f>IF(Comparison!L524&lt;&gt;"",Comparison!L524,"")</f>
        <v/>
      </c>
      <c r="D524" t="str">
        <f>IF(($B524&lt;&gt;"")*($C524&lt;&gt;""),Comparison!E524,"")</f>
        <v/>
      </c>
      <c r="E524" t="str">
        <f>IF(($B524&lt;&gt;"")*($C524&lt;&gt;""),Comparison!F524,"")</f>
        <v/>
      </c>
      <c r="F524" t="str">
        <f>IF(($B524&lt;&gt;"")*($C524&lt;&gt;""),Comparison!P524,"")</f>
        <v/>
      </c>
      <c r="G524" t="str">
        <f>IF(($B524&lt;&gt;"")*($C524&lt;&gt;""),Comparison!O524,"")</f>
        <v/>
      </c>
      <c r="H524" t="str">
        <f>IF(($B524&lt;&gt;"")*($C524&lt;&gt;""),Comparison!AJ524,"")</f>
        <v/>
      </c>
      <c r="I524" t="str">
        <f>IF(($B524&lt;&gt;"")*($C524&lt;&gt;""),Comparison!AI524,"")</f>
        <v/>
      </c>
      <c r="J524" t="str">
        <f>IF(($B524&lt;&gt;"")*($C524&lt;&gt;""),Comparison!AK524,"")</f>
        <v/>
      </c>
    </row>
    <row r="525" spans="1:10" x14ac:dyDescent="0.25">
      <c r="A525" t="str">
        <f>IF(Comparison!H525="Deferred","Deferred","")</f>
        <v/>
      </c>
      <c r="B525" t="str">
        <f>IF(Comparison!K525&lt;&gt;"",Comparison!K525,"")</f>
        <v/>
      </c>
      <c r="C525" t="str">
        <f>IF(Comparison!L525&lt;&gt;"",Comparison!L525,"")</f>
        <v/>
      </c>
      <c r="D525" t="str">
        <f>IF(($B525&lt;&gt;"")*($C525&lt;&gt;""),Comparison!E525,"")</f>
        <v/>
      </c>
      <c r="E525" t="str">
        <f>IF(($B525&lt;&gt;"")*($C525&lt;&gt;""),Comparison!F525,"")</f>
        <v/>
      </c>
      <c r="F525" t="str">
        <f>IF(($B525&lt;&gt;"")*($C525&lt;&gt;""),Comparison!P525,"")</f>
        <v/>
      </c>
      <c r="G525" t="str">
        <f>IF(($B525&lt;&gt;"")*($C525&lt;&gt;""),Comparison!O525,"")</f>
        <v/>
      </c>
      <c r="H525" t="str">
        <f>IF(($B525&lt;&gt;"")*($C525&lt;&gt;""),Comparison!AJ525,"")</f>
        <v/>
      </c>
      <c r="I525" t="str">
        <f>IF(($B525&lt;&gt;"")*($C525&lt;&gt;""),Comparison!AI525,"")</f>
        <v/>
      </c>
      <c r="J525" t="str">
        <f>IF(($B525&lt;&gt;"")*($C525&lt;&gt;""),Comparison!AK525,"")</f>
        <v/>
      </c>
    </row>
    <row r="526" spans="1:10" x14ac:dyDescent="0.25">
      <c r="A526" t="str">
        <f>IF(Comparison!H526="Deferred","Deferred","")</f>
        <v/>
      </c>
      <c r="B526" t="str">
        <f>IF(Comparison!K526&lt;&gt;"",Comparison!K526,"")</f>
        <v/>
      </c>
      <c r="C526" t="str">
        <f>IF(Comparison!L526&lt;&gt;"",Comparison!L526,"")</f>
        <v/>
      </c>
      <c r="D526" t="str">
        <f>IF(($B526&lt;&gt;"")*($C526&lt;&gt;""),Comparison!E526,"")</f>
        <v/>
      </c>
      <c r="E526" t="str">
        <f>IF(($B526&lt;&gt;"")*($C526&lt;&gt;""),Comparison!F526,"")</f>
        <v/>
      </c>
      <c r="F526" t="str">
        <f>IF(($B526&lt;&gt;"")*($C526&lt;&gt;""),Comparison!P526,"")</f>
        <v/>
      </c>
      <c r="G526" t="str">
        <f>IF(($B526&lt;&gt;"")*($C526&lt;&gt;""),Comparison!O526,"")</f>
        <v/>
      </c>
      <c r="H526" t="str">
        <f>IF(($B526&lt;&gt;"")*($C526&lt;&gt;""),Comparison!AJ526,"")</f>
        <v/>
      </c>
      <c r="I526" t="str">
        <f>IF(($B526&lt;&gt;"")*($C526&lt;&gt;""),Comparison!AI526,"")</f>
        <v/>
      </c>
      <c r="J526" t="str">
        <f>IF(($B526&lt;&gt;"")*($C526&lt;&gt;""),Comparison!AK526,"")</f>
        <v/>
      </c>
    </row>
    <row r="527" spans="1:10" x14ac:dyDescent="0.25">
      <c r="A527" t="str">
        <f>IF(Comparison!H527="Deferred","Deferred","")</f>
        <v/>
      </c>
      <c r="B527" t="str">
        <f>IF(Comparison!K527&lt;&gt;"",Comparison!K527,"")</f>
        <v/>
      </c>
      <c r="C527" t="str">
        <f>IF(Comparison!L527&lt;&gt;"",Comparison!L527,"")</f>
        <v/>
      </c>
      <c r="D527" t="str">
        <f>IF(($B527&lt;&gt;"")*($C527&lt;&gt;""),Comparison!E527,"")</f>
        <v/>
      </c>
      <c r="E527" t="str">
        <f>IF(($B527&lt;&gt;"")*($C527&lt;&gt;""),Comparison!F527,"")</f>
        <v/>
      </c>
      <c r="F527" t="str">
        <f>IF(($B527&lt;&gt;"")*($C527&lt;&gt;""),Comparison!P527,"")</f>
        <v/>
      </c>
      <c r="G527" t="str">
        <f>IF(($B527&lt;&gt;"")*($C527&lt;&gt;""),Comparison!O527,"")</f>
        <v/>
      </c>
      <c r="H527" t="str">
        <f>IF(($B527&lt;&gt;"")*($C527&lt;&gt;""),Comparison!AJ527,"")</f>
        <v/>
      </c>
      <c r="I527" t="str">
        <f>IF(($B527&lt;&gt;"")*($C527&lt;&gt;""),Comparison!AI527,"")</f>
        <v/>
      </c>
      <c r="J527" t="str">
        <f>IF(($B527&lt;&gt;"")*($C527&lt;&gt;""),Comparison!AK527,"")</f>
        <v/>
      </c>
    </row>
    <row r="528" spans="1:10" x14ac:dyDescent="0.25">
      <c r="A528" t="str">
        <f>IF(Comparison!H528="Deferred","Deferred","")</f>
        <v/>
      </c>
      <c r="B528" t="str">
        <f>IF(Comparison!K528&lt;&gt;"",Comparison!K528,"")</f>
        <v/>
      </c>
      <c r="C528" t="str">
        <f>IF(Comparison!L528&lt;&gt;"",Comparison!L528,"")</f>
        <v/>
      </c>
      <c r="D528" t="str">
        <f>IF(($B528&lt;&gt;"")*($C528&lt;&gt;""),Comparison!E528,"")</f>
        <v/>
      </c>
      <c r="E528" t="str">
        <f>IF(($B528&lt;&gt;"")*($C528&lt;&gt;""),Comparison!F528,"")</f>
        <v/>
      </c>
      <c r="F528" t="str">
        <f>IF(($B528&lt;&gt;"")*($C528&lt;&gt;""),Comparison!P528,"")</f>
        <v/>
      </c>
      <c r="G528" t="str">
        <f>IF(($B528&lt;&gt;"")*($C528&lt;&gt;""),Comparison!O528,"")</f>
        <v/>
      </c>
      <c r="H528" t="str">
        <f>IF(($B528&lt;&gt;"")*($C528&lt;&gt;""),Comparison!AJ528,"")</f>
        <v/>
      </c>
      <c r="I528" t="str">
        <f>IF(($B528&lt;&gt;"")*($C528&lt;&gt;""),Comparison!AI528,"")</f>
        <v/>
      </c>
      <c r="J528" t="str">
        <f>IF(($B528&lt;&gt;"")*($C528&lt;&gt;""),Comparison!AK528,"")</f>
        <v/>
      </c>
    </row>
    <row r="529" spans="1:10" x14ac:dyDescent="0.25">
      <c r="A529" t="str">
        <f>IF(Comparison!H529="Deferred","Deferred","")</f>
        <v/>
      </c>
      <c r="B529" t="str">
        <f>IF(Comparison!K529&lt;&gt;"",Comparison!K529,"")</f>
        <v/>
      </c>
      <c r="C529" t="str">
        <f>IF(Comparison!L529&lt;&gt;"",Comparison!L529,"")</f>
        <v/>
      </c>
      <c r="D529" t="str">
        <f>IF(($B529&lt;&gt;"")*($C529&lt;&gt;""),Comparison!E529,"")</f>
        <v/>
      </c>
      <c r="E529" t="str">
        <f>IF(($B529&lt;&gt;"")*($C529&lt;&gt;""),Comparison!F529,"")</f>
        <v/>
      </c>
      <c r="F529" t="str">
        <f>IF(($B529&lt;&gt;"")*($C529&lt;&gt;""),Comparison!P529,"")</f>
        <v/>
      </c>
      <c r="G529" t="str">
        <f>IF(($B529&lt;&gt;"")*($C529&lt;&gt;""),Comparison!O529,"")</f>
        <v/>
      </c>
      <c r="H529" t="str">
        <f>IF(($B529&lt;&gt;"")*($C529&lt;&gt;""),Comparison!AJ529,"")</f>
        <v/>
      </c>
      <c r="I529" t="str">
        <f>IF(($B529&lt;&gt;"")*($C529&lt;&gt;""),Comparison!AI529,"")</f>
        <v/>
      </c>
      <c r="J529" t="str">
        <f>IF(($B529&lt;&gt;"")*($C529&lt;&gt;""),Comparison!AK529,"")</f>
        <v/>
      </c>
    </row>
    <row r="530" spans="1:10" x14ac:dyDescent="0.25">
      <c r="A530" t="str">
        <f>IF(Comparison!H530="Deferred","Deferred","")</f>
        <v/>
      </c>
      <c r="B530" t="str">
        <f>IF(Comparison!K530&lt;&gt;"",Comparison!K530,"")</f>
        <v/>
      </c>
      <c r="C530" t="str">
        <f>IF(Comparison!L530&lt;&gt;"",Comparison!L530,"")</f>
        <v/>
      </c>
      <c r="D530" t="str">
        <f>IF(($B530&lt;&gt;"")*($C530&lt;&gt;""),Comparison!E530,"")</f>
        <v/>
      </c>
      <c r="E530" t="str">
        <f>IF(($B530&lt;&gt;"")*($C530&lt;&gt;""),Comparison!F530,"")</f>
        <v/>
      </c>
      <c r="F530" t="str">
        <f>IF(($B530&lt;&gt;"")*($C530&lt;&gt;""),Comparison!P530,"")</f>
        <v/>
      </c>
      <c r="G530" t="str">
        <f>IF(($B530&lt;&gt;"")*($C530&lt;&gt;""),Comparison!O530,"")</f>
        <v/>
      </c>
      <c r="H530" t="str">
        <f>IF(($B530&lt;&gt;"")*($C530&lt;&gt;""),Comparison!AJ530,"")</f>
        <v/>
      </c>
      <c r="I530" t="str">
        <f>IF(($B530&lt;&gt;"")*($C530&lt;&gt;""),Comparison!AI530,"")</f>
        <v/>
      </c>
      <c r="J530" t="str">
        <f>IF(($B530&lt;&gt;"")*($C530&lt;&gt;""),Comparison!AK530,"")</f>
        <v/>
      </c>
    </row>
    <row r="531" spans="1:10" x14ac:dyDescent="0.25">
      <c r="A531" t="str">
        <f>IF(Comparison!H531="Deferred","Deferred","")</f>
        <v/>
      </c>
      <c r="B531" t="str">
        <f>IF(Comparison!K531&lt;&gt;"",Comparison!K531,"")</f>
        <v/>
      </c>
      <c r="C531" t="str">
        <f>IF(Comparison!L531&lt;&gt;"",Comparison!L531,"")</f>
        <v/>
      </c>
      <c r="D531" t="str">
        <f>IF(($B531&lt;&gt;"")*($C531&lt;&gt;""),Comparison!E531,"")</f>
        <v/>
      </c>
      <c r="E531" t="str">
        <f>IF(($B531&lt;&gt;"")*($C531&lt;&gt;""),Comparison!F531,"")</f>
        <v/>
      </c>
      <c r="F531" t="str">
        <f>IF(($B531&lt;&gt;"")*($C531&lt;&gt;""),Comparison!P531,"")</f>
        <v/>
      </c>
      <c r="G531" t="str">
        <f>IF(($B531&lt;&gt;"")*($C531&lt;&gt;""),Comparison!O531,"")</f>
        <v/>
      </c>
      <c r="H531" t="str">
        <f>IF(($B531&lt;&gt;"")*($C531&lt;&gt;""),Comparison!AJ531,"")</f>
        <v/>
      </c>
      <c r="I531" t="str">
        <f>IF(($B531&lt;&gt;"")*($C531&lt;&gt;""),Comparison!AI531,"")</f>
        <v/>
      </c>
      <c r="J531" t="str">
        <f>IF(($B531&lt;&gt;"")*($C531&lt;&gt;""),Comparison!AK531,"")</f>
        <v/>
      </c>
    </row>
    <row r="532" spans="1:10" x14ac:dyDescent="0.25">
      <c r="A532" t="str">
        <f>IF(Comparison!H532="Deferred","Deferred","")</f>
        <v/>
      </c>
      <c r="B532" t="str">
        <f>IF(Comparison!K532&lt;&gt;"",Comparison!K532,"")</f>
        <v/>
      </c>
      <c r="C532" t="str">
        <f>IF(Comparison!L532&lt;&gt;"",Comparison!L532,"")</f>
        <v/>
      </c>
      <c r="D532" t="str">
        <f>IF(($B532&lt;&gt;"")*($C532&lt;&gt;""),Comparison!E532,"")</f>
        <v/>
      </c>
      <c r="E532" t="str">
        <f>IF(($B532&lt;&gt;"")*($C532&lt;&gt;""),Comparison!F532,"")</f>
        <v/>
      </c>
      <c r="F532" t="str">
        <f>IF(($B532&lt;&gt;"")*($C532&lt;&gt;""),Comparison!P532,"")</f>
        <v/>
      </c>
      <c r="G532" t="str">
        <f>IF(($B532&lt;&gt;"")*($C532&lt;&gt;""),Comparison!O532,"")</f>
        <v/>
      </c>
      <c r="H532" t="str">
        <f>IF(($B532&lt;&gt;"")*($C532&lt;&gt;""),Comparison!AJ532,"")</f>
        <v/>
      </c>
      <c r="I532" t="str">
        <f>IF(($B532&lt;&gt;"")*($C532&lt;&gt;""),Comparison!AI532,"")</f>
        <v/>
      </c>
      <c r="J532" t="str">
        <f>IF(($B532&lt;&gt;"")*($C532&lt;&gt;""),Comparison!AK532,"")</f>
        <v/>
      </c>
    </row>
    <row r="533" spans="1:10" x14ac:dyDescent="0.25">
      <c r="A533" t="str">
        <f>IF(Comparison!H533="Deferred","Deferred","")</f>
        <v/>
      </c>
      <c r="B533" t="str">
        <f>IF(Comparison!K533&lt;&gt;"",Comparison!K533,"")</f>
        <v/>
      </c>
      <c r="C533" t="str">
        <f>IF(Comparison!L533&lt;&gt;"",Comparison!L533,"")</f>
        <v/>
      </c>
      <c r="D533" t="str">
        <f>IF(($B533&lt;&gt;"")*($C533&lt;&gt;""),Comparison!E533,"")</f>
        <v/>
      </c>
      <c r="E533" t="str">
        <f>IF(($B533&lt;&gt;"")*($C533&lt;&gt;""),Comparison!F533,"")</f>
        <v/>
      </c>
      <c r="F533" t="str">
        <f>IF(($B533&lt;&gt;"")*($C533&lt;&gt;""),Comparison!P533,"")</f>
        <v/>
      </c>
      <c r="G533" t="str">
        <f>IF(($B533&lt;&gt;"")*($C533&lt;&gt;""),Comparison!O533,"")</f>
        <v/>
      </c>
      <c r="H533" t="str">
        <f>IF(($B533&lt;&gt;"")*($C533&lt;&gt;""),Comparison!AJ533,"")</f>
        <v/>
      </c>
      <c r="I533" t="str">
        <f>IF(($B533&lt;&gt;"")*($C533&lt;&gt;""),Comparison!AI533,"")</f>
        <v/>
      </c>
      <c r="J533" t="str">
        <f>IF(($B533&lt;&gt;"")*($C533&lt;&gt;""),Comparison!AK533,"")</f>
        <v/>
      </c>
    </row>
    <row r="534" spans="1:10" x14ac:dyDescent="0.25">
      <c r="A534" t="str">
        <f>IF(Comparison!H534="Deferred","Deferred","")</f>
        <v/>
      </c>
      <c r="B534" t="str">
        <f>IF(Comparison!K534&lt;&gt;"",Comparison!K534,"")</f>
        <v/>
      </c>
      <c r="C534" t="str">
        <f>IF(Comparison!L534&lt;&gt;"",Comparison!L534,"")</f>
        <v/>
      </c>
      <c r="D534" t="str">
        <f>IF(($B534&lt;&gt;"")*($C534&lt;&gt;""),Comparison!E534,"")</f>
        <v/>
      </c>
      <c r="E534" t="str">
        <f>IF(($B534&lt;&gt;"")*($C534&lt;&gt;""),Comparison!F534,"")</f>
        <v/>
      </c>
      <c r="F534" t="str">
        <f>IF(($B534&lt;&gt;"")*($C534&lt;&gt;""),Comparison!P534,"")</f>
        <v/>
      </c>
      <c r="G534" t="str">
        <f>IF(($B534&lt;&gt;"")*($C534&lt;&gt;""),Comparison!O534,"")</f>
        <v/>
      </c>
      <c r="H534" t="str">
        <f>IF(($B534&lt;&gt;"")*($C534&lt;&gt;""),Comparison!AJ534,"")</f>
        <v/>
      </c>
      <c r="I534" t="str">
        <f>IF(($B534&lt;&gt;"")*($C534&lt;&gt;""),Comparison!AI534,"")</f>
        <v/>
      </c>
      <c r="J534" t="str">
        <f>IF(($B534&lt;&gt;"")*($C534&lt;&gt;""),Comparison!AK534,"")</f>
        <v/>
      </c>
    </row>
    <row r="535" spans="1:10" x14ac:dyDescent="0.25">
      <c r="A535" t="str">
        <f>IF(Comparison!H535="Deferred","Deferred","")</f>
        <v/>
      </c>
      <c r="B535" t="str">
        <f>IF(Comparison!K535&lt;&gt;"",Comparison!K535,"")</f>
        <v/>
      </c>
      <c r="C535" t="str">
        <f>IF(Comparison!L535&lt;&gt;"",Comparison!L535,"")</f>
        <v/>
      </c>
      <c r="D535" t="str">
        <f>IF(($B535&lt;&gt;"")*($C535&lt;&gt;""),Comparison!E535,"")</f>
        <v/>
      </c>
      <c r="E535" t="str">
        <f>IF(($B535&lt;&gt;"")*($C535&lt;&gt;""),Comparison!F535,"")</f>
        <v/>
      </c>
      <c r="F535" t="str">
        <f>IF(($B535&lt;&gt;"")*($C535&lt;&gt;""),Comparison!P535,"")</f>
        <v/>
      </c>
      <c r="G535" t="str">
        <f>IF(($B535&lt;&gt;"")*($C535&lt;&gt;""),Comparison!O535,"")</f>
        <v/>
      </c>
      <c r="H535" t="str">
        <f>IF(($B535&lt;&gt;"")*($C535&lt;&gt;""),Comparison!AJ535,"")</f>
        <v/>
      </c>
      <c r="I535" t="str">
        <f>IF(($B535&lt;&gt;"")*($C535&lt;&gt;""),Comparison!AI535,"")</f>
        <v/>
      </c>
      <c r="J535" t="str">
        <f>IF(($B535&lt;&gt;"")*($C535&lt;&gt;""),Comparison!AK535,"")</f>
        <v/>
      </c>
    </row>
    <row r="536" spans="1:10" x14ac:dyDescent="0.25">
      <c r="A536" t="str">
        <f>IF(Comparison!H536="Deferred","Deferred","")</f>
        <v/>
      </c>
      <c r="B536" t="str">
        <f>IF(Comparison!K536&lt;&gt;"",Comparison!K536,"")</f>
        <v/>
      </c>
      <c r="C536" t="str">
        <f>IF(Comparison!L536&lt;&gt;"",Comparison!L536,"")</f>
        <v/>
      </c>
      <c r="D536" t="str">
        <f>IF(($B536&lt;&gt;"")*($C536&lt;&gt;""),Comparison!E536,"")</f>
        <v/>
      </c>
      <c r="E536" t="str">
        <f>IF(($B536&lt;&gt;"")*($C536&lt;&gt;""),Comparison!F536,"")</f>
        <v/>
      </c>
      <c r="F536" t="str">
        <f>IF(($B536&lt;&gt;"")*($C536&lt;&gt;""),Comparison!P536,"")</f>
        <v/>
      </c>
      <c r="G536" t="str">
        <f>IF(($B536&lt;&gt;"")*($C536&lt;&gt;""),Comparison!O536,"")</f>
        <v/>
      </c>
      <c r="H536" t="str">
        <f>IF(($B536&lt;&gt;"")*($C536&lt;&gt;""),Comparison!AJ536,"")</f>
        <v/>
      </c>
      <c r="I536" t="str">
        <f>IF(($B536&lt;&gt;"")*($C536&lt;&gt;""),Comparison!AI536,"")</f>
        <v/>
      </c>
      <c r="J536" t="str">
        <f>IF(($B536&lt;&gt;"")*($C536&lt;&gt;""),Comparison!AK536,"")</f>
        <v/>
      </c>
    </row>
    <row r="537" spans="1:10" x14ac:dyDescent="0.25">
      <c r="A537" t="str">
        <f>IF(Comparison!H537="Deferred","Deferred","")</f>
        <v/>
      </c>
      <c r="B537" t="str">
        <f>IF(Comparison!K537&lt;&gt;"",Comparison!K537,"")</f>
        <v/>
      </c>
      <c r="C537" t="str">
        <f>IF(Comparison!L537&lt;&gt;"",Comparison!L537,"")</f>
        <v/>
      </c>
      <c r="D537" t="str">
        <f>IF(($B537&lt;&gt;"")*($C537&lt;&gt;""),Comparison!E537,"")</f>
        <v/>
      </c>
      <c r="E537" t="str">
        <f>IF(($B537&lt;&gt;"")*($C537&lt;&gt;""),Comparison!F537,"")</f>
        <v/>
      </c>
      <c r="F537" t="str">
        <f>IF(($B537&lt;&gt;"")*($C537&lt;&gt;""),Comparison!P537,"")</f>
        <v/>
      </c>
      <c r="G537" t="str">
        <f>IF(($B537&lt;&gt;"")*($C537&lt;&gt;""),Comparison!O537,"")</f>
        <v/>
      </c>
      <c r="H537" t="str">
        <f>IF(($B537&lt;&gt;"")*($C537&lt;&gt;""),Comparison!AJ537,"")</f>
        <v/>
      </c>
      <c r="I537" t="str">
        <f>IF(($B537&lt;&gt;"")*($C537&lt;&gt;""),Comparison!AI537,"")</f>
        <v/>
      </c>
      <c r="J537" t="str">
        <f>IF(($B537&lt;&gt;"")*($C537&lt;&gt;""),Comparison!AK537,"")</f>
        <v/>
      </c>
    </row>
    <row r="538" spans="1:10" x14ac:dyDescent="0.25">
      <c r="A538" t="str">
        <f>IF(Comparison!H538="Deferred","Deferred","")</f>
        <v/>
      </c>
      <c r="B538" t="str">
        <f>IF(Comparison!K538&lt;&gt;"",Comparison!K538,"")</f>
        <v/>
      </c>
      <c r="C538" t="str">
        <f>IF(Comparison!L538&lt;&gt;"",Comparison!L538,"")</f>
        <v/>
      </c>
      <c r="D538" t="str">
        <f>IF(($B538&lt;&gt;"")*($C538&lt;&gt;""),Comparison!E538,"")</f>
        <v/>
      </c>
      <c r="E538" t="str">
        <f>IF(($B538&lt;&gt;"")*($C538&lt;&gt;""),Comparison!F538,"")</f>
        <v/>
      </c>
      <c r="F538" t="str">
        <f>IF(($B538&lt;&gt;"")*($C538&lt;&gt;""),Comparison!P538,"")</f>
        <v/>
      </c>
      <c r="G538" t="str">
        <f>IF(($B538&lt;&gt;"")*($C538&lt;&gt;""),Comparison!O538,"")</f>
        <v/>
      </c>
      <c r="H538" t="str">
        <f>IF(($B538&lt;&gt;"")*($C538&lt;&gt;""),Comparison!AJ538,"")</f>
        <v/>
      </c>
      <c r="I538" t="str">
        <f>IF(($B538&lt;&gt;"")*($C538&lt;&gt;""),Comparison!AI538,"")</f>
        <v/>
      </c>
      <c r="J538" t="str">
        <f>IF(($B538&lt;&gt;"")*($C538&lt;&gt;""),Comparison!AK538,"")</f>
        <v/>
      </c>
    </row>
    <row r="539" spans="1:10" x14ac:dyDescent="0.25">
      <c r="A539" t="str">
        <f>IF(Comparison!H539="Deferred","Deferred","")</f>
        <v/>
      </c>
      <c r="B539" t="str">
        <f>IF(Comparison!K539&lt;&gt;"",Comparison!K539,"")</f>
        <v/>
      </c>
      <c r="C539" t="str">
        <f>IF(Comparison!L539&lt;&gt;"",Comparison!L539,"")</f>
        <v/>
      </c>
      <c r="D539" t="str">
        <f>IF(($B539&lt;&gt;"")*($C539&lt;&gt;""),Comparison!E539,"")</f>
        <v/>
      </c>
      <c r="E539" t="str">
        <f>IF(($B539&lt;&gt;"")*($C539&lt;&gt;""),Comparison!F539,"")</f>
        <v/>
      </c>
      <c r="F539" t="str">
        <f>IF(($B539&lt;&gt;"")*($C539&lt;&gt;""),Comparison!P539,"")</f>
        <v/>
      </c>
      <c r="G539" t="str">
        <f>IF(($B539&lt;&gt;"")*($C539&lt;&gt;""),Comparison!O539,"")</f>
        <v/>
      </c>
      <c r="H539" t="str">
        <f>IF(($B539&lt;&gt;"")*($C539&lt;&gt;""),Comparison!AJ539,"")</f>
        <v/>
      </c>
      <c r="I539" t="str">
        <f>IF(($B539&lt;&gt;"")*($C539&lt;&gt;""),Comparison!AI539,"")</f>
        <v/>
      </c>
      <c r="J539" t="str">
        <f>IF(($B539&lt;&gt;"")*($C539&lt;&gt;""),Comparison!AK539,"")</f>
        <v/>
      </c>
    </row>
    <row r="540" spans="1:10" x14ac:dyDescent="0.25">
      <c r="A540" t="str">
        <f>IF(Comparison!H540="Deferred","Deferred","")</f>
        <v/>
      </c>
      <c r="B540" t="str">
        <f>IF(Comparison!K540&lt;&gt;"",Comparison!K540,"")</f>
        <v/>
      </c>
      <c r="C540" t="str">
        <f>IF(Comparison!L540&lt;&gt;"",Comparison!L540,"")</f>
        <v/>
      </c>
      <c r="D540" t="str">
        <f>IF(($B540&lt;&gt;"")*($C540&lt;&gt;""),Comparison!E540,"")</f>
        <v/>
      </c>
      <c r="E540" t="str">
        <f>IF(($B540&lt;&gt;"")*($C540&lt;&gt;""),Comparison!F540,"")</f>
        <v/>
      </c>
      <c r="F540" t="str">
        <f>IF(($B540&lt;&gt;"")*($C540&lt;&gt;""),Comparison!P540,"")</f>
        <v/>
      </c>
      <c r="G540" t="str">
        <f>IF(($B540&lt;&gt;"")*($C540&lt;&gt;""),Comparison!O540,"")</f>
        <v/>
      </c>
      <c r="H540" t="str">
        <f>IF(($B540&lt;&gt;"")*($C540&lt;&gt;""),Comparison!AJ540,"")</f>
        <v/>
      </c>
      <c r="I540" t="str">
        <f>IF(($B540&lt;&gt;"")*($C540&lt;&gt;""),Comparison!AI540,"")</f>
        <v/>
      </c>
      <c r="J540" t="str">
        <f>IF(($B540&lt;&gt;"")*($C540&lt;&gt;""),Comparison!AK540,"")</f>
        <v/>
      </c>
    </row>
    <row r="541" spans="1:10" x14ac:dyDescent="0.25">
      <c r="A541" t="str">
        <f>IF(Comparison!H541="Deferred","Deferred","")</f>
        <v/>
      </c>
      <c r="B541" t="str">
        <f>IF(Comparison!K541&lt;&gt;"",Comparison!K541,"")</f>
        <v/>
      </c>
      <c r="C541" t="str">
        <f>IF(Comparison!L541&lt;&gt;"",Comparison!L541,"")</f>
        <v/>
      </c>
      <c r="D541" t="str">
        <f>IF(($B541&lt;&gt;"")*($C541&lt;&gt;""),Comparison!E541,"")</f>
        <v/>
      </c>
      <c r="E541" t="str">
        <f>IF(($B541&lt;&gt;"")*($C541&lt;&gt;""),Comparison!F541,"")</f>
        <v/>
      </c>
      <c r="F541" t="str">
        <f>IF(($B541&lt;&gt;"")*($C541&lt;&gt;""),Comparison!P541,"")</f>
        <v/>
      </c>
      <c r="G541" t="str">
        <f>IF(($B541&lt;&gt;"")*($C541&lt;&gt;""),Comparison!O541,"")</f>
        <v/>
      </c>
      <c r="H541" t="str">
        <f>IF(($B541&lt;&gt;"")*($C541&lt;&gt;""),Comparison!AJ541,"")</f>
        <v/>
      </c>
      <c r="I541" t="str">
        <f>IF(($B541&lt;&gt;"")*($C541&lt;&gt;""),Comparison!AI541,"")</f>
        <v/>
      </c>
      <c r="J541" t="str">
        <f>IF(($B541&lt;&gt;"")*($C541&lt;&gt;""),Comparison!AK541,"")</f>
        <v/>
      </c>
    </row>
    <row r="542" spans="1:10" x14ac:dyDescent="0.25">
      <c r="A542" t="str">
        <f>IF(Comparison!H542="Deferred","Deferred","")</f>
        <v/>
      </c>
      <c r="B542" t="str">
        <f>IF(Comparison!K542&lt;&gt;"",Comparison!K542,"")</f>
        <v/>
      </c>
      <c r="C542" t="str">
        <f>IF(Comparison!L542&lt;&gt;"",Comparison!L542,"")</f>
        <v/>
      </c>
      <c r="D542" t="str">
        <f>IF(($B542&lt;&gt;"")*($C542&lt;&gt;""),Comparison!E542,"")</f>
        <v/>
      </c>
      <c r="E542" t="str">
        <f>IF(($B542&lt;&gt;"")*($C542&lt;&gt;""),Comparison!F542,"")</f>
        <v/>
      </c>
      <c r="F542" t="str">
        <f>IF(($B542&lt;&gt;"")*($C542&lt;&gt;""),Comparison!P542,"")</f>
        <v/>
      </c>
      <c r="G542" t="str">
        <f>IF(($B542&lt;&gt;"")*($C542&lt;&gt;""),Comparison!O542,"")</f>
        <v/>
      </c>
      <c r="H542" t="str">
        <f>IF(($B542&lt;&gt;"")*($C542&lt;&gt;""),Comparison!AJ542,"")</f>
        <v/>
      </c>
      <c r="I542" t="str">
        <f>IF(($B542&lt;&gt;"")*($C542&lt;&gt;""),Comparison!AI542,"")</f>
        <v/>
      </c>
      <c r="J542" t="str">
        <f>IF(($B542&lt;&gt;"")*($C542&lt;&gt;""),Comparison!AK542,"")</f>
        <v/>
      </c>
    </row>
    <row r="543" spans="1:10" x14ac:dyDescent="0.25">
      <c r="A543" t="str">
        <f>IF(Comparison!H543="Deferred","Deferred","")</f>
        <v/>
      </c>
      <c r="B543" t="str">
        <f>IF(Comparison!K543&lt;&gt;"",Comparison!K543,"")</f>
        <v/>
      </c>
      <c r="C543" t="str">
        <f>IF(Comparison!L543&lt;&gt;"",Comparison!L543,"")</f>
        <v/>
      </c>
      <c r="D543" t="str">
        <f>IF(($B543&lt;&gt;"")*($C543&lt;&gt;""),Comparison!E543,"")</f>
        <v/>
      </c>
      <c r="E543" t="str">
        <f>IF(($B543&lt;&gt;"")*($C543&lt;&gt;""),Comparison!F543,"")</f>
        <v/>
      </c>
      <c r="F543" t="str">
        <f>IF(($B543&lt;&gt;"")*($C543&lt;&gt;""),Comparison!P543,"")</f>
        <v/>
      </c>
      <c r="G543" t="str">
        <f>IF(($B543&lt;&gt;"")*($C543&lt;&gt;""),Comparison!O543,"")</f>
        <v/>
      </c>
      <c r="H543" t="str">
        <f>IF(($B543&lt;&gt;"")*($C543&lt;&gt;""),Comparison!AJ543,"")</f>
        <v/>
      </c>
      <c r="I543" t="str">
        <f>IF(($B543&lt;&gt;"")*($C543&lt;&gt;""),Comparison!AI543,"")</f>
        <v/>
      </c>
      <c r="J543" t="str">
        <f>IF(($B543&lt;&gt;"")*($C543&lt;&gt;""),Comparison!AK543,"")</f>
        <v/>
      </c>
    </row>
    <row r="544" spans="1:10" x14ac:dyDescent="0.25">
      <c r="A544" t="str">
        <f>IF(Comparison!H544="Deferred","Deferred","")</f>
        <v/>
      </c>
      <c r="B544" t="str">
        <f>IF(Comparison!K544&lt;&gt;"",Comparison!K544,"")</f>
        <v/>
      </c>
      <c r="C544" t="str">
        <f>IF(Comparison!L544&lt;&gt;"",Comparison!L544,"")</f>
        <v/>
      </c>
      <c r="D544" t="str">
        <f>IF(($B544&lt;&gt;"")*($C544&lt;&gt;""),Comparison!E544,"")</f>
        <v/>
      </c>
      <c r="E544" t="str">
        <f>IF(($B544&lt;&gt;"")*($C544&lt;&gt;""),Comparison!F544,"")</f>
        <v/>
      </c>
      <c r="F544" t="str">
        <f>IF(($B544&lt;&gt;"")*($C544&lt;&gt;""),Comparison!P544,"")</f>
        <v/>
      </c>
      <c r="G544" t="str">
        <f>IF(($B544&lt;&gt;"")*($C544&lt;&gt;""),Comparison!O544,"")</f>
        <v/>
      </c>
      <c r="H544" t="str">
        <f>IF(($B544&lt;&gt;"")*($C544&lt;&gt;""),Comparison!AJ544,"")</f>
        <v/>
      </c>
      <c r="I544" t="str">
        <f>IF(($B544&lt;&gt;"")*($C544&lt;&gt;""),Comparison!AI544,"")</f>
        <v/>
      </c>
      <c r="J544" t="str">
        <f>IF(($B544&lt;&gt;"")*($C544&lt;&gt;""),Comparison!AK544,"")</f>
        <v/>
      </c>
    </row>
    <row r="545" spans="1:10" x14ac:dyDescent="0.25">
      <c r="A545" t="str">
        <f>IF(Comparison!H545="Deferred","Deferred","")</f>
        <v/>
      </c>
      <c r="B545" t="str">
        <f>IF(Comparison!K545&lt;&gt;"",Comparison!K545,"")</f>
        <v/>
      </c>
      <c r="C545" t="str">
        <f>IF(Comparison!L545&lt;&gt;"",Comparison!L545,"")</f>
        <v/>
      </c>
      <c r="D545" t="str">
        <f>IF(($B545&lt;&gt;"")*($C545&lt;&gt;""),Comparison!E545,"")</f>
        <v/>
      </c>
      <c r="E545" t="str">
        <f>IF(($B545&lt;&gt;"")*($C545&lt;&gt;""),Comparison!F545,"")</f>
        <v/>
      </c>
      <c r="F545" t="str">
        <f>IF(($B545&lt;&gt;"")*($C545&lt;&gt;""),Comparison!P545,"")</f>
        <v/>
      </c>
      <c r="G545" t="str">
        <f>IF(($B545&lt;&gt;"")*($C545&lt;&gt;""),Comparison!O545,"")</f>
        <v/>
      </c>
      <c r="H545" t="str">
        <f>IF(($B545&lt;&gt;"")*($C545&lt;&gt;""),Comparison!AJ545,"")</f>
        <v/>
      </c>
      <c r="I545" t="str">
        <f>IF(($B545&lt;&gt;"")*($C545&lt;&gt;""),Comparison!AI545,"")</f>
        <v/>
      </c>
      <c r="J545" t="str">
        <f>IF(($B545&lt;&gt;"")*($C545&lt;&gt;""),Comparison!AK545,"")</f>
        <v/>
      </c>
    </row>
    <row r="546" spans="1:10" x14ac:dyDescent="0.25">
      <c r="A546" t="str">
        <f>IF(Comparison!H546="Deferred","Deferred","")</f>
        <v/>
      </c>
      <c r="B546" t="str">
        <f>IF(Comparison!K546&lt;&gt;"",Comparison!K546,"")</f>
        <v/>
      </c>
      <c r="C546" t="str">
        <f>IF(Comparison!L546&lt;&gt;"",Comparison!L546,"")</f>
        <v/>
      </c>
      <c r="D546" t="str">
        <f>IF(($B546&lt;&gt;"")*($C546&lt;&gt;""),Comparison!E546,"")</f>
        <v/>
      </c>
      <c r="E546" t="str">
        <f>IF(($B546&lt;&gt;"")*($C546&lt;&gt;""),Comparison!F546,"")</f>
        <v/>
      </c>
      <c r="F546" t="str">
        <f>IF(($B546&lt;&gt;"")*($C546&lt;&gt;""),Comparison!P546,"")</f>
        <v/>
      </c>
      <c r="G546" t="str">
        <f>IF(($B546&lt;&gt;"")*($C546&lt;&gt;""),Comparison!O546,"")</f>
        <v/>
      </c>
      <c r="H546" t="str">
        <f>IF(($B546&lt;&gt;"")*($C546&lt;&gt;""),Comparison!AJ546,"")</f>
        <v/>
      </c>
      <c r="I546" t="str">
        <f>IF(($B546&lt;&gt;"")*($C546&lt;&gt;""),Comparison!AI546,"")</f>
        <v/>
      </c>
      <c r="J546" t="str">
        <f>IF(($B546&lt;&gt;"")*($C546&lt;&gt;""),Comparison!AK546,"")</f>
        <v/>
      </c>
    </row>
    <row r="547" spans="1:10" x14ac:dyDescent="0.25">
      <c r="A547" t="str">
        <f>IF(Comparison!H547="Deferred","Deferred","")</f>
        <v/>
      </c>
      <c r="B547" t="str">
        <f>IF(Comparison!K547&lt;&gt;"",Comparison!K547,"")</f>
        <v/>
      </c>
      <c r="C547" t="str">
        <f>IF(Comparison!L547&lt;&gt;"",Comparison!L547,"")</f>
        <v/>
      </c>
      <c r="D547" t="str">
        <f>IF(($B547&lt;&gt;"")*($C547&lt;&gt;""),Comparison!E547,"")</f>
        <v/>
      </c>
      <c r="E547" t="str">
        <f>IF(($B547&lt;&gt;"")*($C547&lt;&gt;""),Comparison!F547,"")</f>
        <v/>
      </c>
      <c r="F547" t="str">
        <f>IF(($B547&lt;&gt;"")*($C547&lt;&gt;""),Comparison!P547,"")</f>
        <v/>
      </c>
      <c r="G547" t="str">
        <f>IF(($B547&lt;&gt;"")*($C547&lt;&gt;""),Comparison!O547,"")</f>
        <v/>
      </c>
      <c r="H547" t="str">
        <f>IF(($B547&lt;&gt;"")*($C547&lt;&gt;""),Comparison!AJ547,"")</f>
        <v/>
      </c>
      <c r="I547" t="str">
        <f>IF(($B547&lt;&gt;"")*($C547&lt;&gt;""),Comparison!AI547,"")</f>
        <v/>
      </c>
      <c r="J547" t="str">
        <f>IF(($B547&lt;&gt;"")*($C547&lt;&gt;""),Comparison!AK547,"")</f>
        <v/>
      </c>
    </row>
    <row r="548" spans="1:10" x14ac:dyDescent="0.25">
      <c r="A548" t="str">
        <f>IF(Comparison!H548="Deferred","Deferred","")</f>
        <v/>
      </c>
      <c r="B548" t="str">
        <f>IF(Comparison!K548&lt;&gt;"",Comparison!K548,"")</f>
        <v/>
      </c>
      <c r="C548" t="str">
        <f>IF(Comparison!L548&lt;&gt;"",Comparison!L548,"")</f>
        <v/>
      </c>
      <c r="D548" t="str">
        <f>IF(($B548&lt;&gt;"")*($C548&lt;&gt;""),Comparison!E548,"")</f>
        <v/>
      </c>
      <c r="E548" t="str">
        <f>IF(($B548&lt;&gt;"")*($C548&lt;&gt;""),Comparison!F548,"")</f>
        <v/>
      </c>
      <c r="F548" t="str">
        <f>IF(($B548&lt;&gt;"")*($C548&lt;&gt;""),Comparison!P548,"")</f>
        <v/>
      </c>
      <c r="G548" t="str">
        <f>IF(($B548&lt;&gt;"")*($C548&lt;&gt;""),Comparison!O548,"")</f>
        <v/>
      </c>
      <c r="H548" t="str">
        <f>IF(($B548&lt;&gt;"")*($C548&lt;&gt;""),Comparison!AJ548,"")</f>
        <v/>
      </c>
      <c r="I548" t="str">
        <f>IF(($B548&lt;&gt;"")*($C548&lt;&gt;""),Comparison!AI548,"")</f>
        <v/>
      </c>
      <c r="J548" t="str">
        <f>IF(($B548&lt;&gt;"")*($C548&lt;&gt;""),Comparison!AK548,"")</f>
        <v/>
      </c>
    </row>
    <row r="549" spans="1:10" x14ac:dyDescent="0.25">
      <c r="A549" t="str">
        <f>IF(Comparison!H549="Deferred","Deferred","")</f>
        <v/>
      </c>
      <c r="B549" t="str">
        <f>IF(Comparison!K549&lt;&gt;"",Comparison!K549,"")</f>
        <v/>
      </c>
      <c r="C549" t="str">
        <f>IF(Comparison!L549&lt;&gt;"",Comparison!L549,"")</f>
        <v/>
      </c>
      <c r="D549" t="str">
        <f>IF(($B549&lt;&gt;"")*($C549&lt;&gt;""),Comparison!E549,"")</f>
        <v/>
      </c>
      <c r="E549" t="str">
        <f>IF(($B549&lt;&gt;"")*($C549&lt;&gt;""),Comparison!F549,"")</f>
        <v/>
      </c>
      <c r="F549" t="str">
        <f>IF(($B549&lt;&gt;"")*($C549&lt;&gt;""),Comparison!P549,"")</f>
        <v/>
      </c>
      <c r="G549" t="str">
        <f>IF(($B549&lt;&gt;"")*($C549&lt;&gt;""),Comparison!O549,"")</f>
        <v/>
      </c>
      <c r="H549" t="str">
        <f>IF(($B549&lt;&gt;"")*($C549&lt;&gt;""),Comparison!AJ549,"")</f>
        <v/>
      </c>
      <c r="I549" t="str">
        <f>IF(($B549&lt;&gt;"")*($C549&lt;&gt;""),Comparison!AI549,"")</f>
        <v/>
      </c>
      <c r="J549" t="str">
        <f>IF(($B549&lt;&gt;"")*($C549&lt;&gt;""),Comparison!AK549,"")</f>
        <v/>
      </c>
    </row>
    <row r="550" spans="1:10" x14ac:dyDescent="0.25">
      <c r="A550" t="str">
        <f>IF(Comparison!H550="Deferred","Deferred","")</f>
        <v/>
      </c>
      <c r="B550" t="str">
        <f>IF(Comparison!K550&lt;&gt;"",Comparison!K550,"")</f>
        <v/>
      </c>
      <c r="C550" t="str">
        <f>IF(Comparison!L550&lt;&gt;"",Comparison!L550,"")</f>
        <v/>
      </c>
      <c r="D550" t="str">
        <f>IF(($B550&lt;&gt;"")*($C550&lt;&gt;""),Comparison!E550,"")</f>
        <v/>
      </c>
      <c r="E550" t="str">
        <f>IF(($B550&lt;&gt;"")*($C550&lt;&gt;""),Comparison!F550,"")</f>
        <v/>
      </c>
      <c r="F550" t="str">
        <f>IF(($B550&lt;&gt;"")*($C550&lt;&gt;""),Comparison!P550,"")</f>
        <v/>
      </c>
      <c r="G550" t="str">
        <f>IF(($B550&lt;&gt;"")*($C550&lt;&gt;""),Comparison!O550,"")</f>
        <v/>
      </c>
      <c r="H550" t="str">
        <f>IF(($B550&lt;&gt;"")*($C550&lt;&gt;""),Comparison!AJ550,"")</f>
        <v/>
      </c>
      <c r="I550" t="str">
        <f>IF(($B550&lt;&gt;"")*($C550&lt;&gt;""),Comparison!AI550,"")</f>
        <v/>
      </c>
      <c r="J550" t="str">
        <f>IF(($B550&lt;&gt;"")*($C550&lt;&gt;""),Comparison!AK550,"")</f>
        <v/>
      </c>
    </row>
    <row r="551" spans="1:10" x14ac:dyDescent="0.25">
      <c r="A551" t="str">
        <f>IF(Comparison!H551="Deferred","Deferred","")</f>
        <v/>
      </c>
      <c r="B551" t="str">
        <f>IF(Comparison!K551&lt;&gt;"",Comparison!K551,"")</f>
        <v/>
      </c>
      <c r="C551" t="str">
        <f>IF(Comparison!L551&lt;&gt;"",Comparison!L551,"")</f>
        <v/>
      </c>
      <c r="D551" t="str">
        <f>IF(($B551&lt;&gt;"")*($C551&lt;&gt;""),Comparison!E551,"")</f>
        <v/>
      </c>
      <c r="E551" t="str">
        <f>IF(($B551&lt;&gt;"")*($C551&lt;&gt;""),Comparison!F551,"")</f>
        <v/>
      </c>
      <c r="F551" t="str">
        <f>IF(($B551&lt;&gt;"")*($C551&lt;&gt;""),Comparison!P551,"")</f>
        <v/>
      </c>
      <c r="G551" t="str">
        <f>IF(($B551&lt;&gt;"")*($C551&lt;&gt;""),Comparison!O551,"")</f>
        <v/>
      </c>
      <c r="H551" t="str">
        <f>IF(($B551&lt;&gt;"")*($C551&lt;&gt;""),Comparison!AJ551,"")</f>
        <v/>
      </c>
      <c r="I551" t="str">
        <f>IF(($B551&lt;&gt;"")*($C551&lt;&gt;""),Comparison!AI551,"")</f>
        <v/>
      </c>
      <c r="J551" t="str">
        <f>IF(($B551&lt;&gt;"")*($C551&lt;&gt;""),Comparison!AK551,"")</f>
        <v/>
      </c>
    </row>
    <row r="552" spans="1:10" x14ac:dyDescent="0.25">
      <c r="A552" t="str">
        <f>IF(Comparison!H552="Deferred","Deferred","")</f>
        <v/>
      </c>
      <c r="B552" t="str">
        <f>IF(Comparison!K552&lt;&gt;"",Comparison!K552,"")</f>
        <v/>
      </c>
      <c r="C552" t="str">
        <f>IF(Comparison!L552&lt;&gt;"",Comparison!L552,"")</f>
        <v/>
      </c>
      <c r="D552" t="str">
        <f>IF(($B552&lt;&gt;"")*($C552&lt;&gt;""),Comparison!E552,"")</f>
        <v/>
      </c>
      <c r="E552" t="str">
        <f>IF(($B552&lt;&gt;"")*($C552&lt;&gt;""),Comparison!F552,"")</f>
        <v/>
      </c>
      <c r="F552" t="str">
        <f>IF(($B552&lt;&gt;"")*($C552&lt;&gt;""),Comparison!P552,"")</f>
        <v/>
      </c>
      <c r="G552" t="str">
        <f>IF(($B552&lt;&gt;"")*($C552&lt;&gt;""),Comparison!O552,"")</f>
        <v/>
      </c>
      <c r="H552" t="str">
        <f>IF(($B552&lt;&gt;"")*($C552&lt;&gt;""),Comparison!AJ552,"")</f>
        <v/>
      </c>
      <c r="I552" t="str">
        <f>IF(($B552&lt;&gt;"")*($C552&lt;&gt;""),Comparison!AI552,"")</f>
        <v/>
      </c>
      <c r="J552" t="str">
        <f>IF(($B552&lt;&gt;"")*($C552&lt;&gt;""),Comparison!AK552,"")</f>
        <v/>
      </c>
    </row>
    <row r="553" spans="1:10" x14ac:dyDescent="0.25">
      <c r="A553" t="str">
        <f>IF(Comparison!H553="Deferred","Deferred","")</f>
        <v/>
      </c>
      <c r="B553" t="str">
        <f>IF(Comparison!K553&lt;&gt;"",Comparison!K553,"")</f>
        <v/>
      </c>
      <c r="C553" t="str">
        <f>IF(Comparison!L553&lt;&gt;"",Comparison!L553,"")</f>
        <v/>
      </c>
      <c r="D553" t="str">
        <f>IF(($B553&lt;&gt;"")*($C553&lt;&gt;""),Comparison!E553,"")</f>
        <v/>
      </c>
      <c r="E553" t="str">
        <f>IF(($B553&lt;&gt;"")*($C553&lt;&gt;""),Comparison!F553,"")</f>
        <v/>
      </c>
      <c r="F553" t="str">
        <f>IF(($B553&lt;&gt;"")*($C553&lt;&gt;""),Comparison!P553,"")</f>
        <v/>
      </c>
      <c r="G553" t="str">
        <f>IF(($B553&lt;&gt;"")*($C553&lt;&gt;""),Comparison!O553,"")</f>
        <v/>
      </c>
      <c r="H553" t="str">
        <f>IF(($B553&lt;&gt;"")*($C553&lt;&gt;""),Comparison!AJ553,"")</f>
        <v/>
      </c>
      <c r="I553" t="str">
        <f>IF(($B553&lt;&gt;"")*($C553&lt;&gt;""),Comparison!AI553,"")</f>
        <v/>
      </c>
      <c r="J553" t="str">
        <f>IF(($B553&lt;&gt;"")*($C553&lt;&gt;""),Comparison!AK553,"")</f>
        <v/>
      </c>
    </row>
    <row r="554" spans="1:10" x14ac:dyDescent="0.25">
      <c r="A554" t="str">
        <f>IF(Comparison!H554="Deferred","Deferred","")</f>
        <v/>
      </c>
      <c r="B554" t="str">
        <f>IF(Comparison!K554&lt;&gt;"",Comparison!K554,"")</f>
        <v/>
      </c>
      <c r="C554" t="str">
        <f>IF(Comparison!L554&lt;&gt;"",Comparison!L554,"")</f>
        <v/>
      </c>
      <c r="D554" t="str">
        <f>IF(($B554&lt;&gt;"")*($C554&lt;&gt;""),Comparison!E554,"")</f>
        <v/>
      </c>
      <c r="E554" t="str">
        <f>IF(($B554&lt;&gt;"")*($C554&lt;&gt;""),Comparison!F554,"")</f>
        <v/>
      </c>
      <c r="F554" t="str">
        <f>IF(($B554&lt;&gt;"")*($C554&lt;&gt;""),Comparison!P554,"")</f>
        <v/>
      </c>
      <c r="G554" t="str">
        <f>IF(($B554&lt;&gt;"")*($C554&lt;&gt;""),Comparison!O554,"")</f>
        <v/>
      </c>
      <c r="H554" t="str">
        <f>IF(($B554&lt;&gt;"")*($C554&lt;&gt;""),Comparison!AJ554,"")</f>
        <v/>
      </c>
      <c r="I554" t="str">
        <f>IF(($B554&lt;&gt;"")*($C554&lt;&gt;""),Comparison!AI554,"")</f>
        <v/>
      </c>
      <c r="J554" t="str">
        <f>IF(($B554&lt;&gt;"")*($C554&lt;&gt;""),Comparison!AK554,"")</f>
        <v/>
      </c>
    </row>
    <row r="555" spans="1:10" x14ac:dyDescent="0.25">
      <c r="A555" t="str">
        <f>IF(Comparison!H555="Deferred","Deferred","")</f>
        <v/>
      </c>
      <c r="B555" t="str">
        <f>IF(Comparison!K555&lt;&gt;"",Comparison!K555,"")</f>
        <v/>
      </c>
      <c r="C555" t="str">
        <f>IF(Comparison!L555&lt;&gt;"",Comparison!L555,"")</f>
        <v/>
      </c>
      <c r="D555" t="str">
        <f>IF(($B555&lt;&gt;"")*($C555&lt;&gt;""),Comparison!E555,"")</f>
        <v/>
      </c>
      <c r="E555" t="str">
        <f>IF(($B555&lt;&gt;"")*($C555&lt;&gt;""),Comparison!F555,"")</f>
        <v/>
      </c>
      <c r="F555" t="str">
        <f>IF(($B555&lt;&gt;"")*($C555&lt;&gt;""),Comparison!P555,"")</f>
        <v/>
      </c>
      <c r="G555" t="str">
        <f>IF(($B555&lt;&gt;"")*($C555&lt;&gt;""),Comparison!O555,"")</f>
        <v/>
      </c>
      <c r="H555" t="str">
        <f>IF(($B555&lt;&gt;"")*($C555&lt;&gt;""),Comparison!AJ555,"")</f>
        <v/>
      </c>
      <c r="I555" t="str">
        <f>IF(($B555&lt;&gt;"")*($C555&lt;&gt;""),Comparison!AI555,"")</f>
        <v/>
      </c>
      <c r="J555" t="str">
        <f>IF(($B555&lt;&gt;"")*($C555&lt;&gt;""),Comparison!AK555,"")</f>
        <v/>
      </c>
    </row>
    <row r="556" spans="1:10" x14ac:dyDescent="0.25">
      <c r="A556" t="str">
        <f>IF(Comparison!H556="Deferred","Deferred","")</f>
        <v/>
      </c>
      <c r="B556" t="str">
        <f>IF(Comparison!K556&lt;&gt;"",Comparison!K556,"")</f>
        <v/>
      </c>
      <c r="C556" t="str">
        <f>IF(Comparison!L556&lt;&gt;"",Comparison!L556,"")</f>
        <v/>
      </c>
      <c r="D556" t="str">
        <f>IF(($B556&lt;&gt;"")*($C556&lt;&gt;""),Comparison!E556,"")</f>
        <v/>
      </c>
      <c r="E556" t="str">
        <f>IF(($B556&lt;&gt;"")*($C556&lt;&gt;""),Comparison!F556,"")</f>
        <v/>
      </c>
      <c r="F556" t="str">
        <f>IF(($B556&lt;&gt;"")*($C556&lt;&gt;""),Comparison!P556,"")</f>
        <v/>
      </c>
      <c r="G556" t="str">
        <f>IF(($B556&lt;&gt;"")*($C556&lt;&gt;""),Comparison!O556,"")</f>
        <v/>
      </c>
      <c r="H556" t="str">
        <f>IF(($B556&lt;&gt;"")*($C556&lt;&gt;""),Comparison!AJ556,"")</f>
        <v/>
      </c>
      <c r="I556" t="str">
        <f>IF(($B556&lt;&gt;"")*($C556&lt;&gt;""),Comparison!AI556,"")</f>
        <v/>
      </c>
      <c r="J556" t="str">
        <f>IF(($B556&lt;&gt;"")*($C556&lt;&gt;""),Comparison!AK556,"")</f>
        <v/>
      </c>
    </row>
    <row r="557" spans="1:10" x14ac:dyDescent="0.25">
      <c r="A557" t="str">
        <f>IF(Comparison!H557="Deferred","Deferred","")</f>
        <v/>
      </c>
      <c r="B557" t="str">
        <f>IF(Comparison!K557&lt;&gt;"",Comparison!K557,"")</f>
        <v/>
      </c>
      <c r="C557" t="str">
        <f>IF(Comparison!L557&lt;&gt;"",Comparison!L557,"")</f>
        <v/>
      </c>
      <c r="D557" t="str">
        <f>IF(($B557&lt;&gt;"")*($C557&lt;&gt;""),Comparison!E557,"")</f>
        <v/>
      </c>
      <c r="E557" t="str">
        <f>IF(($B557&lt;&gt;"")*($C557&lt;&gt;""),Comparison!F557,"")</f>
        <v/>
      </c>
      <c r="F557" t="str">
        <f>IF(($B557&lt;&gt;"")*($C557&lt;&gt;""),Comparison!P557,"")</f>
        <v/>
      </c>
      <c r="G557" t="str">
        <f>IF(($B557&lt;&gt;"")*($C557&lt;&gt;""),Comparison!O557,"")</f>
        <v/>
      </c>
      <c r="H557" t="str">
        <f>IF(($B557&lt;&gt;"")*($C557&lt;&gt;""),Comparison!AJ557,"")</f>
        <v/>
      </c>
      <c r="I557" t="str">
        <f>IF(($B557&lt;&gt;"")*($C557&lt;&gt;""),Comparison!AI557,"")</f>
        <v/>
      </c>
      <c r="J557" t="str">
        <f>IF(($B557&lt;&gt;"")*($C557&lt;&gt;""),Comparison!AK557,"")</f>
        <v/>
      </c>
    </row>
    <row r="558" spans="1:10" x14ac:dyDescent="0.25">
      <c r="A558" t="str">
        <f>IF(Comparison!H558="Deferred","Deferred","")</f>
        <v/>
      </c>
      <c r="B558" t="str">
        <f>IF(Comparison!K558&lt;&gt;"",Comparison!K558,"")</f>
        <v/>
      </c>
      <c r="C558" t="str">
        <f>IF(Comparison!L558&lt;&gt;"",Comparison!L558,"")</f>
        <v/>
      </c>
      <c r="D558" t="str">
        <f>IF(($B558&lt;&gt;"")*($C558&lt;&gt;""),Comparison!E558,"")</f>
        <v/>
      </c>
      <c r="E558" t="str">
        <f>IF(($B558&lt;&gt;"")*($C558&lt;&gt;""),Comparison!F558,"")</f>
        <v/>
      </c>
      <c r="F558" t="str">
        <f>IF(($B558&lt;&gt;"")*($C558&lt;&gt;""),Comparison!P558,"")</f>
        <v/>
      </c>
      <c r="G558" t="str">
        <f>IF(($B558&lt;&gt;"")*($C558&lt;&gt;""),Comparison!O558,"")</f>
        <v/>
      </c>
      <c r="H558" t="str">
        <f>IF(($B558&lt;&gt;"")*($C558&lt;&gt;""),Comparison!AJ558,"")</f>
        <v/>
      </c>
      <c r="I558" t="str">
        <f>IF(($B558&lt;&gt;"")*($C558&lt;&gt;""),Comparison!AI558,"")</f>
        <v/>
      </c>
      <c r="J558" t="str">
        <f>IF(($B558&lt;&gt;"")*($C558&lt;&gt;""),Comparison!AK558,"")</f>
        <v/>
      </c>
    </row>
    <row r="559" spans="1:10" x14ac:dyDescent="0.25">
      <c r="A559" t="str">
        <f>IF(Comparison!H559="Deferred","Deferred","")</f>
        <v/>
      </c>
      <c r="B559" t="str">
        <f>IF(Comparison!K559&lt;&gt;"",Comparison!K559,"")</f>
        <v/>
      </c>
      <c r="C559" t="str">
        <f>IF(Comparison!L559&lt;&gt;"",Comparison!L559,"")</f>
        <v/>
      </c>
      <c r="D559" t="str">
        <f>IF(($B559&lt;&gt;"")*($C559&lt;&gt;""),Comparison!E559,"")</f>
        <v/>
      </c>
      <c r="E559" t="str">
        <f>IF(($B559&lt;&gt;"")*($C559&lt;&gt;""),Comparison!F559,"")</f>
        <v/>
      </c>
      <c r="F559" t="str">
        <f>IF(($B559&lt;&gt;"")*($C559&lt;&gt;""),Comparison!P559,"")</f>
        <v/>
      </c>
      <c r="G559" t="str">
        <f>IF(($B559&lt;&gt;"")*($C559&lt;&gt;""),Comparison!O559,"")</f>
        <v/>
      </c>
      <c r="H559" t="str">
        <f>IF(($B559&lt;&gt;"")*($C559&lt;&gt;""),Comparison!AJ559,"")</f>
        <v/>
      </c>
      <c r="I559" t="str">
        <f>IF(($B559&lt;&gt;"")*($C559&lt;&gt;""),Comparison!AI559,"")</f>
        <v/>
      </c>
      <c r="J559" t="str">
        <f>IF(($B559&lt;&gt;"")*($C559&lt;&gt;""),Comparison!AK559,"")</f>
        <v/>
      </c>
    </row>
    <row r="560" spans="1:10" x14ac:dyDescent="0.25">
      <c r="A560" t="str">
        <f>IF(Comparison!H560="Deferred","Deferred","")</f>
        <v/>
      </c>
      <c r="B560" t="str">
        <f>IF(Comparison!K560&lt;&gt;"",Comparison!K560,"")</f>
        <v/>
      </c>
      <c r="C560" t="str">
        <f>IF(Comparison!L560&lt;&gt;"",Comparison!L560,"")</f>
        <v/>
      </c>
      <c r="D560" t="str">
        <f>IF(($B560&lt;&gt;"")*($C560&lt;&gt;""),Comparison!E560,"")</f>
        <v/>
      </c>
      <c r="E560" t="str">
        <f>IF(($B560&lt;&gt;"")*($C560&lt;&gt;""),Comparison!F560,"")</f>
        <v/>
      </c>
      <c r="F560" t="str">
        <f>IF(($B560&lt;&gt;"")*($C560&lt;&gt;""),Comparison!P560,"")</f>
        <v/>
      </c>
      <c r="G560" t="str">
        <f>IF(($B560&lt;&gt;"")*($C560&lt;&gt;""),Comparison!O560,"")</f>
        <v/>
      </c>
      <c r="H560" t="str">
        <f>IF(($B560&lt;&gt;"")*($C560&lt;&gt;""),Comparison!AJ560,"")</f>
        <v/>
      </c>
      <c r="I560" t="str">
        <f>IF(($B560&lt;&gt;"")*($C560&lt;&gt;""),Comparison!AI560,"")</f>
        <v/>
      </c>
      <c r="J560" t="str">
        <f>IF(($B560&lt;&gt;"")*($C560&lt;&gt;""),Comparison!AK560,"")</f>
        <v/>
      </c>
    </row>
    <row r="561" spans="1:10" x14ac:dyDescent="0.25">
      <c r="A561" t="str">
        <f>IF(Comparison!H561="Deferred","Deferred","")</f>
        <v/>
      </c>
      <c r="B561" t="str">
        <f>IF(Comparison!K561&lt;&gt;"",Comparison!K561,"")</f>
        <v/>
      </c>
      <c r="C561" t="str">
        <f>IF(Comparison!L561&lt;&gt;"",Comparison!L561,"")</f>
        <v/>
      </c>
      <c r="D561" t="str">
        <f>IF(($B561&lt;&gt;"")*($C561&lt;&gt;""),Comparison!E561,"")</f>
        <v/>
      </c>
      <c r="E561" t="str">
        <f>IF(($B561&lt;&gt;"")*($C561&lt;&gt;""),Comparison!F561,"")</f>
        <v/>
      </c>
      <c r="F561" t="str">
        <f>IF(($B561&lt;&gt;"")*($C561&lt;&gt;""),Comparison!P561,"")</f>
        <v/>
      </c>
      <c r="G561" t="str">
        <f>IF(($B561&lt;&gt;"")*($C561&lt;&gt;""),Comparison!O561,"")</f>
        <v/>
      </c>
      <c r="H561" t="str">
        <f>IF(($B561&lt;&gt;"")*($C561&lt;&gt;""),Comparison!AJ561,"")</f>
        <v/>
      </c>
      <c r="I561" t="str">
        <f>IF(($B561&lt;&gt;"")*($C561&lt;&gt;""),Comparison!AI561,"")</f>
        <v/>
      </c>
      <c r="J561" t="str">
        <f>IF(($B561&lt;&gt;"")*($C561&lt;&gt;""),Comparison!AK561,"")</f>
        <v/>
      </c>
    </row>
    <row r="562" spans="1:10" x14ac:dyDescent="0.25">
      <c r="A562" t="str">
        <f>IF(Comparison!H562="Deferred","Deferred","")</f>
        <v/>
      </c>
      <c r="B562" t="str">
        <f>IF(Comparison!K562&lt;&gt;"",Comparison!K562,"")</f>
        <v/>
      </c>
      <c r="C562" t="str">
        <f>IF(Comparison!L562&lt;&gt;"",Comparison!L562,"")</f>
        <v/>
      </c>
      <c r="D562" t="str">
        <f>IF(($B562&lt;&gt;"")*($C562&lt;&gt;""),Comparison!E562,"")</f>
        <v/>
      </c>
      <c r="E562" t="str">
        <f>IF(($B562&lt;&gt;"")*($C562&lt;&gt;""),Comparison!F562,"")</f>
        <v/>
      </c>
      <c r="F562" t="str">
        <f>IF(($B562&lt;&gt;"")*($C562&lt;&gt;""),Comparison!P562,"")</f>
        <v/>
      </c>
      <c r="G562" t="str">
        <f>IF(($B562&lt;&gt;"")*($C562&lt;&gt;""),Comparison!O562,"")</f>
        <v/>
      </c>
      <c r="H562" t="str">
        <f>IF(($B562&lt;&gt;"")*($C562&lt;&gt;""),Comparison!AJ562,"")</f>
        <v/>
      </c>
      <c r="I562" t="str">
        <f>IF(($B562&lt;&gt;"")*($C562&lt;&gt;""),Comparison!AI562,"")</f>
        <v/>
      </c>
      <c r="J562" t="str">
        <f>IF(($B562&lt;&gt;"")*($C562&lt;&gt;""),Comparison!AK562,"")</f>
        <v/>
      </c>
    </row>
    <row r="563" spans="1:10" x14ac:dyDescent="0.25">
      <c r="A563" t="str">
        <f>IF(Comparison!H563="Deferred","Deferred","")</f>
        <v/>
      </c>
      <c r="B563" t="str">
        <f>IF(Comparison!K563&lt;&gt;"",Comparison!K563,"")</f>
        <v/>
      </c>
      <c r="C563" t="str">
        <f>IF(Comparison!L563&lt;&gt;"",Comparison!L563,"")</f>
        <v/>
      </c>
      <c r="D563" t="str">
        <f>IF(($B563&lt;&gt;"")*($C563&lt;&gt;""),Comparison!E563,"")</f>
        <v/>
      </c>
      <c r="E563" t="str">
        <f>IF(($B563&lt;&gt;"")*($C563&lt;&gt;""),Comparison!F563,"")</f>
        <v/>
      </c>
      <c r="F563" t="str">
        <f>IF(($B563&lt;&gt;"")*($C563&lt;&gt;""),Comparison!P563,"")</f>
        <v/>
      </c>
      <c r="G563" t="str">
        <f>IF(($B563&lt;&gt;"")*($C563&lt;&gt;""),Comparison!O563,"")</f>
        <v/>
      </c>
      <c r="H563" t="str">
        <f>IF(($B563&lt;&gt;"")*($C563&lt;&gt;""),Comparison!AJ563,"")</f>
        <v/>
      </c>
      <c r="I563" t="str">
        <f>IF(($B563&lt;&gt;"")*($C563&lt;&gt;""),Comparison!AI563,"")</f>
        <v/>
      </c>
      <c r="J563" t="str">
        <f>IF(($B563&lt;&gt;"")*($C563&lt;&gt;""),Comparison!AK563,"")</f>
        <v/>
      </c>
    </row>
    <row r="564" spans="1:10" x14ac:dyDescent="0.25">
      <c r="A564" t="str">
        <f>IF(Comparison!H564="Deferred","Deferred","")</f>
        <v/>
      </c>
      <c r="B564" t="str">
        <f>IF(Comparison!K564&lt;&gt;"",Comparison!K564,"")</f>
        <v/>
      </c>
      <c r="C564" t="str">
        <f>IF(Comparison!L564&lt;&gt;"",Comparison!L564,"")</f>
        <v/>
      </c>
      <c r="D564" t="str">
        <f>IF(($B564&lt;&gt;"")*($C564&lt;&gt;""),Comparison!E564,"")</f>
        <v/>
      </c>
      <c r="E564" t="str">
        <f>IF(($B564&lt;&gt;"")*($C564&lt;&gt;""),Comparison!F564,"")</f>
        <v/>
      </c>
      <c r="F564" t="str">
        <f>IF(($B564&lt;&gt;"")*($C564&lt;&gt;""),Comparison!P564,"")</f>
        <v/>
      </c>
      <c r="G564" t="str">
        <f>IF(($B564&lt;&gt;"")*($C564&lt;&gt;""),Comparison!O564,"")</f>
        <v/>
      </c>
      <c r="H564" t="str">
        <f>IF(($B564&lt;&gt;"")*($C564&lt;&gt;""),Comparison!AJ564,"")</f>
        <v/>
      </c>
      <c r="I564" t="str">
        <f>IF(($B564&lt;&gt;"")*($C564&lt;&gt;""),Comparison!AI564,"")</f>
        <v/>
      </c>
      <c r="J564" t="str">
        <f>IF(($B564&lt;&gt;"")*($C564&lt;&gt;""),Comparison!AK564,"")</f>
        <v/>
      </c>
    </row>
    <row r="565" spans="1:10" x14ac:dyDescent="0.25">
      <c r="A565" t="str">
        <f>IF(Comparison!H565="Deferred","Deferred","")</f>
        <v/>
      </c>
      <c r="B565" t="str">
        <f>IF(Comparison!K565&lt;&gt;"",Comparison!K565,"")</f>
        <v/>
      </c>
      <c r="C565" t="str">
        <f>IF(Comparison!L565&lt;&gt;"",Comparison!L565,"")</f>
        <v/>
      </c>
      <c r="D565" t="str">
        <f>IF(($B565&lt;&gt;"")*($C565&lt;&gt;""),Comparison!E565,"")</f>
        <v/>
      </c>
      <c r="E565" t="str">
        <f>IF(($B565&lt;&gt;"")*($C565&lt;&gt;""),Comparison!F565,"")</f>
        <v/>
      </c>
      <c r="F565" t="str">
        <f>IF(($B565&lt;&gt;"")*($C565&lt;&gt;""),Comparison!P565,"")</f>
        <v/>
      </c>
      <c r="G565" t="str">
        <f>IF(($B565&lt;&gt;"")*($C565&lt;&gt;""),Comparison!O565,"")</f>
        <v/>
      </c>
      <c r="H565" t="str">
        <f>IF(($B565&lt;&gt;"")*($C565&lt;&gt;""),Comparison!AJ565,"")</f>
        <v/>
      </c>
      <c r="I565" t="str">
        <f>IF(($B565&lt;&gt;"")*($C565&lt;&gt;""),Comparison!AI565,"")</f>
        <v/>
      </c>
      <c r="J565" t="str">
        <f>IF(($B565&lt;&gt;"")*($C565&lt;&gt;""),Comparison!AK565,"")</f>
        <v/>
      </c>
    </row>
    <row r="566" spans="1:10" x14ac:dyDescent="0.25">
      <c r="A566" t="str">
        <f>IF(Comparison!H566="Deferred","Deferred","")</f>
        <v/>
      </c>
      <c r="B566" t="str">
        <f>IF(Comparison!K566&lt;&gt;"",Comparison!K566,"")</f>
        <v/>
      </c>
      <c r="C566" t="str">
        <f>IF(Comparison!L566&lt;&gt;"",Comparison!L566,"")</f>
        <v/>
      </c>
      <c r="D566" t="str">
        <f>IF(($B566&lt;&gt;"")*($C566&lt;&gt;""),Comparison!E566,"")</f>
        <v/>
      </c>
      <c r="E566" t="str">
        <f>IF(($B566&lt;&gt;"")*($C566&lt;&gt;""),Comparison!F566,"")</f>
        <v/>
      </c>
      <c r="F566" t="str">
        <f>IF(($B566&lt;&gt;"")*($C566&lt;&gt;""),Comparison!P566,"")</f>
        <v/>
      </c>
      <c r="G566" t="str">
        <f>IF(($B566&lt;&gt;"")*($C566&lt;&gt;""),Comparison!O566,"")</f>
        <v/>
      </c>
      <c r="H566" t="str">
        <f>IF(($B566&lt;&gt;"")*($C566&lt;&gt;""),Comparison!AJ566,"")</f>
        <v/>
      </c>
      <c r="I566" t="str">
        <f>IF(($B566&lt;&gt;"")*($C566&lt;&gt;""),Comparison!AI566,"")</f>
        <v/>
      </c>
      <c r="J566" t="str">
        <f>IF(($B566&lt;&gt;"")*($C566&lt;&gt;""),Comparison!AK566,"")</f>
        <v/>
      </c>
    </row>
    <row r="567" spans="1:10" x14ac:dyDescent="0.25">
      <c r="A567" t="str">
        <f>IF(Comparison!H567="Deferred","Deferred","")</f>
        <v/>
      </c>
      <c r="B567" t="str">
        <f>IF(Comparison!K567&lt;&gt;"",Comparison!K567,"")</f>
        <v/>
      </c>
      <c r="C567" t="str">
        <f>IF(Comparison!L567&lt;&gt;"",Comparison!L567,"")</f>
        <v/>
      </c>
      <c r="D567" t="str">
        <f>IF(($B567&lt;&gt;"")*($C567&lt;&gt;""),Comparison!E567,"")</f>
        <v/>
      </c>
      <c r="E567" t="str">
        <f>IF(($B567&lt;&gt;"")*($C567&lt;&gt;""),Comparison!F567,"")</f>
        <v/>
      </c>
      <c r="F567" t="str">
        <f>IF(($B567&lt;&gt;"")*($C567&lt;&gt;""),Comparison!P567,"")</f>
        <v/>
      </c>
      <c r="G567" t="str">
        <f>IF(($B567&lt;&gt;"")*($C567&lt;&gt;""),Comparison!O567,"")</f>
        <v/>
      </c>
      <c r="H567" t="str">
        <f>IF(($B567&lt;&gt;"")*($C567&lt;&gt;""),Comparison!AJ567,"")</f>
        <v/>
      </c>
      <c r="I567" t="str">
        <f>IF(($B567&lt;&gt;"")*($C567&lt;&gt;""),Comparison!AI567,"")</f>
        <v/>
      </c>
      <c r="J567" t="str">
        <f>IF(($B567&lt;&gt;"")*($C567&lt;&gt;""),Comparison!AK567,"")</f>
        <v/>
      </c>
    </row>
    <row r="568" spans="1:10" x14ac:dyDescent="0.25">
      <c r="A568" t="str">
        <f>IF(Comparison!H568="Deferred","Deferred","")</f>
        <v/>
      </c>
      <c r="B568" t="str">
        <f>IF(Comparison!K568&lt;&gt;"",Comparison!K568,"")</f>
        <v/>
      </c>
      <c r="C568" t="str">
        <f>IF(Comparison!L568&lt;&gt;"",Comparison!L568,"")</f>
        <v/>
      </c>
      <c r="D568" t="str">
        <f>IF(($B568&lt;&gt;"")*($C568&lt;&gt;""),Comparison!E568,"")</f>
        <v/>
      </c>
      <c r="E568" t="str">
        <f>IF(($B568&lt;&gt;"")*($C568&lt;&gt;""),Comparison!F568,"")</f>
        <v/>
      </c>
      <c r="F568" t="str">
        <f>IF(($B568&lt;&gt;"")*($C568&lt;&gt;""),Comparison!P568,"")</f>
        <v/>
      </c>
      <c r="G568" t="str">
        <f>IF(($B568&lt;&gt;"")*($C568&lt;&gt;""),Comparison!O568,"")</f>
        <v/>
      </c>
      <c r="H568" t="str">
        <f>IF(($B568&lt;&gt;"")*($C568&lt;&gt;""),Comparison!AJ568,"")</f>
        <v/>
      </c>
      <c r="I568" t="str">
        <f>IF(($B568&lt;&gt;"")*($C568&lt;&gt;""),Comparison!AI568,"")</f>
        <v/>
      </c>
      <c r="J568" t="str">
        <f>IF(($B568&lt;&gt;"")*($C568&lt;&gt;""),Comparison!AK568,"")</f>
        <v/>
      </c>
    </row>
    <row r="569" spans="1:10" x14ac:dyDescent="0.25">
      <c r="A569" t="str">
        <f>IF(Comparison!H569="Deferred","Deferred","")</f>
        <v/>
      </c>
      <c r="B569" t="str">
        <f>IF(Comparison!K569&lt;&gt;"",Comparison!K569,"")</f>
        <v/>
      </c>
      <c r="C569" t="str">
        <f>IF(Comparison!L569&lt;&gt;"",Comparison!L569,"")</f>
        <v/>
      </c>
      <c r="D569" t="str">
        <f>IF(($B569&lt;&gt;"")*($C569&lt;&gt;""),Comparison!E569,"")</f>
        <v/>
      </c>
      <c r="E569" t="str">
        <f>IF(($B569&lt;&gt;"")*($C569&lt;&gt;""),Comparison!F569,"")</f>
        <v/>
      </c>
      <c r="F569" t="str">
        <f>IF(($B569&lt;&gt;"")*($C569&lt;&gt;""),Comparison!P569,"")</f>
        <v/>
      </c>
      <c r="G569" t="str">
        <f>IF(($B569&lt;&gt;"")*($C569&lt;&gt;""),Comparison!O569,"")</f>
        <v/>
      </c>
      <c r="H569" t="str">
        <f>IF(($B569&lt;&gt;"")*($C569&lt;&gt;""),Comparison!AJ569,"")</f>
        <v/>
      </c>
      <c r="I569" t="str">
        <f>IF(($B569&lt;&gt;"")*($C569&lt;&gt;""),Comparison!AI569,"")</f>
        <v/>
      </c>
      <c r="J569" t="str">
        <f>IF(($B569&lt;&gt;"")*($C569&lt;&gt;""),Comparison!AK569,"")</f>
        <v/>
      </c>
    </row>
    <row r="570" spans="1:10" x14ac:dyDescent="0.25">
      <c r="A570" t="str">
        <f>IF(Comparison!H570="Deferred","Deferred","")</f>
        <v/>
      </c>
      <c r="B570" t="str">
        <f>IF(Comparison!K570&lt;&gt;"",Comparison!K570,"")</f>
        <v/>
      </c>
      <c r="C570" t="str">
        <f>IF(Comparison!L570&lt;&gt;"",Comparison!L570,"")</f>
        <v/>
      </c>
      <c r="D570" t="str">
        <f>IF(($B570&lt;&gt;"")*($C570&lt;&gt;""),Comparison!E570,"")</f>
        <v/>
      </c>
      <c r="E570" t="str">
        <f>IF(($B570&lt;&gt;"")*($C570&lt;&gt;""),Comparison!F570,"")</f>
        <v/>
      </c>
      <c r="F570" t="str">
        <f>IF(($B570&lt;&gt;"")*($C570&lt;&gt;""),Comparison!P570,"")</f>
        <v/>
      </c>
      <c r="G570" t="str">
        <f>IF(($B570&lt;&gt;"")*($C570&lt;&gt;""),Comparison!O570,"")</f>
        <v/>
      </c>
      <c r="H570" t="str">
        <f>IF(($B570&lt;&gt;"")*($C570&lt;&gt;""),Comparison!AJ570,"")</f>
        <v/>
      </c>
      <c r="I570" t="str">
        <f>IF(($B570&lt;&gt;"")*($C570&lt;&gt;""),Comparison!AI570,"")</f>
        <v/>
      </c>
      <c r="J570" t="str">
        <f>IF(($B570&lt;&gt;"")*($C570&lt;&gt;""),Comparison!AK570,"")</f>
        <v/>
      </c>
    </row>
    <row r="571" spans="1:10" x14ac:dyDescent="0.25">
      <c r="A571" t="str">
        <f>IF(Comparison!H571="Deferred","Deferred","")</f>
        <v/>
      </c>
      <c r="B571" t="str">
        <f>IF(Comparison!K571&lt;&gt;"",Comparison!K571,"")</f>
        <v/>
      </c>
      <c r="C571" t="str">
        <f>IF(Comparison!L571&lt;&gt;"",Comparison!L571,"")</f>
        <v/>
      </c>
      <c r="D571" t="str">
        <f>IF(($B571&lt;&gt;"")*($C571&lt;&gt;""),Comparison!E571,"")</f>
        <v/>
      </c>
      <c r="E571" t="str">
        <f>IF(($B571&lt;&gt;"")*($C571&lt;&gt;""),Comparison!F571,"")</f>
        <v/>
      </c>
      <c r="F571" t="str">
        <f>IF(($B571&lt;&gt;"")*($C571&lt;&gt;""),Comparison!P571,"")</f>
        <v/>
      </c>
      <c r="G571" t="str">
        <f>IF(($B571&lt;&gt;"")*($C571&lt;&gt;""),Comparison!O571,"")</f>
        <v/>
      </c>
      <c r="H571" t="str">
        <f>IF(($B571&lt;&gt;"")*($C571&lt;&gt;""),Comparison!AJ571,"")</f>
        <v/>
      </c>
      <c r="I571" t="str">
        <f>IF(($B571&lt;&gt;"")*($C571&lt;&gt;""),Comparison!AI571,"")</f>
        <v/>
      </c>
      <c r="J571" t="str">
        <f>IF(($B571&lt;&gt;"")*($C571&lt;&gt;""),Comparison!AK571,"")</f>
        <v/>
      </c>
    </row>
    <row r="572" spans="1:10" x14ac:dyDescent="0.25">
      <c r="A572" t="str">
        <f>IF(Comparison!H572="Deferred","Deferred","")</f>
        <v/>
      </c>
      <c r="B572" t="str">
        <f>IF(Comparison!K572&lt;&gt;"",Comparison!K572,"")</f>
        <v/>
      </c>
      <c r="C572" t="str">
        <f>IF(Comparison!L572&lt;&gt;"",Comparison!L572,"")</f>
        <v/>
      </c>
      <c r="D572" t="str">
        <f>IF(($B572&lt;&gt;"")*($C572&lt;&gt;""),Comparison!E572,"")</f>
        <v/>
      </c>
      <c r="E572" t="str">
        <f>IF(($B572&lt;&gt;"")*($C572&lt;&gt;""),Comparison!F572,"")</f>
        <v/>
      </c>
      <c r="F572" t="str">
        <f>IF(($B572&lt;&gt;"")*($C572&lt;&gt;""),Comparison!P572,"")</f>
        <v/>
      </c>
      <c r="G572" t="str">
        <f>IF(($B572&lt;&gt;"")*($C572&lt;&gt;""),Comparison!O572,"")</f>
        <v/>
      </c>
      <c r="H572" t="str">
        <f>IF(($B572&lt;&gt;"")*($C572&lt;&gt;""),Comparison!AJ572,"")</f>
        <v/>
      </c>
      <c r="I572" t="str">
        <f>IF(($B572&lt;&gt;"")*($C572&lt;&gt;""),Comparison!AI572,"")</f>
        <v/>
      </c>
      <c r="J572" t="str">
        <f>IF(($B572&lt;&gt;"")*($C572&lt;&gt;""),Comparison!AK572,"")</f>
        <v/>
      </c>
    </row>
    <row r="573" spans="1:10" x14ac:dyDescent="0.25">
      <c r="A573" t="str">
        <f>IF(Comparison!H573="Deferred","Deferred","")</f>
        <v/>
      </c>
      <c r="B573" t="str">
        <f>IF(Comparison!K573&lt;&gt;"",Comparison!K573,"")</f>
        <v/>
      </c>
      <c r="C573" t="str">
        <f>IF(Comparison!L573&lt;&gt;"",Comparison!L573,"")</f>
        <v/>
      </c>
      <c r="D573" t="str">
        <f>IF(($B573&lt;&gt;"")*($C573&lt;&gt;""),Comparison!E573,"")</f>
        <v/>
      </c>
      <c r="E573" t="str">
        <f>IF(($B573&lt;&gt;"")*($C573&lt;&gt;""),Comparison!F573,"")</f>
        <v/>
      </c>
      <c r="F573" t="str">
        <f>IF(($B573&lt;&gt;"")*($C573&lt;&gt;""),Comparison!P573,"")</f>
        <v/>
      </c>
      <c r="G573" t="str">
        <f>IF(($B573&lt;&gt;"")*($C573&lt;&gt;""),Comparison!O573,"")</f>
        <v/>
      </c>
      <c r="H573" t="str">
        <f>IF(($B573&lt;&gt;"")*($C573&lt;&gt;""),Comparison!AJ573,"")</f>
        <v/>
      </c>
      <c r="I573" t="str">
        <f>IF(($B573&lt;&gt;"")*($C573&lt;&gt;""),Comparison!AI573,"")</f>
        <v/>
      </c>
      <c r="J573" t="str">
        <f>IF(($B573&lt;&gt;"")*($C573&lt;&gt;""),Comparison!AK573,"")</f>
        <v/>
      </c>
    </row>
    <row r="574" spans="1:10" x14ac:dyDescent="0.25">
      <c r="A574" t="str">
        <f>IF(Comparison!H574="Deferred","Deferred","")</f>
        <v/>
      </c>
      <c r="B574" t="str">
        <f>IF(Comparison!K574&lt;&gt;"",Comparison!K574,"")</f>
        <v/>
      </c>
      <c r="C574" t="str">
        <f>IF(Comparison!L574&lt;&gt;"",Comparison!L574,"")</f>
        <v/>
      </c>
      <c r="D574" t="str">
        <f>IF(($B574&lt;&gt;"")*($C574&lt;&gt;""),Comparison!E574,"")</f>
        <v/>
      </c>
      <c r="E574" t="str">
        <f>IF(($B574&lt;&gt;"")*($C574&lt;&gt;""),Comparison!F574,"")</f>
        <v/>
      </c>
      <c r="F574" t="str">
        <f>IF(($B574&lt;&gt;"")*($C574&lt;&gt;""),Comparison!P574,"")</f>
        <v/>
      </c>
      <c r="G574" t="str">
        <f>IF(($B574&lt;&gt;"")*($C574&lt;&gt;""),Comparison!O574,"")</f>
        <v/>
      </c>
      <c r="H574" t="str">
        <f>IF(($B574&lt;&gt;"")*($C574&lt;&gt;""),Comparison!AJ574,"")</f>
        <v/>
      </c>
      <c r="I574" t="str">
        <f>IF(($B574&lt;&gt;"")*($C574&lt;&gt;""),Comparison!AI574,"")</f>
        <v/>
      </c>
      <c r="J574" t="str">
        <f>IF(($B574&lt;&gt;"")*($C574&lt;&gt;""),Comparison!AK574,"")</f>
        <v/>
      </c>
    </row>
    <row r="575" spans="1:10" x14ac:dyDescent="0.25">
      <c r="A575" t="str">
        <f>IF(Comparison!H575="Deferred","Deferred","")</f>
        <v/>
      </c>
      <c r="B575" t="str">
        <f>IF(Comparison!K575&lt;&gt;"",Comparison!K575,"")</f>
        <v/>
      </c>
      <c r="C575" t="str">
        <f>IF(Comparison!L575&lt;&gt;"",Comparison!L575,"")</f>
        <v/>
      </c>
      <c r="D575" t="str">
        <f>IF(($B575&lt;&gt;"")*($C575&lt;&gt;""),Comparison!E575,"")</f>
        <v/>
      </c>
      <c r="E575" t="str">
        <f>IF(($B575&lt;&gt;"")*($C575&lt;&gt;""),Comparison!F575,"")</f>
        <v/>
      </c>
      <c r="F575" t="str">
        <f>IF(($B575&lt;&gt;"")*($C575&lt;&gt;""),Comparison!P575,"")</f>
        <v/>
      </c>
      <c r="G575" t="str">
        <f>IF(($B575&lt;&gt;"")*($C575&lt;&gt;""),Comparison!O575,"")</f>
        <v/>
      </c>
      <c r="H575" t="str">
        <f>IF(($B575&lt;&gt;"")*($C575&lt;&gt;""),Comparison!AJ575,"")</f>
        <v/>
      </c>
      <c r="I575" t="str">
        <f>IF(($B575&lt;&gt;"")*($C575&lt;&gt;""),Comparison!AI575,"")</f>
        <v/>
      </c>
      <c r="J575" t="str">
        <f>IF(($B575&lt;&gt;"")*($C575&lt;&gt;""),Comparison!AK575,"")</f>
        <v/>
      </c>
    </row>
    <row r="576" spans="1:10" x14ac:dyDescent="0.25">
      <c r="A576" t="str">
        <f>IF(Comparison!H576="Deferred","Deferred","")</f>
        <v/>
      </c>
      <c r="B576" t="str">
        <f>IF(Comparison!K576&lt;&gt;"",Comparison!K576,"")</f>
        <v/>
      </c>
      <c r="C576" t="str">
        <f>IF(Comparison!L576&lt;&gt;"",Comparison!L576,"")</f>
        <v/>
      </c>
      <c r="D576" t="str">
        <f>IF(($B576&lt;&gt;"")*($C576&lt;&gt;""),Comparison!E576,"")</f>
        <v/>
      </c>
      <c r="E576" t="str">
        <f>IF(($B576&lt;&gt;"")*($C576&lt;&gt;""),Comparison!F576,"")</f>
        <v/>
      </c>
      <c r="F576" t="str">
        <f>IF(($B576&lt;&gt;"")*($C576&lt;&gt;""),Comparison!P576,"")</f>
        <v/>
      </c>
      <c r="G576" t="str">
        <f>IF(($B576&lt;&gt;"")*($C576&lt;&gt;""),Comparison!O576,"")</f>
        <v/>
      </c>
      <c r="H576" t="str">
        <f>IF(($B576&lt;&gt;"")*($C576&lt;&gt;""),Comparison!AJ576,"")</f>
        <v/>
      </c>
      <c r="I576" t="str">
        <f>IF(($B576&lt;&gt;"")*($C576&lt;&gt;""),Comparison!AI576,"")</f>
        <v/>
      </c>
      <c r="J576" t="str">
        <f>IF(($B576&lt;&gt;"")*($C576&lt;&gt;""),Comparison!AK576,"")</f>
        <v/>
      </c>
    </row>
    <row r="577" spans="1:10" x14ac:dyDescent="0.25">
      <c r="A577" t="str">
        <f>IF(Comparison!H577="Deferred","Deferred","")</f>
        <v/>
      </c>
      <c r="B577" t="str">
        <f>IF(Comparison!K577&lt;&gt;"",Comparison!K577,"")</f>
        <v/>
      </c>
      <c r="C577" t="str">
        <f>IF(Comparison!L577&lt;&gt;"",Comparison!L577,"")</f>
        <v/>
      </c>
      <c r="D577" t="str">
        <f>IF(($B577&lt;&gt;"")*($C577&lt;&gt;""),Comparison!E577,"")</f>
        <v/>
      </c>
      <c r="E577" t="str">
        <f>IF(($B577&lt;&gt;"")*($C577&lt;&gt;""),Comparison!F577,"")</f>
        <v/>
      </c>
      <c r="F577" t="str">
        <f>IF(($B577&lt;&gt;"")*($C577&lt;&gt;""),Comparison!P577,"")</f>
        <v/>
      </c>
      <c r="G577" t="str">
        <f>IF(($B577&lt;&gt;"")*($C577&lt;&gt;""),Comparison!O577,"")</f>
        <v/>
      </c>
      <c r="H577" t="str">
        <f>IF(($B577&lt;&gt;"")*($C577&lt;&gt;""),Comparison!AJ577,"")</f>
        <v/>
      </c>
      <c r="I577" t="str">
        <f>IF(($B577&lt;&gt;"")*($C577&lt;&gt;""),Comparison!AI577,"")</f>
        <v/>
      </c>
      <c r="J577" t="str">
        <f>IF(($B577&lt;&gt;"")*($C577&lt;&gt;""),Comparison!AK577,"")</f>
        <v/>
      </c>
    </row>
    <row r="578" spans="1:10" x14ac:dyDescent="0.25">
      <c r="A578" t="str">
        <f>IF(Comparison!H578="Deferred","Deferred","")</f>
        <v/>
      </c>
      <c r="B578" t="str">
        <f>IF(Comparison!K578&lt;&gt;"",Comparison!K578,"")</f>
        <v/>
      </c>
      <c r="C578" t="str">
        <f>IF(Comparison!L578&lt;&gt;"",Comparison!L578,"")</f>
        <v/>
      </c>
      <c r="D578" t="str">
        <f>IF(($B578&lt;&gt;"")*($C578&lt;&gt;""),Comparison!E578,"")</f>
        <v/>
      </c>
      <c r="E578" t="str">
        <f>IF(($B578&lt;&gt;"")*($C578&lt;&gt;""),Comparison!F578,"")</f>
        <v/>
      </c>
      <c r="F578" t="str">
        <f>IF(($B578&lt;&gt;"")*($C578&lt;&gt;""),Comparison!P578,"")</f>
        <v/>
      </c>
      <c r="G578" t="str">
        <f>IF(($B578&lt;&gt;"")*($C578&lt;&gt;""),Comparison!O578,"")</f>
        <v/>
      </c>
      <c r="H578" t="str">
        <f>IF(($B578&lt;&gt;"")*($C578&lt;&gt;""),Comparison!AJ578,"")</f>
        <v/>
      </c>
      <c r="I578" t="str">
        <f>IF(($B578&lt;&gt;"")*($C578&lt;&gt;""),Comparison!AI578,"")</f>
        <v/>
      </c>
      <c r="J578" t="str">
        <f>IF(($B578&lt;&gt;"")*($C578&lt;&gt;""),Comparison!AK578,"")</f>
        <v/>
      </c>
    </row>
    <row r="579" spans="1:10" x14ac:dyDescent="0.25">
      <c r="A579" t="str">
        <f>IF(Comparison!H579="Deferred","Deferred","")</f>
        <v/>
      </c>
      <c r="B579" t="str">
        <f>IF(Comparison!K579&lt;&gt;"",Comparison!K579,"")</f>
        <v/>
      </c>
      <c r="C579" t="str">
        <f>IF(Comparison!L579&lt;&gt;"",Comparison!L579,"")</f>
        <v/>
      </c>
      <c r="D579" t="str">
        <f>IF(($B579&lt;&gt;"")*($C579&lt;&gt;""),Comparison!E579,"")</f>
        <v/>
      </c>
      <c r="E579" t="str">
        <f>IF(($B579&lt;&gt;"")*($C579&lt;&gt;""),Comparison!F579,"")</f>
        <v/>
      </c>
      <c r="F579" t="str">
        <f>IF(($B579&lt;&gt;"")*($C579&lt;&gt;""),Comparison!P579,"")</f>
        <v/>
      </c>
      <c r="G579" t="str">
        <f>IF(($B579&lt;&gt;"")*($C579&lt;&gt;""),Comparison!O579,"")</f>
        <v/>
      </c>
      <c r="H579" t="str">
        <f>IF(($B579&lt;&gt;"")*($C579&lt;&gt;""),Comparison!AJ579,"")</f>
        <v/>
      </c>
      <c r="I579" t="str">
        <f>IF(($B579&lt;&gt;"")*($C579&lt;&gt;""),Comparison!AI579,"")</f>
        <v/>
      </c>
      <c r="J579" t="str">
        <f>IF(($B579&lt;&gt;"")*($C579&lt;&gt;""),Comparison!AK579,"")</f>
        <v/>
      </c>
    </row>
    <row r="580" spans="1:10" x14ac:dyDescent="0.25">
      <c r="A580" t="str">
        <f>IF(Comparison!H580="Deferred","Deferred","")</f>
        <v/>
      </c>
      <c r="B580" t="str">
        <f>IF(Comparison!K580&lt;&gt;"",Comparison!K580,"")</f>
        <v/>
      </c>
      <c r="C580" t="str">
        <f>IF(Comparison!L580&lt;&gt;"",Comparison!L580,"")</f>
        <v/>
      </c>
      <c r="D580" t="str">
        <f>IF(($B580&lt;&gt;"")*($C580&lt;&gt;""),Comparison!E580,"")</f>
        <v/>
      </c>
      <c r="E580" t="str">
        <f>IF(($B580&lt;&gt;"")*($C580&lt;&gt;""),Comparison!F580,"")</f>
        <v/>
      </c>
      <c r="F580" t="str">
        <f>IF(($B580&lt;&gt;"")*($C580&lt;&gt;""),Comparison!P580,"")</f>
        <v/>
      </c>
      <c r="G580" t="str">
        <f>IF(($B580&lt;&gt;"")*($C580&lt;&gt;""),Comparison!O580,"")</f>
        <v/>
      </c>
      <c r="H580" t="str">
        <f>IF(($B580&lt;&gt;"")*($C580&lt;&gt;""),Comparison!AJ580,"")</f>
        <v/>
      </c>
      <c r="I580" t="str">
        <f>IF(($B580&lt;&gt;"")*($C580&lt;&gt;""),Comparison!AI580,"")</f>
        <v/>
      </c>
      <c r="J580" t="str">
        <f>IF(($B580&lt;&gt;"")*($C580&lt;&gt;""),Comparison!AK580,"")</f>
        <v/>
      </c>
    </row>
    <row r="581" spans="1:10" x14ac:dyDescent="0.25">
      <c r="A581" t="str">
        <f>IF(Comparison!H581="Deferred","Deferred","")</f>
        <v/>
      </c>
      <c r="B581" t="str">
        <f>IF(Comparison!K581&lt;&gt;"",Comparison!K581,"")</f>
        <v/>
      </c>
      <c r="C581" t="str">
        <f>IF(Comparison!L581&lt;&gt;"",Comparison!L581,"")</f>
        <v/>
      </c>
      <c r="D581" t="str">
        <f>IF(($B581&lt;&gt;"")*($C581&lt;&gt;""),Comparison!E581,"")</f>
        <v/>
      </c>
      <c r="E581" t="str">
        <f>IF(($B581&lt;&gt;"")*($C581&lt;&gt;""),Comparison!F581,"")</f>
        <v/>
      </c>
      <c r="F581" t="str">
        <f>IF(($B581&lt;&gt;"")*($C581&lt;&gt;""),Comparison!P581,"")</f>
        <v/>
      </c>
      <c r="G581" t="str">
        <f>IF(($B581&lt;&gt;"")*($C581&lt;&gt;""),Comparison!O581,"")</f>
        <v/>
      </c>
      <c r="H581" t="str">
        <f>IF(($B581&lt;&gt;"")*($C581&lt;&gt;""),Comparison!AJ581,"")</f>
        <v/>
      </c>
      <c r="I581" t="str">
        <f>IF(($B581&lt;&gt;"")*($C581&lt;&gt;""),Comparison!AI581,"")</f>
        <v/>
      </c>
      <c r="J581" t="str">
        <f>IF(($B581&lt;&gt;"")*($C581&lt;&gt;""),Comparison!AK581,"")</f>
        <v/>
      </c>
    </row>
    <row r="582" spans="1:10" x14ac:dyDescent="0.25">
      <c r="A582" t="str">
        <f>IF(Comparison!H582="Deferred","Deferred","")</f>
        <v/>
      </c>
      <c r="B582" t="str">
        <f>IF(Comparison!K582&lt;&gt;"",Comparison!K582,"")</f>
        <v/>
      </c>
      <c r="C582" t="str">
        <f>IF(Comparison!L582&lt;&gt;"",Comparison!L582,"")</f>
        <v/>
      </c>
      <c r="D582" t="str">
        <f>IF(($B582&lt;&gt;"")*($C582&lt;&gt;""),Comparison!E582,"")</f>
        <v/>
      </c>
      <c r="E582" t="str">
        <f>IF(($B582&lt;&gt;"")*($C582&lt;&gt;""),Comparison!F582,"")</f>
        <v/>
      </c>
      <c r="F582" t="str">
        <f>IF(($B582&lt;&gt;"")*($C582&lt;&gt;""),Comparison!P582,"")</f>
        <v/>
      </c>
      <c r="G582" t="str">
        <f>IF(($B582&lt;&gt;"")*($C582&lt;&gt;""),Comparison!O582,"")</f>
        <v/>
      </c>
      <c r="H582" t="str">
        <f>IF(($B582&lt;&gt;"")*($C582&lt;&gt;""),Comparison!AJ582,"")</f>
        <v/>
      </c>
      <c r="I582" t="str">
        <f>IF(($B582&lt;&gt;"")*($C582&lt;&gt;""),Comparison!AI582,"")</f>
        <v/>
      </c>
      <c r="J582" t="str">
        <f>IF(($B582&lt;&gt;"")*($C582&lt;&gt;""),Comparison!AK582,"")</f>
        <v/>
      </c>
    </row>
    <row r="583" spans="1:10" x14ac:dyDescent="0.25">
      <c r="A583" t="str">
        <f>IF(Comparison!H583="Deferred","Deferred","")</f>
        <v/>
      </c>
      <c r="B583" t="str">
        <f>IF(Comparison!K583&lt;&gt;"",Comparison!K583,"")</f>
        <v/>
      </c>
      <c r="C583" t="str">
        <f>IF(Comparison!L583&lt;&gt;"",Comparison!L583,"")</f>
        <v/>
      </c>
      <c r="D583" t="str">
        <f>IF(($B583&lt;&gt;"")*($C583&lt;&gt;""),Comparison!E583,"")</f>
        <v/>
      </c>
      <c r="E583" t="str">
        <f>IF(($B583&lt;&gt;"")*($C583&lt;&gt;""),Comparison!F583,"")</f>
        <v/>
      </c>
      <c r="F583" t="str">
        <f>IF(($B583&lt;&gt;"")*($C583&lt;&gt;""),Comparison!P583,"")</f>
        <v/>
      </c>
      <c r="G583" t="str">
        <f>IF(($B583&lt;&gt;"")*($C583&lt;&gt;""),Comparison!O583,"")</f>
        <v/>
      </c>
      <c r="H583" t="str">
        <f>IF(($B583&lt;&gt;"")*($C583&lt;&gt;""),Comparison!AJ583,"")</f>
        <v/>
      </c>
      <c r="I583" t="str">
        <f>IF(($B583&lt;&gt;"")*($C583&lt;&gt;""),Comparison!AI583,"")</f>
        <v/>
      </c>
      <c r="J583" t="str">
        <f>IF(($B583&lt;&gt;"")*($C583&lt;&gt;""),Comparison!AK583,"")</f>
        <v/>
      </c>
    </row>
    <row r="584" spans="1:10" x14ac:dyDescent="0.25">
      <c r="A584" t="str">
        <f>IF(Comparison!H584="Deferred","Deferred","")</f>
        <v/>
      </c>
      <c r="B584" t="str">
        <f>IF(Comparison!K584&lt;&gt;"",Comparison!K584,"")</f>
        <v/>
      </c>
      <c r="C584" t="str">
        <f>IF(Comparison!L584&lt;&gt;"",Comparison!L584,"")</f>
        <v/>
      </c>
      <c r="D584" t="str">
        <f>IF(($B584&lt;&gt;"")*($C584&lt;&gt;""),Comparison!E584,"")</f>
        <v/>
      </c>
      <c r="E584" t="str">
        <f>IF(($B584&lt;&gt;"")*($C584&lt;&gt;""),Comparison!F584,"")</f>
        <v/>
      </c>
      <c r="F584" t="str">
        <f>IF(($B584&lt;&gt;"")*($C584&lt;&gt;""),Comparison!P584,"")</f>
        <v/>
      </c>
      <c r="G584" t="str">
        <f>IF(($B584&lt;&gt;"")*($C584&lt;&gt;""),Comparison!O584,"")</f>
        <v/>
      </c>
      <c r="H584" t="str">
        <f>IF(($B584&lt;&gt;"")*($C584&lt;&gt;""),Comparison!AJ584,"")</f>
        <v/>
      </c>
      <c r="I584" t="str">
        <f>IF(($B584&lt;&gt;"")*($C584&lt;&gt;""),Comparison!AI584,"")</f>
        <v/>
      </c>
      <c r="J584" t="str">
        <f>IF(($B584&lt;&gt;"")*($C584&lt;&gt;""),Comparison!AK584,"")</f>
        <v/>
      </c>
    </row>
    <row r="585" spans="1:10" x14ac:dyDescent="0.25">
      <c r="A585" t="str">
        <f>IF(Comparison!H585="Deferred","Deferred","")</f>
        <v/>
      </c>
      <c r="B585" t="str">
        <f>IF(Comparison!K585&lt;&gt;"",Comparison!K585,"")</f>
        <v/>
      </c>
      <c r="C585" t="str">
        <f>IF(Comparison!L585&lt;&gt;"",Comparison!L585,"")</f>
        <v/>
      </c>
      <c r="D585" t="str">
        <f>IF(($B585&lt;&gt;"")*($C585&lt;&gt;""),Comparison!E585,"")</f>
        <v/>
      </c>
      <c r="E585" t="str">
        <f>IF(($B585&lt;&gt;"")*($C585&lt;&gt;""),Comparison!F585,"")</f>
        <v/>
      </c>
      <c r="F585" t="str">
        <f>IF(($B585&lt;&gt;"")*($C585&lt;&gt;""),Comparison!P585,"")</f>
        <v/>
      </c>
      <c r="G585" t="str">
        <f>IF(($B585&lt;&gt;"")*($C585&lt;&gt;""),Comparison!O585,"")</f>
        <v/>
      </c>
      <c r="H585" t="str">
        <f>IF(($B585&lt;&gt;"")*($C585&lt;&gt;""),Comparison!AJ585,"")</f>
        <v/>
      </c>
      <c r="I585" t="str">
        <f>IF(($B585&lt;&gt;"")*($C585&lt;&gt;""),Comparison!AI585,"")</f>
        <v/>
      </c>
      <c r="J585" t="str">
        <f>IF(($B585&lt;&gt;"")*($C585&lt;&gt;""),Comparison!AK585,"")</f>
        <v/>
      </c>
    </row>
    <row r="586" spans="1:10" x14ac:dyDescent="0.25">
      <c r="A586" t="str">
        <f>IF(Comparison!H586="Deferred","Deferred","")</f>
        <v/>
      </c>
      <c r="B586" t="str">
        <f>IF(Comparison!K586&lt;&gt;"",Comparison!K586,"")</f>
        <v/>
      </c>
      <c r="C586" t="str">
        <f>IF(Comparison!L586&lt;&gt;"",Comparison!L586,"")</f>
        <v/>
      </c>
      <c r="D586" t="str">
        <f>IF(($B586&lt;&gt;"")*($C586&lt;&gt;""),Comparison!E586,"")</f>
        <v/>
      </c>
      <c r="E586" t="str">
        <f>IF(($B586&lt;&gt;"")*($C586&lt;&gt;""),Comparison!F586,"")</f>
        <v/>
      </c>
      <c r="F586" t="str">
        <f>IF(($B586&lt;&gt;"")*($C586&lt;&gt;""),Comparison!P586,"")</f>
        <v/>
      </c>
      <c r="G586" t="str">
        <f>IF(($B586&lt;&gt;"")*($C586&lt;&gt;""),Comparison!O586,"")</f>
        <v/>
      </c>
      <c r="H586" t="str">
        <f>IF(($B586&lt;&gt;"")*($C586&lt;&gt;""),Comparison!AJ586,"")</f>
        <v/>
      </c>
      <c r="I586" t="str">
        <f>IF(($B586&lt;&gt;"")*($C586&lt;&gt;""),Comparison!AI586,"")</f>
        <v/>
      </c>
      <c r="J586" t="str">
        <f>IF(($B586&lt;&gt;"")*($C586&lt;&gt;""),Comparison!AK586,"")</f>
        <v/>
      </c>
    </row>
    <row r="587" spans="1:10" x14ac:dyDescent="0.25">
      <c r="A587" t="str">
        <f>IF(Comparison!H587="Deferred","Deferred","")</f>
        <v/>
      </c>
      <c r="B587" t="str">
        <f>IF(Comparison!K587&lt;&gt;"",Comparison!K587,"")</f>
        <v/>
      </c>
      <c r="C587" t="str">
        <f>IF(Comparison!L587&lt;&gt;"",Comparison!L587,"")</f>
        <v/>
      </c>
      <c r="D587" t="str">
        <f>IF(($B587&lt;&gt;"")*($C587&lt;&gt;""),Comparison!E587,"")</f>
        <v/>
      </c>
      <c r="E587" t="str">
        <f>IF(($B587&lt;&gt;"")*($C587&lt;&gt;""),Comparison!F587,"")</f>
        <v/>
      </c>
      <c r="F587" t="str">
        <f>IF(($B587&lt;&gt;"")*($C587&lt;&gt;""),Comparison!P587,"")</f>
        <v/>
      </c>
      <c r="G587" t="str">
        <f>IF(($B587&lt;&gt;"")*($C587&lt;&gt;""),Comparison!O587,"")</f>
        <v/>
      </c>
      <c r="H587" t="str">
        <f>IF(($B587&lt;&gt;"")*($C587&lt;&gt;""),Comparison!AJ587,"")</f>
        <v/>
      </c>
      <c r="I587" t="str">
        <f>IF(($B587&lt;&gt;"")*($C587&lt;&gt;""),Comparison!AI587,"")</f>
        <v/>
      </c>
      <c r="J587" t="str">
        <f>IF(($B587&lt;&gt;"")*($C587&lt;&gt;""),Comparison!AK587,"")</f>
        <v/>
      </c>
    </row>
    <row r="588" spans="1:10" x14ac:dyDescent="0.25">
      <c r="A588" t="str">
        <f>IF(Comparison!H588="Deferred","Deferred","")</f>
        <v/>
      </c>
      <c r="B588" t="str">
        <f>IF(Comparison!K588&lt;&gt;"",Comparison!K588,"")</f>
        <v/>
      </c>
      <c r="C588" t="str">
        <f>IF(Comparison!L588&lt;&gt;"",Comparison!L588,"")</f>
        <v/>
      </c>
      <c r="D588" t="str">
        <f>IF(($B588&lt;&gt;"")*($C588&lt;&gt;""),Comparison!E588,"")</f>
        <v/>
      </c>
      <c r="E588" t="str">
        <f>IF(($B588&lt;&gt;"")*($C588&lt;&gt;""),Comparison!F588,"")</f>
        <v/>
      </c>
      <c r="F588" t="str">
        <f>IF(($B588&lt;&gt;"")*($C588&lt;&gt;""),Comparison!P588,"")</f>
        <v/>
      </c>
      <c r="G588" t="str">
        <f>IF(($B588&lt;&gt;"")*($C588&lt;&gt;""),Comparison!O588,"")</f>
        <v/>
      </c>
      <c r="H588" t="str">
        <f>IF(($B588&lt;&gt;"")*($C588&lt;&gt;""),Comparison!AJ588,"")</f>
        <v/>
      </c>
      <c r="I588" t="str">
        <f>IF(($B588&lt;&gt;"")*($C588&lt;&gt;""),Comparison!AI588,"")</f>
        <v/>
      </c>
      <c r="J588" t="str">
        <f>IF(($B588&lt;&gt;"")*($C588&lt;&gt;""),Comparison!AK588,"")</f>
        <v/>
      </c>
    </row>
    <row r="589" spans="1:10" x14ac:dyDescent="0.25">
      <c r="A589" t="str">
        <f>IF(Comparison!H589="Deferred","Deferred","")</f>
        <v/>
      </c>
      <c r="B589" t="str">
        <f>IF(Comparison!K589&lt;&gt;"",Comparison!K589,"")</f>
        <v/>
      </c>
      <c r="C589" t="str">
        <f>IF(Comparison!L589&lt;&gt;"",Comparison!L589,"")</f>
        <v/>
      </c>
      <c r="D589" t="str">
        <f>IF(($B589&lt;&gt;"")*($C589&lt;&gt;""),Comparison!E589,"")</f>
        <v/>
      </c>
      <c r="E589" t="str">
        <f>IF(($B589&lt;&gt;"")*($C589&lt;&gt;""),Comparison!F589,"")</f>
        <v/>
      </c>
      <c r="F589" t="str">
        <f>IF(($B589&lt;&gt;"")*($C589&lt;&gt;""),Comparison!P589,"")</f>
        <v/>
      </c>
      <c r="G589" t="str">
        <f>IF(($B589&lt;&gt;"")*($C589&lt;&gt;""),Comparison!O589,"")</f>
        <v/>
      </c>
      <c r="H589" t="str">
        <f>IF(($B589&lt;&gt;"")*($C589&lt;&gt;""),Comparison!AJ589,"")</f>
        <v/>
      </c>
      <c r="I589" t="str">
        <f>IF(($B589&lt;&gt;"")*($C589&lt;&gt;""),Comparison!AI589,"")</f>
        <v/>
      </c>
      <c r="J589" t="str">
        <f>IF(($B589&lt;&gt;"")*($C589&lt;&gt;""),Comparison!AK589,"")</f>
        <v/>
      </c>
    </row>
    <row r="590" spans="1:10" x14ac:dyDescent="0.25">
      <c r="A590" t="str">
        <f>IF(Comparison!H590="Deferred","Deferred","")</f>
        <v/>
      </c>
      <c r="B590" t="str">
        <f>IF(Comparison!K590&lt;&gt;"",Comparison!K590,"")</f>
        <v/>
      </c>
      <c r="C590" t="str">
        <f>IF(Comparison!L590&lt;&gt;"",Comparison!L590,"")</f>
        <v/>
      </c>
      <c r="D590" t="str">
        <f>IF(($B590&lt;&gt;"")*($C590&lt;&gt;""),Comparison!E590,"")</f>
        <v/>
      </c>
      <c r="E590" t="str">
        <f>IF(($B590&lt;&gt;"")*($C590&lt;&gt;""),Comparison!F590,"")</f>
        <v/>
      </c>
      <c r="F590" t="str">
        <f>IF(($B590&lt;&gt;"")*($C590&lt;&gt;""),Comparison!P590,"")</f>
        <v/>
      </c>
      <c r="G590" t="str">
        <f>IF(($B590&lt;&gt;"")*($C590&lt;&gt;""),Comparison!O590,"")</f>
        <v/>
      </c>
      <c r="H590" t="str">
        <f>IF(($B590&lt;&gt;"")*($C590&lt;&gt;""),Comparison!AJ590,"")</f>
        <v/>
      </c>
      <c r="I590" t="str">
        <f>IF(($B590&lt;&gt;"")*($C590&lt;&gt;""),Comparison!AI590,"")</f>
        <v/>
      </c>
      <c r="J590" t="str">
        <f>IF(($B590&lt;&gt;"")*($C590&lt;&gt;""),Comparison!AK590,"")</f>
        <v/>
      </c>
    </row>
    <row r="591" spans="1:10" x14ac:dyDescent="0.25">
      <c r="A591" t="str">
        <f>IF(Comparison!H591="Deferred","Deferred","")</f>
        <v/>
      </c>
      <c r="B591" t="str">
        <f>IF(Comparison!K591&lt;&gt;"",Comparison!K591,"")</f>
        <v/>
      </c>
      <c r="C591" t="str">
        <f>IF(Comparison!L591&lt;&gt;"",Comparison!L591,"")</f>
        <v/>
      </c>
      <c r="D591" t="str">
        <f>IF(($B591&lt;&gt;"")*($C591&lt;&gt;""),Comparison!E591,"")</f>
        <v/>
      </c>
      <c r="E591" t="str">
        <f>IF(($B591&lt;&gt;"")*($C591&lt;&gt;""),Comparison!F591,"")</f>
        <v/>
      </c>
      <c r="F591" t="str">
        <f>IF(($B591&lt;&gt;"")*($C591&lt;&gt;""),Comparison!P591,"")</f>
        <v/>
      </c>
      <c r="G591" t="str">
        <f>IF(($B591&lt;&gt;"")*($C591&lt;&gt;""),Comparison!O591,"")</f>
        <v/>
      </c>
      <c r="H591" t="str">
        <f>IF(($B591&lt;&gt;"")*($C591&lt;&gt;""),Comparison!AJ591,"")</f>
        <v/>
      </c>
      <c r="I591" t="str">
        <f>IF(($B591&lt;&gt;"")*($C591&lt;&gt;""),Comparison!AI591,"")</f>
        <v/>
      </c>
      <c r="J591" t="str">
        <f>IF(($B591&lt;&gt;"")*($C591&lt;&gt;""),Comparison!AK591,"")</f>
        <v/>
      </c>
    </row>
    <row r="592" spans="1:10" x14ac:dyDescent="0.25">
      <c r="A592" t="str">
        <f>IF(Comparison!H592="Deferred","Deferred","")</f>
        <v/>
      </c>
      <c r="B592" t="str">
        <f>IF(Comparison!K592&lt;&gt;"",Comparison!K592,"")</f>
        <v/>
      </c>
      <c r="C592" t="str">
        <f>IF(Comparison!L592&lt;&gt;"",Comparison!L592,"")</f>
        <v/>
      </c>
      <c r="D592" t="str">
        <f>IF(($B592&lt;&gt;"")*($C592&lt;&gt;""),Comparison!E592,"")</f>
        <v/>
      </c>
      <c r="E592" t="str">
        <f>IF(($B592&lt;&gt;"")*($C592&lt;&gt;""),Comparison!F592,"")</f>
        <v/>
      </c>
      <c r="F592" t="str">
        <f>IF(($B592&lt;&gt;"")*($C592&lt;&gt;""),Comparison!P592,"")</f>
        <v/>
      </c>
      <c r="G592" t="str">
        <f>IF(($B592&lt;&gt;"")*($C592&lt;&gt;""),Comparison!O592,"")</f>
        <v/>
      </c>
      <c r="H592" t="str">
        <f>IF(($B592&lt;&gt;"")*($C592&lt;&gt;""),Comparison!AJ592,"")</f>
        <v/>
      </c>
      <c r="I592" t="str">
        <f>IF(($B592&lt;&gt;"")*($C592&lt;&gt;""),Comparison!AI592,"")</f>
        <v/>
      </c>
      <c r="J592" t="str">
        <f>IF(($B592&lt;&gt;"")*($C592&lt;&gt;""),Comparison!AK592,"")</f>
        <v/>
      </c>
    </row>
    <row r="593" spans="1:10" x14ac:dyDescent="0.25">
      <c r="A593" t="str">
        <f>IF(Comparison!H593="Deferred","Deferred","")</f>
        <v/>
      </c>
      <c r="B593" t="str">
        <f>IF(Comparison!K593&lt;&gt;"",Comparison!K593,"")</f>
        <v/>
      </c>
      <c r="C593" t="str">
        <f>IF(Comparison!L593&lt;&gt;"",Comparison!L593,"")</f>
        <v/>
      </c>
      <c r="D593" t="str">
        <f>IF(($B593&lt;&gt;"")*($C593&lt;&gt;""),Comparison!E593,"")</f>
        <v/>
      </c>
      <c r="E593" t="str">
        <f>IF(($B593&lt;&gt;"")*($C593&lt;&gt;""),Comparison!F593,"")</f>
        <v/>
      </c>
      <c r="F593" t="str">
        <f>IF(($B593&lt;&gt;"")*($C593&lt;&gt;""),Comparison!P593,"")</f>
        <v/>
      </c>
      <c r="G593" t="str">
        <f>IF(($B593&lt;&gt;"")*($C593&lt;&gt;""),Comparison!O593,"")</f>
        <v/>
      </c>
      <c r="H593" t="str">
        <f>IF(($B593&lt;&gt;"")*($C593&lt;&gt;""),Comparison!AJ593,"")</f>
        <v/>
      </c>
      <c r="I593" t="str">
        <f>IF(($B593&lt;&gt;"")*($C593&lt;&gt;""),Comparison!AI593,"")</f>
        <v/>
      </c>
      <c r="J593" t="str">
        <f>IF(($B593&lt;&gt;"")*($C593&lt;&gt;""),Comparison!AK593,"")</f>
        <v/>
      </c>
    </row>
    <row r="594" spans="1:10" x14ac:dyDescent="0.25">
      <c r="A594" t="str">
        <f>IF(Comparison!H594="Deferred","Deferred","")</f>
        <v/>
      </c>
      <c r="B594" t="str">
        <f>IF(Comparison!K594&lt;&gt;"",Comparison!K594,"")</f>
        <v/>
      </c>
      <c r="C594" t="str">
        <f>IF(Comparison!L594&lt;&gt;"",Comparison!L594,"")</f>
        <v/>
      </c>
      <c r="D594" t="str">
        <f>IF(($B594&lt;&gt;"")*($C594&lt;&gt;""),Comparison!E594,"")</f>
        <v/>
      </c>
      <c r="E594" t="str">
        <f>IF(($B594&lt;&gt;"")*($C594&lt;&gt;""),Comparison!F594,"")</f>
        <v/>
      </c>
      <c r="F594" t="str">
        <f>IF(($B594&lt;&gt;"")*($C594&lt;&gt;""),Comparison!P594,"")</f>
        <v/>
      </c>
      <c r="G594" t="str">
        <f>IF(($B594&lt;&gt;"")*($C594&lt;&gt;""),Comparison!O594,"")</f>
        <v/>
      </c>
      <c r="H594" t="str">
        <f>IF(($B594&lt;&gt;"")*($C594&lt;&gt;""),Comparison!AJ594,"")</f>
        <v/>
      </c>
      <c r="I594" t="str">
        <f>IF(($B594&lt;&gt;"")*($C594&lt;&gt;""),Comparison!AI594,"")</f>
        <v/>
      </c>
      <c r="J594" t="str">
        <f>IF(($B594&lt;&gt;"")*($C594&lt;&gt;""),Comparison!AK594,"")</f>
        <v/>
      </c>
    </row>
    <row r="595" spans="1:10" x14ac:dyDescent="0.25">
      <c r="A595" t="str">
        <f>IF(Comparison!H595="Deferred","Deferred","")</f>
        <v/>
      </c>
      <c r="B595" t="str">
        <f>IF(Comparison!K595&lt;&gt;"",Comparison!K595,"")</f>
        <v/>
      </c>
      <c r="C595" t="str">
        <f>IF(Comparison!L595&lt;&gt;"",Comparison!L595,"")</f>
        <v/>
      </c>
      <c r="D595" t="str">
        <f>IF(($B595&lt;&gt;"")*($C595&lt;&gt;""),Comparison!E595,"")</f>
        <v/>
      </c>
      <c r="E595" t="str">
        <f>IF(($B595&lt;&gt;"")*($C595&lt;&gt;""),Comparison!F595,"")</f>
        <v/>
      </c>
      <c r="F595" t="str">
        <f>IF(($B595&lt;&gt;"")*($C595&lt;&gt;""),Comparison!P595,"")</f>
        <v/>
      </c>
      <c r="G595" t="str">
        <f>IF(($B595&lt;&gt;"")*($C595&lt;&gt;""),Comparison!O595,"")</f>
        <v/>
      </c>
      <c r="H595" t="str">
        <f>IF(($B595&lt;&gt;"")*($C595&lt;&gt;""),Comparison!AJ595,"")</f>
        <v/>
      </c>
      <c r="I595" t="str">
        <f>IF(($B595&lt;&gt;"")*($C595&lt;&gt;""),Comparison!AI595,"")</f>
        <v/>
      </c>
      <c r="J595" t="str">
        <f>IF(($B595&lt;&gt;"")*($C595&lt;&gt;""),Comparison!AK595,"")</f>
        <v/>
      </c>
    </row>
    <row r="596" spans="1:10" x14ac:dyDescent="0.25">
      <c r="A596" t="str">
        <f>IF(Comparison!H596="Deferred","Deferred","")</f>
        <v/>
      </c>
      <c r="B596" t="str">
        <f>IF(Comparison!K596&lt;&gt;"",Comparison!K596,"")</f>
        <v/>
      </c>
      <c r="C596" t="str">
        <f>IF(Comparison!L596&lt;&gt;"",Comparison!L596,"")</f>
        <v/>
      </c>
      <c r="D596" t="str">
        <f>IF(($B596&lt;&gt;"")*($C596&lt;&gt;""),Comparison!E596,"")</f>
        <v/>
      </c>
      <c r="E596" t="str">
        <f>IF(($B596&lt;&gt;"")*($C596&lt;&gt;""),Comparison!F596,"")</f>
        <v/>
      </c>
      <c r="F596" t="str">
        <f>IF(($B596&lt;&gt;"")*($C596&lt;&gt;""),Comparison!P596,"")</f>
        <v/>
      </c>
      <c r="G596" t="str">
        <f>IF(($B596&lt;&gt;"")*($C596&lt;&gt;""),Comparison!O596,"")</f>
        <v/>
      </c>
      <c r="H596" t="str">
        <f>IF(($B596&lt;&gt;"")*($C596&lt;&gt;""),Comparison!AJ596,"")</f>
        <v/>
      </c>
      <c r="I596" t="str">
        <f>IF(($B596&lt;&gt;"")*($C596&lt;&gt;""),Comparison!AI596,"")</f>
        <v/>
      </c>
      <c r="J596" t="str">
        <f>IF(($B596&lt;&gt;"")*($C596&lt;&gt;""),Comparison!AK596,"")</f>
        <v/>
      </c>
    </row>
    <row r="597" spans="1:10" x14ac:dyDescent="0.25">
      <c r="A597" t="str">
        <f>IF(Comparison!H597="Deferred","Deferred","")</f>
        <v/>
      </c>
      <c r="B597" t="str">
        <f>IF(Comparison!K597&lt;&gt;"",Comparison!K597,"")</f>
        <v/>
      </c>
      <c r="C597" t="str">
        <f>IF(Comparison!L597&lt;&gt;"",Comparison!L597,"")</f>
        <v/>
      </c>
      <c r="D597" t="str">
        <f>IF(($B597&lt;&gt;"")*($C597&lt;&gt;""),Comparison!E597,"")</f>
        <v/>
      </c>
      <c r="E597" t="str">
        <f>IF(($B597&lt;&gt;"")*($C597&lt;&gt;""),Comparison!F597,"")</f>
        <v/>
      </c>
      <c r="F597" t="str">
        <f>IF(($B597&lt;&gt;"")*($C597&lt;&gt;""),Comparison!P597,"")</f>
        <v/>
      </c>
      <c r="G597" t="str">
        <f>IF(($B597&lt;&gt;"")*($C597&lt;&gt;""),Comparison!O597,"")</f>
        <v/>
      </c>
      <c r="H597" t="str">
        <f>IF(($B597&lt;&gt;"")*($C597&lt;&gt;""),Comparison!AJ597,"")</f>
        <v/>
      </c>
      <c r="I597" t="str">
        <f>IF(($B597&lt;&gt;"")*($C597&lt;&gt;""),Comparison!AI597,"")</f>
        <v/>
      </c>
      <c r="J597" t="str">
        <f>IF(($B597&lt;&gt;"")*($C597&lt;&gt;""),Comparison!AK597,"")</f>
        <v/>
      </c>
    </row>
    <row r="598" spans="1:10" x14ac:dyDescent="0.25">
      <c r="A598" t="str">
        <f>IF(Comparison!H598="Deferred","Deferred","")</f>
        <v/>
      </c>
      <c r="B598" t="str">
        <f>IF(Comparison!K598&lt;&gt;"",Comparison!K598,"")</f>
        <v/>
      </c>
      <c r="C598" t="str">
        <f>IF(Comparison!L598&lt;&gt;"",Comparison!L598,"")</f>
        <v/>
      </c>
      <c r="D598" t="str">
        <f>IF(($B598&lt;&gt;"")*($C598&lt;&gt;""),Comparison!E598,"")</f>
        <v/>
      </c>
      <c r="E598" t="str">
        <f>IF(($B598&lt;&gt;"")*($C598&lt;&gt;""),Comparison!F598,"")</f>
        <v/>
      </c>
      <c r="F598" t="str">
        <f>IF(($B598&lt;&gt;"")*($C598&lt;&gt;""),Comparison!P598,"")</f>
        <v/>
      </c>
      <c r="G598" t="str">
        <f>IF(($B598&lt;&gt;"")*($C598&lt;&gt;""),Comparison!O598,"")</f>
        <v/>
      </c>
      <c r="H598" t="str">
        <f>IF(($B598&lt;&gt;"")*($C598&lt;&gt;""),Comparison!AJ598,"")</f>
        <v/>
      </c>
      <c r="I598" t="str">
        <f>IF(($B598&lt;&gt;"")*($C598&lt;&gt;""),Comparison!AI598,"")</f>
        <v/>
      </c>
      <c r="J598" t="str">
        <f>IF(($B598&lt;&gt;"")*($C598&lt;&gt;""),Comparison!AK598,"")</f>
        <v/>
      </c>
    </row>
    <row r="599" spans="1:10" x14ac:dyDescent="0.25">
      <c r="A599" t="str">
        <f>IF(Comparison!H599="Deferred","Deferred","")</f>
        <v/>
      </c>
      <c r="B599" t="str">
        <f>IF(Comparison!K599&lt;&gt;"",Comparison!K599,"")</f>
        <v/>
      </c>
      <c r="C599" t="str">
        <f>IF(Comparison!L599&lt;&gt;"",Comparison!L599,"")</f>
        <v/>
      </c>
      <c r="D599" t="str">
        <f>IF(($B599&lt;&gt;"")*($C599&lt;&gt;""),Comparison!E599,"")</f>
        <v/>
      </c>
      <c r="E599" t="str">
        <f>IF(($B599&lt;&gt;"")*($C599&lt;&gt;""),Comparison!F599,"")</f>
        <v/>
      </c>
      <c r="F599" t="str">
        <f>IF(($B599&lt;&gt;"")*($C599&lt;&gt;""),Comparison!P599,"")</f>
        <v/>
      </c>
      <c r="G599" t="str">
        <f>IF(($B599&lt;&gt;"")*($C599&lt;&gt;""),Comparison!O599,"")</f>
        <v/>
      </c>
      <c r="H599" t="str">
        <f>IF(($B599&lt;&gt;"")*($C599&lt;&gt;""),Comparison!AJ599,"")</f>
        <v/>
      </c>
      <c r="I599" t="str">
        <f>IF(($B599&lt;&gt;"")*($C599&lt;&gt;""),Comparison!AI599,"")</f>
        <v/>
      </c>
      <c r="J599" t="str">
        <f>IF(($B599&lt;&gt;"")*($C599&lt;&gt;""),Comparison!AK599,"")</f>
        <v/>
      </c>
    </row>
    <row r="600" spans="1:10" x14ac:dyDescent="0.25">
      <c r="A600" t="str">
        <f>IF(Comparison!H600="Deferred","Deferred","")</f>
        <v/>
      </c>
      <c r="B600" t="str">
        <f>IF(Comparison!K600&lt;&gt;"",Comparison!K600,"")</f>
        <v/>
      </c>
      <c r="C600" t="str">
        <f>IF(Comparison!L600&lt;&gt;"",Comparison!L600,"")</f>
        <v/>
      </c>
      <c r="D600" t="str">
        <f>IF(($B600&lt;&gt;"")*($C600&lt;&gt;""),Comparison!E600,"")</f>
        <v/>
      </c>
      <c r="E600" t="str">
        <f>IF(($B600&lt;&gt;"")*($C600&lt;&gt;""),Comparison!F600,"")</f>
        <v/>
      </c>
      <c r="F600" t="str">
        <f>IF(($B600&lt;&gt;"")*($C600&lt;&gt;""),Comparison!P600,"")</f>
        <v/>
      </c>
      <c r="G600" t="str">
        <f>IF(($B600&lt;&gt;"")*($C600&lt;&gt;""),Comparison!O600,"")</f>
        <v/>
      </c>
      <c r="H600" t="str">
        <f>IF(($B600&lt;&gt;"")*($C600&lt;&gt;""),Comparison!AJ600,"")</f>
        <v/>
      </c>
      <c r="I600" t="str">
        <f>IF(($B600&lt;&gt;"")*($C600&lt;&gt;""),Comparison!AI600,"")</f>
        <v/>
      </c>
      <c r="J600" t="str">
        <f>IF(($B600&lt;&gt;"")*($C600&lt;&gt;""),Comparison!AK600,"")</f>
        <v/>
      </c>
    </row>
    <row r="601" spans="1:10" x14ac:dyDescent="0.25">
      <c r="A601" t="str">
        <f>IF(Comparison!H601="Deferred","Deferred","")</f>
        <v/>
      </c>
      <c r="B601" t="str">
        <f>IF(Comparison!K601&lt;&gt;"",Comparison!K601,"")</f>
        <v/>
      </c>
      <c r="C601" t="str">
        <f>IF(Comparison!L601&lt;&gt;"",Comparison!L601,"")</f>
        <v/>
      </c>
      <c r="D601" t="str">
        <f>IF(($B601&lt;&gt;"")*($C601&lt;&gt;""),Comparison!E601,"")</f>
        <v/>
      </c>
      <c r="E601" t="str">
        <f>IF(($B601&lt;&gt;"")*($C601&lt;&gt;""),Comparison!F601,"")</f>
        <v/>
      </c>
      <c r="F601" t="str">
        <f>IF(($B601&lt;&gt;"")*($C601&lt;&gt;""),Comparison!P601,"")</f>
        <v/>
      </c>
      <c r="G601" t="str">
        <f>IF(($B601&lt;&gt;"")*($C601&lt;&gt;""),Comparison!O601,"")</f>
        <v/>
      </c>
      <c r="H601" t="str">
        <f>IF(($B601&lt;&gt;"")*($C601&lt;&gt;""),Comparison!AJ601,"")</f>
        <v/>
      </c>
      <c r="I601" t="str">
        <f>IF(($B601&lt;&gt;"")*($C601&lt;&gt;""),Comparison!AI601,"")</f>
        <v/>
      </c>
      <c r="J601" t="str">
        <f>IF(($B601&lt;&gt;"")*($C601&lt;&gt;""),Comparison!AK601,"")</f>
        <v/>
      </c>
    </row>
    <row r="602" spans="1:10" x14ac:dyDescent="0.25">
      <c r="A602" t="str">
        <f>IF(Comparison!H602="Deferred","Deferred","")</f>
        <v/>
      </c>
      <c r="B602" t="str">
        <f>IF(Comparison!K602&lt;&gt;"",Comparison!K602,"")</f>
        <v/>
      </c>
      <c r="C602" t="str">
        <f>IF(Comparison!L602&lt;&gt;"",Comparison!L602,"")</f>
        <v/>
      </c>
      <c r="D602" t="str">
        <f>IF(($B602&lt;&gt;"")*($C602&lt;&gt;""),Comparison!E602,"")</f>
        <v/>
      </c>
      <c r="E602" t="str">
        <f>IF(($B602&lt;&gt;"")*($C602&lt;&gt;""),Comparison!F602,"")</f>
        <v/>
      </c>
      <c r="F602" t="str">
        <f>IF(($B602&lt;&gt;"")*($C602&lt;&gt;""),Comparison!P602,"")</f>
        <v/>
      </c>
      <c r="G602" t="str">
        <f>IF(($B602&lt;&gt;"")*($C602&lt;&gt;""),Comparison!O602,"")</f>
        <v/>
      </c>
      <c r="H602" t="str">
        <f>IF(($B602&lt;&gt;"")*($C602&lt;&gt;""),Comparison!AJ602,"")</f>
        <v/>
      </c>
      <c r="I602" t="str">
        <f>IF(($B602&lt;&gt;"")*($C602&lt;&gt;""),Comparison!AI602,"")</f>
        <v/>
      </c>
      <c r="J602" t="str">
        <f>IF(($B602&lt;&gt;"")*($C602&lt;&gt;""),Comparison!AK602,"")</f>
        <v/>
      </c>
    </row>
    <row r="603" spans="1:10" x14ac:dyDescent="0.25">
      <c r="A603" t="str">
        <f>IF(Comparison!H603="Deferred","Deferred","")</f>
        <v/>
      </c>
      <c r="B603" t="str">
        <f>IF(Comparison!K603&lt;&gt;"",Comparison!K603,"")</f>
        <v/>
      </c>
      <c r="C603" t="str">
        <f>IF(Comparison!L603&lt;&gt;"",Comparison!L603,"")</f>
        <v/>
      </c>
      <c r="D603" t="str">
        <f>IF(($B603&lt;&gt;"")*($C603&lt;&gt;""),Comparison!E603,"")</f>
        <v/>
      </c>
      <c r="E603" t="str">
        <f>IF(($B603&lt;&gt;"")*($C603&lt;&gt;""),Comparison!F603,"")</f>
        <v/>
      </c>
      <c r="F603" t="str">
        <f>IF(($B603&lt;&gt;"")*($C603&lt;&gt;""),Comparison!P603,"")</f>
        <v/>
      </c>
      <c r="G603" t="str">
        <f>IF(($B603&lt;&gt;"")*($C603&lt;&gt;""),Comparison!O603,"")</f>
        <v/>
      </c>
      <c r="H603" t="str">
        <f>IF(($B603&lt;&gt;"")*($C603&lt;&gt;""),Comparison!AJ603,"")</f>
        <v/>
      </c>
      <c r="I603" t="str">
        <f>IF(($B603&lt;&gt;"")*($C603&lt;&gt;""),Comparison!AI603,"")</f>
        <v/>
      </c>
      <c r="J603" t="str">
        <f>IF(($B603&lt;&gt;"")*($C603&lt;&gt;""),Comparison!AK603,"")</f>
        <v/>
      </c>
    </row>
    <row r="604" spans="1:10" x14ac:dyDescent="0.25">
      <c r="A604" t="str">
        <f>IF(Comparison!H604="Deferred","Deferred","")</f>
        <v/>
      </c>
      <c r="B604" t="str">
        <f>IF(Comparison!K604&lt;&gt;"",Comparison!K604,"")</f>
        <v/>
      </c>
      <c r="C604" t="str">
        <f>IF(Comparison!L604&lt;&gt;"",Comparison!L604,"")</f>
        <v/>
      </c>
      <c r="D604" t="str">
        <f>IF(($B604&lt;&gt;"")*($C604&lt;&gt;""),Comparison!E604,"")</f>
        <v/>
      </c>
      <c r="E604" t="str">
        <f>IF(($B604&lt;&gt;"")*($C604&lt;&gt;""),Comparison!F604,"")</f>
        <v/>
      </c>
      <c r="F604" t="str">
        <f>IF(($B604&lt;&gt;"")*($C604&lt;&gt;""),Comparison!P604,"")</f>
        <v/>
      </c>
      <c r="G604" t="str">
        <f>IF(($B604&lt;&gt;"")*($C604&lt;&gt;""),Comparison!O604,"")</f>
        <v/>
      </c>
      <c r="H604" t="str">
        <f>IF(($B604&lt;&gt;"")*($C604&lt;&gt;""),Comparison!AJ604,"")</f>
        <v/>
      </c>
      <c r="I604" t="str">
        <f>IF(($B604&lt;&gt;"")*($C604&lt;&gt;""),Comparison!AI604,"")</f>
        <v/>
      </c>
      <c r="J604" t="str">
        <f>IF(($B604&lt;&gt;"")*($C604&lt;&gt;""),Comparison!AK604,"")</f>
        <v/>
      </c>
    </row>
    <row r="605" spans="1:10" x14ac:dyDescent="0.25">
      <c r="A605" t="str">
        <f>IF(Comparison!H605="Deferred","Deferred","")</f>
        <v/>
      </c>
      <c r="B605" t="str">
        <f>IF(Comparison!K605&lt;&gt;"",Comparison!K605,"")</f>
        <v/>
      </c>
      <c r="C605" t="str">
        <f>IF(Comparison!L605&lt;&gt;"",Comparison!L605,"")</f>
        <v/>
      </c>
      <c r="D605" t="str">
        <f>IF(($B605&lt;&gt;"")*($C605&lt;&gt;""),Comparison!E605,"")</f>
        <v/>
      </c>
      <c r="E605" t="str">
        <f>IF(($B605&lt;&gt;"")*($C605&lt;&gt;""),Comparison!F605,"")</f>
        <v/>
      </c>
      <c r="F605" t="str">
        <f>IF(($B605&lt;&gt;"")*($C605&lt;&gt;""),Comparison!P605,"")</f>
        <v/>
      </c>
      <c r="G605" t="str">
        <f>IF(($B605&lt;&gt;"")*($C605&lt;&gt;""),Comparison!O605,"")</f>
        <v/>
      </c>
      <c r="H605" t="str">
        <f>IF(($B605&lt;&gt;"")*($C605&lt;&gt;""),Comparison!AJ605,"")</f>
        <v/>
      </c>
      <c r="I605" t="str">
        <f>IF(($B605&lt;&gt;"")*($C605&lt;&gt;""),Comparison!AI605,"")</f>
        <v/>
      </c>
      <c r="J605" t="str">
        <f>IF(($B605&lt;&gt;"")*($C605&lt;&gt;""),Comparison!AK605,"")</f>
        <v/>
      </c>
    </row>
    <row r="606" spans="1:10" x14ac:dyDescent="0.25">
      <c r="A606" t="str">
        <f>IF(Comparison!H606="Deferred","Deferred","")</f>
        <v/>
      </c>
      <c r="B606" t="str">
        <f>IF(Comparison!K606&lt;&gt;"",Comparison!K606,"")</f>
        <v/>
      </c>
      <c r="C606" t="str">
        <f>IF(Comparison!L606&lt;&gt;"",Comparison!L606,"")</f>
        <v/>
      </c>
      <c r="D606" t="str">
        <f>IF(($B606&lt;&gt;"")*($C606&lt;&gt;""),Comparison!E606,"")</f>
        <v/>
      </c>
      <c r="E606" t="str">
        <f>IF(($B606&lt;&gt;"")*($C606&lt;&gt;""),Comparison!F606,"")</f>
        <v/>
      </c>
      <c r="F606" t="str">
        <f>IF(($B606&lt;&gt;"")*($C606&lt;&gt;""),Comparison!P606,"")</f>
        <v/>
      </c>
      <c r="G606" t="str">
        <f>IF(($B606&lt;&gt;"")*($C606&lt;&gt;""),Comparison!O606,"")</f>
        <v/>
      </c>
      <c r="H606" t="str">
        <f>IF(($B606&lt;&gt;"")*($C606&lt;&gt;""),Comparison!AJ606,"")</f>
        <v/>
      </c>
      <c r="I606" t="str">
        <f>IF(($B606&lt;&gt;"")*($C606&lt;&gt;""),Comparison!AI606,"")</f>
        <v/>
      </c>
      <c r="J606" t="str">
        <f>IF(($B606&lt;&gt;"")*($C606&lt;&gt;""),Comparison!AK606,"")</f>
        <v/>
      </c>
    </row>
    <row r="607" spans="1:10" x14ac:dyDescent="0.25">
      <c r="A607" t="str">
        <f>IF(Comparison!H607="Deferred","Deferred","")</f>
        <v/>
      </c>
      <c r="B607" t="str">
        <f>IF(Comparison!K607&lt;&gt;"",Comparison!K607,"")</f>
        <v/>
      </c>
      <c r="C607" t="str">
        <f>IF(Comparison!L607&lt;&gt;"",Comparison!L607,"")</f>
        <v/>
      </c>
      <c r="D607" t="str">
        <f>IF(($B607&lt;&gt;"")*($C607&lt;&gt;""),Comparison!E607,"")</f>
        <v/>
      </c>
      <c r="E607" t="str">
        <f>IF(($B607&lt;&gt;"")*($C607&lt;&gt;""),Comparison!F607,"")</f>
        <v/>
      </c>
      <c r="F607" t="str">
        <f>IF(($B607&lt;&gt;"")*($C607&lt;&gt;""),Comparison!P607,"")</f>
        <v/>
      </c>
      <c r="G607" t="str">
        <f>IF(($B607&lt;&gt;"")*($C607&lt;&gt;""),Comparison!O607,"")</f>
        <v/>
      </c>
      <c r="H607" t="str">
        <f>IF(($B607&lt;&gt;"")*($C607&lt;&gt;""),Comparison!AJ607,"")</f>
        <v/>
      </c>
      <c r="I607" t="str">
        <f>IF(($B607&lt;&gt;"")*($C607&lt;&gt;""),Comparison!AI607,"")</f>
        <v/>
      </c>
      <c r="J607" t="str">
        <f>IF(($B607&lt;&gt;"")*($C607&lt;&gt;""),Comparison!AK607,"")</f>
        <v/>
      </c>
    </row>
    <row r="608" spans="1:10" x14ac:dyDescent="0.25">
      <c r="A608" t="str">
        <f>IF(Comparison!H608="Deferred","Deferred","")</f>
        <v/>
      </c>
      <c r="B608" t="str">
        <f>IF(Comparison!K608&lt;&gt;"",Comparison!K608,"")</f>
        <v/>
      </c>
      <c r="C608" t="str">
        <f>IF(Comparison!L608&lt;&gt;"",Comparison!L608,"")</f>
        <v/>
      </c>
      <c r="D608" t="str">
        <f>IF(($B608&lt;&gt;"")*($C608&lt;&gt;""),Comparison!E608,"")</f>
        <v/>
      </c>
      <c r="E608" t="str">
        <f>IF(($B608&lt;&gt;"")*($C608&lt;&gt;""),Comparison!F608,"")</f>
        <v/>
      </c>
      <c r="F608" t="str">
        <f>IF(($B608&lt;&gt;"")*($C608&lt;&gt;""),Comparison!P608,"")</f>
        <v/>
      </c>
      <c r="G608" t="str">
        <f>IF(($B608&lt;&gt;"")*($C608&lt;&gt;""),Comparison!O608,"")</f>
        <v/>
      </c>
      <c r="H608" t="str">
        <f>IF(($B608&lt;&gt;"")*($C608&lt;&gt;""),Comparison!AJ608,"")</f>
        <v/>
      </c>
      <c r="I608" t="str">
        <f>IF(($B608&lt;&gt;"")*($C608&lt;&gt;""),Comparison!AI608,"")</f>
        <v/>
      </c>
      <c r="J608" t="str">
        <f>IF(($B608&lt;&gt;"")*($C608&lt;&gt;""),Comparison!AK608,"")</f>
        <v/>
      </c>
    </row>
    <row r="609" spans="1:10" x14ac:dyDescent="0.25">
      <c r="A609" t="str">
        <f>IF(Comparison!H609="Deferred","Deferred","")</f>
        <v/>
      </c>
      <c r="B609" t="str">
        <f>IF(Comparison!K609&lt;&gt;"",Comparison!K609,"")</f>
        <v/>
      </c>
      <c r="C609" t="str">
        <f>IF(Comparison!L609&lt;&gt;"",Comparison!L609,"")</f>
        <v/>
      </c>
      <c r="D609" t="str">
        <f>IF(($B609&lt;&gt;"")*($C609&lt;&gt;""),Comparison!E609,"")</f>
        <v/>
      </c>
      <c r="E609" t="str">
        <f>IF(($B609&lt;&gt;"")*($C609&lt;&gt;""),Comparison!F609,"")</f>
        <v/>
      </c>
      <c r="F609" t="str">
        <f>IF(($B609&lt;&gt;"")*($C609&lt;&gt;""),Comparison!P609,"")</f>
        <v/>
      </c>
      <c r="G609" t="str">
        <f>IF(($B609&lt;&gt;"")*($C609&lt;&gt;""),Comparison!O609,"")</f>
        <v/>
      </c>
      <c r="H609" t="str">
        <f>IF(($B609&lt;&gt;"")*($C609&lt;&gt;""),Comparison!AJ609,"")</f>
        <v/>
      </c>
      <c r="I609" t="str">
        <f>IF(($B609&lt;&gt;"")*($C609&lt;&gt;""),Comparison!AI609,"")</f>
        <v/>
      </c>
      <c r="J609" t="str">
        <f>IF(($B609&lt;&gt;"")*($C609&lt;&gt;""),Comparison!AK609,"")</f>
        <v/>
      </c>
    </row>
    <row r="610" spans="1:10" x14ac:dyDescent="0.25">
      <c r="A610" t="str">
        <f>IF(Comparison!H610="Deferred","Deferred","")</f>
        <v/>
      </c>
      <c r="B610" t="str">
        <f>IF(Comparison!K610&lt;&gt;"",Comparison!K610,"")</f>
        <v/>
      </c>
      <c r="C610" t="str">
        <f>IF(Comparison!L610&lt;&gt;"",Comparison!L610,"")</f>
        <v/>
      </c>
      <c r="D610" t="str">
        <f>IF(($B610&lt;&gt;"")*($C610&lt;&gt;""),Comparison!E610,"")</f>
        <v/>
      </c>
      <c r="E610" t="str">
        <f>IF(($B610&lt;&gt;"")*($C610&lt;&gt;""),Comparison!F610,"")</f>
        <v/>
      </c>
      <c r="F610" t="str">
        <f>IF(($B610&lt;&gt;"")*($C610&lt;&gt;""),Comparison!P610,"")</f>
        <v/>
      </c>
      <c r="G610" t="str">
        <f>IF(($B610&lt;&gt;"")*($C610&lt;&gt;""),Comparison!O610,"")</f>
        <v/>
      </c>
      <c r="H610" t="str">
        <f>IF(($B610&lt;&gt;"")*($C610&lt;&gt;""),Comparison!AJ610,"")</f>
        <v/>
      </c>
      <c r="I610" t="str">
        <f>IF(($B610&lt;&gt;"")*($C610&lt;&gt;""),Comparison!AI610,"")</f>
        <v/>
      </c>
      <c r="J610" t="str">
        <f>IF(($B610&lt;&gt;"")*($C610&lt;&gt;""),Comparison!AK610,"")</f>
        <v/>
      </c>
    </row>
    <row r="611" spans="1:10" x14ac:dyDescent="0.25">
      <c r="A611" t="str">
        <f>IF(Comparison!H611="Deferred","Deferred","")</f>
        <v/>
      </c>
      <c r="B611" t="str">
        <f>IF(Comparison!K611&lt;&gt;"",Comparison!K611,"")</f>
        <v/>
      </c>
      <c r="C611" t="str">
        <f>IF(Comparison!L611&lt;&gt;"",Comparison!L611,"")</f>
        <v/>
      </c>
      <c r="D611" t="str">
        <f>IF(($B611&lt;&gt;"")*($C611&lt;&gt;""),Comparison!E611,"")</f>
        <v/>
      </c>
      <c r="E611" t="str">
        <f>IF(($B611&lt;&gt;"")*($C611&lt;&gt;""),Comparison!F611,"")</f>
        <v/>
      </c>
      <c r="F611" t="str">
        <f>IF(($B611&lt;&gt;"")*($C611&lt;&gt;""),Comparison!P611,"")</f>
        <v/>
      </c>
      <c r="G611" t="str">
        <f>IF(($B611&lt;&gt;"")*($C611&lt;&gt;""),Comparison!O611,"")</f>
        <v/>
      </c>
      <c r="H611" t="str">
        <f>IF(($B611&lt;&gt;"")*($C611&lt;&gt;""),Comparison!AJ611,"")</f>
        <v/>
      </c>
      <c r="I611" t="str">
        <f>IF(($B611&lt;&gt;"")*($C611&lt;&gt;""),Comparison!AI611,"")</f>
        <v/>
      </c>
      <c r="J611" t="str">
        <f>IF(($B611&lt;&gt;"")*($C611&lt;&gt;""),Comparison!AK611,"")</f>
        <v/>
      </c>
    </row>
    <row r="612" spans="1:10" x14ac:dyDescent="0.25">
      <c r="A612" t="str">
        <f>IF(Comparison!H612="Deferred","Deferred","")</f>
        <v/>
      </c>
      <c r="B612" t="str">
        <f>IF(Comparison!K612&lt;&gt;"",Comparison!K612,"")</f>
        <v/>
      </c>
      <c r="C612" t="str">
        <f>IF(Comparison!L612&lt;&gt;"",Comparison!L612,"")</f>
        <v/>
      </c>
      <c r="D612" t="str">
        <f>IF(($B612&lt;&gt;"")*($C612&lt;&gt;""),Comparison!E612,"")</f>
        <v/>
      </c>
      <c r="E612" t="str">
        <f>IF(($B612&lt;&gt;"")*($C612&lt;&gt;""),Comparison!F612,"")</f>
        <v/>
      </c>
      <c r="F612" t="str">
        <f>IF(($B612&lt;&gt;"")*($C612&lt;&gt;""),Comparison!P612,"")</f>
        <v/>
      </c>
      <c r="G612" t="str">
        <f>IF(($B612&lt;&gt;"")*($C612&lt;&gt;""),Comparison!O612,"")</f>
        <v/>
      </c>
      <c r="H612" t="str">
        <f>IF(($B612&lt;&gt;"")*($C612&lt;&gt;""),Comparison!AJ612,"")</f>
        <v/>
      </c>
      <c r="I612" t="str">
        <f>IF(($B612&lt;&gt;"")*($C612&lt;&gt;""),Comparison!AI612,"")</f>
        <v/>
      </c>
      <c r="J612" t="str">
        <f>IF(($B612&lt;&gt;"")*($C612&lt;&gt;""),Comparison!AK612,"")</f>
        <v/>
      </c>
    </row>
    <row r="613" spans="1:10" x14ac:dyDescent="0.25">
      <c r="A613" t="str">
        <f>IF(Comparison!H613="Deferred","Deferred","")</f>
        <v/>
      </c>
      <c r="B613" t="str">
        <f>IF(Comparison!K613&lt;&gt;"",Comparison!K613,"")</f>
        <v/>
      </c>
      <c r="C613" t="str">
        <f>IF(Comparison!L613&lt;&gt;"",Comparison!L613,"")</f>
        <v/>
      </c>
      <c r="D613" t="str">
        <f>IF(($B613&lt;&gt;"")*($C613&lt;&gt;""),Comparison!E613,"")</f>
        <v/>
      </c>
      <c r="E613" t="str">
        <f>IF(($B613&lt;&gt;"")*($C613&lt;&gt;""),Comparison!F613,"")</f>
        <v/>
      </c>
      <c r="F613" t="str">
        <f>IF(($B613&lt;&gt;"")*($C613&lt;&gt;""),Comparison!P613,"")</f>
        <v/>
      </c>
      <c r="G613" t="str">
        <f>IF(($B613&lt;&gt;"")*($C613&lt;&gt;""),Comparison!O613,"")</f>
        <v/>
      </c>
      <c r="H613" t="str">
        <f>IF(($B613&lt;&gt;"")*($C613&lt;&gt;""),Comparison!AJ613,"")</f>
        <v/>
      </c>
      <c r="I613" t="str">
        <f>IF(($B613&lt;&gt;"")*($C613&lt;&gt;""),Comparison!AI613,"")</f>
        <v/>
      </c>
      <c r="J613" t="str">
        <f>IF(($B613&lt;&gt;"")*($C613&lt;&gt;""),Comparison!AK613,"")</f>
        <v/>
      </c>
    </row>
    <row r="614" spans="1:10" x14ac:dyDescent="0.25">
      <c r="A614" t="str">
        <f>IF(Comparison!H614="Deferred","Deferred","")</f>
        <v/>
      </c>
      <c r="B614" t="str">
        <f>IF(Comparison!K614&lt;&gt;"",Comparison!K614,"")</f>
        <v/>
      </c>
      <c r="C614" t="str">
        <f>IF(Comparison!L614&lt;&gt;"",Comparison!L614,"")</f>
        <v/>
      </c>
      <c r="D614" t="str">
        <f>IF(($B614&lt;&gt;"")*($C614&lt;&gt;""),Comparison!E614,"")</f>
        <v/>
      </c>
      <c r="E614" t="str">
        <f>IF(($B614&lt;&gt;"")*($C614&lt;&gt;""),Comparison!F614,"")</f>
        <v/>
      </c>
      <c r="F614" t="str">
        <f>IF(($B614&lt;&gt;"")*($C614&lt;&gt;""),Comparison!P614,"")</f>
        <v/>
      </c>
      <c r="G614" t="str">
        <f>IF(($B614&lt;&gt;"")*($C614&lt;&gt;""),Comparison!O614,"")</f>
        <v/>
      </c>
      <c r="H614" t="str">
        <f>IF(($B614&lt;&gt;"")*($C614&lt;&gt;""),Comparison!AJ614,"")</f>
        <v/>
      </c>
      <c r="I614" t="str">
        <f>IF(($B614&lt;&gt;"")*($C614&lt;&gt;""),Comparison!AI614,"")</f>
        <v/>
      </c>
      <c r="J614" t="str">
        <f>IF(($B614&lt;&gt;"")*($C614&lt;&gt;""),Comparison!AK614,"")</f>
        <v/>
      </c>
    </row>
    <row r="615" spans="1:10" x14ac:dyDescent="0.25">
      <c r="A615" t="str">
        <f>IF(Comparison!H615="Deferred","Deferred","")</f>
        <v/>
      </c>
      <c r="B615" t="str">
        <f>IF(Comparison!K615&lt;&gt;"",Comparison!K615,"")</f>
        <v/>
      </c>
      <c r="C615" t="str">
        <f>IF(Comparison!L615&lt;&gt;"",Comparison!L615,"")</f>
        <v/>
      </c>
      <c r="D615" t="str">
        <f>IF(($B615&lt;&gt;"")*($C615&lt;&gt;""),Comparison!E615,"")</f>
        <v/>
      </c>
      <c r="E615" t="str">
        <f>IF(($B615&lt;&gt;"")*($C615&lt;&gt;""),Comparison!F615,"")</f>
        <v/>
      </c>
      <c r="F615" t="str">
        <f>IF(($B615&lt;&gt;"")*($C615&lt;&gt;""),Comparison!P615,"")</f>
        <v/>
      </c>
      <c r="G615" t="str">
        <f>IF(($B615&lt;&gt;"")*($C615&lt;&gt;""),Comparison!O615,"")</f>
        <v/>
      </c>
      <c r="H615" t="str">
        <f>IF(($B615&lt;&gt;"")*($C615&lt;&gt;""),Comparison!AJ615,"")</f>
        <v/>
      </c>
      <c r="I615" t="str">
        <f>IF(($B615&lt;&gt;"")*($C615&lt;&gt;""),Comparison!AI615,"")</f>
        <v/>
      </c>
      <c r="J615" t="str">
        <f>IF(($B615&lt;&gt;"")*($C615&lt;&gt;""),Comparison!AK615,"")</f>
        <v/>
      </c>
    </row>
    <row r="616" spans="1:10" x14ac:dyDescent="0.25">
      <c r="A616" t="str">
        <f>IF(Comparison!H616="Deferred","Deferred","")</f>
        <v/>
      </c>
      <c r="B616" t="str">
        <f>IF(Comparison!K616&lt;&gt;"",Comparison!K616,"")</f>
        <v/>
      </c>
      <c r="C616" t="str">
        <f>IF(Comparison!L616&lt;&gt;"",Comparison!L616,"")</f>
        <v/>
      </c>
      <c r="D616" t="str">
        <f>IF(($B616&lt;&gt;"")*($C616&lt;&gt;""),Comparison!E616,"")</f>
        <v/>
      </c>
      <c r="E616" t="str">
        <f>IF(($B616&lt;&gt;"")*($C616&lt;&gt;""),Comparison!F616,"")</f>
        <v/>
      </c>
      <c r="F616" t="str">
        <f>IF(($B616&lt;&gt;"")*($C616&lt;&gt;""),Comparison!P616,"")</f>
        <v/>
      </c>
      <c r="G616" t="str">
        <f>IF(($B616&lt;&gt;"")*($C616&lt;&gt;""),Comparison!O616,"")</f>
        <v/>
      </c>
      <c r="H616" t="str">
        <f>IF(($B616&lt;&gt;"")*($C616&lt;&gt;""),Comparison!AJ616,"")</f>
        <v/>
      </c>
      <c r="I616" t="str">
        <f>IF(($B616&lt;&gt;"")*($C616&lt;&gt;""),Comparison!AI616,"")</f>
        <v/>
      </c>
      <c r="J616" t="str">
        <f>IF(($B616&lt;&gt;"")*($C616&lt;&gt;""),Comparison!AK616,"")</f>
        <v/>
      </c>
    </row>
    <row r="617" spans="1:10" x14ac:dyDescent="0.25">
      <c r="A617" t="str">
        <f>IF(Comparison!H617="Deferred","Deferred","")</f>
        <v/>
      </c>
      <c r="B617" t="str">
        <f>IF(Comparison!K617&lt;&gt;"",Comparison!K617,"")</f>
        <v/>
      </c>
      <c r="C617" t="str">
        <f>IF(Comparison!L617&lt;&gt;"",Comparison!L617,"")</f>
        <v/>
      </c>
      <c r="D617" t="str">
        <f>IF(($B617&lt;&gt;"")*($C617&lt;&gt;""),Comparison!E617,"")</f>
        <v/>
      </c>
      <c r="E617" t="str">
        <f>IF(($B617&lt;&gt;"")*($C617&lt;&gt;""),Comparison!F617,"")</f>
        <v/>
      </c>
      <c r="F617" t="str">
        <f>IF(($B617&lt;&gt;"")*($C617&lt;&gt;""),Comparison!P617,"")</f>
        <v/>
      </c>
      <c r="G617" t="str">
        <f>IF(($B617&lt;&gt;"")*($C617&lt;&gt;""),Comparison!O617,"")</f>
        <v/>
      </c>
      <c r="H617" t="str">
        <f>IF(($B617&lt;&gt;"")*($C617&lt;&gt;""),Comparison!AJ617,"")</f>
        <v/>
      </c>
      <c r="I617" t="str">
        <f>IF(($B617&lt;&gt;"")*($C617&lt;&gt;""),Comparison!AI617,"")</f>
        <v/>
      </c>
      <c r="J617" t="str">
        <f>IF(($B617&lt;&gt;"")*($C617&lt;&gt;""),Comparison!AK617,"")</f>
        <v/>
      </c>
    </row>
    <row r="618" spans="1:10" x14ac:dyDescent="0.25">
      <c r="A618" t="str">
        <f>IF(Comparison!H618="Deferred","Deferred","")</f>
        <v/>
      </c>
      <c r="B618" t="str">
        <f>IF(Comparison!K618&lt;&gt;"",Comparison!K618,"")</f>
        <v/>
      </c>
      <c r="C618" t="str">
        <f>IF(Comparison!L618&lt;&gt;"",Comparison!L618,"")</f>
        <v/>
      </c>
      <c r="D618" t="str">
        <f>IF(($B618&lt;&gt;"")*($C618&lt;&gt;""),Comparison!E618,"")</f>
        <v/>
      </c>
      <c r="E618" t="str">
        <f>IF(($B618&lt;&gt;"")*($C618&lt;&gt;""),Comparison!F618,"")</f>
        <v/>
      </c>
      <c r="F618" t="str">
        <f>IF(($B618&lt;&gt;"")*($C618&lt;&gt;""),Comparison!P618,"")</f>
        <v/>
      </c>
      <c r="G618" t="str">
        <f>IF(($B618&lt;&gt;"")*($C618&lt;&gt;""),Comparison!O618,"")</f>
        <v/>
      </c>
      <c r="H618" t="str">
        <f>IF(($B618&lt;&gt;"")*($C618&lt;&gt;""),Comparison!AJ618,"")</f>
        <v/>
      </c>
      <c r="I618" t="str">
        <f>IF(($B618&lt;&gt;"")*($C618&lt;&gt;""),Comparison!AI618,"")</f>
        <v/>
      </c>
      <c r="J618" t="str">
        <f>IF(($B618&lt;&gt;"")*($C618&lt;&gt;""),Comparison!AK618,"")</f>
        <v/>
      </c>
    </row>
    <row r="619" spans="1:10" x14ac:dyDescent="0.25">
      <c r="A619" t="str">
        <f>IF(Comparison!H619="Deferred","Deferred","")</f>
        <v/>
      </c>
      <c r="B619" t="str">
        <f>IF(Comparison!K619&lt;&gt;"",Comparison!K619,"")</f>
        <v/>
      </c>
      <c r="C619" t="str">
        <f>IF(Comparison!L619&lt;&gt;"",Comparison!L619,"")</f>
        <v/>
      </c>
      <c r="D619" t="str">
        <f>IF(($B619&lt;&gt;"")*($C619&lt;&gt;""),Comparison!E619,"")</f>
        <v/>
      </c>
      <c r="E619" t="str">
        <f>IF(($B619&lt;&gt;"")*($C619&lt;&gt;""),Comparison!F619,"")</f>
        <v/>
      </c>
      <c r="F619" t="str">
        <f>IF(($B619&lt;&gt;"")*($C619&lt;&gt;""),Comparison!P619,"")</f>
        <v/>
      </c>
      <c r="G619" t="str">
        <f>IF(($B619&lt;&gt;"")*($C619&lt;&gt;""),Comparison!O619,"")</f>
        <v/>
      </c>
      <c r="H619" t="str">
        <f>IF(($B619&lt;&gt;"")*($C619&lt;&gt;""),Comparison!AJ619,"")</f>
        <v/>
      </c>
      <c r="I619" t="str">
        <f>IF(($B619&lt;&gt;"")*($C619&lt;&gt;""),Comparison!AI619,"")</f>
        <v/>
      </c>
      <c r="J619" t="str">
        <f>IF(($B619&lt;&gt;"")*($C619&lt;&gt;""),Comparison!AK619,"")</f>
        <v/>
      </c>
    </row>
    <row r="620" spans="1:10" x14ac:dyDescent="0.25">
      <c r="A620" t="str">
        <f>IF(Comparison!H620="Deferred","Deferred","")</f>
        <v/>
      </c>
      <c r="B620" t="str">
        <f>IF(Comparison!K620&lt;&gt;"",Comparison!K620,"")</f>
        <v/>
      </c>
      <c r="C620" t="str">
        <f>IF(Comparison!L620&lt;&gt;"",Comparison!L620,"")</f>
        <v/>
      </c>
      <c r="D620" t="str">
        <f>IF(($B620&lt;&gt;"")*($C620&lt;&gt;""),Comparison!E620,"")</f>
        <v/>
      </c>
      <c r="E620" t="str">
        <f>IF(($B620&lt;&gt;"")*($C620&lt;&gt;""),Comparison!F620,"")</f>
        <v/>
      </c>
      <c r="F620" t="str">
        <f>IF(($B620&lt;&gt;"")*($C620&lt;&gt;""),Comparison!P620,"")</f>
        <v/>
      </c>
      <c r="G620" t="str">
        <f>IF(($B620&lt;&gt;"")*($C620&lt;&gt;""),Comparison!O620,"")</f>
        <v/>
      </c>
      <c r="H620" t="str">
        <f>IF(($B620&lt;&gt;"")*($C620&lt;&gt;""),Comparison!AJ620,"")</f>
        <v/>
      </c>
      <c r="I620" t="str">
        <f>IF(($B620&lt;&gt;"")*($C620&lt;&gt;""),Comparison!AI620,"")</f>
        <v/>
      </c>
      <c r="J620" t="str">
        <f>IF(($B620&lt;&gt;"")*($C620&lt;&gt;""),Comparison!AK620,"")</f>
        <v/>
      </c>
    </row>
    <row r="621" spans="1:10" x14ac:dyDescent="0.25">
      <c r="A621" t="str">
        <f>IF(Comparison!H621="Deferred","Deferred","")</f>
        <v/>
      </c>
      <c r="B621" t="str">
        <f>IF(Comparison!K621&lt;&gt;"",Comparison!K621,"")</f>
        <v/>
      </c>
      <c r="C621" t="str">
        <f>IF(Comparison!L621&lt;&gt;"",Comparison!L621,"")</f>
        <v/>
      </c>
      <c r="D621" t="str">
        <f>IF(($B621&lt;&gt;"")*($C621&lt;&gt;""),Comparison!E621,"")</f>
        <v/>
      </c>
      <c r="E621" t="str">
        <f>IF(($B621&lt;&gt;"")*($C621&lt;&gt;""),Comparison!F621,"")</f>
        <v/>
      </c>
      <c r="F621" t="str">
        <f>IF(($B621&lt;&gt;"")*($C621&lt;&gt;""),Comparison!P621,"")</f>
        <v/>
      </c>
      <c r="G621" t="str">
        <f>IF(($B621&lt;&gt;"")*($C621&lt;&gt;""),Comparison!O621,"")</f>
        <v/>
      </c>
      <c r="H621" t="str">
        <f>IF(($B621&lt;&gt;"")*($C621&lt;&gt;""),Comparison!AJ621,"")</f>
        <v/>
      </c>
      <c r="I621" t="str">
        <f>IF(($B621&lt;&gt;"")*($C621&lt;&gt;""),Comparison!AI621,"")</f>
        <v/>
      </c>
      <c r="J621" t="str">
        <f>IF(($B621&lt;&gt;"")*($C621&lt;&gt;""),Comparison!AK621,"")</f>
        <v/>
      </c>
    </row>
    <row r="622" spans="1:10" x14ac:dyDescent="0.25">
      <c r="A622" t="str">
        <f>IF(Comparison!H622="Deferred","Deferred","")</f>
        <v/>
      </c>
      <c r="B622" t="str">
        <f>IF(Comparison!K622&lt;&gt;"",Comparison!K622,"")</f>
        <v/>
      </c>
      <c r="C622" t="str">
        <f>IF(Comparison!L622&lt;&gt;"",Comparison!L622,"")</f>
        <v/>
      </c>
      <c r="D622" t="str">
        <f>IF(($B622&lt;&gt;"")*($C622&lt;&gt;""),Comparison!E622,"")</f>
        <v/>
      </c>
      <c r="E622" t="str">
        <f>IF(($B622&lt;&gt;"")*($C622&lt;&gt;""),Comparison!F622,"")</f>
        <v/>
      </c>
      <c r="F622" t="str">
        <f>IF(($B622&lt;&gt;"")*($C622&lt;&gt;""),Comparison!P622,"")</f>
        <v/>
      </c>
      <c r="G622" t="str">
        <f>IF(($B622&lt;&gt;"")*($C622&lt;&gt;""),Comparison!O622,"")</f>
        <v/>
      </c>
      <c r="H622" t="str">
        <f>IF(($B622&lt;&gt;"")*($C622&lt;&gt;""),Comparison!AJ622,"")</f>
        <v/>
      </c>
      <c r="I622" t="str">
        <f>IF(($B622&lt;&gt;"")*($C622&lt;&gt;""),Comparison!AI622,"")</f>
        <v/>
      </c>
      <c r="J622" t="str">
        <f>IF(($B622&lt;&gt;"")*($C622&lt;&gt;""),Comparison!AK622,"")</f>
        <v/>
      </c>
    </row>
    <row r="623" spans="1:10" x14ac:dyDescent="0.25">
      <c r="A623" t="str">
        <f>IF(Comparison!H623="Deferred","Deferred","")</f>
        <v/>
      </c>
      <c r="B623" t="str">
        <f>IF(Comparison!K623&lt;&gt;"",Comparison!K623,"")</f>
        <v/>
      </c>
      <c r="C623" t="str">
        <f>IF(Comparison!L623&lt;&gt;"",Comparison!L623,"")</f>
        <v/>
      </c>
      <c r="D623" t="str">
        <f>IF(($B623&lt;&gt;"")*($C623&lt;&gt;""),Comparison!E623,"")</f>
        <v/>
      </c>
      <c r="E623" t="str">
        <f>IF(($B623&lt;&gt;"")*($C623&lt;&gt;""),Comparison!F623,"")</f>
        <v/>
      </c>
      <c r="F623" t="str">
        <f>IF(($B623&lt;&gt;"")*($C623&lt;&gt;""),Comparison!P623,"")</f>
        <v/>
      </c>
      <c r="G623" t="str">
        <f>IF(($B623&lt;&gt;"")*($C623&lt;&gt;""),Comparison!O623,"")</f>
        <v/>
      </c>
      <c r="H623" t="str">
        <f>IF(($B623&lt;&gt;"")*($C623&lt;&gt;""),Comparison!AJ623,"")</f>
        <v/>
      </c>
      <c r="I623" t="str">
        <f>IF(($B623&lt;&gt;"")*($C623&lt;&gt;""),Comparison!AI623,"")</f>
        <v/>
      </c>
      <c r="J623" t="str">
        <f>IF(($B623&lt;&gt;"")*($C623&lt;&gt;""),Comparison!AK623,"")</f>
        <v/>
      </c>
    </row>
    <row r="624" spans="1:10" x14ac:dyDescent="0.25">
      <c r="A624" t="str">
        <f>IF(Comparison!H624="Deferred","Deferred","")</f>
        <v/>
      </c>
      <c r="B624" t="str">
        <f>IF(Comparison!K624&lt;&gt;"",Comparison!K624,"")</f>
        <v/>
      </c>
      <c r="C624" t="str">
        <f>IF(Comparison!L624&lt;&gt;"",Comparison!L624,"")</f>
        <v/>
      </c>
      <c r="D624" t="str">
        <f>IF(($B624&lt;&gt;"")*($C624&lt;&gt;""),Comparison!E624,"")</f>
        <v/>
      </c>
      <c r="E624" t="str">
        <f>IF(($B624&lt;&gt;"")*($C624&lt;&gt;""),Comparison!F624,"")</f>
        <v/>
      </c>
      <c r="F624" t="str">
        <f>IF(($B624&lt;&gt;"")*($C624&lt;&gt;""),Comparison!P624,"")</f>
        <v/>
      </c>
      <c r="G624" t="str">
        <f>IF(($B624&lt;&gt;"")*($C624&lt;&gt;""),Comparison!O624,"")</f>
        <v/>
      </c>
      <c r="H624" t="str">
        <f>IF(($B624&lt;&gt;"")*($C624&lt;&gt;""),Comparison!AJ624,"")</f>
        <v/>
      </c>
      <c r="I624" t="str">
        <f>IF(($B624&lt;&gt;"")*($C624&lt;&gt;""),Comparison!AI624,"")</f>
        <v/>
      </c>
      <c r="J624" t="str">
        <f>IF(($B624&lt;&gt;"")*($C624&lt;&gt;""),Comparison!AK624,"")</f>
        <v/>
      </c>
    </row>
    <row r="625" spans="1:10" x14ac:dyDescent="0.25">
      <c r="A625" t="str">
        <f>IF(Comparison!H625="Deferred","Deferred","")</f>
        <v/>
      </c>
      <c r="B625" t="str">
        <f>IF(Comparison!K625&lt;&gt;"",Comparison!K625,"")</f>
        <v/>
      </c>
      <c r="C625" t="str">
        <f>IF(Comparison!L625&lt;&gt;"",Comparison!L625,"")</f>
        <v/>
      </c>
      <c r="D625" t="str">
        <f>IF(($B625&lt;&gt;"")*($C625&lt;&gt;""),Comparison!E625,"")</f>
        <v/>
      </c>
      <c r="E625" t="str">
        <f>IF(($B625&lt;&gt;"")*($C625&lt;&gt;""),Comparison!F625,"")</f>
        <v/>
      </c>
      <c r="F625" t="str">
        <f>IF(($B625&lt;&gt;"")*($C625&lt;&gt;""),Comparison!P625,"")</f>
        <v/>
      </c>
      <c r="G625" t="str">
        <f>IF(($B625&lt;&gt;"")*($C625&lt;&gt;""),Comparison!O625,"")</f>
        <v/>
      </c>
      <c r="H625" t="str">
        <f>IF(($B625&lt;&gt;"")*($C625&lt;&gt;""),Comparison!AJ625,"")</f>
        <v/>
      </c>
      <c r="I625" t="str">
        <f>IF(($B625&lt;&gt;"")*($C625&lt;&gt;""),Comparison!AI625,"")</f>
        <v/>
      </c>
      <c r="J625" t="str">
        <f>IF(($B625&lt;&gt;"")*($C625&lt;&gt;""),Comparison!AK625,"")</f>
        <v/>
      </c>
    </row>
    <row r="626" spans="1:10" x14ac:dyDescent="0.25">
      <c r="A626" t="str">
        <f>IF(Comparison!H626="Deferred","Deferred","")</f>
        <v/>
      </c>
      <c r="B626" t="str">
        <f>IF(Comparison!K626&lt;&gt;"",Comparison!K626,"")</f>
        <v/>
      </c>
      <c r="C626" t="str">
        <f>IF(Comparison!L626&lt;&gt;"",Comparison!L626,"")</f>
        <v/>
      </c>
      <c r="D626" t="str">
        <f>IF(($B626&lt;&gt;"")*($C626&lt;&gt;""),Comparison!E626,"")</f>
        <v/>
      </c>
      <c r="E626" t="str">
        <f>IF(($B626&lt;&gt;"")*($C626&lt;&gt;""),Comparison!F626,"")</f>
        <v/>
      </c>
      <c r="F626" t="str">
        <f>IF(($B626&lt;&gt;"")*($C626&lt;&gt;""),Comparison!P626,"")</f>
        <v/>
      </c>
      <c r="G626" t="str">
        <f>IF(($B626&lt;&gt;"")*($C626&lt;&gt;""),Comparison!O626,"")</f>
        <v/>
      </c>
      <c r="H626" t="str">
        <f>IF(($B626&lt;&gt;"")*($C626&lt;&gt;""),Comparison!AJ626,"")</f>
        <v/>
      </c>
      <c r="I626" t="str">
        <f>IF(($B626&lt;&gt;"")*($C626&lt;&gt;""),Comparison!AI626,"")</f>
        <v/>
      </c>
      <c r="J626" t="str">
        <f>IF(($B626&lt;&gt;"")*($C626&lt;&gt;""),Comparison!AK626,"")</f>
        <v/>
      </c>
    </row>
    <row r="627" spans="1:10" x14ac:dyDescent="0.25">
      <c r="A627" t="str">
        <f>IF(Comparison!H627="Deferred","Deferred","")</f>
        <v/>
      </c>
      <c r="B627" t="str">
        <f>IF(Comparison!K627&lt;&gt;"",Comparison!K627,"")</f>
        <v/>
      </c>
      <c r="C627" t="str">
        <f>IF(Comparison!L627&lt;&gt;"",Comparison!L627,"")</f>
        <v/>
      </c>
      <c r="D627" t="str">
        <f>IF(($B627&lt;&gt;"")*($C627&lt;&gt;""),Comparison!E627,"")</f>
        <v/>
      </c>
      <c r="E627" t="str">
        <f>IF(($B627&lt;&gt;"")*($C627&lt;&gt;""),Comparison!F627,"")</f>
        <v/>
      </c>
      <c r="F627" t="str">
        <f>IF(($B627&lt;&gt;"")*($C627&lt;&gt;""),Comparison!P627,"")</f>
        <v/>
      </c>
      <c r="G627" t="str">
        <f>IF(($B627&lt;&gt;"")*($C627&lt;&gt;""),Comparison!O627,"")</f>
        <v/>
      </c>
      <c r="H627" t="str">
        <f>IF(($B627&lt;&gt;"")*($C627&lt;&gt;""),Comparison!AJ627,"")</f>
        <v/>
      </c>
      <c r="I627" t="str">
        <f>IF(($B627&lt;&gt;"")*($C627&lt;&gt;""),Comparison!AI627,"")</f>
        <v/>
      </c>
      <c r="J627" t="str">
        <f>IF(($B627&lt;&gt;"")*($C627&lt;&gt;""),Comparison!AK627,"")</f>
        <v/>
      </c>
    </row>
    <row r="628" spans="1:10" x14ac:dyDescent="0.25">
      <c r="A628" t="str">
        <f>IF(Comparison!H628="Deferred","Deferred","")</f>
        <v/>
      </c>
      <c r="B628" t="str">
        <f>IF(Comparison!K628&lt;&gt;"",Comparison!K628,"")</f>
        <v/>
      </c>
      <c r="C628" t="str">
        <f>IF(Comparison!L628&lt;&gt;"",Comparison!L628,"")</f>
        <v/>
      </c>
      <c r="D628" t="str">
        <f>IF(($B628&lt;&gt;"")*($C628&lt;&gt;""),Comparison!E628,"")</f>
        <v/>
      </c>
      <c r="E628" t="str">
        <f>IF(($B628&lt;&gt;"")*($C628&lt;&gt;""),Comparison!F628,"")</f>
        <v/>
      </c>
      <c r="F628" t="str">
        <f>IF(($B628&lt;&gt;"")*($C628&lt;&gt;""),Comparison!P628,"")</f>
        <v/>
      </c>
      <c r="G628" t="str">
        <f>IF(($B628&lt;&gt;"")*($C628&lt;&gt;""),Comparison!O628,"")</f>
        <v/>
      </c>
      <c r="H628" t="str">
        <f>IF(($B628&lt;&gt;"")*($C628&lt;&gt;""),Comparison!AJ628,"")</f>
        <v/>
      </c>
      <c r="I628" t="str">
        <f>IF(($B628&lt;&gt;"")*($C628&lt;&gt;""),Comparison!AI628,"")</f>
        <v/>
      </c>
      <c r="J628" t="str">
        <f>IF(($B628&lt;&gt;"")*($C628&lt;&gt;""),Comparison!AK628,"")</f>
        <v/>
      </c>
    </row>
    <row r="629" spans="1:10" x14ac:dyDescent="0.25">
      <c r="A629" t="str">
        <f>IF(Comparison!H629="Deferred","Deferred","")</f>
        <v/>
      </c>
      <c r="B629" t="str">
        <f>IF(Comparison!K629&lt;&gt;"",Comparison!K629,"")</f>
        <v/>
      </c>
      <c r="C629" t="str">
        <f>IF(Comparison!L629&lt;&gt;"",Comparison!L629,"")</f>
        <v/>
      </c>
      <c r="D629" t="str">
        <f>IF(($B629&lt;&gt;"")*($C629&lt;&gt;""),Comparison!E629,"")</f>
        <v/>
      </c>
      <c r="E629" t="str">
        <f>IF(($B629&lt;&gt;"")*($C629&lt;&gt;""),Comparison!F629,"")</f>
        <v/>
      </c>
      <c r="F629" t="str">
        <f>IF(($B629&lt;&gt;"")*($C629&lt;&gt;""),Comparison!P629,"")</f>
        <v/>
      </c>
      <c r="G629" t="str">
        <f>IF(($B629&lt;&gt;"")*($C629&lt;&gt;""),Comparison!O629,"")</f>
        <v/>
      </c>
      <c r="H629" t="str">
        <f>IF(($B629&lt;&gt;"")*($C629&lt;&gt;""),Comparison!AJ629,"")</f>
        <v/>
      </c>
      <c r="I629" t="str">
        <f>IF(($B629&lt;&gt;"")*($C629&lt;&gt;""),Comparison!AI629,"")</f>
        <v/>
      </c>
      <c r="J629" t="str">
        <f>IF(($B629&lt;&gt;"")*($C629&lt;&gt;""),Comparison!AK629,"")</f>
        <v/>
      </c>
    </row>
    <row r="630" spans="1:10" x14ac:dyDescent="0.25">
      <c r="A630" t="str">
        <f>IF(Comparison!H630="Deferred","Deferred","")</f>
        <v/>
      </c>
      <c r="B630" t="str">
        <f>IF(Comparison!K630&lt;&gt;"",Comparison!K630,"")</f>
        <v/>
      </c>
      <c r="C630" t="str">
        <f>IF(Comparison!L630&lt;&gt;"",Comparison!L630,"")</f>
        <v/>
      </c>
      <c r="D630" t="str">
        <f>IF(($B630&lt;&gt;"")*($C630&lt;&gt;""),Comparison!E630,"")</f>
        <v/>
      </c>
      <c r="E630" t="str">
        <f>IF(($B630&lt;&gt;"")*($C630&lt;&gt;""),Comparison!F630,"")</f>
        <v/>
      </c>
      <c r="F630" t="str">
        <f>IF(($B630&lt;&gt;"")*($C630&lt;&gt;""),Comparison!P630,"")</f>
        <v/>
      </c>
      <c r="G630" t="str">
        <f>IF(($B630&lt;&gt;"")*($C630&lt;&gt;""),Comparison!O630,"")</f>
        <v/>
      </c>
      <c r="H630" t="str">
        <f>IF(($B630&lt;&gt;"")*($C630&lt;&gt;""),Comparison!AJ630,"")</f>
        <v/>
      </c>
      <c r="I630" t="str">
        <f>IF(($B630&lt;&gt;"")*($C630&lt;&gt;""),Comparison!AI630,"")</f>
        <v/>
      </c>
      <c r="J630" t="str">
        <f>IF(($B630&lt;&gt;"")*($C630&lt;&gt;""),Comparison!AK630,"")</f>
        <v/>
      </c>
    </row>
    <row r="631" spans="1:10" x14ac:dyDescent="0.25">
      <c r="A631" t="str">
        <f>IF(Comparison!H631="Deferred","Deferred","")</f>
        <v/>
      </c>
      <c r="B631" t="str">
        <f>IF(Comparison!K631&lt;&gt;"",Comparison!K631,"")</f>
        <v/>
      </c>
      <c r="C631" t="str">
        <f>IF(Comparison!L631&lt;&gt;"",Comparison!L631,"")</f>
        <v/>
      </c>
      <c r="D631" t="str">
        <f>IF(($B631&lt;&gt;"")*($C631&lt;&gt;""),Comparison!E631,"")</f>
        <v/>
      </c>
      <c r="E631" t="str">
        <f>IF(($B631&lt;&gt;"")*($C631&lt;&gt;""),Comparison!F631,"")</f>
        <v/>
      </c>
      <c r="F631" t="str">
        <f>IF(($B631&lt;&gt;"")*($C631&lt;&gt;""),Comparison!P631,"")</f>
        <v/>
      </c>
      <c r="G631" t="str">
        <f>IF(($B631&lt;&gt;"")*($C631&lt;&gt;""),Comparison!O631,"")</f>
        <v/>
      </c>
      <c r="H631" t="str">
        <f>IF(($B631&lt;&gt;"")*($C631&lt;&gt;""),Comparison!AJ631,"")</f>
        <v/>
      </c>
      <c r="I631" t="str">
        <f>IF(($B631&lt;&gt;"")*($C631&lt;&gt;""),Comparison!AI631,"")</f>
        <v/>
      </c>
      <c r="J631" t="str">
        <f>IF(($B631&lt;&gt;"")*($C631&lt;&gt;""),Comparison!AK631,"")</f>
        <v/>
      </c>
    </row>
    <row r="632" spans="1:10" x14ac:dyDescent="0.25">
      <c r="A632" t="str">
        <f>IF(Comparison!H632="Deferred","Deferred","")</f>
        <v/>
      </c>
      <c r="B632" t="str">
        <f>IF(Comparison!K632&lt;&gt;"",Comparison!K632,"")</f>
        <v/>
      </c>
      <c r="C632" t="str">
        <f>IF(Comparison!L632&lt;&gt;"",Comparison!L632,"")</f>
        <v/>
      </c>
      <c r="D632" t="str">
        <f>IF(($B632&lt;&gt;"")*($C632&lt;&gt;""),Comparison!E632,"")</f>
        <v/>
      </c>
      <c r="E632" t="str">
        <f>IF(($B632&lt;&gt;"")*($C632&lt;&gt;""),Comparison!F632,"")</f>
        <v/>
      </c>
      <c r="F632" t="str">
        <f>IF(($B632&lt;&gt;"")*($C632&lt;&gt;""),Comparison!P632,"")</f>
        <v/>
      </c>
      <c r="G632" t="str">
        <f>IF(($B632&lt;&gt;"")*($C632&lt;&gt;""),Comparison!O632,"")</f>
        <v/>
      </c>
      <c r="H632" t="str">
        <f>IF(($B632&lt;&gt;"")*($C632&lt;&gt;""),Comparison!AJ632,"")</f>
        <v/>
      </c>
      <c r="I632" t="str">
        <f>IF(($B632&lt;&gt;"")*($C632&lt;&gt;""),Comparison!AI632,"")</f>
        <v/>
      </c>
      <c r="J632" t="str">
        <f>IF(($B632&lt;&gt;"")*($C632&lt;&gt;""),Comparison!AK632,"")</f>
        <v/>
      </c>
    </row>
    <row r="633" spans="1:10" x14ac:dyDescent="0.25">
      <c r="A633" t="str">
        <f>IF(Comparison!H633="Deferred","Deferred","")</f>
        <v/>
      </c>
      <c r="B633" t="str">
        <f>IF(Comparison!K633&lt;&gt;"",Comparison!K633,"")</f>
        <v/>
      </c>
      <c r="C633" t="str">
        <f>IF(Comparison!L633&lt;&gt;"",Comparison!L633,"")</f>
        <v/>
      </c>
      <c r="D633" t="str">
        <f>IF(($B633&lt;&gt;"")*($C633&lt;&gt;""),Comparison!E633,"")</f>
        <v/>
      </c>
      <c r="E633" t="str">
        <f>IF(($B633&lt;&gt;"")*($C633&lt;&gt;""),Comparison!F633,"")</f>
        <v/>
      </c>
      <c r="F633" t="str">
        <f>IF(($B633&lt;&gt;"")*($C633&lt;&gt;""),Comparison!P633,"")</f>
        <v/>
      </c>
      <c r="G633" t="str">
        <f>IF(($B633&lt;&gt;"")*($C633&lt;&gt;""),Comparison!O633,"")</f>
        <v/>
      </c>
      <c r="H633" t="str">
        <f>IF(($B633&lt;&gt;"")*($C633&lt;&gt;""),Comparison!AJ633,"")</f>
        <v/>
      </c>
      <c r="I633" t="str">
        <f>IF(($B633&lt;&gt;"")*($C633&lt;&gt;""),Comparison!AI633,"")</f>
        <v/>
      </c>
      <c r="J633" t="str">
        <f>IF(($B633&lt;&gt;"")*($C633&lt;&gt;""),Comparison!AK633,"")</f>
        <v/>
      </c>
    </row>
    <row r="634" spans="1:10" x14ac:dyDescent="0.25">
      <c r="A634" t="str">
        <f>IF(Comparison!H634="Deferred","Deferred","")</f>
        <v/>
      </c>
      <c r="B634" t="str">
        <f>IF(Comparison!K634&lt;&gt;"",Comparison!K634,"")</f>
        <v/>
      </c>
      <c r="C634" t="str">
        <f>IF(Comparison!L634&lt;&gt;"",Comparison!L634,"")</f>
        <v/>
      </c>
      <c r="D634" t="str">
        <f>IF(($B634&lt;&gt;"")*($C634&lt;&gt;""),Comparison!E634,"")</f>
        <v/>
      </c>
      <c r="E634" t="str">
        <f>IF(($B634&lt;&gt;"")*($C634&lt;&gt;""),Comparison!F634,"")</f>
        <v/>
      </c>
      <c r="F634" t="str">
        <f>IF(($B634&lt;&gt;"")*($C634&lt;&gt;""),Comparison!P634,"")</f>
        <v/>
      </c>
      <c r="G634" t="str">
        <f>IF(($B634&lt;&gt;"")*($C634&lt;&gt;""),Comparison!O634,"")</f>
        <v/>
      </c>
      <c r="H634" t="str">
        <f>IF(($B634&lt;&gt;"")*($C634&lt;&gt;""),Comparison!AJ634,"")</f>
        <v/>
      </c>
      <c r="I634" t="str">
        <f>IF(($B634&lt;&gt;"")*($C634&lt;&gt;""),Comparison!AI634,"")</f>
        <v/>
      </c>
      <c r="J634" t="str">
        <f>IF(($B634&lt;&gt;"")*($C634&lt;&gt;""),Comparison!AK634,"")</f>
        <v/>
      </c>
    </row>
    <row r="635" spans="1:10" x14ac:dyDescent="0.25">
      <c r="A635" t="str">
        <f>IF(Comparison!H635="Deferred","Deferred","")</f>
        <v/>
      </c>
      <c r="B635" t="str">
        <f>IF(Comparison!K635&lt;&gt;"",Comparison!K635,"")</f>
        <v/>
      </c>
      <c r="C635" t="str">
        <f>IF(Comparison!L635&lt;&gt;"",Comparison!L635,"")</f>
        <v/>
      </c>
      <c r="D635" t="str">
        <f>IF(($B635&lt;&gt;"")*($C635&lt;&gt;""),Comparison!E635,"")</f>
        <v/>
      </c>
      <c r="E635" t="str">
        <f>IF(($B635&lt;&gt;"")*($C635&lt;&gt;""),Comparison!F635,"")</f>
        <v/>
      </c>
      <c r="F635" t="str">
        <f>IF(($B635&lt;&gt;"")*($C635&lt;&gt;""),Comparison!P635,"")</f>
        <v/>
      </c>
      <c r="G635" t="str">
        <f>IF(($B635&lt;&gt;"")*($C635&lt;&gt;""),Comparison!O635,"")</f>
        <v/>
      </c>
      <c r="H635" t="str">
        <f>IF(($B635&lt;&gt;"")*($C635&lt;&gt;""),Comparison!AJ635,"")</f>
        <v/>
      </c>
      <c r="I635" t="str">
        <f>IF(($B635&lt;&gt;"")*($C635&lt;&gt;""),Comparison!AI635,"")</f>
        <v/>
      </c>
      <c r="J635" t="str">
        <f>IF(($B635&lt;&gt;"")*($C635&lt;&gt;""),Comparison!AK635,"")</f>
        <v/>
      </c>
    </row>
    <row r="636" spans="1:10" x14ac:dyDescent="0.25">
      <c r="A636" t="str">
        <f>IF(Comparison!H636="Deferred","Deferred","")</f>
        <v/>
      </c>
      <c r="B636" t="str">
        <f>IF(Comparison!K636&lt;&gt;"",Comparison!K636,"")</f>
        <v/>
      </c>
      <c r="C636" t="str">
        <f>IF(Comparison!L636&lt;&gt;"",Comparison!L636,"")</f>
        <v/>
      </c>
      <c r="D636" t="str">
        <f>IF(($B636&lt;&gt;"")*($C636&lt;&gt;""),Comparison!E636,"")</f>
        <v/>
      </c>
      <c r="E636" t="str">
        <f>IF(($B636&lt;&gt;"")*($C636&lt;&gt;""),Comparison!F636,"")</f>
        <v/>
      </c>
      <c r="F636" t="str">
        <f>IF(($B636&lt;&gt;"")*($C636&lt;&gt;""),Comparison!P636,"")</f>
        <v/>
      </c>
      <c r="G636" t="str">
        <f>IF(($B636&lt;&gt;"")*($C636&lt;&gt;""),Comparison!O636,"")</f>
        <v/>
      </c>
      <c r="H636" t="str">
        <f>IF(($B636&lt;&gt;"")*($C636&lt;&gt;""),Comparison!AJ636,"")</f>
        <v/>
      </c>
      <c r="I636" t="str">
        <f>IF(($B636&lt;&gt;"")*($C636&lt;&gt;""),Comparison!AI636,"")</f>
        <v/>
      </c>
      <c r="J636" t="str">
        <f>IF(($B636&lt;&gt;"")*($C636&lt;&gt;""),Comparison!AK636,"")</f>
        <v/>
      </c>
    </row>
    <row r="637" spans="1:10" x14ac:dyDescent="0.25">
      <c r="A637" t="str">
        <f>IF(Comparison!H637="Deferred","Deferred","")</f>
        <v/>
      </c>
      <c r="B637" t="str">
        <f>IF(Comparison!K637&lt;&gt;"",Comparison!K637,"")</f>
        <v/>
      </c>
      <c r="C637" t="str">
        <f>IF(Comparison!L637&lt;&gt;"",Comparison!L637,"")</f>
        <v/>
      </c>
      <c r="D637" t="str">
        <f>IF(($B637&lt;&gt;"")*($C637&lt;&gt;""),Comparison!E637,"")</f>
        <v/>
      </c>
      <c r="E637" t="str">
        <f>IF(($B637&lt;&gt;"")*($C637&lt;&gt;""),Comparison!F637,"")</f>
        <v/>
      </c>
      <c r="F637" t="str">
        <f>IF(($B637&lt;&gt;"")*($C637&lt;&gt;""),Comparison!P637,"")</f>
        <v/>
      </c>
      <c r="G637" t="str">
        <f>IF(($B637&lt;&gt;"")*($C637&lt;&gt;""),Comparison!O637,"")</f>
        <v/>
      </c>
      <c r="H637" t="str">
        <f>IF(($B637&lt;&gt;"")*($C637&lt;&gt;""),Comparison!AJ637,"")</f>
        <v/>
      </c>
      <c r="I637" t="str">
        <f>IF(($B637&lt;&gt;"")*($C637&lt;&gt;""),Comparison!AI637,"")</f>
        <v/>
      </c>
      <c r="J637" t="str">
        <f>IF(($B637&lt;&gt;"")*($C637&lt;&gt;""),Comparison!AK637,"")</f>
        <v/>
      </c>
    </row>
    <row r="638" spans="1:10" x14ac:dyDescent="0.25">
      <c r="A638" t="str">
        <f>IF(Comparison!H638="Deferred","Deferred","")</f>
        <v/>
      </c>
      <c r="B638" t="str">
        <f>IF(Comparison!K638&lt;&gt;"",Comparison!K638,"")</f>
        <v/>
      </c>
      <c r="C638" t="str">
        <f>IF(Comparison!L638&lt;&gt;"",Comparison!L638,"")</f>
        <v/>
      </c>
      <c r="D638" t="str">
        <f>IF(($B638&lt;&gt;"")*($C638&lt;&gt;""),Comparison!E638,"")</f>
        <v/>
      </c>
      <c r="E638" t="str">
        <f>IF(($B638&lt;&gt;"")*($C638&lt;&gt;""),Comparison!F638,"")</f>
        <v/>
      </c>
      <c r="F638" t="str">
        <f>IF(($B638&lt;&gt;"")*($C638&lt;&gt;""),Comparison!P638,"")</f>
        <v/>
      </c>
      <c r="G638" t="str">
        <f>IF(($B638&lt;&gt;"")*($C638&lt;&gt;""),Comparison!O638,"")</f>
        <v/>
      </c>
      <c r="H638" t="str">
        <f>IF(($B638&lt;&gt;"")*($C638&lt;&gt;""),Comparison!AJ638,"")</f>
        <v/>
      </c>
      <c r="I638" t="str">
        <f>IF(($B638&lt;&gt;"")*($C638&lt;&gt;""),Comparison!AI638,"")</f>
        <v/>
      </c>
      <c r="J638" t="str">
        <f>IF(($B638&lt;&gt;"")*($C638&lt;&gt;""),Comparison!AK638,"")</f>
        <v/>
      </c>
    </row>
    <row r="639" spans="1:10" x14ac:dyDescent="0.25">
      <c r="A639" t="str">
        <f>IF(Comparison!H639="Deferred","Deferred","")</f>
        <v/>
      </c>
      <c r="B639" t="str">
        <f>IF(Comparison!K639&lt;&gt;"",Comparison!K639,"")</f>
        <v/>
      </c>
      <c r="C639" t="str">
        <f>IF(Comparison!L639&lt;&gt;"",Comparison!L639,"")</f>
        <v/>
      </c>
      <c r="D639" t="str">
        <f>IF(($B639&lt;&gt;"")*($C639&lt;&gt;""),Comparison!E639,"")</f>
        <v/>
      </c>
      <c r="E639" t="str">
        <f>IF(($B639&lt;&gt;"")*($C639&lt;&gt;""),Comparison!F639,"")</f>
        <v/>
      </c>
      <c r="F639" t="str">
        <f>IF(($B639&lt;&gt;"")*($C639&lt;&gt;""),Comparison!P639,"")</f>
        <v/>
      </c>
      <c r="G639" t="str">
        <f>IF(($B639&lt;&gt;"")*($C639&lt;&gt;""),Comparison!O639,"")</f>
        <v/>
      </c>
      <c r="H639" t="str">
        <f>IF(($B639&lt;&gt;"")*($C639&lt;&gt;""),Comparison!AJ639,"")</f>
        <v/>
      </c>
      <c r="I639" t="str">
        <f>IF(($B639&lt;&gt;"")*($C639&lt;&gt;""),Comparison!AI639,"")</f>
        <v/>
      </c>
      <c r="J639" t="str">
        <f>IF(($B639&lt;&gt;"")*($C639&lt;&gt;""),Comparison!AK639,"")</f>
        <v/>
      </c>
    </row>
    <row r="640" spans="1:10" x14ac:dyDescent="0.25">
      <c r="A640" t="str">
        <f>IF(Comparison!H640="Deferred","Deferred","")</f>
        <v/>
      </c>
      <c r="B640" t="str">
        <f>IF(Comparison!K640&lt;&gt;"",Comparison!K640,"")</f>
        <v/>
      </c>
      <c r="C640" t="str">
        <f>IF(Comparison!L640&lt;&gt;"",Comparison!L640,"")</f>
        <v/>
      </c>
      <c r="D640" t="str">
        <f>IF(($B640&lt;&gt;"")*($C640&lt;&gt;""),Comparison!E640,"")</f>
        <v/>
      </c>
      <c r="E640" t="str">
        <f>IF(($B640&lt;&gt;"")*($C640&lt;&gt;""),Comparison!F640,"")</f>
        <v/>
      </c>
      <c r="F640" t="str">
        <f>IF(($B640&lt;&gt;"")*($C640&lt;&gt;""),Comparison!P640,"")</f>
        <v/>
      </c>
      <c r="G640" t="str">
        <f>IF(($B640&lt;&gt;"")*($C640&lt;&gt;""),Comparison!O640,"")</f>
        <v/>
      </c>
      <c r="H640" t="str">
        <f>IF(($B640&lt;&gt;"")*($C640&lt;&gt;""),Comparison!AJ640,"")</f>
        <v/>
      </c>
      <c r="I640" t="str">
        <f>IF(($B640&lt;&gt;"")*($C640&lt;&gt;""),Comparison!AI640,"")</f>
        <v/>
      </c>
      <c r="J640" t="str">
        <f>IF(($B640&lt;&gt;"")*($C640&lt;&gt;""),Comparison!AK640,"")</f>
        <v/>
      </c>
    </row>
    <row r="641" spans="1:10" x14ac:dyDescent="0.25">
      <c r="A641" t="str">
        <f>IF(Comparison!H641="Deferred","Deferred","")</f>
        <v/>
      </c>
      <c r="B641" t="str">
        <f>IF(Comparison!K641&lt;&gt;"",Comparison!K641,"")</f>
        <v/>
      </c>
      <c r="C641" t="str">
        <f>IF(Comparison!L641&lt;&gt;"",Comparison!L641,"")</f>
        <v/>
      </c>
      <c r="D641" t="str">
        <f>IF(($B641&lt;&gt;"")*($C641&lt;&gt;""),Comparison!E641,"")</f>
        <v/>
      </c>
      <c r="E641" t="str">
        <f>IF(($B641&lt;&gt;"")*($C641&lt;&gt;""),Comparison!F641,"")</f>
        <v/>
      </c>
      <c r="F641" t="str">
        <f>IF(($B641&lt;&gt;"")*($C641&lt;&gt;""),Comparison!P641,"")</f>
        <v/>
      </c>
      <c r="G641" t="str">
        <f>IF(($B641&lt;&gt;"")*($C641&lt;&gt;""),Comparison!O641,"")</f>
        <v/>
      </c>
      <c r="H641" t="str">
        <f>IF(($B641&lt;&gt;"")*($C641&lt;&gt;""),Comparison!AJ641,"")</f>
        <v/>
      </c>
      <c r="I641" t="str">
        <f>IF(($B641&lt;&gt;"")*($C641&lt;&gt;""),Comparison!AI641,"")</f>
        <v/>
      </c>
      <c r="J641" t="str">
        <f>IF(($B641&lt;&gt;"")*($C641&lt;&gt;""),Comparison!AK641,"")</f>
        <v/>
      </c>
    </row>
    <row r="642" spans="1:10" x14ac:dyDescent="0.25">
      <c r="A642" t="str">
        <f>IF(Comparison!H642="Deferred","Deferred","")</f>
        <v/>
      </c>
      <c r="B642" t="str">
        <f>IF(Comparison!K642&lt;&gt;"",Comparison!K642,"")</f>
        <v/>
      </c>
      <c r="C642" t="str">
        <f>IF(Comparison!L642&lt;&gt;"",Comparison!L642,"")</f>
        <v/>
      </c>
      <c r="D642" t="str">
        <f>IF(($B642&lt;&gt;"")*($C642&lt;&gt;""),Comparison!E642,"")</f>
        <v/>
      </c>
      <c r="E642" t="str">
        <f>IF(($B642&lt;&gt;"")*($C642&lt;&gt;""),Comparison!F642,"")</f>
        <v/>
      </c>
      <c r="F642" t="str">
        <f>IF(($B642&lt;&gt;"")*($C642&lt;&gt;""),Comparison!P642,"")</f>
        <v/>
      </c>
      <c r="G642" t="str">
        <f>IF(($B642&lt;&gt;"")*($C642&lt;&gt;""),Comparison!O642,"")</f>
        <v/>
      </c>
      <c r="H642" t="str">
        <f>IF(($B642&lt;&gt;"")*($C642&lt;&gt;""),Comparison!AJ642,"")</f>
        <v/>
      </c>
      <c r="I642" t="str">
        <f>IF(($B642&lt;&gt;"")*($C642&lt;&gt;""),Comparison!AI642,"")</f>
        <v/>
      </c>
      <c r="J642" t="str">
        <f>IF(($B642&lt;&gt;"")*($C642&lt;&gt;""),Comparison!AK642,"")</f>
        <v/>
      </c>
    </row>
    <row r="643" spans="1:10" x14ac:dyDescent="0.25">
      <c r="A643" t="str">
        <f>IF(Comparison!H643="Deferred","Deferred","")</f>
        <v/>
      </c>
      <c r="B643" t="str">
        <f>IF(Comparison!K643&lt;&gt;"",Comparison!K643,"")</f>
        <v/>
      </c>
      <c r="C643" t="str">
        <f>IF(Comparison!L643&lt;&gt;"",Comparison!L643,"")</f>
        <v/>
      </c>
      <c r="D643" t="str">
        <f>IF(($B643&lt;&gt;"")*($C643&lt;&gt;""),Comparison!E643,"")</f>
        <v/>
      </c>
      <c r="E643" t="str">
        <f>IF(($B643&lt;&gt;"")*($C643&lt;&gt;""),Comparison!F643,"")</f>
        <v/>
      </c>
      <c r="F643" t="str">
        <f>IF(($B643&lt;&gt;"")*($C643&lt;&gt;""),Comparison!P643,"")</f>
        <v/>
      </c>
      <c r="G643" t="str">
        <f>IF(($B643&lt;&gt;"")*($C643&lt;&gt;""),Comparison!O643,"")</f>
        <v/>
      </c>
      <c r="H643" t="str">
        <f>IF(($B643&lt;&gt;"")*($C643&lt;&gt;""),Comparison!AJ643,"")</f>
        <v/>
      </c>
      <c r="I643" t="str">
        <f>IF(($B643&lt;&gt;"")*($C643&lt;&gt;""),Comparison!AI643,"")</f>
        <v/>
      </c>
      <c r="J643" t="str">
        <f>IF(($B643&lt;&gt;"")*($C643&lt;&gt;""),Comparison!AK643,"")</f>
        <v/>
      </c>
    </row>
    <row r="644" spans="1:10" x14ac:dyDescent="0.25">
      <c r="A644" t="str">
        <f>IF(Comparison!H644="Deferred","Deferred","")</f>
        <v/>
      </c>
      <c r="B644" t="str">
        <f>IF(Comparison!K644&lt;&gt;"",Comparison!K644,"")</f>
        <v/>
      </c>
      <c r="C644" t="str">
        <f>IF(Comparison!L644&lt;&gt;"",Comparison!L644,"")</f>
        <v/>
      </c>
      <c r="D644" t="str">
        <f>IF(($B644&lt;&gt;"")*($C644&lt;&gt;""),Comparison!E644,"")</f>
        <v/>
      </c>
      <c r="E644" t="str">
        <f>IF(($B644&lt;&gt;"")*($C644&lt;&gt;""),Comparison!F644,"")</f>
        <v/>
      </c>
      <c r="F644" t="str">
        <f>IF(($B644&lt;&gt;"")*($C644&lt;&gt;""),Comparison!P644,"")</f>
        <v/>
      </c>
      <c r="G644" t="str">
        <f>IF(($B644&lt;&gt;"")*($C644&lt;&gt;""),Comparison!O644,"")</f>
        <v/>
      </c>
      <c r="H644" t="str">
        <f>IF(($B644&lt;&gt;"")*($C644&lt;&gt;""),Comparison!AJ644,"")</f>
        <v/>
      </c>
      <c r="I644" t="str">
        <f>IF(($B644&lt;&gt;"")*($C644&lt;&gt;""),Comparison!AI644,"")</f>
        <v/>
      </c>
      <c r="J644" t="str">
        <f>IF(($B644&lt;&gt;"")*($C644&lt;&gt;""),Comparison!AK644,"")</f>
        <v/>
      </c>
    </row>
    <row r="645" spans="1:10" x14ac:dyDescent="0.25">
      <c r="A645" t="str">
        <f>IF(Comparison!H645="Deferred","Deferred","")</f>
        <v/>
      </c>
      <c r="B645" t="str">
        <f>IF(Comparison!K645&lt;&gt;"",Comparison!K645,"")</f>
        <v/>
      </c>
      <c r="C645" t="str">
        <f>IF(Comparison!L645&lt;&gt;"",Comparison!L645,"")</f>
        <v/>
      </c>
      <c r="D645" t="str">
        <f>IF(($B645&lt;&gt;"")*($C645&lt;&gt;""),Comparison!E645,"")</f>
        <v/>
      </c>
      <c r="E645" t="str">
        <f>IF(($B645&lt;&gt;"")*($C645&lt;&gt;""),Comparison!F645,"")</f>
        <v/>
      </c>
      <c r="F645" t="str">
        <f>IF(($B645&lt;&gt;"")*($C645&lt;&gt;""),Comparison!P645,"")</f>
        <v/>
      </c>
      <c r="G645" t="str">
        <f>IF(($B645&lt;&gt;"")*($C645&lt;&gt;""),Comparison!O645,"")</f>
        <v/>
      </c>
      <c r="H645" t="str">
        <f>IF(($B645&lt;&gt;"")*($C645&lt;&gt;""),Comparison!AJ645,"")</f>
        <v/>
      </c>
      <c r="I645" t="str">
        <f>IF(($B645&lt;&gt;"")*($C645&lt;&gt;""),Comparison!AI645,"")</f>
        <v/>
      </c>
      <c r="J645" t="str">
        <f>IF(($B645&lt;&gt;"")*($C645&lt;&gt;""),Comparison!AK645,"")</f>
        <v/>
      </c>
    </row>
    <row r="646" spans="1:10" x14ac:dyDescent="0.25">
      <c r="A646" t="str">
        <f>IF(Comparison!H646="Deferred","Deferred","")</f>
        <v/>
      </c>
      <c r="B646" t="str">
        <f>IF(Comparison!K646&lt;&gt;"",Comparison!K646,"")</f>
        <v/>
      </c>
      <c r="C646" t="str">
        <f>IF(Comparison!L646&lt;&gt;"",Comparison!L646,"")</f>
        <v/>
      </c>
      <c r="D646" t="str">
        <f>IF(($B646&lt;&gt;"")*($C646&lt;&gt;""),Comparison!E646,"")</f>
        <v/>
      </c>
      <c r="E646" t="str">
        <f>IF(($B646&lt;&gt;"")*($C646&lt;&gt;""),Comparison!F646,"")</f>
        <v/>
      </c>
      <c r="F646" t="str">
        <f>IF(($B646&lt;&gt;"")*($C646&lt;&gt;""),Comparison!P646,"")</f>
        <v/>
      </c>
      <c r="G646" t="str">
        <f>IF(($B646&lt;&gt;"")*($C646&lt;&gt;""),Comparison!O646,"")</f>
        <v/>
      </c>
      <c r="H646" t="str">
        <f>IF(($B646&lt;&gt;"")*($C646&lt;&gt;""),Comparison!AJ646,"")</f>
        <v/>
      </c>
      <c r="I646" t="str">
        <f>IF(($B646&lt;&gt;"")*($C646&lt;&gt;""),Comparison!AI646,"")</f>
        <v/>
      </c>
      <c r="J646" t="str">
        <f>IF(($B646&lt;&gt;"")*($C646&lt;&gt;""),Comparison!AK646,"")</f>
        <v/>
      </c>
    </row>
    <row r="647" spans="1:10" x14ac:dyDescent="0.25">
      <c r="A647" t="str">
        <f>IF(Comparison!H647="Deferred","Deferred","")</f>
        <v/>
      </c>
      <c r="B647" t="str">
        <f>IF(Comparison!K647&lt;&gt;"",Comparison!K647,"")</f>
        <v/>
      </c>
      <c r="C647" t="str">
        <f>IF(Comparison!L647&lt;&gt;"",Comparison!L647,"")</f>
        <v/>
      </c>
      <c r="D647" t="str">
        <f>IF(($B647&lt;&gt;"")*($C647&lt;&gt;""),Comparison!E647,"")</f>
        <v/>
      </c>
      <c r="E647" t="str">
        <f>IF(($B647&lt;&gt;"")*($C647&lt;&gt;""),Comparison!F647,"")</f>
        <v/>
      </c>
      <c r="F647" t="str">
        <f>IF(($B647&lt;&gt;"")*($C647&lt;&gt;""),Comparison!P647,"")</f>
        <v/>
      </c>
      <c r="G647" t="str">
        <f>IF(($B647&lt;&gt;"")*($C647&lt;&gt;""),Comparison!O647,"")</f>
        <v/>
      </c>
      <c r="H647" t="str">
        <f>IF(($B647&lt;&gt;"")*($C647&lt;&gt;""),Comparison!AJ647,"")</f>
        <v/>
      </c>
      <c r="I647" t="str">
        <f>IF(($B647&lt;&gt;"")*($C647&lt;&gt;""),Comparison!AI647,"")</f>
        <v/>
      </c>
      <c r="J647" t="str">
        <f>IF(($B647&lt;&gt;"")*($C647&lt;&gt;""),Comparison!AK647,"")</f>
        <v/>
      </c>
    </row>
    <row r="648" spans="1:10" x14ac:dyDescent="0.25">
      <c r="A648" t="str">
        <f>IF(Comparison!H648="Deferred","Deferred","")</f>
        <v/>
      </c>
      <c r="B648" t="str">
        <f>IF(Comparison!K648&lt;&gt;"",Comparison!K648,"")</f>
        <v/>
      </c>
      <c r="C648" t="str">
        <f>IF(Comparison!L648&lt;&gt;"",Comparison!L648,"")</f>
        <v/>
      </c>
      <c r="D648" t="str">
        <f>IF(($B648&lt;&gt;"")*($C648&lt;&gt;""),Comparison!E648,"")</f>
        <v/>
      </c>
      <c r="E648" t="str">
        <f>IF(($B648&lt;&gt;"")*($C648&lt;&gt;""),Comparison!F648,"")</f>
        <v/>
      </c>
      <c r="F648" t="str">
        <f>IF(($B648&lt;&gt;"")*($C648&lt;&gt;""),Comparison!P648,"")</f>
        <v/>
      </c>
      <c r="G648" t="str">
        <f>IF(($B648&lt;&gt;"")*($C648&lt;&gt;""),Comparison!O648,"")</f>
        <v/>
      </c>
      <c r="H648" t="str">
        <f>IF(($B648&lt;&gt;"")*($C648&lt;&gt;""),Comparison!AJ648,"")</f>
        <v/>
      </c>
      <c r="I648" t="str">
        <f>IF(($B648&lt;&gt;"")*($C648&lt;&gt;""),Comparison!AI648,"")</f>
        <v/>
      </c>
      <c r="J648" t="str">
        <f>IF(($B648&lt;&gt;"")*($C648&lt;&gt;""),Comparison!AK648,"")</f>
        <v/>
      </c>
    </row>
    <row r="649" spans="1:10" x14ac:dyDescent="0.25">
      <c r="A649" t="str">
        <f>IF(Comparison!H649="Deferred","Deferred","")</f>
        <v/>
      </c>
      <c r="B649" t="str">
        <f>IF(Comparison!K649&lt;&gt;"",Comparison!K649,"")</f>
        <v/>
      </c>
      <c r="C649" t="str">
        <f>IF(Comparison!L649&lt;&gt;"",Comparison!L649,"")</f>
        <v/>
      </c>
      <c r="D649" t="str">
        <f>IF(($B649&lt;&gt;"")*($C649&lt;&gt;""),Comparison!E649,"")</f>
        <v/>
      </c>
      <c r="E649" t="str">
        <f>IF(($B649&lt;&gt;"")*($C649&lt;&gt;""),Comparison!F649,"")</f>
        <v/>
      </c>
      <c r="F649" t="str">
        <f>IF(($B649&lt;&gt;"")*($C649&lt;&gt;""),Comparison!P649,"")</f>
        <v/>
      </c>
      <c r="G649" t="str">
        <f>IF(($B649&lt;&gt;"")*($C649&lt;&gt;""),Comparison!O649,"")</f>
        <v/>
      </c>
      <c r="H649" t="str">
        <f>IF(($B649&lt;&gt;"")*($C649&lt;&gt;""),Comparison!AJ649,"")</f>
        <v/>
      </c>
      <c r="I649" t="str">
        <f>IF(($B649&lt;&gt;"")*($C649&lt;&gt;""),Comparison!AI649,"")</f>
        <v/>
      </c>
      <c r="J649" t="str">
        <f>IF(($B649&lt;&gt;"")*($C649&lt;&gt;""),Comparison!AK649,"")</f>
        <v/>
      </c>
    </row>
    <row r="650" spans="1:10" x14ac:dyDescent="0.25">
      <c r="A650" t="str">
        <f>IF(Comparison!H650="Deferred","Deferred","")</f>
        <v/>
      </c>
      <c r="B650" t="str">
        <f>IF(Comparison!K650&lt;&gt;"",Comparison!K650,"")</f>
        <v/>
      </c>
      <c r="C650" t="str">
        <f>IF(Comparison!L650&lt;&gt;"",Comparison!L650,"")</f>
        <v/>
      </c>
      <c r="D650" t="str">
        <f>IF(($B650&lt;&gt;"")*($C650&lt;&gt;""),Comparison!E650,"")</f>
        <v/>
      </c>
      <c r="E650" t="str">
        <f>IF(($B650&lt;&gt;"")*($C650&lt;&gt;""),Comparison!F650,"")</f>
        <v/>
      </c>
      <c r="F650" t="str">
        <f>IF(($B650&lt;&gt;"")*($C650&lt;&gt;""),Comparison!P650,"")</f>
        <v/>
      </c>
      <c r="G650" t="str">
        <f>IF(($B650&lt;&gt;"")*($C650&lt;&gt;""),Comparison!O650,"")</f>
        <v/>
      </c>
      <c r="H650" t="str">
        <f>IF(($B650&lt;&gt;"")*($C650&lt;&gt;""),Comparison!AJ650,"")</f>
        <v/>
      </c>
      <c r="I650" t="str">
        <f>IF(($B650&lt;&gt;"")*($C650&lt;&gt;""),Comparison!AI650,"")</f>
        <v/>
      </c>
      <c r="J650" t="str">
        <f>IF(($B650&lt;&gt;"")*($C650&lt;&gt;""),Comparison!AK650,"")</f>
        <v/>
      </c>
    </row>
    <row r="651" spans="1:10" x14ac:dyDescent="0.25">
      <c r="A651" t="str">
        <f>IF(Comparison!H651="Deferred","Deferred","")</f>
        <v/>
      </c>
      <c r="B651" t="str">
        <f>IF(Comparison!K651&lt;&gt;"",Comparison!K651,"")</f>
        <v/>
      </c>
      <c r="C651" t="str">
        <f>IF(Comparison!L651&lt;&gt;"",Comparison!L651,"")</f>
        <v/>
      </c>
      <c r="D651" t="str">
        <f>IF(($B651&lt;&gt;"")*($C651&lt;&gt;""),Comparison!E651,"")</f>
        <v/>
      </c>
      <c r="E651" t="str">
        <f>IF(($B651&lt;&gt;"")*($C651&lt;&gt;""),Comparison!F651,"")</f>
        <v/>
      </c>
      <c r="F651" t="str">
        <f>IF(($B651&lt;&gt;"")*($C651&lt;&gt;""),Comparison!P651,"")</f>
        <v/>
      </c>
      <c r="G651" t="str">
        <f>IF(($B651&lt;&gt;"")*($C651&lt;&gt;""),Comparison!O651,"")</f>
        <v/>
      </c>
      <c r="H651" t="str">
        <f>IF(($B651&lt;&gt;"")*($C651&lt;&gt;""),Comparison!AJ651,"")</f>
        <v/>
      </c>
      <c r="I651" t="str">
        <f>IF(($B651&lt;&gt;"")*($C651&lt;&gt;""),Comparison!AI651,"")</f>
        <v/>
      </c>
      <c r="J651" t="str">
        <f>IF(($B651&lt;&gt;"")*($C651&lt;&gt;""),Comparison!AK651,"")</f>
        <v/>
      </c>
    </row>
    <row r="652" spans="1:10" x14ac:dyDescent="0.25">
      <c r="A652" t="str">
        <f>IF(Comparison!H652="Deferred","Deferred","")</f>
        <v/>
      </c>
      <c r="B652" t="str">
        <f>IF(Comparison!K652&lt;&gt;"",Comparison!K652,"")</f>
        <v/>
      </c>
      <c r="C652" t="str">
        <f>IF(Comparison!L652&lt;&gt;"",Comparison!L652,"")</f>
        <v/>
      </c>
      <c r="D652" t="str">
        <f>IF(($B652&lt;&gt;"")*($C652&lt;&gt;""),Comparison!E652,"")</f>
        <v/>
      </c>
      <c r="E652" t="str">
        <f>IF(($B652&lt;&gt;"")*($C652&lt;&gt;""),Comparison!F652,"")</f>
        <v/>
      </c>
      <c r="F652" t="str">
        <f>IF(($B652&lt;&gt;"")*($C652&lt;&gt;""),Comparison!P652,"")</f>
        <v/>
      </c>
      <c r="G652" t="str">
        <f>IF(($B652&lt;&gt;"")*($C652&lt;&gt;""),Comparison!O652,"")</f>
        <v/>
      </c>
      <c r="H652" t="str">
        <f>IF(($B652&lt;&gt;"")*($C652&lt;&gt;""),Comparison!AJ652,"")</f>
        <v/>
      </c>
      <c r="I652" t="str">
        <f>IF(($B652&lt;&gt;"")*($C652&lt;&gt;""),Comparison!AI652,"")</f>
        <v/>
      </c>
      <c r="J652" t="str">
        <f>IF(($B652&lt;&gt;"")*($C652&lt;&gt;""),Comparison!AK652,"")</f>
        <v/>
      </c>
    </row>
    <row r="653" spans="1:10" x14ac:dyDescent="0.25">
      <c r="A653" t="str">
        <f>IF(Comparison!H653="Deferred","Deferred","")</f>
        <v/>
      </c>
      <c r="B653" t="str">
        <f>IF(Comparison!K653&lt;&gt;"",Comparison!K653,"")</f>
        <v/>
      </c>
      <c r="C653" t="str">
        <f>IF(Comparison!L653&lt;&gt;"",Comparison!L653,"")</f>
        <v/>
      </c>
      <c r="D653" t="str">
        <f>IF(($B653&lt;&gt;"")*($C653&lt;&gt;""),Comparison!E653,"")</f>
        <v/>
      </c>
      <c r="E653" t="str">
        <f>IF(($B653&lt;&gt;"")*($C653&lt;&gt;""),Comparison!F653,"")</f>
        <v/>
      </c>
      <c r="F653" t="str">
        <f>IF(($B653&lt;&gt;"")*($C653&lt;&gt;""),Comparison!P653,"")</f>
        <v/>
      </c>
      <c r="G653" t="str">
        <f>IF(($B653&lt;&gt;"")*($C653&lt;&gt;""),Comparison!O653,"")</f>
        <v/>
      </c>
      <c r="H653" t="str">
        <f>IF(($B653&lt;&gt;"")*($C653&lt;&gt;""),Comparison!AJ653,"")</f>
        <v/>
      </c>
      <c r="I653" t="str">
        <f>IF(($B653&lt;&gt;"")*($C653&lt;&gt;""),Comparison!AI653,"")</f>
        <v/>
      </c>
      <c r="J653" t="str">
        <f>IF(($B653&lt;&gt;"")*($C653&lt;&gt;""),Comparison!AK653,"")</f>
        <v/>
      </c>
    </row>
    <row r="654" spans="1:10" x14ac:dyDescent="0.25">
      <c r="A654" t="str">
        <f>IF(Comparison!H654="Deferred","Deferred","")</f>
        <v/>
      </c>
      <c r="B654" t="str">
        <f>IF(Comparison!K654&lt;&gt;"",Comparison!K654,"")</f>
        <v/>
      </c>
      <c r="C654" t="str">
        <f>IF(Comparison!L654&lt;&gt;"",Comparison!L654,"")</f>
        <v/>
      </c>
      <c r="D654" t="str">
        <f>IF(($B654&lt;&gt;"")*($C654&lt;&gt;""),Comparison!E654,"")</f>
        <v/>
      </c>
      <c r="E654" t="str">
        <f>IF(($B654&lt;&gt;"")*($C654&lt;&gt;""),Comparison!F654,"")</f>
        <v/>
      </c>
      <c r="F654" t="str">
        <f>IF(($B654&lt;&gt;"")*($C654&lt;&gt;""),Comparison!P654,"")</f>
        <v/>
      </c>
      <c r="G654" t="str">
        <f>IF(($B654&lt;&gt;"")*($C654&lt;&gt;""),Comparison!O654,"")</f>
        <v/>
      </c>
      <c r="H654" t="str">
        <f>IF(($B654&lt;&gt;"")*($C654&lt;&gt;""),Comparison!AJ654,"")</f>
        <v/>
      </c>
      <c r="I654" t="str">
        <f>IF(($B654&lt;&gt;"")*($C654&lt;&gt;""),Comparison!AI654,"")</f>
        <v/>
      </c>
      <c r="J654" t="str">
        <f>IF(($B654&lt;&gt;"")*($C654&lt;&gt;""),Comparison!AK654,"")</f>
        <v/>
      </c>
    </row>
    <row r="655" spans="1:10" x14ac:dyDescent="0.25">
      <c r="A655" t="str">
        <f>IF(Comparison!H655="Deferred","Deferred","")</f>
        <v/>
      </c>
      <c r="B655" t="str">
        <f>IF(Comparison!K655&lt;&gt;"",Comparison!K655,"")</f>
        <v/>
      </c>
      <c r="C655" t="str">
        <f>IF(Comparison!L655&lt;&gt;"",Comparison!L655,"")</f>
        <v/>
      </c>
      <c r="D655" t="str">
        <f>IF(($B655&lt;&gt;"")*($C655&lt;&gt;""),Comparison!E655,"")</f>
        <v/>
      </c>
      <c r="E655" t="str">
        <f>IF(($B655&lt;&gt;"")*($C655&lt;&gt;""),Comparison!F655,"")</f>
        <v/>
      </c>
      <c r="F655" t="str">
        <f>IF(($B655&lt;&gt;"")*($C655&lt;&gt;""),Comparison!P655,"")</f>
        <v/>
      </c>
      <c r="G655" t="str">
        <f>IF(($B655&lt;&gt;"")*($C655&lt;&gt;""),Comparison!O655,"")</f>
        <v/>
      </c>
      <c r="H655" t="str">
        <f>IF(($B655&lt;&gt;"")*($C655&lt;&gt;""),Comparison!AJ655,"")</f>
        <v/>
      </c>
      <c r="I655" t="str">
        <f>IF(($B655&lt;&gt;"")*($C655&lt;&gt;""),Comparison!AI655,"")</f>
        <v/>
      </c>
      <c r="J655" t="str">
        <f>IF(($B655&lt;&gt;"")*($C655&lt;&gt;""),Comparison!AK655,"")</f>
        <v/>
      </c>
    </row>
    <row r="656" spans="1:10" x14ac:dyDescent="0.25">
      <c r="A656" t="str">
        <f>IF(Comparison!H656="Deferred","Deferred","")</f>
        <v/>
      </c>
      <c r="B656" t="str">
        <f>IF(Comparison!K656&lt;&gt;"",Comparison!K656,"")</f>
        <v/>
      </c>
      <c r="C656" t="str">
        <f>IF(Comparison!L656&lt;&gt;"",Comparison!L656,"")</f>
        <v/>
      </c>
      <c r="D656" t="str">
        <f>IF(($B656&lt;&gt;"")*($C656&lt;&gt;""),Comparison!E656,"")</f>
        <v/>
      </c>
      <c r="E656" t="str">
        <f>IF(($B656&lt;&gt;"")*($C656&lt;&gt;""),Comparison!F656,"")</f>
        <v/>
      </c>
      <c r="F656" t="str">
        <f>IF(($B656&lt;&gt;"")*($C656&lt;&gt;""),Comparison!P656,"")</f>
        <v/>
      </c>
      <c r="G656" t="str">
        <f>IF(($B656&lt;&gt;"")*($C656&lt;&gt;""),Comparison!O656,"")</f>
        <v/>
      </c>
      <c r="H656" t="str">
        <f>IF(($B656&lt;&gt;"")*($C656&lt;&gt;""),Comparison!AJ656,"")</f>
        <v/>
      </c>
      <c r="I656" t="str">
        <f>IF(($B656&lt;&gt;"")*($C656&lt;&gt;""),Comparison!AI656,"")</f>
        <v/>
      </c>
      <c r="J656" t="str">
        <f>IF(($B656&lt;&gt;"")*($C656&lt;&gt;""),Comparison!AK656,"")</f>
        <v/>
      </c>
    </row>
    <row r="657" spans="1:10" x14ac:dyDescent="0.25">
      <c r="A657" t="str">
        <f>IF(Comparison!H657="Deferred","Deferred","")</f>
        <v/>
      </c>
      <c r="B657" t="str">
        <f>IF(Comparison!K657&lt;&gt;"",Comparison!K657,"")</f>
        <v/>
      </c>
      <c r="C657" t="str">
        <f>IF(Comparison!L657&lt;&gt;"",Comparison!L657,"")</f>
        <v/>
      </c>
      <c r="D657" t="str">
        <f>IF(($B657&lt;&gt;"")*($C657&lt;&gt;""),Comparison!E657,"")</f>
        <v/>
      </c>
      <c r="E657" t="str">
        <f>IF(($B657&lt;&gt;"")*($C657&lt;&gt;""),Comparison!F657,"")</f>
        <v/>
      </c>
      <c r="F657" t="str">
        <f>IF(($B657&lt;&gt;"")*($C657&lt;&gt;""),Comparison!P657,"")</f>
        <v/>
      </c>
      <c r="G657" t="str">
        <f>IF(($B657&lt;&gt;"")*($C657&lt;&gt;""),Comparison!O657,"")</f>
        <v/>
      </c>
      <c r="H657" t="str">
        <f>IF(($B657&lt;&gt;"")*($C657&lt;&gt;""),Comparison!AJ657,"")</f>
        <v/>
      </c>
      <c r="I657" t="str">
        <f>IF(($B657&lt;&gt;"")*($C657&lt;&gt;""),Comparison!AI657,"")</f>
        <v/>
      </c>
      <c r="J657" t="str">
        <f>IF(($B657&lt;&gt;"")*($C657&lt;&gt;""),Comparison!AK657,"")</f>
        <v/>
      </c>
    </row>
    <row r="658" spans="1:10" x14ac:dyDescent="0.25">
      <c r="A658" t="str">
        <f>IF(Comparison!H658="Deferred","Deferred","")</f>
        <v/>
      </c>
      <c r="B658" t="str">
        <f>IF(Comparison!K658&lt;&gt;"",Comparison!K658,"")</f>
        <v/>
      </c>
      <c r="C658" t="str">
        <f>IF(Comparison!L658&lt;&gt;"",Comparison!L658,"")</f>
        <v/>
      </c>
      <c r="D658" t="str">
        <f>IF(($B658&lt;&gt;"")*($C658&lt;&gt;""),Comparison!E658,"")</f>
        <v/>
      </c>
      <c r="E658" t="str">
        <f>IF(($B658&lt;&gt;"")*($C658&lt;&gt;""),Comparison!F658,"")</f>
        <v/>
      </c>
      <c r="F658" t="str">
        <f>IF(($B658&lt;&gt;"")*($C658&lt;&gt;""),Comparison!P658,"")</f>
        <v/>
      </c>
      <c r="G658" t="str">
        <f>IF(($B658&lt;&gt;"")*($C658&lt;&gt;""),Comparison!O658,"")</f>
        <v/>
      </c>
      <c r="H658" t="str">
        <f>IF(($B658&lt;&gt;"")*($C658&lt;&gt;""),Comparison!AJ658,"")</f>
        <v/>
      </c>
      <c r="I658" t="str">
        <f>IF(($B658&lt;&gt;"")*($C658&lt;&gt;""),Comparison!AI658,"")</f>
        <v/>
      </c>
      <c r="J658" t="str">
        <f>IF(($B658&lt;&gt;"")*($C658&lt;&gt;""),Comparison!AK658,"")</f>
        <v/>
      </c>
    </row>
    <row r="659" spans="1:10" x14ac:dyDescent="0.25">
      <c r="A659" t="str">
        <f>IF(Comparison!H659="Deferred","Deferred","")</f>
        <v/>
      </c>
      <c r="B659" t="str">
        <f>IF(Comparison!K659&lt;&gt;"",Comparison!K659,"")</f>
        <v/>
      </c>
      <c r="C659" t="str">
        <f>IF(Comparison!L659&lt;&gt;"",Comparison!L659,"")</f>
        <v/>
      </c>
      <c r="D659" t="str">
        <f>IF(($B659&lt;&gt;"")*($C659&lt;&gt;""),Comparison!E659,"")</f>
        <v/>
      </c>
      <c r="E659" t="str">
        <f>IF(($B659&lt;&gt;"")*($C659&lt;&gt;""),Comparison!F659,"")</f>
        <v/>
      </c>
      <c r="F659" t="str">
        <f>IF(($B659&lt;&gt;"")*($C659&lt;&gt;""),Comparison!P659,"")</f>
        <v/>
      </c>
      <c r="G659" t="str">
        <f>IF(($B659&lt;&gt;"")*($C659&lt;&gt;""),Comparison!O659,"")</f>
        <v/>
      </c>
      <c r="H659" t="str">
        <f>IF(($B659&lt;&gt;"")*($C659&lt;&gt;""),Comparison!AJ659,"")</f>
        <v/>
      </c>
      <c r="I659" t="str">
        <f>IF(($B659&lt;&gt;"")*($C659&lt;&gt;""),Comparison!AI659,"")</f>
        <v/>
      </c>
      <c r="J659" t="str">
        <f>IF(($B659&lt;&gt;"")*($C659&lt;&gt;""),Comparison!AK659,"")</f>
        <v/>
      </c>
    </row>
    <row r="660" spans="1:10" x14ac:dyDescent="0.25">
      <c r="A660" t="str">
        <f>IF(Comparison!H660="Deferred","Deferred","")</f>
        <v/>
      </c>
      <c r="B660" t="str">
        <f>IF(Comparison!K660&lt;&gt;"",Comparison!K660,"")</f>
        <v/>
      </c>
      <c r="C660" t="str">
        <f>IF(Comparison!L660&lt;&gt;"",Comparison!L660,"")</f>
        <v/>
      </c>
      <c r="D660" t="str">
        <f>IF(($B660&lt;&gt;"")*($C660&lt;&gt;""),Comparison!E660,"")</f>
        <v/>
      </c>
      <c r="E660" t="str">
        <f>IF(($B660&lt;&gt;"")*($C660&lt;&gt;""),Comparison!F660,"")</f>
        <v/>
      </c>
      <c r="F660" t="str">
        <f>IF(($B660&lt;&gt;"")*($C660&lt;&gt;""),Comparison!P660,"")</f>
        <v/>
      </c>
      <c r="G660" t="str">
        <f>IF(($B660&lt;&gt;"")*($C660&lt;&gt;""),Comparison!O660,"")</f>
        <v/>
      </c>
      <c r="H660" t="str">
        <f>IF(($B660&lt;&gt;"")*($C660&lt;&gt;""),Comparison!AJ660,"")</f>
        <v/>
      </c>
      <c r="I660" t="str">
        <f>IF(($B660&lt;&gt;"")*($C660&lt;&gt;""),Comparison!AI660,"")</f>
        <v/>
      </c>
      <c r="J660" t="str">
        <f>IF(($B660&lt;&gt;"")*($C660&lt;&gt;""),Comparison!AK660,"")</f>
        <v/>
      </c>
    </row>
    <row r="661" spans="1:10" x14ac:dyDescent="0.25">
      <c r="A661" t="str">
        <f>IF(Comparison!H661="Deferred","Deferred","")</f>
        <v/>
      </c>
      <c r="B661" t="str">
        <f>IF(Comparison!K661&lt;&gt;"",Comparison!K661,"")</f>
        <v/>
      </c>
      <c r="C661" t="str">
        <f>IF(Comparison!L661&lt;&gt;"",Comparison!L661,"")</f>
        <v/>
      </c>
      <c r="D661" t="str">
        <f>IF(($B661&lt;&gt;"")*($C661&lt;&gt;""),Comparison!E661,"")</f>
        <v/>
      </c>
      <c r="E661" t="str">
        <f>IF(($B661&lt;&gt;"")*($C661&lt;&gt;""),Comparison!F661,"")</f>
        <v/>
      </c>
      <c r="F661" t="str">
        <f>IF(($B661&lt;&gt;"")*($C661&lt;&gt;""),Comparison!P661,"")</f>
        <v/>
      </c>
      <c r="G661" t="str">
        <f>IF(($B661&lt;&gt;"")*($C661&lt;&gt;""),Comparison!O661,"")</f>
        <v/>
      </c>
      <c r="H661" t="str">
        <f>IF(($B661&lt;&gt;"")*($C661&lt;&gt;""),Comparison!AJ661,"")</f>
        <v/>
      </c>
      <c r="I661" t="str">
        <f>IF(($B661&lt;&gt;"")*($C661&lt;&gt;""),Comparison!AI661,"")</f>
        <v/>
      </c>
      <c r="J661" t="str">
        <f>IF(($B661&lt;&gt;"")*($C661&lt;&gt;""),Comparison!AK661,"")</f>
        <v/>
      </c>
    </row>
    <row r="662" spans="1:10" x14ac:dyDescent="0.25">
      <c r="A662" t="str">
        <f>IF(Comparison!H662="Deferred","Deferred","")</f>
        <v/>
      </c>
      <c r="B662" t="str">
        <f>IF(Comparison!K662&lt;&gt;"",Comparison!K662,"")</f>
        <v/>
      </c>
      <c r="C662" t="str">
        <f>IF(Comparison!L662&lt;&gt;"",Comparison!L662,"")</f>
        <v/>
      </c>
      <c r="D662" t="str">
        <f>IF(($B662&lt;&gt;"")*($C662&lt;&gt;""),Comparison!E662,"")</f>
        <v/>
      </c>
      <c r="E662" t="str">
        <f>IF(($B662&lt;&gt;"")*($C662&lt;&gt;""),Comparison!F662,"")</f>
        <v/>
      </c>
      <c r="F662" t="str">
        <f>IF(($B662&lt;&gt;"")*($C662&lt;&gt;""),Comparison!P662,"")</f>
        <v/>
      </c>
      <c r="G662" t="str">
        <f>IF(($B662&lt;&gt;"")*($C662&lt;&gt;""),Comparison!O662,"")</f>
        <v/>
      </c>
      <c r="H662" t="str">
        <f>IF(($B662&lt;&gt;"")*($C662&lt;&gt;""),Comparison!AJ662,"")</f>
        <v/>
      </c>
      <c r="I662" t="str">
        <f>IF(($B662&lt;&gt;"")*($C662&lt;&gt;""),Comparison!AI662,"")</f>
        <v/>
      </c>
      <c r="J662" t="str">
        <f>IF(($B662&lt;&gt;"")*($C662&lt;&gt;""),Comparison!AK662,"")</f>
        <v/>
      </c>
    </row>
    <row r="663" spans="1:10" x14ac:dyDescent="0.25">
      <c r="A663" t="str">
        <f>IF(Comparison!H663="Deferred","Deferred","")</f>
        <v/>
      </c>
      <c r="B663" t="str">
        <f>IF(Comparison!K663&lt;&gt;"",Comparison!K663,"")</f>
        <v/>
      </c>
      <c r="C663" t="str">
        <f>IF(Comparison!L663&lt;&gt;"",Comparison!L663,"")</f>
        <v/>
      </c>
      <c r="D663" t="str">
        <f>IF(($B663&lt;&gt;"")*($C663&lt;&gt;""),Comparison!E663,"")</f>
        <v/>
      </c>
      <c r="E663" t="str">
        <f>IF(($B663&lt;&gt;"")*($C663&lt;&gt;""),Comparison!F663,"")</f>
        <v/>
      </c>
      <c r="F663" t="str">
        <f>IF(($B663&lt;&gt;"")*($C663&lt;&gt;""),Comparison!P663,"")</f>
        <v/>
      </c>
      <c r="G663" t="str">
        <f>IF(($B663&lt;&gt;"")*($C663&lt;&gt;""),Comparison!O663,"")</f>
        <v/>
      </c>
      <c r="H663" t="str">
        <f>IF(($B663&lt;&gt;"")*($C663&lt;&gt;""),Comparison!AJ663,"")</f>
        <v/>
      </c>
      <c r="I663" t="str">
        <f>IF(($B663&lt;&gt;"")*($C663&lt;&gt;""),Comparison!AI663,"")</f>
        <v/>
      </c>
      <c r="J663" t="str">
        <f>IF(($B663&lt;&gt;"")*($C663&lt;&gt;""),Comparison!AK663,"")</f>
        <v/>
      </c>
    </row>
    <row r="664" spans="1:10" x14ac:dyDescent="0.25">
      <c r="A664" t="str">
        <f>IF(Comparison!H664="Deferred","Deferred","")</f>
        <v/>
      </c>
      <c r="B664" t="str">
        <f>IF(Comparison!K664&lt;&gt;"",Comparison!K664,"")</f>
        <v/>
      </c>
      <c r="C664" t="str">
        <f>IF(Comparison!L664&lt;&gt;"",Comparison!L664,"")</f>
        <v/>
      </c>
      <c r="D664" t="str">
        <f>IF(($B664&lt;&gt;"")*($C664&lt;&gt;""),Comparison!E664,"")</f>
        <v/>
      </c>
      <c r="E664" t="str">
        <f>IF(($B664&lt;&gt;"")*($C664&lt;&gt;""),Comparison!F664,"")</f>
        <v/>
      </c>
      <c r="F664" t="str">
        <f>IF(($B664&lt;&gt;"")*($C664&lt;&gt;""),Comparison!P664,"")</f>
        <v/>
      </c>
      <c r="G664" t="str">
        <f>IF(($B664&lt;&gt;"")*($C664&lt;&gt;""),Comparison!O664,"")</f>
        <v/>
      </c>
      <c r="H664" t="str">
        <f>IF(($B664&lt;&gt;"")*($C664&lt;&gt;""),Comparison!AJ664,"")</f>
        <v/>
      </c>
      <c r="I664" t="str">
        <f>IF(($B664&lt;&gt;"")*($C664&lt;&gt;""),Comparison!AI664,"")</f>
        <v/>
      </c>
      <c r="J664" t="str">
        <f>IF(($B664&lt;&gt;"")*($C664&lt;&gt;""),Comparison!AK664,"")</f>
        <v/>
      </c>
    </row>
    <row r="665" spans="1:10" x14ac:dyDescent="0.25">
      <c r="A665" t="str">
        <f>IF(Comparison!H665="Deferred","Deferred","")</f>
        <v/>
      </c>
      <c r="B665" t="str">
        <f>IF(Comparison!K665&lt;&gt;"",Comparison!K665,"")</f>
        <v/>
      </c>
      <c r="C665" t="str">
        <f>IF(Comparison!L665&lt;&gt;"",Comparison!L665,"")</f>
        <v/>
      </c>
      <c r="D665" t="str">
        <f>IF(($B665&lt;&gt;"")*($C665&lt;&gt;""),Comparison!E665,"")</f>
        <v/>
      </c>
      <c r="E665" t="str">
        <f>IF(($B665&lt;&gt;"")*($C665&lt;&gt;""),Comparison!F665,"")</f>
        <v/>
      </c>
      <c r="F665" t="str">
        <f>IF(($B665&lt;&gt;"")*($C665&lt;&gt;""),Comparison!P665,"")</f>
        <v/>
      </c>
      <c r="G665" t="str">
        <f>IF(($B665&lt;&gt;"")*($C665&lt;&gt;""),Comparison!O665,"")</f>
        <v/>
      </c>
      <c r="H665" t="str">
        <f>IF(($B665&lt;&gt;"")*($C665&lt;&gt;""),Comparison!AJ665,"")</f>
        <v/>
      </c>
      <c r="I665" t="str">
        <f>IF(($B665&lt;&gt;"")*($C665&lt;&gt;""),Comparison!AI665,"")</f>
        <v/>
      </c>
      <c r="J665" t="str">
        <f>IF(($B665&lt;&gt;"")*($C665&lt;&gt;""),Comparison!AK665,"")</f>
        <v/>
      </c>
    </row>
    <row r="666" spans="1:10" x14ac:dyDescent="0.25">
      <c r="A666" t="str">
        <f>IF(Comparison!H666="Deferred","Deferred","")</f>
        <v/>
      </c>
      <c r="B666" t="str">
        <f>IF(Comparison!K666&lt;&gt;"",Comparison!K666,"")</f>
        <v/>
      </c>
      <c r="C666" t="str">
        <f>IF(Comparison!L666&lt;&gt;"",Comparison!L666,"")</f>
        <v/>
      </c>
      <c r="D666" t="str">
        <f>IF(($B666&lt;&gt;"")*($C666&lt;&gt;""),Comparison!E666,"")</f>
        <v/>
      </c>
      <c r="E666" t="str">
        <f>IF(($B666&lt;&gt;"")*($C666&lt;&gt;""),Comparison!F666,"")</f>
        <v/>
      </c>
      <c r="F666" t="str">
        <f>IF(($B666&lt;&gt;"")*($C666&lt;&gt;""),Comparison!P666,"")</f>
        <v/>
      </c>
      <c r="G666" t="str">
        <f>IF(($B666&lt;&gt;"")*($C666&lt;&gt;""),Comparison!O666,"")</f>
        <v/>
      </c>
      <c r="H666" t="str">
        <f>IF(($B666&lt;&gt;"")*($C666&lt;&gt;""),Comparison!AJ666,"")</f>
        <v/>
      </c>
      <c r="I666" t="str">
        <f>IF(($B666&lt;&gt;"")*($C666&lt;&gt;""),Comparison!AI666,"")</f>
        <v/>
      </c>
      <c r="J666" t="str">
        <f>IF(($B666&lt;&gt;"")*($C666&lt;&gt;""),Comparison!AK666,"")</f>
        <v/>
      </c>
    </row>
    <row r="667" spans="1:10" x14ac:dyDescent="0.25">
      <c r="A667" t="str">
        <f>IF(Comparison!H667="Deferred","Deferred","")</f>
        <v/>
      </c>
      <c r="B667" t="str">
        <f>IF(Comparison!K667&lt;&gt;"",Comparison!K667,"")</f>
        <v/>
      </c>
      <c r="C667" t="str">
        <f>IF(Comparison!L667&lt;&gt;"",Comparison!L667,"")</f>
        <v/>
      </c>
      <c r="D667" t="str">
        <f>IF(($B667&lt;&gt;"")*($C667&lt;&gt;""),Comparison!E667,"")</f>
        <v/>
      </c>
      <c r="E667" t="str">
        <f>IF(($B667&lt;&gt;"")*($C667&lt;&gt;""),Comparison!F667,"")</f>
        <v/>
      </c>
      <c r="F667" t="str">
        <f>IF(($B667&lt;&gt;"")*($C667&lt;&gt;""),Comparison!P667,"")</f>
        <v/>
      </c>
      <c r="G667" t="str">
        <f>IF(($B667&lt;&gt;"")*($C667&lt;&gt;""),Comparison!O667,"")</f>
        <v/>
      </c>
      <c r="H667" t="str">
        <f>IF(($B667&lt;&gt;"")*($C667&lt;&gt;""),Comparison!AJ667,"")</f>
        <v/>
      </c>
      <c r="I667" t="str">
        <f>IF(($B667&lt;&gt;"")*($C667&lt;&gt;""),Comparison!AI667,"")</f>
        <v/>
      </c>
      <c r="J667" t="str">
        <f>IF(($B667&lt;&gt;"")*($C667&lt;&gt;""),Comparison!AK667,"")</f>
        <v/>
      </c>
    </row>
    <row r="668" spans="1:10" x14ac:dyDescent="0.25">
      <c r="A668" t="str">
        <f>IF(Comparison!H668="Deferred","Deferred","")</f>
        <v/>
      </c>
      <c r="B668" t="str">
        <f>IF(Comparison!K668&lt;&gt;"",Comparison!K668,"")</f>
        <v/>
      </c>
      <c r="C668" t="str">
        <f>IF(Comparison!L668&lt;&gt;"",Comparison!L668,"")</f>
        <v/>
      </c>
      <c r="D668" t="str">
        <f>IF(($B668&lt;&gt;"")*($C668&lt;&gt;""),Comparison!E668,"")</f>
        <v/>
      </c>
      <c r="E668" t="str">
        <f>IF(($B668&lt;&gt;"")*($C668&lt;&gt;""),Comparison!F668,"")</f>
        <v/>
      </c>
      <c r="F668" t="str">
        <f>IF(($B668&lt;&gt;"")*($C668&lt;&gt;""),Comparison!P668,"")</f>
        <v/>
      </c>
      <c r="G668" t="str">
        <f>IF(($B668&lt;&gt;"")*($C668&lt;&gt;""),Comparison!O668,"")</f>
        <v/>
      </c>
      <c r="H668" t="str">
        <f>IF(($B668&lt;&gt;"")*($C668&lt;&gt;""),Comparison!AJ668,"")</f>
        <v/>
      </c>
      <c r="I668" t="str">
        <f>IF(($B668&lt;&gt;"")*($C668&lt;&gt;""),Comparison!AI668,"")</f>
        <v/>
      </c>
      <c r="J668" t="str">
        <f>IF(($B668&lt;&gt;"")*($C668&lt;&gt;""),Comparison!AK668,"")</f>
        <v/>
      </c>
    </row>
    <row r="669" spans="1:10" x14ac:dyDescent="0.25">
      <c r="A669" t="str">
        <f>IF(Comparison!H669="Deferred","Deferred","")</f>
        <v/>
      </c>
      <c r="B669" t="str">
        <f>IF(Comparison!K669&lt;&gt;"",Comparison!K669,"")</f>
        <v/>
      </c>
      <c r="C669" t="str">
        <f>IF(Comparison!L669&lt;&gt;"",Comparison!L669,"")</f>
        <v/>
      </c>
      <c r="D669" t="str">
        <f>IF(($B669&lt;&gt;"")*($C669&lt;&gt;""),Comparison!E669,"")</f>
        <v/>
      </c>
      <c r="E669" t="str">
        <f>IF(($B669&lt;&gt;"")*($C669&lt;&gt;""),Comparison!F669,"")</f>
        <v/>
      </c>
      <c r="F669" t="str">
        <f>IF(($B669&lt;&gt;"")*($C669&lt;&gt;""),Comparison!P669,"")</f>
        <v/>
      </c>
      <c r="G669" t="str">
        <f>IF(($B669&lt;&gt;"")*($C669&lt;&gt;""),Comparison!O669,"")</f>
        <v/>
      </c>
      <c r="H669" t="str">
        <f>IF(($B669&lt;&gt;"")*($C669&lt;&gt;""),Comparison!AJ669,"")</f>
        <v/>
      </c>
      <c r="I669" t="str">
        <f>IF(($B669&lt;&gt;"")*($C669&lt;&gt;""),Comparison!AI669,"")</f>
        <v/>
      </c>
      <c r="J669" t="str">
        <f>IF(($B669&lt;&gt;"")*($C669&lt;&gt;""),Comparison!AK669,"")</f>
        <v/>
      </c>
    </row>
    <row r="670" spans="1:10" x14ac:dyDescent="0.25">
      <c r="A670" t="str">
        <f>IF(Comparison!H670="Deferred","Deferred","")</f>
        <v/>
      </c>
      <c r="B670" t="str">
        <f>IF(Comparison!K670&lt;&gt;"",Comparison!K670,"")</f>
        <v/>
      </c>
      <c r="C670" t="str">
        <f>IF(Comparison!L670&lt;&gt;"",Comparison!L670,"")</f>
        <v/>
      </c>
      <c r="D670" t="str">
        <f>IF(($B670&lt;&gt;"")*($C670&lt;&gt;""),Comparison!E670,"")</f>
        <v/>
      </c>
      <c r="E670" t="str">
        <f>IF(($B670&lt;&gt;"")*($C670&lt;&gt;""),Comparison!F670,"")</f>
        <v/>
      </c>
      <c r="F670" t="str">
        <f>IF(($B670&lt;&gt;"")*($C670&lt;&gt;""),Comparison!P670,"")</f>
        <v/>
      </c>
      <c r="G670" t="str">
        <f>IF(($B670&lt;&gt;"")*($C670&lt;&gt;""),Comparison!O670,"")</f>
        <v/>
      </c>
      <c r="H670" t="str">
        <f>IF(($B670&lt;&gt;"")*($C670&lt;&gt;""),Comparison!AJ670,"")</f>
        <v/>
      </c>
      <c r="I670" t="str">
        <f>IF(($B670&lt;&gt;"")*($C670&lt;&gt;""),Comparison!AI670,"")</f>
        <v/>
      </c>
      <c r="J670" t="str">
        <f>IF(($B670&lt;&gt;"")*($C670&lt;&gt;""),Comparison!AK670,"")</f>
        <v/>
      </c>
    </row>
    <row r="671" spans="1:10" x14ac:dyDescent="0.25">
      <c r="A671" t="str">
        <f>IF(Comparison!H671="Deferred","Deferred","")</f>
        <v/>
      </c>
      <c r="B671" t="str">
        <f>IF(Comparison!K671&lt;&gt;"",Comparison!K671,"")</f>
        <v/>
      </c>
      <c r="C671" t="str">
        <f>IF(Comparison!L671&lt;&gt;"",Comparison!L671,"")</f>
        <v/>
      </c>
      <c r="D671" t="str">
        <f>IF(($B671&lt;&gt;"")*($C671&lt;&gt;""),Comparison!E671,"")</f>
        <v/>
      </c>
      <c r="E671" t="str">
        <f>IF(($B671&lt;&gt;"")*($C671&lt;&gt;""),Comparison!F671,"")</f>
        <v/>
      </c>
      <c r="F671" t="str">
        <f>IF(($B671&lt;&gt;"")*($C671&lt;&gt;""),Comparison!P671,"")</f>
        <v/>
      </c>
      <c r="G671" t="str">
        <f>IF(($B671&lt;&gt;"")*($C671&lt;&gt;""),Comparison!O671,"")</f>
        <v/>
      </c>
      <c r="H671" t="str">
        <f>IF(($B671&lt;&gt;"")*($C671&lt;&gt;""),Comparison!AJ671,"")</f>
        <v/>
      </c>
      <c r="I671" t="str">
        <f>IF(($B671&lt;&gt;"")*($C671&lt;&gt;""),Comparison!AI671,"")</f>
        <v/>
      </c>
      <c r="J671" t="str">
        <f>IF(($B671&lt;&gt;"")*($C671&lt;&gt;""),Comparison!AK671,"")</f>
        <v/>
      </c>
    </row>
    <row r="672" spans="1:10" x14ac:dyDescent="0.25">
      <c r="A672" t="str">
        <f>IF(Comparison!H672="Deferred","Deferred","")</f>
        <v/>
      </c>
      <c r="B672" t="str">
        <f>IF(Comparison!K672&lt;&gt;"",Comparison!K672,"")</f>
        <v/>
      </c>
      <c r="C672" t="str">
        <f>IF(Comparison!L672&lt;&gt;"",Comparison!L672,"")</f>
        <v/>
      </c>
      <c r="D672" t="str">
        <f>IF(($B672&lt;&gt;"")*($C672&lt;&gt;""),Comparison!E672,"")</f>
        <v/>
      </c>
      <c r="E672" t="str">
        <f>IF(($B672&lt;&gt;"")*($C672&lt;&gt;""),Comparison!F672,"")</f>
        <v/>
      </c>
      <c r="F672" t="str">
        <f>IF(($B672&lt;&gt;"")*($C672&lt;&gt;""),Comparison!P672,"")</f>
        <v/>
      </c>
      <c r="G672" t="str">
        <f>IF(($B672&lt;&gt;"")*($C672&lt;&gt;""),Comparison!O672,"")</f>
        <v/>
      </c>
      <c r="H672" t="str">
        <f>IF(($B672&lt;&gt;"")*($C672&lt;&gt;""),Comparison!AJ672,"")</f>
        <v/>
      </c>
      <c r="I672" t="str">
        <f>IF(($B672&lt;&gt;"")*($C672&lt;&gt;""),Comparison!AI672,"")</f>
        <v/>
      </c>
      <c r="J672" t="str">
        <f>IF(($B672&lt;&gt;"")*($C672&lt;&gt;""),Comparison!AK672,"")</f>
        <v/>
      </c>
    </row>
    <row r="673" spans="1:10" x14ac:dyDescent="0.25">
      <c r="A673" t="str">
        <f>IF(Comparison!H673="Deferred","Deferred","")</f>
        <v/>
      </c>
      <c r="B673" t="str">
        <f>IF(Comparison!K673&lt;&gt;"",Comparison!K673,"")</f>
        <v/>
      </c>
      <c r="C673" t="str">
        <f>IF(Comparison!L673&lt;&gt;"",Comparison!L673,"")</f>
        <v/>
      </c>
      <c r="D673" t="str">
        <f>IF(($B673&lt;&gt;"")*($C673&lt;&gt;""),Comparison!E673,"")</f>
        <v/>
      </c>
      <c r="E673" t="str">
        <f>IF(($B673&lt;&gt;"")*($C673&lt;&gt;""),Comparison!F673,"")</f>
        <v/>
      </c>
      <c r="F673" t="str">
        <f>IF(($B673&lt;&gt;"")*($C673&lt;&gt;""),Comparison!P673,"")</f>
        <v/>
      </c>
      <c r="G673" t="str">
        <f>IF(($B673&lt;&gt;"")*($C673&lt;&gt;""),Comparison!O673,"")</f>
        <v/>
      </c>
      <c r="H673" t="str">
        <f>IF(($B673&lt;&gt;"")*($C673&lt;&gt;""),Comparison!AJ673,"")</f>
        <v/>
      </c>
      <c r="I673" t="str">
        <f>IF(($B673&lt;&gt;"")*($C673&lt;&gt;""),Comparison!AI673,"")</f>
        <v/>
      </c>
      <c r="J673" t="str">
        <f>IF(($B673&lt;&gt;"")*($C673&lt;&gt;""),Comparison!AK673,"")</f>
        <v/>
      </c>
    </row>
    <row r="674" spans="1:10" x14ac:dyDescent="0.25">
      <c r="A674" t="str">
        <f>IF(Comparison!H674="Deferred","Deferred","")</f>
        <v/>
      </c>
      <c r="B674" t="str">
        <f>IF(Comparison!K674&lt;&gt;"",Comparison!K674,"")</f>
        <v/>
      </c>
      <c r="C674" t="str">
        <f>IF(Comparison!L674&lt;&gt;"",Comparison!L674,"")</f>
        <v/>
      </c>
      <c r="D674" t="str">
        <f>IF(($B674&lt;&gt;"")*($C674&lt;&gt;""),Comparison!E674,"")</f>
        <v/>
      </c>
      <c r="E674" t="str">
        <f>IF(($B674&lt;&gt;"")*($C674&lt;&gt;""),Comparison!F674,"")</f>
        <v/>
      </c>
      <c r="F674" t="str">
        <f>IF(($B674&lt;&gt;"")*($C674&lt;&gt;""),Comparison!P674,"")</f>
        <v/>
      </c>
      <c r="G674" t="str">
        <f>IF(($B674&lt;&gt;"")*($C674&lt;&gt;""),Comparison!O674,"")</f>
        <v/>
      </c>
      <c r="H674" t="str">
        <f>IF(($B674&lt;&gt;"")*($C674&lt;&gt;""),Comparison!AJ674,"")</f>
        <v/>
      </c>
      <c r="I674" t="str">
        <f>IF(($B674&lt;&gt;"")*($C674&lt;&gt;""),Comparison!AI674,"")</f>
        <v/>
      </c>
      <c r="J674" t="str">
        <f>IF(($B674&lt;&gt;"")*($C674&lt;&gt;""),Comparison!AK674,"")</f>
        <v/>
      </c>
    </row>
    <row r="675" spans="1:10" x14ac:dyDescent="0.25">
      <c r="A675" t="str">
        <f>IF(Comparison!H675="Deferred","Deferred","")</f>
        <v/>
      </c>
      <c r="B675" t="str">
        <f>IF(Comparison!K675&lt;&gt;"",Comparison!K675,"")</f>
        <v/>
      </c>
      <c r="C675" t="str">
        <f>IF(Comparison!L675&lt;&gt;"",Comparison!L675,"")</f>
        <v/>
      </c>
      <c r="D675" t="str">
        <f>IF(($B675&lt;&gt;"")*($C675&lt;&gt;""),Comparison!E675,"")</f>
        <v/>
      </c>
      <c r="E675" t="str">
        <f>IF(($B675&lt;&gt;"")*($C675&lt;&gt;""),Comparison!F675,"")</f>
        <v/>
      </c>
      <c r="F675" t="str">
        <f>IF(($B675&lt;&gt;"")*($C675&lt;&gt;""),Comparison!P675,"")</f>
        <v/>
      </c>
      <c r="G675" t="str">
        <f>IF(($B675&lt;&gt;"")*($C675&lt;&gt;""),Comparison!O675,"")</f>
        <v/>
      </c>
      <c r="H675" t="str">
        <f>IF(($B675&lt;&gt;"")*($C675&lt;&gt;""),Comparison!AJ675,"")</f>
        <v/>
      </c>
      <c r="I675" t="str">
        <f>IF(($B675&lt;&gt;"")*($C675&lt;&gt;""),Comparison!AI675,"")</f>
        <v/>
      </c>
      <c r="J675" t="str">
        <f>IF(($B675&lt;&gt;"")*($C675&lt;&gt;""),Comparison!AK675,"")</f>
        <v/>
      </c>
    </row>
    <row r="676" spans="1:10" x14ac:dyDescent="0.25">
      <c r="A676" t="str">
        <f>IF(Comparison!H676="Deferred","Deferred","")</f>
        <v/>
      </c>
      <c r="B676" t="str">
        <f>IF(Comparison!K676&lt;&gt;"",Comparison!K676,"")</f>
        <v/>
      </c>
      <c r="C676" t="str">
        <f>IF(Comparison!L676&lt;&gt;"",Comparison!L676,"")</f>
        <v/>
      </c>
      <c r="D676" t="str">
        <f>IF(($B676&lt;&gt;"")*($C676&lt;&gt;""),Comparison!E676,"")</f>
        <v/>
      </c>
      <c r="E676" t="str">
        <f>IF(($B676&lt;&gt;"")*($C676&lt;&gt;""),Comparison!F676,"")</f>
        <v/>
      </c>
      <c r="F676" t="str">
        <f>IF(($B676&lt;&gt;"")*($C676&lt;&gt;""),Comparison!P676,"")</f>
        <v/>
      </c>
      <c r="G676" t="str">
        <f>IF(($B676&lt;&gt;"")*($C676&lt;&gt;""),Comparison!O676,"")</f>
        <v/>
      </c>
      <c r="H676" t="str">
        <f>IF(($B676&lt;&gt;"")*($C676&lt;&gt;""),Comparison!AJ676,"")</f>
        <v/>
      </c>
      <c r="I676" t="str">
        <f>IF(($B676&lt;&gt;"")*($C676&lt;&gt;""),Comparison!AI676,"")</f>
        <v/>
      </c>
      <c r="J676" t="str">
        <f>IF(($B676&lt;&gt;"")*($C676&lt;&gt;""),Comparison!AK676,"")</f>
        <v/>
      </c>
    </row>
    <row r="677" spans="1:10" x14ac:dyDescent="0.25">
      <c r="A677" t="str">
        <f>IF(Comparison!H677="Deferred","Deferred","")</f>
        <v/>
      </c>
      <c r="B677" t="str">
        <f>IF(Comparison!K677&lt;&gt;"",Comparison!K677,"")</f>
        <v/>
      </c>
      <c r="C677" t="str">
        <f>IF(Comparison!L677&lt;&gt;"",Comparison!L677,"")</f>
        <v/>
      </c>
      <c r="D677" t="str">
        <f>IF(($B677&lt;&gt;"")*($C677&lt;&gt;""),Comparison!E677,"")</f>
        <v/>
      </c>
      <c r="E677" t="str">
        <f>IF(($B677&lt;&gt;"")*($C677&lt;&gt;""),Comparison!F677,"")</f>
        <v/>
      </c>
      <c r="F677" t="str">
        <f>IF(($B677&lt;&gt;"")*($C677&lt;&gt;""),Comparison!P677,"")</f>
        <v/>
      </c>
      <c r="G677" t="str">
        <f>IF(($B677&lt;&gt;"")*($C677&lt;&gt;""),Comparison!O677,"")</f>
        <v/>
      </c>
      <c r="H677" t="str">
        <f>IF(($B677&lt;&gt;"")*($C677&lt;&gt;""),Comparison!AJ677,"")</f>
        <v/>
      </c>
      <c r="I677" t="str">
        <f>IF(($B677&lt;&gt;"")*($C677&lt;&gt;""),Comparison!AI677,"")</f>
        <v/>
      </c>
      <c r="J677" t="str">
        <f>IF(($B677&lt;&gt;"")*($C677&lt;&gt;""),Comparison!AK677,"")</f>
        <v/>
      </c>
    </row>
    <row r="678" spans="1:10" x14ac:dyDescent="0.25">
      <c r="A678" t="str">
        <f>IF(Comparison!H678="Deferred","Deferred","")</f>
        <v/>
      </c>
      <c r="B678" t="str">
        <f>IF(Comparison!K678&lt;&gt;"",Comparison!K678,"")</f>
        <v/>
      </c>
      <c r="C678" t="str">
        <f>IF(Comparison!L678&lt;&gt;"",Comparison!L678,"")</f>
        <v/>
      </c>
      <c r="D678" t="str">
        <f>IF(($B678&lt;&gt;"")*($C678&lt;&gt;""),Comparison!E678,"")</f>
        <v/>
      </c>
      <c r="E678" t="str">
        <f>IF(($B678&lt;&gt;"")*($C678&lt;&gt;""),Comparison!F678,"")</f>
        <v/>
      </c>
      <c r="F678" t="str">
        <f>IF(($B678&lt;&gt;"")*($C678&lt;&gt;""),Comparison!P678,"")</f>
        <v/>
      </c>
      <c r="G678" t="str">
        <f>IF(($B678&lt;&gt;"")*($C678&lt;&gt;""),Comparison!O678,"")</f>
        <v/>
      </c>
      <c r="H678" t="str">
        <f>IF(($B678&lt;&gt;"")*($C678&lt;&gt;""),Comparison!AJ678,"")</f>
        <v/>
      </c>
      <c r="I678" t="str">
        <f>IF(($B678&lt;&gt;"")*($C678&lt;&gt;""),Comparison!AI678,"")</f>
        <v/>
      </c>
      <c r="J678" t="str">
        <f>IF(($B678&lt;&gt;"")*($C678&lt;&gt;""),Comparison!AK678,"")</f>
        <v/>
      </c>
    </row>
    <row r="679" spans="1:10" x14ac:dyDescent="0.25">
      <c r="A679" t="str">
        <f>IF(Comparison!H679="Deferred","Deferred","")</f>
        <v/>
      </c>
      <c r="B679" t="str">
        <f>IF(Comparison!K679&lt;&gt;"",Comparison!K679,"")</f>
        <v/>
      </c>
      <c r="C679" t="str">
        <f>IF(Comparison!L679&lt;&gt;"",Comparison!L679,"")</f>
        <v/>
      </c>
      <c r="D679" t="str">
        <f>IF(($B679&lt;&gt;"")*($C679&lt;&gt;""),Comparison!E679,"")</f>
        <v/>
      </c>
      <c r="E679" t="str">
        <f>IF(($B679&lt;&gt;"")*($C679&lt;&gt;""),Comparison!F679,"")</f>
        <v/>
      </c>
      <c r="F679" t="str">
        <f>IF(($B679&lt;&gt;"")*($C679&lt;&gt;""),Comparison!P679,"")</f>
        <v/>
      </c>
      <c r="G679" t="str">
        <f>IF(($B679&lt;&gt;"")*($C679&lt;&gt;""),Comparison!O679,"")</f>
        <v/>
      </c>
      <c r="H679" t="str">
        <f>IF(($B679&lt;&gt;"")*($C679&lt;&gt;""),Comparison!AJ679,"")</f>
        <v/>
      </c>
      <c r="I679" t="str">
        <f>IF(($B679&lt;&gt;"")*($C679&lt;&gt;""),Comparison!AI679,"")</f>
        <v/>
      </c>
      <c r="J679" t="str">
        <f>IF(($B679&lt;&gt;"")*($C679&lt;&gt;""),Comparison!AK679,"")</f>
        <v/>
      </c>
    </row>
    <row r="680" spans="1:10" x14ac:dyDescent="0.25">
      <c r="A680" t="str">
        <f>IF(Comparison!H680="Deferred","Deferred","")</f>
        <v/>
      </c>
      <c r="B680" t="str">
        <f>IF(Comparison!K680&lt;&gt;"",Comparison!K680,"")</f>
        <v/>
      </c>
      <c r="C680" t="str">
        <f>IF(Comparison!L680&lt;&gt;"",Comparison!L680,"")</f>
        <v/>
      </c>
      <c r="D680" t="str">
        <f>IF(($B680&lt;&gt;"")*($C680&lt;&gt;""),Comparison!E680,"")</f>
        <v/>
      </c>
      <c r="E680" t="str">
        <f>IF(($B680&lt;&gt;"")*($C680&lt;&gt;""),Comparison!F680,"")</f>
        <v/>
      </c>
      <c r="F680" t="str">
        <f>IF(($B680&lt;&gt;"")*($C680&lt;&gt;""),Comparison!P680,"")</f>
        <v/>
      </c>
      <c r="G680" t="str">
        <f>IF(($B680&lt;&gt;"")*($C680&lt;&gt;""),Comparison!O680,"")</f>
        <v/>
      </c>
      <c r="H680" t="str">
        <f>IF(($B680&lt;&gt;"")*($C680&lt;&gt;""),Comparison!AJ680,"")</f>
        <v/>
      </c>
      <c r="I680" t="str">
        <f>IF(($B680&lt;&gt;"")*($C680&lt;&gt;""),Comparison!AI680,"")</f>
        <v/>
      </c>
      <c r="J680" t="str">
        <f>IF(($B680&lt;&gt;"")*($C680&lt;&gt;""),Comparison!AK680,"")</f>
        <v/>
      </c>
    </row>
    <row r="681" spans="1:10" x14ac:dyDescent="0.25">
      <c r="A681" t="str">
        <f>IF(Comparison!H681="Deferred","Deferred","")</f>
        <v/>
      </c>
      <c r="B681" t="str">
        <f>IF(Comparison!K681&lt;&gt;"",Comparison!K681,"")</f>
        <v/>
      </c>
      <c r="C681" t="str">
        <f>IF(Comparison!L681&lt;&gt;"",Comparison!L681,"")</f>
        <v/>
      </c>
      <c r="D681" t="str">
        <f>IF(($B681&lt;&gt;"")*($C681&lt;&gt;""),Comparison!E681,"")</f>
        <v/>
      </c>
      <c r="E681" t="str">
        <f>IF(($B681&lt;&gt;"")*($C681&lt;&gt;""),Comparison!F681,"")</f>
        <v/>
      </c>
      <c r="F681" t="str">
        <f>IF(($B681&lt;&gt;"")*($C681&lt;&gt;""),Comparison!P681,"")</f>
        <v/>
      </c>
      <c r="G681" t="str">
        <f>IF(($B681&lt;&gt;"")*($C681&lt;&gt;""),Comparison!O681,"")</f>
        <v/>
      </c>
      <c r="H681" t="str">
        <f>IF(($B681&lt;&gt;"")*($C681&lt;&gt;""),Comparison!AJ681,"")</f>
        <v/>
      </c>
      <c r="I681" t="str">
        <f>IF(($B681&lt;&gt;"")*($C681&lt;&gt;""),Comparison!AI681,"")</f>
        <v/>
      </c>
      <c r="J681" t="str">
        <f>IF(($B681&lt;&gt;"")*($C681&lt;&gt;""),Comparison!AK681,"")</f>
        <v/>
      </c>
    </row>
    <row r="682" spans="1:10" x14ac:dyDescent="0.25">
      <c r="A682" t="str">
        <f>IF(Comparison!H682="Deferred","Deferred","")</f>
        <v/>
      </c>
      <c r="B682" t="str">
        <f>IF(Comparison!K682&lt;&gt;"",Comparison!K682,"")</f>
        <v/>
      </c>
      <c r="C682" t="str">
        <f>IF(Comparison!L682&lt;&gt;"",Comparison!L682,"")</f>
        <v/>
      </c>
      <c r="D682" t="str">
        <f>IF(($B682&lt;&gt;"")*($C682&lt;&gt;""),Comparison!E682,"")</f>
        <v/>
      </c>
      <c r="E682" t="str">
        <f>IF(($B682&lt;&gt;"")*($C682&lt;&gt;""),Comparison!F682,"")</f>
        <v/>
      </c>
      <c r="F682" t="str">
        <f>IF(($B682&lt;&gt;"")*($C682&lt;&gt;""),Comparison!P682,"")</f>
        <v/>
      </c>
      <c r="G682" t="str">
        <f>IF(($B682&lt;&gt;"")*($C682&lt;&gt;""),Comparison!O682,"")</f>
        <v/>
      </c>
      <c r="H682" t="str">
        <f>IF(($B682&lt;&gt;"")*($C682&lt;&gt;""),Comparison!AJ682,"")</f>
        <v/>
      </c>
      <c r="I682" t="str">
        <f>IF(($B682&lt;&gt;"")*($C682&lt;&gt;""),Comparison!AI682,"")</f>
        <v/>
      </c>
      <c r="J682" t="str">
        <f>IF(($B682&lt;&gt;"")*($C682&lt;&gt;""),Comparison!AK682,"")</f>
        <v/>
      </c>
    </row>
    <row r="683" spans="1:10" x14ac:dyDescent="0.25">
      <c r="A683" t="str">
        <f>IF(Comparison!H683="Deferred","Deferred","")</f>
        <v/>
      </c>
      <c r="B683" t="str">
        <f>IF(Comparison!K683&lt;&gt;"",Comparison!K683,"")</f>
        <v/>
      </c>
      <c r="C683" t="str">
        <f>IF(Comparison!L683&lt;&gt;"",Comparison!L683,"")</f>
        <v/>
      </c>
      <c r="D683" t="str">
        <f>IF(($B683&lt;&gt;"")*($C683&lt;&gt;""),Comparison!E683,"")</f>
        <v/>
      </c>
      <c r="E683" t="str">
        <f>IF(($B683&lt;&gt;"")*($C683&lt;&gt;""),Comparison!F683,"")</f>
        <v/>
      </c>
      <c r="F683" t="str">
        <f>IF(($B683&lt;&gt;"")*($C683&lt;&gt;""),Comparison!P683,"")</f>
        <v/>
      </c>
      <c r="G683" t="str">
        <f>IF(($B683&lt;&gt;"")*($C683&lt;&gt;""),Comparison!O683,"")</f>
        <v/>
      </c>
      <c r="H683" t="str">
        <f>IF(($B683&lt;&gt;"")*($C683&lt;&gt;""),Comparison!AJ683,"")</f>
        <v/>
      </c>
      <c r="I683" t="str">
        <f>IF(($B683&lt;&gt;"")*($C683&lt;&gt;""),Comparison!AI683,"")</f>
        <v/>
      </c>
      <c r="J683" t="str">
        <f>IF(($B683&lt;&gt;"")*($C683&lt;&gt;""),Comparison!AK683,"")</f>
        <v/>
      </c>
    </row>
    <row r="684" spans="1:10" x14ac:dyDescent="0.25">
      <c r="A684" t="str">
        <f>IF(Comparison!H684="Deferred","Deferred","")</f>
        <v/>
      </c>
      <c r="B684" t="str">
        <f>IF(Comparison!K684&lt;&gt;"",Comparison!K684,"")</f>
        <v/>
      </c>
      <c r="C684" t="str">
        <f>IF(Comparison!L684&lt;&gt;"",Comparison!L684,"")</f>
        <v/>
      </c>
      <c r="D684" t="str">
        <f>IF(($B684&lt;&gt;"")*($C684&lt;&gt;""),Comparison!E684,"")</f>
        <v/>
      </c>
      <c r="E684" t="str">
        <f>IF(($B684&lt;&gt;"")*($C684&lt;&gt;""),Comparison!F684,"")</f>
        <v/>
      </c>
      <c r="F684" t="str">
        <f>IF(($B684&lt;&gt;"")*($C684&lt;&gt;""),Comparison!P684,"")</f>
        <v/>
      </c>
      <c r="G684" t="str">
        <f>IF(($B684&lt;&gt;"")*($C684&lt;&gt;""),Comparison!O684,"")</f>
        <v/>
      </c>
      <c r="H684" t="str">
        <f>IF(($B684&lt;&gt;"")*($C684&lt;&gt;""),Comparison!AJ684,"")</f>
        <v/>
      </c>
      <c r="I684" t="str">
        <f>IF(($B684&lt;&gt;"")*($C684&lt;&gt;""),Comparison!AI684,"")</f>
        <v/>
      </c>
      <c r="J684" t="str">
        <f>IF(($B684&lt;&gt;"")*($C684&lt;&gt;""),Comparison!AK684,"")</f>
        <v/>
      </c>
    </row>
    <row r="685" spans="1:10" x14ac:dyDescent="0.25">
      <c r="A685" t="str">
        <f>IF(Comparison!H685="Deferred","Deferred","")</f>
        <v/>
      </c>
      <c r="B685" t="str">
        <f>IF(Comparison!K685&lt;&gt;"",Comparison!K685,"")</f>
        <v/>
      </c>
      <c r="C685" t="str">
        <f>IF(Comparison!L685&lt;&gt;"",Comparison!L685,"")</f>
        <v/>
      </c>
      <c r="D685" t="str">
        <f>IF(($B685&lt;&gt;"")*($C685&lt;&gt;""),Comparison!E685,"")</f>
        <v/>
      </c>
      <c r="E685" t="str">
        <f>IF(($B685&lt;&gt;"")*($C685&lt;&gt;""),Comparison!F685,"")</f>
        <v/>
      </c>
      <c r="F685" t="str">
        <f>IF(($B685&lt;&gt;"")*($C685&lt;&gt;""),Comparison!P685,"")</f>
        <v/>
      </c>
      <c r="G685" t="str">
        <f>IF(($B685&lt;&gt;"")*($C685&lt;&gt;""),Comparison!O685,"")</f>
        <v/>
      </c>
      <c r="H685" t="str">
        <f>IF(($B685&lt;&gt;"")*($C685&lt;&gt;""),Comparison!AJ685,"")</f>
        <v/>
      </c>
      <c r="I685" t="str">
        <f>IF(($B685&lt;&gt;"")*($C685&lt;&gt;""),Comparison!AI685,"")</f>
        <v/>
      </c>
      <c r="J685" t="str">
        <f>IF(($B685&lt;&gt;"")*($C685&lt;&gt;""),Comparison!AK685,"")</f>
        <v/>
      </c>
    </row>
    <row r="686" spans="1:10" x14ac:dyDescent="0.25">
      <c r="A686" t="str">
        <f>IF(Comparison!H686="Deferred","Deferred","")</f>
        <v/>
      </c>
      <c r="B686" t="str">
        <f>IF(Comparison!K686&lt;&gt;"",Comparison!K686,"")</f>
        <v/>
      </c>
      <c r="C686" t="str">
        <f>IF(Comparison!L686&lt;&gt;"",Comparison!L686,"")</f>
        <v/>
      </c>
      <c r="D686" t="str">
        <f>IF(($B686&lt;&gt;"")*($C686&lt;&gt;""),Comparison!E686,"")</f>
        <v/>
      </c>
      <c r="E686" t="str">
        <f>IF(($B686&lt;&gt;"")*($C686&lt;&gt;""),Comparison!F686,"")</f>
        <v/>
      </c>
      <c r="F686" t="str">
        <f>IF(($B686&lt;&gt;"")*($C686&lt;&gt;""),Comparison!P686,"")</f>
        <v/>
      </c>
      <c r="G686" t="str">
        <f>IF(($B686&lt;&gt;"")*($C686&lt;&gt;""),Comparison!O686,"")</f>
        <v/>
      </c>
      <c r="H686" t="str">
        <f>IF(($B686&lt;&gt;"")*($C686&lt;&gt;""),Comparison!AJ686,"")</f>
        <v/>
      </c>
      <c r="I686" t="str">
        <f>IF(($B686&lt;&gt;"")*($C686&lt;&gt;""),Comparison!AI686,"")</f>
        <v/>
      </c>
      <c r="J686" t="str">
        <f>IF(($B686&lt;&gt;"")*($C686&lt;&gt;""),Comparison!AK686,"")</f>
        <v/>
      </c>
    </row>
    <row r="687" spans="1:10" x14ac:dyDescent="0.25">
      <c r="A687" t="str">
        <f>IF(Comparison!H687="Deferred","Deferred","")</f>
        <v/>
      </c>
      <c r="B687" t="str">
        <f>IF(Comparison!K687&lt;&gt;"",Comparison!K687,"")</f>
        <v/>
      </c>
      <c r="C687" t="str">
        <f>IF(Comparison!L687&lt;&gt;"",Comparison!L687,"")</f>
        <v/>
      </c>
      <c r="D687" t="str">
        <f>IF(($B687&lt;&gt;"")*($C687&lt;&gt;""),Comparison!E687,"")</f>
        <v/>
      </c>
      <c r="E687" t="str">
        <f>IF(($B687&lt;&gt;"")*($C687&lt;&gt;""),Comparison!F687,"")</f>
        <v/>
      </c>
      <c r="F687" t="str">
        <f>IF(($B687&lt;&gt;"")*($C687&lt;&gt;""),Comparison!P687,"")</f>
        <v/>
      </c>
      <c r="G687" t="str">
        <f>IF(($B687&lt;&gt;"")*($C687&lt;&gt;""),Comparison!O687,"")</f>
        <v/>
      </c>
      <c r="H687" t="str">
        <f>IF(($B687&lt;&gt;"")*($C687&lt;&gt;""),Comparison!AJ687,"")</f>
        <v/>
      </c>
      <c r="I687" t="str">
        <f>IF(($B687&lt;&gt;"")*($C687&lt;&gt;""),Comparison!AI687,"")</f>
        <v/>
      </c>
      <c r="J687" t="str">
        <f>IF(($B687&lt;&gt;"")*($C687&lt;&gt;""),Comparison!AK687,"")</f>
        <v/>
      </c>
    </row>
    <row r="688" spans="1:10" x14ac:dyDescent="0.25">
      <c r="A688" t="str">
        <f>IF(Comparison!H688="Deferred","Deferred","")</f>
        <v/>
      </c>
      <c r="B688" t="str">
        <f>IF(Comparison!K688&lt;&gt;"",Comparison!K688,"")</f>
        <v/>
      </c>
      <c r="C688" t="str">
        <f>IF(Comparison!L688&lt;&gt;"",Comparison!L688,"")</f>
        <v/>
      </c>
      <c r="D688" t="str">
        <f>IF(($B688&lt;&gt;"")*($C688&lt;&gt;""),Comparison!E688,"")</f>
        <v/>
      </c>
      <c r="E688" t="str">
        <f>IF(($B688&lt;&gt;"")*($C688&lt;&gt;""),Comparison!F688,"")</f>
        <v/>
      </c>
      <c r="F688" t="str">
        <f>IF(($B688&lt;&gt;"")*($C688&lt;&gt;""),Comparison!P688,"")</f>
        <v/>
      </c>
      <c r="G688" t="str">
        <f>IF(($B688&lt;&gt;"")*($C688&lt;&gt;""),Comparison!O688,"")</f>
        <v/>
      </c>
      <c r="H688" t="str">
        <f>IF(($B688&lt;&gt;"")*($C688&lt;&gt;""),Comparison!AJ688,"")</f>
        <v/>
      </c>
      <c r="I688" t="str">
        <f>IF(($B688&lt;&gt;"")*($C688&lt;&gt;""),Comparison!AI688,"")</f>
        <v/>
      </c>
      <c r="J688" t="str">
        <f>IF(($B688&lt;&gt;"")*($C688&lt;&gt;""),Comparison!AK688,"")</f>
        <v/>
      </c>
    </row>
    <row r="689" spans="1:10" x14ac:dyDescent="0.25">
      <c r="A689" t="str">
        <f>IF(Comparison!H689="Deferred","Deferred","")</f>
        <v/>
      </c>
      <c r="B689" t="str">
        <f>IF(Comparison!K689&lt;&gt;"",Comparison!K689,"")</f>
        <v/>
      </c>
      <c r="C689" t="str">
        <f>IF(Comparison!L689&lt;&gt;"",Comparison!L689,"")</f>
        <v/>
      </c>
      <c r="D689" t="str">
        <f>IF(($B689&lt;&gt;"")*($C689&lt;&gt;""),Comparison!E689,"")</f>
        <v/>
      </c>
      <c r="E689" t="str">
        <f>IF(($B689&lt;&gt;"")*($C689&lt;&gt;""),Comparison!F689,"")</f>
        <v/>
      </c>
      <c r="F689" t="str">
        <f>IF(($B689&lt;&gt;"")*($C689&lt;&gt;""),Comparison!P689,"")</f>
        <v/>
      </c>
      <c r="G689" t="str">
        <f>IF(($B689&lt;&gt;"")*($C689&lt;&gt;""),Comparison!O689,"")</f>
        <v/>
      </c>
      <c r="H689" t="str">
        <f>IF(($B689&lt;&gt;"")*($C689&lt;&gt;""),Comparison!AJ689,"")</f>
        <v/>
      </c>
      <c r="I689" t="str">
        <f>IF(($B689&lt;&gt;"")*($C689&lt;&gt;""),Comparison!AI689,"")</f>
        <v/>
      </c>
      <c r="J689" t="str">
        <f>IF(($B689&lt;&gt;"")*($C689&lt;&gt;""),Comparison!AK689,"")</f>
        <v/>
      </c>
    </row>
    <row r="690" spans="1:10" x14ac:dyDescent="0.25">
      <c r="A690" t="str">
        <f>IF(Comparison!H690="Deferred","Deferred","")</f>
        <v/>
      </c>
      <c r="B690" t="str">
        <f>IF(Comparison!K690&lt;&gt;"",Comparison!K690,"")</f>
        <v/>
      </c>
      <c r="C690" t="str">
        <f>IF(Comparison!L690&lt;&gt;"",Comparison!L690,"")</f>
        <v/>
      </c>
      <c r="D690" t="str">
        <f>IF(($B690&lt;&gt;"")*($C690&lt;&gt;""),Comparison!E690,"")</f>
        <v/>
      </c>
      <c r="E690" t="str">
        <f>IF(($B690&lt;&gt;"")*($C690&lt;&gt;""),Comparison!F690,"")</f>
        <v/>
      </c>
      <c r="F690" t="str">
        <f>IF(($B690&lt;&gt;"")*($C690&lt;&gt;""),Comparison!P690,"")</f>
        <v/>
      </c>
      <c r="G690" t="str">
        <f>IF(($B690&lt;&gt;"")*($C690&lt;&gt;""),Comparison!O690,"")</f>
        <v/>
      </c>
      <c r="H690" t="str">
        <f>IF(($B690&lt;&gt;"")*($C690&lt;&gt;""),Comparison!AJ690,"")</f>
        <v/>
      </c>
      <c r="I690" t="str">
        <f>IF(($B690&lt;&gt;"")*($C690&lt;&gt;""),Comparison!AI690,"")</f>
        <v/>
      </c>
      <c r="J690" t="str">
        <f>IF(($B690&lt;&gt;"")*($C690&lt;&gt;""),Comparison!AK690,"")</f>
        <v/>
      </c>
    </row>
    <row r="691" spans="1:10" x14ac:dyDescent="0.25">
      <c r="A691" t="str">
        <f>IF(Comparison!H691="Deferred","Deferred","")</f>
        <v/>
      </c>
      <c r="B691" t="str">
        <f>IF(Comparison!K691&lt;&gt;"",Comparison!K691,"")</f>
        <v/>
      </c>
      <c r="C691" t="str">
        <f>IF(Comparison!L691&lt;&gt;"",Comparison!L691,"")</f>
        <v/>
      </c>
      <c r="D691" t="str">
        <f>IF(($B691&lt;&gt;"")*($C691&lt;&gt;""),Comparison!E691,"")</f>
        <v/>
      </c>
      <c r="E691" t="str">
        <f>IF(($B691&lt;&gt;"")*($C691&lt;&gt;""),Comparison!F691,"")</f>
        <v/>
      </c>
      <c r="F691" t="str">
        <f>IF(($B691&lt;&gt;"")*($C691&lt;&gt;""),Comparison!P691,"")</f>
        <v/>
      </c>
      <c r="G691" t="str">
        <f>IF(($B691&lt;&gt;"")*($C691&lt;&gt;""),Comparison!O691,"")</f>
        <v/>
      </c>
      <c r="H691" t="str">
        <f>IF(($B691&lt;&gt;"")*($C691&lt;&gt;""),Comparison!AJ691,"")</f>
        <v/>
      </c>
      <c r="I691" t="str">
        <f>IF(($B691&lt;&gt;"")*($C691&lt;&gt;""),Comparison!AI691,"")</f>
        <v/>
      </c>
      <c r="J691" t="str">
        <f>IF(($B691&lt;&gt;"")*($C691&lt;&gt;""),Comparison!AK691,"")</f>
        <v/>
      </c>
    </row>
    <row r="692" spans="1:10" x14ac:dyDescent="0.25">
      <c r="A692" t="str">
        <f>IF(Comparison!H692="Deferred","Deferred","")</f>
        <v/>
      </c>
      <c r="B692" t="str">
        <f>IF(Comparison!K692&lt;&gt;"",Comparison!K692,"")</f>
        <v/>
      </c>
      <c r="C692" t="str">
        <f>IF(Comparison!L692&lt;&gt;"",Comparison!L692,"")</f>
        <v/>
      </c>
      <c r="D692" t="str">
        <f>IF(($B692&lt;&gt;"")*($C692&lt;&gt;""),Comparison!E692,"")</f>
        <v/>
      </c>
      <c r="E692" t="str">
        <f>IF(($B692&lt;&gt;"")*($C692&lt;&gt;""),Comparison!F692,"")</f>
        <v/>
      </c>
      <c r="F692" t="str">
        <f>IF(($B692&lt;&gt;"")*($C692&lt;&gt;""),Comparison!P692,"")</f>
        <v/>
      </c>
      <c r="G692" t="str">
        <f>IF(($B692&lt;&gt;"")*($C692&lt;&gt;""),Comparison!O692,"")</f>
        <v/>
      </c>
      <c r="H692" t="str">
        <f>IF(($B692&lt;&gt;"")*($C692&lt;&gt;""),Comparison!AJ692,"")</f>
        <v/>
      </c>
      <c r="I692" t="str">
        <f>IF(($B692&lt;&gt;"")*($C692&lt;&gt;""),Comparison!AI692,"")</f>
        <v/>
      </c>
      <c r="J692" t="str">
        <f>IF(($B692&lt;&gt;"")*($C692&lt;&gt;""),Comparison!AK692,"")</f>
        <v/>
      </c>
    </row>
    <row r="693" spans="1:10" x14ac:dyDescent="0.25">
      <c r="A693" t="str">
        <f>IF(Comparison!H693="Deferred","Deferred","")</f>
        <v/>
      </c>
      <c r="B693" t="str">
        <f>IF(Comparison!K693&lt;&gt;"",Comparison!K693,"")</f>
        <v/>
      </c>
      <c r="C693" t="str">
        <f>IF(Comparison!L693&lt;&gt;"",Comparison!L693,"")</f>
        <v/>
      </c>
      <c r="D693" t="str">
        <f>IF(($B693&lt;&gt;"")*($C693&lt;&gt;""),Comparison!E693,"")</f>
        <v/>
      </c>
      <c r="E693" t="str">
        <f>IF(($B693&lt;&gt;"")*($C693&lt;&gt;""),Comparison!F693,"")</f>
        <v/>
      </c>
      <c r="F693" t="str">
        <f>IF(($B693&lt;&gt;"")*($C693&lt;&gt;""),Comparison!P693,"")</f>
        <v/>
      </c>
      <c r="G693" t="str">
        <f>IF(($B693&lt;&gt;"")*($C693&lt;&gt;""),Comparison!O693,"")</f>
        <v/>
      </c>
      <c r="H693" t="str">
        <f>IF(($B693&lt;&gt;"")*($C693&lt;&gt;""),Comparison!AJ693,"")</f>
        <v/>
      </c>
      <c r="I693" t="str">
        <f>IF(($B693&lt;&gt;"")*($C693&lt;&gt;""),Comparison!AI693,"")</f>
        <v/>
      </c>
      <c r="J693" t="str">
        <f>IF(($B693&lt;&gt;"")*($C693&lt;&gt;""),Comparison!AK693,"")</f>
        <v/>
      </c>
    </row>
    <row r="694" spans="1:10" x14ac:dyDescent="0.25">
      <c r="A694" t="str">
        <f>IF(Comparison!H694="Deferred","Deferred","")</f>
        <v/>
      </c>
      <c r="B694" t="str">
        <f>IF(Comparison!K694&lt;&gt;"",Comparison!K694,"")</f>
        <v/>
      </c>
      <c r="C694" t="str">
        <f>IF(Comparison!L694&lt;&gt;"",Comparison!L694,"")</f>
        <v/>
      </c>
      <c r="D694" t="str">
        <f>IF(($B694&lt;&gt;"")*($C694&lt;&gt;""),Comparison!E694,"")</f>
        <v/>
      </c>
      <c r="E694" t="str">
        <f>IF(($B694&lt;&gt;"")*($C694&lt;&gt;""),Comparison!F694,"")</f>
        <v/>
      </c>
      <c r="F694" t="str">
        <f>IF(($B694&lt;&gt;"")*($C694&lt;&gt;""),Comparison!P694,"")</f>
        <v/>
      </c>
      <c r="G694" t="str">
        <f>IF(($B694&lt;&gt;"")*($C694&lt;&gt;""),Comparison!O694,"")</f>
        <v/>
      </c>
      <c r="H694" t="str">
        <f>IF(($B694&lt;&gt;"")*($C694&lt;&gt;""),Comparison!AJ694,"")</f>
        <v/>
      </c>
      <c r="I694" t="str">
        <f>IF(($B694&lt;&gt;"")*($C694&lt;&gt;""),Comparison!AI694,"")</f>
        <v/>
      </c>
      <c r="J694" t="str">
        <f>IF(($B694&lt;&gt;"")*($C694&lt;&gt;""),Comparison!AK694,"")</f>
        <v/>
      </c>
    </row>
    <row r="695" spans="1:10" x14ac:dyDescent="0.25">
      <c r="A695" t="str">
        <f>IF(Comparison!H695="Deferred","Deferred","")</f>
        <v/>
      </c>
      <c r="B695" t="str">
        <f>IF(Comparison!K695&lt;&gt;"",Comparison!K695,"")</f>
        <v/>
      </c>
      <c r="C695" t="str">
        <f>IF(Comparison!L695&lt;&gt;"",Comparison!L695,"")</f>
        <v/>
      </c>
      <c r="D695" t="str">
        <f>IF(($B695&lt;&gt;"")*($C695&lt;&gt;""),Comparison!E695,"")</f>
        <v/>
      </c>
      <c r="E695" t="str">
        <f>IF(($B695&lt;&gt;"")*($C695&lt;&gt;""),Comparison!F695,"")</f>
        <v/>
      </c>
      <c r="F695" t="str">
        <f>IF(($B695&lt;&gt;"")*($C695&lt;&gt;""),Comparison!P695,"")</f>
        <v/>
      </c>
      <c r="G695" t="str">
        <f>IF(($B695&lt;&gt;"")*($C695&lt;&gt;""),Comparison!O695,"")</f>
        <v/>
      </c>
      <c r="H695" t="str">
        <f>IF(($B695&lt;&gt;"")*($C695&lt;&gt;""),Comparison!AJ695,"")</f>
        <v/>
      </c>
      <c r="I695" t="str">
        <f>IF(($B695&lt;&gt;"")*($C695&lt;&gt;""),Comparison!AI695,"")</f>
        <v/>
      </c>
      <c r="J695" t="str">
        <f>IF(($B695&lt;&gt;"")*($C695&lt;&gt;""),Comparison!AK695,"")</f>
        <v/>
      </c>
    </row>
    <row r="696" spans="1:10" x14ac:dyDescent="0.25">
      <c r="A696" t="str">
        <f>IF(Comparison!H696="Deferred","Deferred","")</f>
        <v/>
      </c>
      <c r="B696" t="str">
        <f>IF(Comparison!K696&lt;&gt;"",Comparison!K696,"")</f>
        <v/>
      </c>
      <c r="C696" t="str">
        <f>IF(Comparison!L696&lt;&gt;"",Comparison!L696,"")</f>
        <v/>
      </c>
      <c r="D696" t="str">
        <f>IF(($B696&lt;&gt;"")*($C696&lt;&gt;""),Comparison!E696,"")</f>
        <v/>
      </c>
      <c r="E696" t="str">
        <f>IF(($B696&lt;&gt;"")*($C696&lt;&gt;""),Comparison!F696,"")</f>
        <v/>
      </c>
      <c r="F696" t="str">
        <f>IF(($B696&lt;&gt;"")*($C696&lt;&gt;""),Comparison!P696,"")</f>
        <v/>
      </c>
      <c r="G696" t="str">
        <f>IF(($B696&lt;&gt;"")*($C696&lt;&gt;""),Comparison!O696,"")</f>
        <v/>
      </c>
      <c r="H696" t="str">
        <f>IF(($B696&lt;&gt;"")*($C696&lt;&gt;""),Comparison!AJ696,"")</f>
        <v/>
      </c>
      <c r="I696" t="str">
        <f>IF(($B696&lt;&gt;"")*($C696&lt;&gt;""),Comparison!AI696,"")</f>
        <v/>
      </c>
      <c r="J696" t="str">
        <f>IF(($B696&lt;&gt;"")*($C696&lt;&gt;""),Comparison!AK696,"")</f>
        <v/>
      </c>
    </row>
    <row r="697" spans="1:10" x14ac:dyDescent="0.25">
      <c r="A697" t="str">
        <f>IF(Comparison!H697="Deferred","Deferred","")</f>
        <v/>
      </c>
      <c r="B697" t="str">
        <f>IF(Comparison!K697&lt;&gt;"",Comparison!K697,"")</f>
        <v/>
      </c>
      <c r="C697" t="str">
        <f>IF(Comparison!L697&lt;&gt;"",Comparison!L697,"")</f>
        <v/>
      </c>
      <c r="D697" t="str">
        <f>IF(($B697&lt;&gt;"")*($C697&lt;&gt;""),Comparison!E697,"")</f>
        <v/>
      </c>
      <c r="E697" t="str">
        <f>IF(($B697&lt;&gt;"")*($C697&lt;&gt;""),Comparison!F697,"")</f>
        <v/>
      </c>
      <c r="F697" t="str">
        <f>IF(($B697&lt;&gt;"")*($C697&lt;&gt;""),Comparison!P697,"")</f>
        <v/>
      </c>
      <c r="G697" t="str">
        <f>IF(($B697&lt;&gt;"")*($C697&lt;&gt;""),Comparison!O697,"")</f>
        <v/>
      </c>
      <c r="H697" t="str">
        <f>IF(($B697&lt;&gt;"")*($C697&lt;&gt;""),Comparison!AJ697,"")</f>
        <v/>
      </c>
      <c r="I697" t="str">
        <f>IF(($B697&lt;&gt;"")*($C697&lt;&gt;""),Comparison!AI697,"")</f>
        <v/>
      </c>
      <c r="J697" t="str">
        <f>IF(($B697&lt;&gt;"")*($C697&lt;&gt;""),Comparison!AK697,"")</f>
        <v/>
      </c>
    </row>
    <row r="698" spans="1:10" x14ac:dyDescent="0.25">
      <c r="A698" t="str">
        <f>IF(Comparison!H698="Deferred","Deferred","")</f>
        <v/>
      </c>
      <c r="B698" t="str">
        <f>IF(Comparison!K698&lt;&gt;"",Comparison!K698,"")</f>
        <v/>
      </c>
      <c r="C698" t="str">
        <f>IF(Comparison!L698&lt;&gt;"",Comparison!L698,"")</f>
        <v/>
      </c>
      <c r="D698" t="str">
        <f>IF(($B698&lt;&gt;"")*($C698&lt;&gt;""),Comparison!E698,"")</f>
        <v/>
      </c>
      <c r="E698" t="str">
        <f>IF(($B698&lt;&gt;"")*($C698&lt;&gt;""),Comparison!F698,"")</f>
        <v/>
      </c>
      <c r="F698" t="str">
        <f>IF(($B698&lt;&gt;"")*($C698&lt;&gt;""),Comparison!P698,"")</f>
        <v/>
      </c>
      <c r="G698" t="str">
        <f>IF(($B698&lt;&gt;"")*($C698&lt;&gt;""),Comparison!O698,"")</f>
        <v/>
      </c>
      <c r="H698" t="str">
        <f>IF(($B698&lt;&gt;"")*($C698&lt;&gt;""),Comparison!AJ698,"")</f>
        <v/>
      </c>
      <c r="I698" t="str">
        <f>IF(($B698&lt;&gt;"")*($C698&lt;&gt;""),Comparison!AI698,"")</f>
        <v/>
      </c>
      <c r="J698" t="str">
        <f>IF(($B698&lt;&gt;"")*($C698&lt;&gt;""),Comparison!AK698,"")</f>
        <v/>
      </c>
    </row>
    <row r="699" spans="1:10" x14ac:dyDescent="0.25">
      <c r="A699" t="str">
        <f>IF(Comparison!H699="Deferred","Deferred","")</f>
        <v/>
      </c>
      <c r="B699" t="str">
        <f>IF(Comparison!K699&lt;&gt;"",Comparison!K699,"")</f>
        <v/>
      </c>
      <c r="C699" t="str">
        <f>IF(Comparison!L699&lt;&gt;"",Comparison!L699,"")</f>
        <v/>
      </c>
      <c r="D699" t="str">
        <f>IF(($B699&lt;&gt;"")*($C699&lt;&gt;""),Comparison!E699,"")</f>
        <v/>
      </c>
      <c r="E699" t="str">
        <f>IF(($B699&lt;&gt;"")*($C699&lt;&gt;""),Comparison!F699,"")</f>
        <v/>
      </c>
      <c r="F699" t="str">
        <f>IF(($B699&lt;&gt;"")*($C699&lt;&gt;""),Comparison!P699,"")</f>
        <v/>
      </c>
      <c r="G699" t="str">
        <f>IF(($B699&lt;&gt;"")*($C699&lt;&gt;""),Comparison!O699,"")</f>
        <v/>
      </c>
      <c r="H699" t="str">
        <f>IF(($B699&lt;&gt;"")*($C699&lt;&gt;""),Comparison!AJ699,"")</f>
        <v/>
      </c>
      <c r="I699" t="str">
        <f>IF(($B699&lt;&gt;"")*($C699&lt;&gt;""),Comparison!AI699,"")</f>
        <v/>
      </c>
      <c r="J699" t="str">
        <f>IF(($B699&lt;&gt;"")*($C699&lt;&gt;""),Comparison!AK699,"")</f>
        <v/>
      </c>
    </row>
    <row r="700" spans="1:10" x14ac:dyDescent="0.25">
      <c r="A700" t="str">
        <f>IF(Comparison!H700="Deferred","Deferred","")</f>
        <v/>
      </c>
      <c r="B700" t="str">
        <f>IF(Comparison!K700&lt;&gt;"",Comparison!K700,"")</f>
        <v/>
      </c>
      <c r="C700" t="str">
        <f>IF(Comparison!L700&lt;&gt;"",Comparison!L700,"")</f>
        <v/>
      </c>
      <c r="D700" t="str">
        <f>IF(($B700&lt;&gt;"")*($C700&lt;&gt;""),Comparison!E700,"")</f>
        <v/>
      </c>
      <c r="E700" t="str">
        <f>IF(($B700&lt;&gt;"")*($C700&lt;&gt;""),Comparison!F700,"")</f>
        <v/>
      </c>
      <c r="F700" t="str">
        <f>IF(($B700&lt;&gt;"")*($C700&lt;&gt;""),Comparison!P700,"")</f>
        <v/>
      </c>
      <c r="G700" t="str">
        <f>IF(($B700&lt;&gt;"")*($C700&lt;&gt;""),Comparison!O700,"")</f>
        <v/>
      </c>
      <c r="H700" t="str">
        <f>IF(($B700&lt;&gt;"")*($C700&lt;&gt;""),Comparison!AJ700,"")</f>
        <v/>
      </c>
      <c r="I700" t="str">
        <f>IF(($B700&lt;&gt;"")*($C700&lt;&gt;""),Comparison!AI700,"")</f>
        <v/>
      </c>
      <c r="J700" t="str">
        <f>IF(($B700&lt;&gt;"")*($C700&lt;&gt;""),Comparison!AK700,"")</f>
        <v/>
      </c>
    </row>
    <row r="701" spans="1:10" x14ac:dyDescent="0.25">
      <c r="A701" t="str">
        <f>IF(Comparison!H701="Deferred","Deferred","")</f>
        <v/>
      </c>
      <c r="B701" t="str">
        <f>IF(Comparison!K701&lt;&gt;"",Comparison!K701,"")</f>
        <v/>
      </c>
      <c r="C701" t="str">
        <f>IF(Comparison!L701&lt;&gt;"",Comparison!L701,"")</f>
        <v/>
      </c>
      <c r="D701" t="str">
        <f>IF(($B701&lt;&gt;"")*($C701&lt;&gt;""),Comparison!E701,"")</f>
        <v/>
      </c>
      <c r="E701" t="str">
        <f>IF(($B701&lt;&gt;"")*($C701&lt;&gt;""),Comparison!F701,"")</f>
        <v/>
      </c>
      <c r="F701" t="str">
        <f>IF(($B701&lt;&gt;"")*($C701&lt;&gt;""),Comparison!P701,"")</f>
        <v/>
      </c>
      <c r="G701" t="str">
        <f>IF(($B701&lt;&gt;"")*($C701&lt;&gt;""),Comparison!O701,"")</f>
        <v/>
      </c>
      <c r="H701" t="str">
        <f>IF(($B701&lt;&gt;"")*($C701&lt;&gt;""),Comparison!AJ701,"")</f>
        <v/>
      </c>
      <c r="I701" t="str">
        <f>IF(($B701&lt;&gt;"")*($C701&lt;&gt;""),Comparison!AI701,"")</f>
        <v/>
      </c>
      <c r="J701" t="str">
        <f>IF(($B701&lt;&gt;"")*($C701&lt;&gt;""),Comparison!AK701,"")</f>
        <v/>
      </c>
    </row>
    <row r="702" spans="1:10" x14ac:dyDescent="0.25">
      <c r="A702" t="str">
        <f>IF(Comparison!H702="Deferred","Deferred","")</f>
        <v/>
      </c>
      <c r="B702" t="str">
        <f>IF(Comparison!K702&lt;&gt;"",Comparison!K702,"")</f>
        <v/>
      </c>
      <c r="C702" t="str">
        <f>IF(Comparison!L702&lt;&gt;"",Comparison!L702,"")</f>
        <v/>
      </c>
      <c r="D702" t="str">
        <f>IF(($B702&lt;&gt;"")*($C702&lt;&gt;""),Comparison!E702,"")</f>
        <v/>
      </c>
      <c r="E702" t="str">
        <f>IF(($B702&lt;&gt;"")*($C702&lt;&gt;""),Comparison!F702,"")</f>
        <v/>
      </c>
      <c r="F702" t="str">
        <f>IF(($B702&lt;&gt;"")*($C702&lt;&gt;""),Comparison!P702,"")</f>
        <v/>
      </c>
      <c r="G702" t="str">
        <f>IF(($B702&lt;&gt;"")*($C702&lt;&gt;""),Comparison!O702,"")</f>
        <v/>
      </c>
      <c r="H702" t="str">
        <f>IF(($B702&lt;&gt;"")*($C702&lt;&gt;""),Comparison!AJ702,"")</f>
        <v/>
      </c>
      <c r="I702" t="str">
        <f>IF(($B702&lt;&gt;"")*($C702&lt;&gt;""),Comparison!AI702,"")</f>
        <v/>
      </c>
      <c r="J702" t="str">
        <f>IF(($B702&lt;&gt;"")*($C702&lt;&gt;""),Comparison!AK702,"")</f>
        <v/>
      </c>
    </row>
    <row r="703" spans="1:10" x14ac:dyDescent="0.25">
      <c r="A703" t="str">
        <f>IF(Comparison!H703="Deferred","Deferred","")</f>
        <v/>
      </c>
      <c r="B703" t="str">
        <f>IF(Comparison!K703&lt;&gt;"",Comparison!K703,"")</f>
        <v/>
      </c>
      <c r="C703" t="str">
        <f>IF(Comparison!L703&lt;&gt;"",Comparison!L703,"")</f>
        <v/>
      </c>
      <c r="D703" t="str">
        <f>IF(($B703&lt;&gt;"")*($C703&lt;&gt;""),Comparison!E703,"")</f>
        <v/>
      </c>
      <c r="E703" t="str">
        <f>IF(($B703&lt;&gt;"")*($C703&lt;&gt;""),Comparison!F703,"")</f>
        <v/>
      </c>
      <c r="F703" t="str">
        <f>IF(($B703&lt;&gt;"")*($C703&lt;&gt;""),Comparison!P703,"")</f>
        <v/>
      </c>
      <c r="G703" t="str">
        <f>IF(($B703&lt;&gt;"")*($C703&lt;&gt;""),Comparison!O703,"")</f>
        <v/>
      </c>
      <c r="H703" t="str">
        <f>IF(($B703&lt;&gt;"")*($C703&lt;&gt;""),Comparison!AJ703,"")</f>
        <v/>
      </c>
      <c r="I703" t="str">
        <f>IF(($B703&lt;&gt;"")*($C703&lt;&gt;""),Comparison!AI703,"")</f>
        <v/>
      </c>
      <c r="J703" t="str">
        <f>IF(($B703&lt;&gt;"")*($C703&lt;&gt;""),Comparison!AK703,"")</f>
        <v/>
      </c>
    </row>
    <row r="704" spans="1:10" x14ac:dyDescent="0.25">
      <c r="A704" t="str">
        <f>IF(Comparison!H704="Deferred","Deferred","")</f>
        <v/>
      </c>
      <c r="B704" t="str">
        <f>IF(Comparison!K704&lt;&gt;"",Comparison!K704,"")</f>
        <v/>
      </c>
      <c r="C704" t="str">
        <f>IF(Comparison!L704&lt;&gt;"",Comparison!L704,"")</f>
        <v/>
      </c>
      <c r="D704" t="str">
        <f>IF(($B704&lt;&gt;"")*($C704&lt;&gt;""),Comparison!E704,"")</f>
        <v/>
      </c>
      <c r="E704" t="str">
        <f>IF(($B704&lt;&gt;"")*($C704&lt;&gt;""),Comparison!F704,"")</f>
        <v/>
      </c>
      <c r="F704" t="str">
        <f>IF(($B704&lt;&gt;"")*($C704&lt;&gt;""),Comparison!P704,"")</f>
        <v/>
      </c>
      <c r="G704" t="str">
        <f>IF(($B704&lt;&gt;"")*($C704&lt;&gt;""),Comparison!O704,"")</f>
        <v/>
      </c>
      <c r="H704" t="str">
        <f>IF(($B704&lt;&gt;"")*($C704&lt;&gt;""),Comparison!AJ704,"")</f>
        <v/>
      </c>
      <c r="I704" t="str">
        <f>IF(($B704&lt;&gt;"")*($C704&lt;&gt;""),Comparison!AI704,"")</f>
        <v/>
      </c>
      <c r="J704" t="str">
        <f>IF(($B704&lt;&gt;"")*($C704&lt;&gt;""),Comparison!AK704,"")</f>
        <v/>
      </c>
    </row>
    <row r="705" spans="1:10" x14ac:dyDescent="0.25">
      <c r="A705" t="str">
        <f>IF(Comparison!H705="Deferred","Deferred","")</f>
        <v/>
      </c>
      <c r="B705" t="str">
        <f>IF(Comparison!K705&lt;&gt;"",Comparison!K705,"")</f>
        <v/>
      </c>
      <c r="C705" t="str">
        <f>IF(Comparison!L705&lt;&gt;"",Comparison!L705,"")</f>
        <v/>
      </c>
      <c r="D705" t="str">
        <f>IF(($B705&lt;&gt;"")*($C705&lt;&gt;""),Comparison!E705,"")</f>
        <v/>
      </c>
      <c r="E705" t="str">
        <f>IF(($B705&lt;&gt;"")*($C705&lt;&gt;""),Comparison!F705,"")</f>
        <v/>
      </c>
      <c r="F705" t="str">
        <f>IF(($B705&lt;&gt;"")*($C705&lt;&gt;""),Comparison!P705,"")</f>
        <v/>
      </c>
      <c r="G705" t="str">
        <f>IF(($B705&lt;&gt;"")*($C705&lt;&gt;""),Comparison!O705,"")</f>
        <v/>
      </c>
      <c r="H705" t="str">
        <f>IF(($B705&lt;&gt;"")*($C705&lt;&gt;""),Comparison!AJ705,"")</f>
        <v/>
      </c>
      <c r="I705" t="str">
        <f>IF(($B705&lt;&gt;"")*($C705&lt;&gt;""),Comparison!AI705,"")</f>
        <v/>
      </c>
      <c r="J705" t="str">
        <f>IF(($B705&lt;&gt;"")*($C705&lt;&gt;""),Comparison!AK705,"")</f>
        <v/>
      </c>
    </row>
    <row r="706" spans="1:10" x14ac:dyDescent="0.25">
      <c r="A706" t="str">
        <f>IF(Comparison!H706="Deferred","Deferred","")</f>
        <v/>
      </c>
      <c r="B706" t="str">
        <f>IF(Comparison!K706&lt;&gt;"",Comparison!K706,"")</f>
        <v/>
      </c>
      <c r="C706" t="str">
        <f>IF(Comparison!L706&lt;&gt;"",Comparison!L706,"")</f>
        <v/>
      </c>
      <c r="D706" t="str">
        <f>IF(($B706&lt;&gt;"")*($C706&lt;&gt;""),Comparison!E706,"")</f>
        <v/>
      </c>
      <c r="E706" t="str">
        <f>IF(($B706&lt;&gt;"")*($C706&lt;&gt;""),Comparison!F706,"")</f>
        <v/>
      </c>
      <c r="F706" t="str">
        <f>IF(($B706&lt;&gt;"")*($C706&lt;&gt;""),Comparison!P706,"")</f>
        <v/>
      </c>
      <c r="G706" t="str">
        <f>IF(($B706&lt;&gt;"")*($C706&lt;&gt;""),Comparison!O706,"")</f>
        <v/>
      </c>
      <c r="H706" t="str">
        <f>IF(($B706&lt;&gt;"")*($C706&lt;&gt;""),Comparison!AJ706,"")</f>
        <v/>
      </c>
      <c r="I706" t="str">
        <f>IF(($B706&lt;&gt;"")*($C706&lt;&gt;""),Comparison!AI706,"")</f>
        <v/>
      </c>
      <c r="J706" t="str">
        <f>IF(($B706&lt;&gt;"")*($C706&lt;&gt;""),Comparison!AK706,"")</f>
        <v/>
      </c>
    </row>
    <row r="707" spans="1:10" x14ac:dyDescent="0.25">
      <c r="A707" t="str">
        <f>IF(Comparison!H707="Deferred","Deferred","")</f>
        <v/>
      </c>
      <c r="B707" t="str">
        <f>IF(Comparison!K707&lt;&gt;"",Comparison!K707,"")</f>
        <v/>
      </c>
      <c r="C707" t="str">
        <f>IF(Comparison!L707&lt;&gt;"",Comparison!L707,"")</f>
        <v/>
      </c>
      <c r="D707" t="str">
        <f>IF(($B707&lt;&gt;"")*($C707&lt;&gt;""),Comparison!E707,"")</f>
        <v/>
      </c>
      <c r="E707" t="str">
        <f>IF(($B707&lt;&gt;"")*($C707&lt;&gt;""),Comparison!F707,"")</f>
        <v/>
      </c>
      <c r="F707" t="str">
        <f>IF(($B707&lt;&gt;"")*($C707&lt;&gt;""),Comparison!P707,"")</f>
        <v/>
      </c>
      <c r="G707" t="str">
        <f>IF(($B707&lt;&gt;"")*($C707&lt;&gt;""),Comparison!O707,"")</f>
        <v/>
      </c>
      <c r="H707" t="str">
        <f>IF(($B707&lt;&gt;"")*($C707&lt;&gt;""),Comparison!AJ707,"")</f>
        <v/>
      </c>
      <c r="I707" t="str">
        <f>IF(($B707&lt;&gt;"")*($C707&lt;&gt;""),Comparison!AI707,"")</f>
        <v/>
      </c>
      <c r="J707" t="str">
        <f>IF(($B707&lt;&gt;"")*($C707&lt;&gt;""),Comparison!AK707,"")</f>
        <v/>
      </c>
    </row>
    <row r="708" spans="1:10" x14ac:dyDescent="0.25">
      <c r="A708" t="str">
        <f>IF(Comparison!H708="Deferred","Deferred","")</f>
        <v/>
      </c>
      <c r="B708" t="str">
        <f>IF(Comparison!K708&lt;&gt;"",Comparison!K708,"")</f>
        <v/>
      </c>
      <c r="C708" t="str">
        <f>IF(Comparison!L708&lt;&gt;"",Comparison!L708,"")</f>
        <v/>
      </c>
      <c r="D708" t="str">
        <f>IF(($B708&lt;&gt;"")*($C708&lt;&gt;""),Comparison!E708,"")</f>
        <v/>
      </c>
      <c r="E708" t="str">
        <f>IF(($B708&lt;&gt;"")*($C708&lt;&gt;""),Comparison!F708,"")</f>
        <v/>
      </c>
      <c r="F708" t="str">
        <f>IF(($B708&lt;&gt;"")*($C708&lt;&gt;""),Comparison!P708,"")</f>
        <v/>
      </c>
      <c r="G708" t="str">
        <f>IF(($B708&lt;&gt;"")*($C708&lt;&gt;""),Comparison!O708,"")</f>
        <v/>
      </c>
      <c r="H708" t="str">
        <f>IF(($B708&lt;&gt;"")*($C708&lt;&gt;""),Comparison!AJ708,"")</f>
        <v/>
      </c>
      <c r="I708" t="str">
        <f>IF(($B708&lt;&gt;"")*($C708&lt;&gt;""),Comparison!AI708,"")</f>
        <v/>
      </c>
      <c r="J708" t="str">
        <f>IF(($B708&lt;&gt;"")*($C708&lt;&gt;""),Comparison!AK708,"")</f>
        <v/>
      </c>
    </row>
    <row r="709" spans="1:10" x14ac:dyDescent="0.25">
      <c r="A709" t="str">
        <f>IF(Comparison!H709="Deferred","Deferred","")</f>
        <v/>
      </c>
      <c r="B709" t="str">
        <f>IF(Comparison!K709&lt;&gt;"",Comparison!K709,"")</f>
        <v/>
      </c>
      <c r="C709" t="str">
        <f>IF(Comparison!L709&lt;&gt;"",Comparison!L709,"")</f>
        <v/>
      </c>
      <c r="D709" t="str">
        <f>IF(($B709&lt;&gt;"")*($C709&lt;&gt;""),Comparison!E709,"")</f>
        <v/>
      </c>
      <c r="E709" t="str">
        <f>IF(($B709&lt;&gt;"")*($C709&lt;&gt;""),Comparison!F709,"")</f>
        <v/>
      </c>
      <c r="F709" t="str">
        <f>IF(($B709&lt;&gt;"")*($C709&lt;&gt;""),Comparison!P709,"")</f>
        <v/>
      </c>
      <c r="G709" t="str">
        <f>IF(($B709&lt;&gt;"")*($C709&lt;&gt;""),Comparison!O709,"")</f>
        <v/>
      </c>
      <c r="H709" t="str">
        <f>IF(($B709&lt;&gt;"")*($C709&lt;&gt;""),Comparison!AJ709,"")</f>
        <v/>
      </c>
      <c r="I709" t="str">
        <f>IF(($B709&lt;&gt;"")*($C709&lt;&gt;""),Comparison!AI709,"")</f>
        <v/>
      </c>
      <c r="J709" t="str">
        <f>IF(($B709&lt;&gt;"")*($C709&lt;&gt;""),Comparison!AK709,"")</f>
        <v/>
      </c>
    </row>
    <row r="710" spans="1:10" x14ac:dyDescent="0.25">
      <c r="A710" t="str">
        <f>IF(Comparison!H710="Deferred","Deferred","")</f>
        <v/>
      </c>
      <c r="B710" t="str">
        <f>IF(Comparison!K710&lt;&gt;"",Comparison!K710,"")</f>
        <v/>
      </c>
      <c r="C710" t="str">
        <f>IF(Comparison!L710&lt;&gt;"",Comparison!L710,"")</f>
        <v/>
      </c>
      <c r="D710" t="str">
        <f>IF(($B710&lt;&gt;"")*($C710&lt;&gt;""),Comparison!E710,"")</f>
        <v/>
      </c>
      <c r="E710" t="str">
        <f>IF(($B710&lt;&gt;"")*($C710&lt;&gt;""),Comparison!F710,"")</f>
        <v/>
      </c>
      <c r="F710" t="str">
        <f>IF(($B710&lt;&gt;"")*($C710&lt;&gt;""),Comparison!P710,"")</f>
        <v/>
      </c>
      <c r="G710" t="str">
        <f>IF(($B710&lt;&gt;"")*($C710&lt;&gt;""),Comparison!O710,"")</f>
        <v/>
      </c>
      <c r="H710" t="str">
        <f>IF(($B710&lt;&gt;"")*($C710&lt;&gt;""),Comparison!AJ710,"")</f>
        <v/>
      </c>
      <c r="I710" t="str">
        <f>IF(($B710&lt;&gt;"")*($C710&lt;&gt;""),Comparison!AI710,"")</f>
        <v/>
      </c>
      <c r="J710" t="str">
        <f>IF(($B710&lt;&gt;"")*($C710&lt;&gt;""),Comparison!AK710,"")</f>
        <v/>
      </c>
    </row>
    <row r="711" spans="1:10" x14ac:dyDescent="0.25">
      <c r="A711" t="str">
        <f>IF(Comparison!H711="Deferred","Deferred","")</f>
        <v/>
      </c>
      <c r="B711" t="str">
        <f>IF(Comparison!K711&lt;&gt;"",Comparison!K711,"")</f>
        <v/>
      </c>
      <c r="C711" t="str">
        <f>IF(Comparison!L711&lt;&gt;"",Comparison!L711,"")</f>
        <v/>
      </c>
      <c r="D711" t="str">
        <f>IF(($B711&lt;&gt;"")*($C711&lt;&gt;""),Comparison!E711,"")</f>
        <v/>
      </c>
      <c r="E711" t="str">
        <f>IF(($B711&lt;&gt;"")*($C711&lt;&gt;""),Comparison!F711,"")</f>
        <v/>
      </c>
      <c r="F711" t="str">
        <f>IF(($B711&lt;&gt;"")*($C711&lt;&gt;""),Comparison!P711,"")</f>
        <v/>
      </c>
      <c r="G711" t="str">
        <f>IF(($B711&lt;&gt;"")*($C711&lt;&gt;""),Comparison!O711,"")</f>
        <v/>
      </c>
      <c r="H711" t="str">
        <f>IF(($B711&lt;&gt;"")*($C711&lt;&gt;""),Comparison!AJ711,"")</f>
        <v/>
      </c>
      <c r="I711" t="str">
        <f>IF(($B711&lt;&gt;"")*($C711&lt;&gt;""),Comparison!AI711,"")</f>
        <v/>
      </c>
      <c r="J711" t="str">
        <f>IF(($B711&lt;&gt;"")*($C711&lt;&gt;""),Comparison!AK711,"")</f>
        <v/>
      </c>
    </row>
    <row r="712" spans="1:10" x14ac:dyDescent="0.25">
      <c r="A712" t="str">
        <f>IF(Comparison!H712="Deferred","Deferred","")</f>
        <v/>
      </c>
      <c r="B712" t="str">
        <f>IF(Comparison!K712&lt;&gt;"",Comparison!K712,"")</f>
        <v/>
      </c>
      <c r="C712" t="str">
        <f>IF(Comparison!L712&lt;&gt;"",Comparison!L712,"")</f>
        <v/>
      </c>
      <c r="D712" t="str">
        <f>IF(($B712&lt;&gt;"")*($C712&lt;&gt;""),Comparison!E712,"")</f>
        <v/>
      </c>
      <c r="E712" t="str">
        <f>IF(($B712&lt;&gt;"")*($C712&lt;&gt;""),Comparison!F712,"")</f>
        <v/>
      </c>
      <c r="F712" t="str">
        <f>IF(($B712&lt;&gt;"")*($C712&lt;&gt;""),Comparison!P712,"")</f>
        <v/>
      </c>
      <c r="G712" t="str">
        <f>IF(($B712&lt;&gt;"")*($C712&lt;&gt;""),Comparison!O712,"")</f>
        <v/>
      </c>
      <c r="H712" t="str">
        <f>IF(($B712&lt;&gt;"")*($C712&lt;&gt;""),Comparison!AJ712,"")</f>
        <v/>
      </c>
      <c r="I712" t="str">
        <f>IF(($B712&lt;&gt;"")*($C712&lt;&gt;""),Comparison!AI712,"")</f>
        <v/>
      </c>
      <c r="J712" t="str">
        <f>IF(($B712&lt;&gt;"")*($C712&lt;&gt;""),Comparison!AK712,"")</f>
        <v/>
      </c>
    </row>
    <row r="713" spans="1:10" x14ac:dyDescent="0.25">
      <c r="A713" t="str">
        <f>IF(Comparison!H713="Deferred","Deferred","")</f>
        <v/>
      </c>
      <c r="B713" t="str">
        <f>IF(Comparison!K713&lt;&gt;"",Comparison!K713,"")</f>
        <v/>
      </c>
      <c r="C713" t="str">
        <f>IF(Comparison!L713&lt;&gt;"",Comparison!L713,"")</f>
        <v/>
      </c>
      <c r="D713" t="str">
        <f>IF(($B713&lt;&gt;"")*($C713&lt;&gt;""),Comparison!E713,"")</f>
        <v/>
      </c>
      <c r="E713" t="str">
        <f>IF(($B713&lt;&gt;"")*($C713&lt;&gt;""),Comparison!F713,"")</f>
        <v/>
      </c>
      <c r="F713" t="str">
        <f>IF(($B713&lt;&gt;"")*($C713&lt;&gt;""),Comparison!P713,"")</f>
        <v/>
      </c>
      <c r="G713" t="str">
        <f>IF(($B713&lt;&gt;"")*($C713&lt;&gt;""),Comparison!O713,"")</f>
        <v/>
      </c>
      <c r="H713" t="str">
        <f>IF(($B713&lt;&gt;"")*($C713&lt;&gt;""),Comparison!AJ713,"")</f>
        <v/>
      </c>
      <c r="I713" t="str">
        <f>IF(($B713&lt;&gt;"")*($C713&lt;&gt;""),Comparison!AI713,"")</f>
        <v/>
      </c>
      <c r="J713" t="str">
        <f>IF(($B713&lt;&gt;"")*($C713&lt;&gt;""),Comparison!AK713,"")</f>
        <v/>
      </c>
    </row>
    <row r="714" spans="1:10" x14ac:dyDescent="0.25">
      <c r="A714" t="str">
        <f>IF(Comparison!H714="Deferred","Deferred","")</f>
        <v/>
      </c>
      <c r="B714" t="str">
        <f>IF(Comparison!K714&lt;&gt;"",Comparison!K714,"")</f>
        <v/>
      </c>
      <c r="C714" t="str">
        <f>IF(Comparison!L714&lt;&gt;"",Comparison!L714,"")</f>
        <v/>
      </c>
      <c r="D714" t="str">
        <f>IF(($B714&lt;&gt;"")*($C714&lt;&gt;""),Comparison!E714,"")</f>
        <v/>
      </c>
      <c r="E714" t="str">
        <f>IF(($B714&lt;&gt;"")*($C714&lt;&gt;""),Comparison!F714,"")</f>
        <v/>
      </c>
      <c r="F714" t="str">
        <f>IF(($B714&lt;&gt;"")*($C714&lt;&gt;""),Comparison!P714,"")</f>
        <v/>
      </c>
      <c r="G714" t="str">
        <f>IF(($B714&lt;&gt;"")*($C714&lt;&gt;""),Comparison!O714,"")</f>
        <v/>
      </c>
      <c r="H714" t="str">
        <f>IF(($B714&lt;&gt;"")*($C714&lt;&gt;""),Comparison!AJ714,"")</f>
        <v/>
      </c>
      <c r="I714" t="str">
        <f>IF(($B714&lt;&gt;"")*($C714&lt;&gt;""),Comparison!AI714,"")</f>
        <v/>
      </c>
      <c r="J714" t="str">
        <f>IF(($B714&lt;&gt;"")*($C714&lt;&gt;""),Comparison!AK714,"")</f>
        <v/>
      </c>
    </row>
    <row r="715" spans="1:10" x14ac:dyDescent="0.25">
      <c r="A715" t="str">
        <f>IF(Comparison!H715="Deferred","Deferred","")</f>
        <v/>
      </c>
      <c r="B715" t="str">
        <f>IF(Comparison!K715&lt;&gt;"",Comparison!K715,"")</f>
        <v/>
      </c>
      <c r="C715" t="str">
        <f>IF(Comparison!L715&lt;&gt;"",Comparison!L715,"")</f>
        <v/>
      </c>
      <c r="D715" t="str">
        <f>IF(($B715&lt;&gt;"")*($C715&lt;&gt;""),Comparison!E715,"")</f>
        <v/>
      </c>
      <c r="E715" t="str">
        <f>IF(($B715&lt;&gt;"")*($C715&lt;&gt;""),Comparison!F715,"")</f>
        <v/>
      </c>
      <c r="F715" t="str">
        <f>IF(($B715&lt;&gt;"")*($C715&lt;&gt;""),Comparison!P715,"")</f>
        <v/>
      </c>
      <c r="G715" t="str">
        <f>IF(($B715&lt;&gt;"")*($C715&lt;&gt;""),Comparison!O715,"")</f>
        <v/>
      </c>
      <c r="H715" t="str">
        <f>IF(($B715&lt;&gt;"")*($C715&lt;&gt;""),Comparison!AJ715,"")</f>
        <v/>
      </c>
      <c r="I715" t="str">
        <f>IF(($B715&lt;&gt;"")*($C715&lt;&gt;""),Comparison!AI715,"")</f>
        <v/>
      </c>
      <c r="J715" t="str">
        <f>IF(($B715&lt;&gt;"")*($C715&lt;&gt;""),Comparison!AK715,"")</f>
        <v/>
      </c>
    </row>
    <row r="716" spans="1:10" x14ac:dyDescent="0.25">
      <c r="A716" t="str">
        <f>IF(Comparison!H716="Deferred","Deferred","")</f>
        <v/>
      </c>
      <c r="B716" t="str">
        <f>IF(Comparison!K716&lt;&gt;"",Comparison!K716,"")</f>
        <v/>
      </c>
      <c r="C716" t="str">
        <f>IF(Comparison!L716&lt;&gt;"",Comparison!L716,"")</f>
        <v/>
      </c>
      <c r="D716" t="str">
        <f>IF(($B716&lt;&gt;"")*($C716&lt;&gt;""),Comparison!E716,"")</f>
        <v/>
      </c>
      <c r="E716" t="str">
        <f>IF(($B716&lt;&gt;"")*($C716&lt;&gt;""),Comparison!F716,"")</f>
        <v/>
      </c>
      <c r="F716" t="str">
        <f>IF(($B716&lt;&gt;"")*($C716&lt;&gt;""),Comparison!P716,"")</f>
        <v/>
      </c>
      <c r="G716" t="str">
        <f>IF(($B716&lt;&gt;"")*($C716&lt;&gt;""),Comparison!O716,"")</f>
        <v/>
      </c>
      <c r="H716" t="str">
        <f>IF(($B716&lt;&gt;"")*($C716&lt;&gt;""),Comparison!AJ716,"")</f>
        <v/>
      </c>
      <c r="I716" t="str">
        <f>IF(($B716&lt;&gt;"")*($C716&lt;&gt;""),Comparison!AI716,"")</f>
        <v/>
      </c>
      <c r="J716" t="str">
        <f>IF(($B716&lt;&gt;"")*($C716&lt;&gt;""),Comparison!AK716,"")</f>
        <v/>
      </c>
    </row>
    <row r="717" spans="1:10" x14ac:dyDescent="0.25">
      <c r="A717" t="str">
        <f>IF(Comparison!H717="Deferred","Deferred","")</f>
        <v/>
      </c>
      <c r="B717" t="str">
        <f>IF(Comparison!K717&lt;&gt;"",Comparison!K717,"")</f>
        <v/>
      </c>
      <c r="C717" t="str">
        <f>IF(Comparison!L717&lt;&gt;"",Comparison!L717,"")</f>
        <v/>
      </c>
      <c r="D717" t="str">
        <f>IF(($B717&lt;&gt;"")*($C717&lt;&gt;""),Comparison!E717,"")</f>
        <v/>
      </c>
      <c r="E717" t="str">
        <f>IF(($B717&lt;&gt;"")*($C717&lt;&gt;""),Comparison!F717,"")</f>
        <v/>
      </c>
      <c r="F717" t="str">
        <f>IF(($B717&lt;&gt;"")*($C717&lt;&gt;""),Comparison!P717,"")</f>
        <v/>
      </c>
      <c r="G717" t="str">
        <f>IF(($B717&lt;&gt;"")*($C717&lt;&gt;""),Comparison!O717,"")</f>
        <v/>
      </c>
      <c r="H717" t="str">
        <f>IF(($B717&lt;&gt;"")*($C717&lt;&gt;""),Comparison!AJ717,"")</f>
        <v/>
      </c>
      <c r="I717" t="str">
        <f>IF(($B717&lt;&gt;"")*($C717&lt;&gt;""),Comparison!AI717,"")</f>
        <v/>
      </c>
      <c r="J717" t="str">
        <f>IF(($B717&lt;&gt;"")*($C717&lt;&gt;""),Comparison!AK717,"")</f>
        <v/>
      </c>
    </row>
    <row r="718" spans="1:10" x14ac:dyDescent="0.25">
      <c r="A718" t="str">
        <f>IF(Comparison!H718="Deferred","Deferred","")</f>
        <v/>
      </c>
      <c r="B718" t="str">
        <f>IF(Comparison!K718&lt;&gt;"",Comparison!K718,"")</f>
        <v/>
      </c>
      <c r="C718" t="str">
        <f>IF(Comparison!L718&lt;&gt;"",Comparison!L718,"")</f>
        <v/>
      </c>
      <c r="D718" t="str">
        <f>IF(($B718&lt;&gt;"")*($C718&lt;&gt;""),Comparison!E718,"")</f>
        <v/>
      </c>
      <c r="E718" t="str">
        <f>IF(($B718&lt;&gt;"")*($C718&lt;&gt;""),Comparison!F718,"")</f>
        <v/>
      </c>
      <c r="F718" t="str">
        <f>IF(($B718&lt;&gt;"")*($C718&lt;&gt;""),Comparison!P718,"")</f>
        <v/>
      </c>
      <c r="G718" t="str">
        <f>IF(($B718&lt;&gt;"")*($C718&lt;&gt;""),Comparison!O718,"")</f>
        <v/>
      </c>
      <c r="H718" t="str">
        <f>IF(($B718&lt;&gt;"")*($C718&lt;&gt;""),Comparison!AJ718,"")</f>
        <v/>
      </c>
      <c r="I718" t="str">
        <f>IF(($B718&lt;&gt;"")*($C718&lt;&gt;""),Comparison!AI718,"")</f>
        <v/>
      </c>
      <c r="J718" t="str">
        <f>IF(($B718&lt;&gt;"")*($C718&lt;&gt;""),Comparison!AK718,"")</f>
        <v/>
      </c>
    </row>
    <row r="719" spans="1:10" x14ac:dyDescent="0.25">
      <c r="A719" t="str">
        <f>IF(Comparison!H719="Deferred","Deferred","")</f>
        <v/>
      </c>
      <c r="B719" t="str">
        <f>IF(Comparison!K719&lt;&gt;"",Comparison!K719,"")</f>
        <v/>
      </c>
      <c r="C719" t="str">
        <f>IF(Comparison!L719&lt;&gt;"",Comparison!L719,"")</f>
        <v/>
      </c>
      <c r="D719" t="str">
        <f>IF(($B719&lt;&gt;"")*($C719&lt;&gt;""),Comparison!E719,"")</f>
        <v/>
      </c>
      <c r="E719" t="str">
        <f>IF(($B719&lt;&gt;"")*($C719&lt;&gt;""),Comparison!F719,"")</f>
        <v/>
      </c>
      <c r="F719" t="str">
        <f>IF(($B719&lt;&gt;"")*($C719&lt;&gt;""),Comparison!P719,"")</f>
        <v/>
      </c>
      <c r="G719" t="str">
        <f>IF(($B719&lt;&gt;"")*($C719&lt;&gt;""),Comparison!O719,"")</f>
        <v/>
      </c>
      <c r="H719" t="str">
        <f>IF(($B719&lt;&gt;"")*($C719&lt;&gt;""),Comparison!AJ719,"")</f>
        <v/>
      </c>
      <c r="I719" t="str">
        <f>IF(($B719&lt;&gt;"")*($C719&lt;&gt;""),Comparison!AI719,"")</f>
        <v/>
      </c>
      <c r="J719" t="str">
        <f>IF(($B719&lt;&gt;"")*($C719&lt;&gt;""),Comparison!AK719,"")</f>
        <v/>
      </c>
    </row>
    <row r="720" spans="1:10" x14ac:dyDescent="0.25">
      <c r="A720" t="str">
        <f>IF(Comparison!H720="Deferred","Deferred","")</f>
        <v/>
      </c>
      <c r="B720" t="str">
        <f>IF(Comparison!K720&lt;&gt;"",Comparison!K720,"")</f>
        <v/>
      </c>
      <c r="C720" t="str">
        <f>IF(Comparison!L720&lt;&gt;"",Comparison!L720,"")</f>
        <v/>
      </c>
      <c r="D720" t="str">
        <f>IF(($B720&lt;&gt;"")*($C720&lt;&gt;""),Comparison!E720,"")</f>
        <v/>
      </c>
      <c r="E720" t="str">
        <f>IF(($B720&lt;&gt;"")*($C720&lt;&gt;""),Comparison!F720,"")</f>
        <v/>
      </c>
      <c r="F720" t="str">
        <f>IF(($B720&lt;&gt;"")*($C720&lt;&gt;""),Comparison!P720,"")</f>
        <v/>
      </c>
      <c r="G720" t="str">
        <f>IF(($B720&lt;&gt;"")*($C720&lt;&gt;""),Comparison!O720,"")</f>
        <v/>
      </c>
      <c r="H720" t="str">
        <f>IF(($B720&lt;&gt;"")*($C720&lt;&gt;""),Comparison!AJ720,"")</f>
        <v/>
      </c>
      <c r="I720" t="str">
        <f>IF(($B720&lt;&gt;"")*($C720&lt;&gt;""),Comparison!AI720,"")</f>
        <v/>
      </c>
      <c r="J720" t="str">
        <f>IF(($B720&lt;&gt;"")*($C720&lt;&gt;""),Comparison!AK720,"")</f>
        <v/>
      </c>
    </row>
    <row r="721" spans="1:10" x14ac:dyDescent="0.25">
      <c r="A721" t="str">
        <f>IF(Comparison!H721="Deferred","Deferred","")</f>
        <v/>
      </c>
      <c r="B721" t="str">
        <f>IF(Comparison!K721&lt;&gt;"",Comparison!K721,"")</f>
        <v/>
      </c>
      <c r="C721" t="str">
        <f>IF(Comparison!L721&lt;&gt;"",Comparison!L721,"")</f>
        <v/>
      </c>
      <c r="D721" t="str">
        <f>IF(($B721&lt;&gt;"")*($C721&lt;&gt;""),Comparison!E721,"")</f>
        <v/>
      </c>
      <c r="E721" t="str">
        <f>IF(($B721&lt;&gt;"")*($C721&lt;&gt;""),Comparison!F721,"")</f>
        <v/>
      </c>
      <c r="F721" t="str">
        <f>IF(($B721&lt;&gt;"")*($C721&lt;&gt;""),Comparison!P721,"")</f>
        <v/>
      </c>
      <c r="G721" t="str">
        <f>IF(($B721&lt;&gt;"")*($C721&lt;&gt;""),Comparison!O721,"")</f>
        <v/>
      </c>
      <c r="H721" t="str">
        <f>IF(($B721&lt;&gt;"")*($C721&lt;&gt;""),Comparison!AJ721,"")</f>
        <v/>
      </c>
      <c r="I721" t="str">
        <f>IF(($B721&lt;&gt;"")*($C721&lt;&gt;""),Comparison!AI721,"")</f>
        <v/>
      </c>
      <c r="J721" t="str">
        <f>IF(($B721&lt;&gt;"")*($C721&lt;&gt;""),Comparison!AK721,"")</f>
        <v/>
      </c>
    </row>
    <row r="722" spans="1:10" x14ac:dyDescent="0.25">
      <c r="A722" t="str">
        <f>IF(Comparison!H722="Deferred","Deferred","")</f>
        <v/>
      </c>
      <c r="B722" t="str">
        <f>IF(Comparison!K722&lt;&gt;"",Comparison!K722,"")</f>
        <v/>
      </c>
      <c r="C722" t="str">
        <f>IF(Comparison!L722&lt;&gt;"",Comparison!L722,"")</f>
        <v/>
      </c>
      <c r="D722" t="str">
        <f>IF(($B722&lt;&gt;"")*($C722&lt;&gt;""),Comparison!E722,"")</f>
        <v/>
      </c>
      <c r="E722" t="str">
        <f>IF(($B722&lt;&gt;"")*($C722&lt;&gt;""),Comparison!F722,"")</f>
        <v/>
      </c>
      <c r="F722" t="str">
        <f>IF(($B722&lt;&gt;"")*($C722&lt;&gt;""),Comparison!P722,"")</f>
        <v/>
      </c>
      <c r="G722" t="str">
        <f>IF(($B722&lt;&gt;"")*($C722&lt;&gt;""),Comparison!O722,"")</f>
        <v/>
      </c>
      <c r="H722" t="str">
        <f>IF(($B722&lt;&gt;"")*($C722&lt;&gt;""),Comparison!AJ722,"")</f>
        <v/>
      </c>
      <c r="I722" t="str">
        <f>IF(($B722&lt;&gt;"")*($C722&lt;&gt;""),Comparison!AI722,"")</f>
        <v/>
      </c>
      <c r="J722" t="str">
        <f>IF(($B722&lt;&gt;"")*($C722&lt;&gt;""),Comparison!AK722,"")</f>
        <v/>
      </c>
    </row>
    <row r="723" spans="1:10" x14ac:dyDescent="0.25">
      <c r="A723" t="str">
        <f>IF(Comparison!H723="Deferred","Deferred","")</f>
        <v/>
      </c>
      <c r="B723" t="str">
        <f>IF(Comparison!K723&lt;&gt;"",Comparison!K723,"")</f>
        <v/>
      </c>
      <c r="C723" t="str">
        <f>IF(Comparison!L723&lt;&gt;"",Comparison!L723,"")</f>
        <v/>
      </c>
      <c r="D723" t="str">
        <f>IF(($B723&lt;&gt;"")*($C723&lt;&gt;""),Comparison!E723,"")</f>
        <v/>
      </c>
      <c r="E723" t="str">
        <f>IF(($B723&lt;&gt;"")*($C723&lt;&gt;""),Comparison!F723,"")</f>
        <v/>
      </c>
      <c r="F723" t="str">
        <f>IF(($B723&lt;&gt;"")*($C723&lt;&gt;""),Comparison!P723,"")</f>
        <v/>
      </c>
      <c r="G723" t="str">
        <f>IF(($B723&lt;&gt;"")*($C723&lt;&gt;""),Comparison!O723,"")</f>
        <v/>
      </c>
      <c r="H723" t="str">
        <f>IF(($B723&lt;&gt;"")*($C723&lt;&gt;""),Comparison!AJ723,"")</f>
        <v/>
      </c>
      <c r="I723" t="str">
        <f>IF(($B723&lt;&gt;"")*($C723&lt;&gt;""),Comparison!AI723,"")</f>
        <v/>
      </c>
      <c r="J723" t="str">
        <f>IF(($B723&lt;&gt;"")*($C723&lt;&gt;""),Comparison!AK723,"")</f>
        <v/>
      </c>
    </row>
    <row r="724" spans="1:10" x14ac:dyDescent="0.25">
      <c r="A724" t="str">
        <f>IF(Comparison!H724="Deferred","Deferred","")</f>
        <v/>
      </c>
      <c r="B724" t="str">
        <f>IF(Comparison!K724&lt;&gt;"",Comparison!K724,"")</f>
        <v/>
      </c>
      <c r="C724" t="str">
        <f>IF(Comparison!L724&lt;&gt;"",Comparison!L724,"")</f>
        <v/>
      </c>
      <c r="D724" t="str">
        <f>IF(($B724&lt;&gt;"")*($C724&lt;&gt;""),Comparison!E724,"")</f>
        <v/>
      </c>
      <c r="E724" t="str">
        <f>IF(($B724&lt;&gt;"")*($C724&lt;&gt;""),Comparison!F724,"")</f>
        <v/>
      </c>
      <c r="F724" t="str">
        <f>IF(($B724&lt;&gt;"")*($C724&lt;&gt;""),Comparison!P724,"")</f>
        <v/>
      </c>
      <c r="G724" t="str">
        <f>IF(($B724&lt;&gt;"")*($C724&lt;&gt;""),Comparison!O724,"")</f>
        <v/>
      </c>
      <c r="H724" t="str">
        <f>IF(($B724&lt;&gt;"")*($C724&lt;&gt;""),Comparison!AJ724,"")</f>
        <v/>
      </c>
      <c r="I724" t="str">
        <f>IF(($B724&lt;&gt;"")*($C724&lt;&gt;""),Comparison!AI724,"")</f>
        <v/>
      </c>
      <c r="J724" t="str">
        <f>IF(($B724&lt;&gt;"")*($C724&lt;&gt;""),Comparison!AK724,"")</f>
        <v/>
      </c>
    </row>
    <row r="725" spans="1:10" x14ac:dyDescent="0.25">
      <c r="A725" t="str">
        <f>IF(Comparison!H725="Deferred","Deferred","")</f>
        <v/>
      </c>
      <c r="B725" t="str">
        <f>IF(Comparison!K725&lt;&gt;"",Comparison!K725,"")</f>
        <v/>
      </c>
      <c r="C725" t="str">
        <f>IF(Comparison!L725&lt;&gt;"",Comparison!L725,"")</f>
        <v/>
      </c>
      <c r="D725" t="str">
        <f>IF(($B725&lt;&gt;"")*($C725&lt;&gt;""),Comparison!E725,"")</f>
        <v/>
      </c>
      <c r="E725" t="str">
        <f>IF(($B725&lt;&gt;"")*($C725&lt;&gt;""),Comparison!F725,"")</f>
        <v/>
      </c>
      <c r="F725" t="str">
        <f>IF(($B725&lt;&gt;"")*($C725&lt;&gt;""),Comparison!P725,"")</f>
        <v/>
      </c>
      <c r="G725" t="str">
        <f>IF(($B725&lt;&gt;"")*($C725&lt;&gt;""),Comparison!O725,"")</f>
        <v/>
      </c>
      <c r="H725" t="str">
        <f>IF(($B725&lt;&gt;"")*($C725&lt;&gt;""),Comparison!AJ725,"")</f>
        <v/>
      </c>
      <c r="I725" t="str">
        <f>IF(($B725&lt;&gt;"")*($C725&lt;&gt;""),Comparison!AI725,"")</f>
        <v/>
      </c>
      <c r="J725" t="str">
        <f>IF(($B725&lt;&gt;"")*($C725&lt;&gt;""),Comparison!AK725,"")</f>
        <v/>
      </c>
    </row>
    <row r="726" spans="1:10" x14ac:dyDescent="0.25">
      <c r="A726" t="str">
        <f>IF(Comparison!H726="Deferred","Deferred","")</f>
        <v/>
      </c>
      <c r="B726" t="str">
        <f>IF(Comparison!K726&lt;&gt;"",Comparison!K726,"")</f>
        <v/>
      </c>
      <c r="C726" t="str">
        <f>IF(Comparison!L726&lt;&gt;"",Comparison!L726,"")</f>
        <v/>
      </c>
      <c r="D726" t="str">
        <f>IF(($B726&lt;&gt;"")*($C726&lt;&gt;""),Comparison!E726,"")</f>
        <v/>
      </c>
      <c r="E726" t="str">
        <f>IF(($B726&lt;&gt;"")*($C726&lt;&gt;""),Comparison!F726,"")</f>
        <v/>
      </c>
      <c r="F726" t="str">
        <f>IF(($B726&lt;&gt;"")*($C726&lt;&gt;""),Comparison!P726,"")</f>
        <v/>
      </c>
      <c r="G726" t="str">
        <f>IF(($B726&lt;&gt;"")*($C726&lt;&gt;""),Comparison!O726,"")</f>
        <v/>
      </c>
      <c r="H726" t="str">
        <f>IF(($B726&lt;&gt;"")*($C726&lt;&gt;""),Comparison!AJ726,"")</f>
        <v/>
      </c>
      <c r="I726" t="str">
        <f>IF(($B726&lt;&gt;"")*($C726&lt;&gt;""),Comparison!AI726,"")</f>
        <v/>
      </c>
      <c r="J726" t="str">
        <f>IF(($B726&lt;&gt;"")*($C726&lt;&gt;""),Comparison!AK726,"")</f>
        <v/>
      </c>
    </row>
    <row r="727" spans="1:10" x14ac:dyDescent="0.25">
      <c r="A727" t="str">
        <f>IF(Comparison!H727="Deferred","Deferred","")</f>
        <v/>
      </c>
      <c r="B727" t="str">
        <f>IF(Comparison!K727&lt;&gt;"",Comparison!K727,"")</f>
        <v/>
      </c>
      <c r="C727" t="str">
        <f>IF(Comparison!L727&lt;&gt;"",Comparison!L727,"")</f>
        <v/>
      </c>
      <c r="D727" t="str">
        <f>IF(($B727&lt;&gt;"")*($C727&lt;&gt;""),Comparison!E727,"")</f>
        <v/>
      </c>
      <c r="E727" t="str">
        <f>IF(($B727&lt;&gt;"")*($C727&lt;&gt;""),Comparison!F727,"")</f>
        <v/>
      </c>
      <c r="F727" t="str">
        <f>IF(($B727&lt;&gt;"")*($C727&lt;&gt;""),Comparison!P727,"")</f>
        <v/>
      </c>
      <c r="G727" t="str">
        <f>IF(($B727&lt;&gt;"")*($C727&lt;&gt;""),Comparison!O727,"")</f>
        <v/>
      </c>
      <c r="H727" t="str">
        <f>IF(($B727&lt;&gt;"")*($C727&lt;&gt;""),Comparison!AJ727,"")</f>
        <v/>
      </c>
      <c r="I727" t="str">
        <f>IF(($B727&lt;&gt;"")*($C727&lt;&gt;""),Comparison!AI727,"")</f>
        <v/>
      </c>
      <c r="J727" t="str">
        <f>IF(($B727&lt;&gt;"")*($C727&lt;&gt;""),Comparison!AK727,"")</f>
        <v/>
      </c>
    </row>
    <row r="728" spans="1:10" x14ac:dyDescent="0.25">
      <c r="A728" t="str">
        <f>IF(Comparison!H728="Deferred","Deferred","")</f>
        <v/>
      </c>
      <c r="B728" t="str">
        <f>IF(Comparison!K728&lt;&gt;"",Comparison!K728,"")</f>
        <v/>
      </c>
      <c r="C728" t="str">
        <f>IF(Comparison!L728&lt;&gt;"",Comparison!L728,"")</f>
        <v/>
      </c>
      <c r="D728" t="str">
        <f>IF(($B728&lt;&gt;"")*($C728&lt;&gt;""),Comparison!E728,"")</f>
        <v/>
      </c>
      <c r="E728" t="str">
        <f>IF(($B728&lt;&gt;"")*($C728&lt;&gt;""),Comparison!F728,"")</f>
        <v/>
      </c>
      <c r="F728" t="str">
        <f>IF(($B728&lt;&gt;"")*($C728&lt;&gt;""),Comparison!P728,"")</f>
        <v/>
      </c>
      <c r="G728" t="str">
        <f>IF(($B728&lt;&gt;"")*($C728&lt;&gt;""),Comparison!O728,"")</f>
        <v/>
      </c>
      <c r="H728" t="str">
        <f>IF(($B728&lt;&gt;"")*($C728&lt;&gt;""),Comparison!AJ728,"")</f>
        <v/>
      </c>
      <c r="I728" t="str">
        <f>IF(($B728&lt;&gt;"")*($C728&lt;&gt;""),Comparison!AI728,"")</f>
        <v/>
      </c>
      <c r="J728" t="str">
        <f>IF(($B728&lt;&gt;"")*($C728&lt;&gt;""),Comparison!AK728,"")</f>
        <v/>
      </c>
    </row>
    <row r="729" spans="1:10" x14ac:dyDescent="0.25">
      <c r="A729" t="str">
        <f>IF(Comparison!H729="Deferred","Deferred","")</f>
        <v/>
      </c>
      <c r="B729" t="str">
        <f>IF(Comparison!K729&lt;&gt;"",Comparison!K729,"")</f>
        <v/>
      </c>
      <c r="C729" t="str">
        <f>IF(Comparison!L729&lt;&gt;"",Comparison!L729,"")</f>
        <v/>
      </c>
      <c r="D729" t="str">
        <f>IF(($B729&lt;&gt;"")*($C729&lt;&gt;""),Comparison!E729,"")</f>
        <v/>
      </c>
      <c r="E729" t="str">
        <f>IF(($B729&lt;&gt;"")*($C729&lt;&gt;""),Comparison!F729,"")</f>
        <v/>
      </c>
      <c r="F729" t="str">
        <f>IF(($B729&lt;&gt;"")*($C729&lt;&gt;""),Comparison!P729,"")</f>
        <v/>
      </c>
      <c r="G729" t="str">
        <f>IF(($B729&lt;&gt;"")*($C729&lt;&gt;""),Comparison!O729,"")</f>
        <v/>
      </c>
      <c r="H729" t="str">
        <f>IF(($B729&lt;&gt;"")*($C729&lt;&gt;""),Comparison!AJ729,"")</f>
        <v/>
      </c>
      <c r="I729" t="str">
        <f>IF(($B729&lt;&gt;"")*($C729&lt;&gt;""),Comparison!AI729,"")</f>
        <v/>
      </c>
      <c r="J729" t="str">
        <f>IF(($B729&lt;&gt;"")*($C729&lt;&gt;""),Comparison!AK729,"")</f>
        <v/>
      </c>
    </row>
    <row r="730" spans="1:10" x14ac:dyDescent="0.25">
      <c r="A730" t="str">
        <f>IF(Comparison!H730="Deferred","Deferred","")</f>
        <v/>
      </c>
      <c r="B730" t="str">
        <f>IF(Comparison!K730&lt;&gt;"",Comparison!K730,"")</f>
        <v/>
      </c>
      <c r="C730" t="str">
        <f>IF(Comparison!L730&lt;&gt;"",Comparison!L730,"")</f>
        <v/>
      </c>
      <c r="D730" t="str">
        <f>IF(($B730&lt;&gt;"")*($C730&lt;&gt;""),Comparison!E730,"")</f>
        <v/>
      </c>
      <c r="E730" t="str">
        <f>IF(($B730&lt;&gt;"")*($C730&lt;&gt;""),Comparison!F730,"")</f>
        <v/>
      </c>
      <c r="F730" t="str">
        <f>IF(($B730&lt;&gt;"")*($C730&lt;&gt;""),Comparison!P730,"")</f>
        <v/>
      </c>
      <c r="G730" t="str">
        <f>IF(($B730&lt;&gt;"")*($C730&lt;&gt;""),Comparison!O730,"")</f>
        <v/>
      </c>
      <c r="H730" t="str">
        <f>IF(($B730&lt;&gt;"")*($C730&lt;&gt;""),Comparison!AJ730,"")</f>
        <v/>
      </c>
      <c r="I730" t="str">
        <f>IF(($B730&lt;&gt;"")*($C730&lt;&gt;""),Comparison!AI730,"")</f>
        <v/>
      </c>
      <c r="J730" t="str">
        <f>IF(($B730&lt;&gt;"")*($C730&lt;&gt;""),Comparison!AK730,"")</f>
        <v/>
      </c>
    </row>
    <row r="731" spans="1:10" x14ac:dyDescent="0.25">
      <c r="A731" t="str">
        <f>IF(Comparison!H731="Deferred","Deferred","")</f>
        <v/>
      </c>
      <c r="B731" t="str">
        <f>IF(Comparison!K731&lt;&gt;"",Comparison!K731,"")</f>
        <v/>
      </c>
      <c r="C731" t="str">
        <f>IF(Comparison!L731&lt;&gt;"",Comparison!L731,"")</f>
        <v/>
      </c>
      <c r="D731" t="str">
        <f>IF(($B731&lt;&gt;"")*($C731&lt;&gt;""),Comparison!E731,"")</f>
        <v/>
      </c>
      <c r="E731" t="str">
        <f>IF(($B731&lt;&gt;"")*($C731&lt;&gt;""),Comparison!F731,"")</f>
        <v/>
      </c>
      <c r="F731" t="str">
        <f>IF(($B731&lt;&gt;"")*($C731&lt;&gt;""),Comparison!P731,"")</f>
        <v/>
      </c>
      <c r="G731" t="str">
        <f>IF(($B731&lt;&gt;"")*($C731&lt;&gt;""),Comparison!O731,"")</f>
        <v/>
      </c>
      <c r="H731" t="str">
        <f>IF(($B731&lt;&gt;"")*($C731&lt;&gt;""),Comparison!AJ731,"")</f>
        <v/>
      </c>
      <c r="I731" t="str">
        <f>IF(($B731&lt;&gt;"")*($C731&lt;&gt;""),Comparison!AI731,"")</f>
        <v/>
      </c>
      <c r="J731" t="str">
        <f>IF(($B731&lt;&gt;"")*($C731&lt;&gt;""),Comparison!AK731,"")</f>
        <v/>
      </c>
    </row>
    <row r="732" spans="1:10" x14ac:dyDescent="0.25">
      <c r="A732" t="str">
        <f>IF(Comparison!H732="Deferred","Deferred","")</f>
        <v/>
      </c>
      <c r="B732" t="str">
        <f>IF(Comparison!K732&lt;&gt;"",Comparison!K732,"")</f>
        <v/>
      </c>
      <c r="C732" t="str">
        <f>IF(Comparison!L732&lt;&gt;"",Comparison!L732,"")</f>
        <v/>
      </c>
      <c r="D732" t="str">
        <f>IF(($B732&lt;&gt;"")*($C732&lt;&gt;""),Comparison!E732,"")</f>
        <v/>
      </c>
      <c r="E732" t="str">
        <f>IF(($B732&lt;&gt;"")*($C732&lt;&gt;""),Comparison!F732,"")</f>
        <v/>
      </c>
      <c r="F732" t="str">
        <f>IF(($B732&lt;&gt;"")*($C732&lt;&gt;""),Comparison!P732,"")</f>
        <v/>
      </c>
      <c r="G732" t="str">
        <f>IF(($B732&lt;&gt;"")*($C732&lt;&gt;""),Comparison!O732,"")</f>
        <v/>
      </c>
      <c r="H732" t="str">
        <f>IF(($B732&lt;&gt;"")*($C732&lt;&gt;""),Comparison!AJ732,"")</f>
        <v/>
      </c>
      <c r="I732" t="str">
        <f>IF(($B732&lt;&gt;"")*($C732&lt;&gt;""),Comparison!AI732,"")</f>
        <v/>
      </c>
      <c r="J732" t="str">
        <f>IF(($B732&lt;&gt;"")*($C732&lt;&gt;""),Comparison!AK732,"")</f>
        <v/>
      </c>
    </row>
    <row r="733" spans="1:10" x14ac:dyDescent="0.25">
      <c r="A733" t="str">
        <f>IF(Comparison!H733="Deferred","Deferred","")</f>
        <v/>
      </c>
      <c r="B733" t="str">
        <f>IF(Comparison!K733&lt;&gt;"",Comparison!K733,"")</f>
        <v/>
      </c>
      <c r="C733" t="str">
        <f>IF(Comparison!L733&lt;&gt;"",Comparison!L733,"")</f>
        <v/>
      </c>
      <c r="D733" t="str">
        <f>IF(($B733&lt;&gt;"")*($C733&lt;&gt;""),Comparison!E733,"")</f>
        <v/>
      </c>
      <c r="E733" t="str">
        <f>IF(($B733&lt;&gt;"")*($C733&lt;&gt;""),Comparison!F733,"")</f>
        <v/>
      </c>
      <c r="F733" t="str">
        <f>IF(($B733&lt;&gt;"")*($C733&lt;&gt;""),Comparison!P733,"")</f>
        <v/>
      </c>
      <c r="G733" t="str">
        <f>IF(($B733&lt;&gt;"")*($C733&lt;&gt;""),Comparison!O733,"")</f>
        <v/>
      </c>
      <c r="H733" t="str">
        <f>IF(($B733&lt;&gt;"")*($C733&lt;&gt;""),Comparison!AJ733,"")</f>
        <v/>
      </c>
      <c r="I733" t="str">
        <f>IF(($B733&lt;&gt;"")*($C733&lt;&gt;""),Comparison!AI733,"")</f>
        <v/>
      </c>
      <c r="J733" t="str">
        <f>IF(($B733&lt;&gt;"")*($C733&lt;&gt;""),Comparison!AK733,"")</f>
        <v/>
      </c>
    </row>
    <row r="734" spans="1:10" x14ac:dyDescent="0.25">
      <c r="A734" t="str">
        <f>IF(Comparison!H734="Deferred","Deferred","")</f>
        <v/>
      </c>
      <c r="B734" t="str">
        <f>IF(Comparison!K734&lt;&gt;"",Comparison!K734,"")</f>
        <v/>
      </c>
      <c r="C734" t="str">
        <f>IF(Comparison!L734&lt;&gt;"",Comparison!L734,"")</f>
        <v/>
      </c>
      <c r="D734" t="str">
        <f>IF(($B734&lt;&gt;"")*($C734&lt;&gt;""),Comparison!E734,"")</f>
        <v/>
      </c>
      <c r="E734" t="str">
        <f>IF(($B734&lt;&gt;"")*($C734&lt;&gt;""),Comparison!F734,"")</f>
        <v/>
      </c>
      <c r="F734" t="str">
        <f>IF(($B734&lt;&gt;"")*($C734&lt;&gt;""),Comparison!P734,"")</f>
        <v/>
      </c>
      <c r="G734" t="str">
        <f>IF(($B734&lt;&gt;"")*($C734&lt;&gt;""),Comparison!O734,"")</f>
        <v/>
      </c>
      <c r="H734" t="str">
        <f>IF(($B734&lt;&gt;"")*($C734&lt;&gt;""),Comparison!AJ734,"")</f>
        <v/>
      </c>
      <c r="I734" t="str">
        <f>IF(($B734&lt;&gt;"")*($C734&lt;&gt;""),Comparison!AI734,"")</f>
        <v/>
      </c>
      <c r="J734" t="str">
        <f>IF(($B734&lt;&gt;"")*($C734&lt;&gt;""),Comparison!AK734,"")</f>
        <v/>
      </c>
    </row>
    <row r="735" spans="1:10" x14ac:dyDescent="0.25">
      <c r="A735" t="str">
        <f>IF(Comparison!H735="Deferred","Deferred","")</f>
        <v/>
      </c>
      <c r="B735" t="str">
        <f>IF(Comparison!K735&lt;&gt;"",Comparison!K735,"")</f>
        <v/>
      </c>
      <c r="C735" t="str">
        <f>IF(Comparison!L735&lt;&gt;"",Comparison!L735,"")</f>
        <v/>
      </c>
      <c r="D735" t="str">
        <f>IF(($B735&lt;&gt;"")*($C735&lt;&gt;""),Comparison!E735,"")</f>
        <v/>
      </c>
      <c r="E735" t="str">
        <f>IF(($B735&lt;&gt;"")*($C735&lt;&gt;""),Comparison!F735,"")</f>
        <v/>
      </c>
      <c r="F735" t="str">
        <f>IF(($B735&lt;&gt;"")*($C735&lt;&gt;""),Comparison!P735,"")</f>
        <v/>
      </c>
      <c r="G735" t="str">
        <f>IF(($B735&lt;&gt;"")*($C735&lt;&gt;""),Comparison!O735,"")</f>
        <v/>
      </c>
      <c r="H735" t="str">
        <f>IF(($B735&lt;&gt;"")*($C735&lt;&gt;""),Comparison!AJ735,"")</f>
        <v/>
      </c>
      <c r="I735" t="str">
        <f>IF(($B735&lt;&gt;"")*($C735&lt;&gt;""),Comparison!AI735,"")</f>
        <v/>
      </c>
      <c r="J735" t="str">
        <f>IF(($B735&lt;&gt;"")*($C735&lt;&gt;""),Comparison!AK735,"")</f>
        <v/>
      </c>
    </row>
    <row r="736" spans="1:10" x14ac:dyDescent="0.25">
      <c r="A736" t="str">
        <f>IF(Comparison!H736="Deferred","Deferred","")</f>
        <v/>
      </c>
      <c r="B736" t="str">
        <f>IF(Comparison!K736&lt;&gt;"",Comparison!K736,"")</f>
        <v/>
      </c>
      <c r="C736" t="str">
        <f>IF(Comparison!L736&lt;&gt;"",Comparison!L736,"")</f>
        <v/>
      </c>
      <c r="D736" t="str">
        <f>IF(($B736&lt;&gt;"")*($C736&lt;&gt;""),Comparison!E736,"")</f>
        <v/>
      </c>
      <c r="E736" t="str">
        <f>IF(($B736&lt;&gt;"")*($C736&lt;&gt;""),Comparison!F736,"")</f>
        <v/>
      </c>
      <c r="F736" t="str">
        <f>IF(($B736&lt;&gt;"")*($C736&lt;&gt;""),Comparison!P736,"")</f>
        <v/>
      </c>
      <c r="G736" t="str">
        <f>IF(($B736&lt;&gt;"")*($C736&lt;&gt;""),Comparison!O736,"")</f>
        <v/>
      </c>
      <c r="H736" t="str">
        <f>IF(($B736&lt;&gt;"")*($C736&lt;&gt;""),Comparison!AJ736,"")</f>
        <v/>
      </c>
      <c r="I736" t="str">
        <f>IF(($B736&lt;&gt;"")*($C736&lt;&gt;""),Comparison!AI736,"")</f>
        <v/>
      </c>
      <c r="J736" t="str">
        <f>IF(($B736&lt;&gt;"")*($C736&lt;&gt;""),Comparison!AK736,"")</f>
        <v/>
      </c>
    </row>
    <row r="737" spans="1:10" x14ac:dyDescent="0.25">
      <c r="A737" t="str">
        <f>IF(Comparison!H737="Deferred","Deferred","")</f>
        <v/>
      </c>
      <c r="B737" t="str">
        <f>IF(Comparison!K737&lt;&gt;"",Comparison!K737,"")</f>
        <v/>
      </c>
      <c r="C737" t="str">
        <f>IF(Comparison!L737&lt;&gt;"",Comparison!L737,"")</f>
        <v/>
      </c>
      <c r="D737" t="str">
        <f>IF(($B737&lt;&gt;"")*($C737&lt;&gt;""),Comparison!E737,"")</f>
        <v/>
      </c>
      <c r="E737" t="str">
        <f>IF(($B737&lt;&gt;"")*($C737&lt;&gt;""),Comparison!F737,"")</f>
        <v/>
      </c>
      <c r="F737" t="str">
        <f>IF(($B737&lt;&gt;"")*($C737&lt;&gt;""),Comparison!P737,"")</f>
        <v/>
      </c>
      <c r="G737" t="str">
        <f>IF(($B737&lt;&gt;"")*($C737&lt;&gt;""),Comparison!O737,"")</f>
        <v/>
      </c>
      <c r="H737" t="str">
        <f>IF(($B737&lt;&gt;"")*($C737&lt;&gt;""),Comparison!AJ737,"")</f>
        <v/>
      </c>
      <c r="I737" t="str">
        <f>IF(($B737&lt;&gt;"")*($C737&lt;&gt;""),Comparison!AI737,"")</f>
        <v/>
      </c>
      <c r="J737" t="str">
        <f>IF(($B737&lt;&gt;"")*($C737&lt;&gt;""),Comparison!AK737,"")</f>
        <v/>
      </c>
    </row>
    <row r="738" spans="1:10" x14ac:dyDescent="0.25">
      <c r="A738" t="str">
        <f>IF(Comparison!H738="Deferred","Deferred","")</f>
        <v/>
      </c>
      <c r="B738" t="str">
        <f>IF(Comparison!K738&lt;&gt;"",Comparison!K738,"")</f>
        <v/>
      </c>
      <c r="C738" t="str">
        <f>IF(Comparison!L738&lt;&gt;"",Comparison!L738,"")</f>
        <v/>
      </c>
      <c r="D738" t="str">
        <f>IF(($B738&lt;&gt;"")*($C738&lt;&gt;""),Comparison!E738,"")</f>
        <v/>
      </c>
      <c r="E738" t="str">
        <f>IF(($B738&lt;&gt;"")*($C738&lt;&gt;""),Comparison!F738,"")</f>
        <v/>
      </c>
      <c r="F738" t="str">
        <f>IF(($B738&lt;&gt;"")*($C738&lt;&gt;""),Comparison!P738,"")</f>
        <v/>
      </c>
      <c r="G738" t="str">
        <f>IF(($B738&lt;&gt;"")*($C738&lt;&gt;""),Comparison!O738,"")</f>
        <v/>
      </c>
      <c r="H738" t="str">
        <f>IF(($B738&lt;&gt;"")*($C738&lt;&gt;""),Comparison!AJ738,"")</f>
        <v/>
      </c>
      <c r="I738" t="str">
        <f>IF(($B738&lt;&gt;"")*($C738&lt;&gt;""),Comparison!AI738,"")</f>
        <v/>
      </c>
      <c r="J738" t="str">
        <f>IF(($B738&lt;&gt;"")*($C738&lt;&gt;""),Comparison!AK738,"")</f>
        <v/>
      </c>
    </row>
    <row r="739" spans="1:10" x14ac:dyDescent="0.25">
      <c r="A739" t="str">
        <f>IF(Comparison!H739="Deferred","Deferred","")</f>
        <v/>
      </c>
      <c r="B739" t="str">
        <f>IF(Comparison!K739&lt;&gt;"",Comparison!K739,"")</f>
        <v/>
      </c>
      <c r="C739" t="str">
        <f>IF(Comparison!L739&lt;&gt;"",Comparison!L739,"")</f>
        <v/>
      </c>
      <c r="D739" t="str">
        <f>IF(($B739&lt;&gt;"")*($C739&lt;&gt;""),Comparison!E739,"")</f>
        <v/>
      </c>
      <c r="E739" t="str">
        <f>IF(($B739&lt;&gt;"")*($C739&lt;&gt;""),Comparison!F739,"")</f>
        <v/>
      </c>
      <c r="F739" t="str">
        <f>IF(($B739&lt;&gt;"")*($C739&lt;&gt;""),Comparison!P739,"")</f>
        <v/>
      </c>
      <c r="G739" t="str">
        <f>IF(($B739&lt;&gt;"")*($C739&lt;&gt;""),Comparison!O739,"")</f>
        <v/>
      </c>
      <c r="H739" t="str">
        <f>IF(($B739&lt;&gt;"")*($C739&lt;&gt;""),Comparison!AJ739,"")</f>
        <v/>
      </c>
      <c r="I739" t="str">
        <f>IF(($B739&lt;&gt;"")*($C739&lt;&gt;""),Comparison!AI739,"")</f>
        <v/>
      </c>
      <c r="J739" t="str">
        <f>IF(($B739&lt;&gt;"")*($C739&lt;&gt;""),Comparison!AK739,"")</f>
        <v/>
      </c>
    </row>
    <row r="740" spans="1:10" x14ac:dyDescent="0.25">
      <c r="A740" t="str">
        <f>IF(Comparison!H740="Deferred","Deferred","")</f>
        <v/>
      </c>
      <c r="B740" t="str">
        <f>IF(Comparison!K740&lt;&gt;"",Comparison!K740,"")</f>
        <v/>
      </c>
      <c r="C740" t="str">
        <f>IF(Comparison!L740&lt;&gt;"",Comparison!L740,"")</f>
        <v/>
      </c>
      <c r="D740" t="str">
        <f>IF(($B740&lt;&gt;"")*($C740&lt;&gt;""),Comparison!E740,"")</f>
        <v/>
      </c>
      <c r="E740" t="str">
        <f>IF(($B740&lt;&gt;"")*($C740&lt;&gt;""),Comparison!F740,"")</f>
        <v/>
      </c>
      <c r="F740" t="str">
        <f>IF(($B740&lt;&gt;"")*($C740&lt;&gt;""),Comparison!P740,"")</f>
        <v/>
      </c>
      <c r="G740" t="str">
        <f>IF(($B740&lt;&gt;"")*($C740&lt;&gt;""),Comparison!O740,"")</f>
        <v/>
      </c>
      <c r="H740" t="str">
        <f>IF(($B740&lt;&gt;"")*($C740&lt;&gt;""),Comparison!AJ740,"")</f>
        <v/>
      </c>
      <c r="I740" t="str">
        <f>IF(($B740&lt;&gt;"")*($C740&lt;&gt;""),Comparison!AI740,"")</f>
        <v/>
      </c>
      <c r="J740" t="str">
        <f>IF(($B740&lt;&gt;"")*($C740&lt;&gt;""),Comparison!AK740,"")</f>
        <v/>
      </c>
    </row>
    <row r="741" spans="1:10" x14ac:dyDescent="0.25">
      <c r="A741" t="str">
        <f>IF(Comparison!H741="Deferred","Deferred","")</f>
        <v/>
      </c>
      <c r="B741" t="str">
        <f>IF(Comparison!K741&lt;&gt;"",Comparison!K741,"")</f>
        <v/>
      </c>
      <c r="C741" t="str">
        <f>IF(Comparison!L741&lt;&gt;"",Comparison!L741,"")</f>
        <v/>
      </c>
      <c r="D741" t="str">
        <f>IF(($B741&lt;&gt;"")*($C741&lt;&gt;""),Comparison!E741,"")</f>
        <v/>
      </c>
      <c r="E741" t="str">
        <f>IF(($B741&lt;&gt;"")*($C741&lt;&gt;""),Comparison!F741,"")</f>
        <v/>
      </c>
      <c r="F741" t="str">
        <f>IF(($B741&lt;&gt;"")*($C741&lt;&gt;""),Comparison!P741,"")</f>
        <v/>
      </c>
      <c r="G741" t="str">
        <f>IF(($B741&lt;&gt;"")*($C741&lt;&gt;""),Comparison!O741,"")</f>
        <v/>
      </c>
      <c r="H741" t="str">
        <f>IF(($B741&lt;&gt;"")*($C741&lt;&gt;""),Comparison!AJ741,"")</f>
        <v/>
      </c>
      <c r="I741" t="str">
        <f>IF(($B741&lt;&gt;"")*($C741&lt;&gt;""),Comparison!AI741,"")</f>
        <v/>
      </c>
      <c r="J741" t="str">
        <f>IF(($B741&lt;&gt;"")*($C741&lt;&gt;""),Comparison!AK741,"")</f>
        <v/>
      </c>
    </row>
    <row r="742" spans="1:10" x14ac:dyDescent="0.25">
      <c r="A742" t="str">
        <f>IF(Comparison!H742="Deferred","Deferred","")</f>
        <v/>
      </c>
      <c r="B742" t="str">
        <f>IF(Comparison!K742&lt;&gt;"",Comparison!K742,"")</f>
        <v/>
      </c>
      <c r="C742" t="str">
        <f>IF(Comparison!L742&lt;&gt;"",Comparison!L742,"")</f>
        <v/>
      </c>
      <c r="D742" t="str">
        <f>IF(($B742&lt;&gt;"")*($C742&lt;&gt;""),Comparison!E742,"")</f>
        <v/>
      </c>
      <c r="E742" t="str">
        <f>IF(($B742&lt;&gt;"")*($C742&lt;&gt;""),Comparison!F742,"")</f>
        <v/>
      </c>
      <c r="F742" t="str">
        <f>IF(($B742&lt;&gt;"")*($C742&lt;&gt;""),Comparison!P742,"")</f>
        <v/>
      </c>
      <c r="G742" t="str">
        <f>IF(($B742&lt;&gt;"")*($C742&lt;&gt;""),Comparison!O742,"")</f>
        <v/>
      </c>
      <c r="H742" t="str">
        <f>IF(($B742&lt;&gt;"")*($C742&lt;&gt;""),Comparison!AJ742,"")</f>
        <v/>
      </c>
      <c r="I742" t="str">
        <f>IF(($B742&lt;&gt;"")*($C742&lt;&gt;""),Comparison!AI742,"")</f>
        <v/>
      </c>
      <c r="J742" t="str">
        <f>IF(($B742&lt;&gt;"")*($C742&lt;&gt;""),Comparison!AK742,"")</f>
        <v/>
      </c>
    </row>
    <row r="743" spans="1:10" x14ac:dyDescent="0.25">
      <c r="A743" t="str">
        <f>IF(Comparison!H743="Deferred","Deferred","")</f>
        <v/>
      </c>
      <c r="B743" t="str">
        <f>IF(Comparison!K743&lt;&gt;"",Comparison!K743,"")</f>
        <v/>
      </c>
      <c r="C743" t="str">
        <f>IF(Comparison!L743&lt;&gt;"",Comparison!L743,"")</f>
        <v/>
      </c>
      <c r="D743" t="str">
        <f>IF(($B743&lt;&gt;"")*($C743&lt;&gt;""),Comparison!E743,"")</f>
        <v/>
      </c>
      <c r="E743" t="str">
        <f>IF(($B743&lt;&gt;"")*($C743&lt;&gt;""),Comparison!F743,"")</f>
        <v/>
      </c>
      <c r="F743" t="str">
        <f>IF(($B743&lt;&gt;"")*($C743&lt;&gt;""),Comparison!P743,"")</f>
        <v/>
      </c>
      <c r="G743" t="str">
        <f>IF(($B743&lt;&gt;"")*($C743&lt;&gt;""),Comparison!O743,"")</f>
        <v/>
      </c>
      <c r="H743" t="str">
        <f>IF(($B743&lt;&gt;"")*($C743&lt;&gt;""),Comparison!AJ743,"")</f>
        <v/>
      </c>
      <c r="I743" t="str">
        <f>IF(($B743&lt;&gt;"")*($C743&lt;&gt;""),Comparison!AI743,"")</f>
        <v/>
      </c>
      <c r="J743" t="str">
        <f>IF(($B743&lt;&gt;"")*($C743&lt;&gt;""),Comparison!AK743,"")</f>
        <v/>
      </c>
    </row>
    <row r="744" spans="1:10" x14ac:dyDescent="0.25">
      <c r="A744" t="str">
        <f>IF(Comparison!H744="Deferred","Deferred","")</f>
        <v/>
      </c>
      <c r="B744" t="str">
        <f>IF(Comparison!K744&lt;&gt;"",Comparison!K744,"")</f>
        <v/>
      </c>
      <c r="C744" t="str">
        <f>IF(Comparison!L744&lt;&gt;"",Comparison!L744,"")</f>
        <v/>
      </c>
      <c r="D744" t="str">
        <f>IF(($B744&lt;&gt;"")*($C744&lt;&gt;""),Comparison!E744,"")</f>
        <v/>
      </c>
      <c r="E744" t="str">
        <f>IF(($B744&lt;&gt;"")*($C744&lt;&gt;""),Comparison!F744,"")</f>
        <v/>
      </c>
      <c r="F744" t="str">
        <f>IF(($B744&lt;&gt;"")*($C744&lt;&gt;""),Comparison!P744,"")</f>
        <v/>
      </c>
      <c r="G744" t="str">
        <f>IF(($B744&lt;&gt;"")*($C744&lt;&gt;""),Comparison!O744,"")</f>
        <v/>
      </c>
      <c r="H744" t="str">
        <f>IF(($B744&lt;&gt;"")*($C744&lt;&gt;""),Comparison!AJ744,"")</f>
        <v/>
      </c>
      <c r="I744" t="str">
        <f>IF(($B744&lt;&gt;"")*($C744&lt;&gt;""),Comparison!AI744,"")</f>
        <v/>
      </c>
      <c r="J744" t="str">
        <f>IF(($B744&lt;&gt;"")*($C744&lt;&gt;""),Comparison!AK744,"")</f>
        <v/>
      </c>
    </row>
    <row r="745" spans="1:10" x14ac:dyDescent="0.25">
      <c r="A745" t="str">
        <f>IF(Comparison!H745="Deferred","Deferred","")</f>
        <v/>
      </c>
      <c r="B745" t="str">
        <f>IF(Comparison!K745&lt;&gt;"",Comparison!K745,"")</f>
        <v/>
      </c>
      <c r="C745" t="str">
        <f>IF(Comparison!L745&lt;&gt;"",Comparison!L745,"")</f>
        <v/>
      </c>
      <c r="D745" t="str">
        <f>IF(($B745&lt;&gt;"")*($C745&lt;&gt;""),Comparison!E745,"")</f>
        <v/>
      </c>
      <c r="E745" t="str">
        <f>IF(($B745&lt;&gt;"")*($C745&lt;&gt;""),Comparison!F745,"")</f>
        <v/>
      </c>
      <c r="F745" t="str">
        <f>IF(($B745&lt;&gt;"")*($C745&lt;&gt;""),Comparison!P745,"")</f>
        <v/>
      </c>
      <c r="G745" t="str">
        <f>IF(($B745&lt;&gt;"")*($C745&lt;&gt;""),Comparison!O745,"")</f>
        <v/>
      </c>
      <c r="H745" t="str">
        <f>IF(($B745&lt;&gt;"")*($C745&lt;&gt;""),Comparison!AJ745,"")</f>
        <v/>
      </c>
      <c r="I745" t="str">
        <f>IF(($B745&lt;&gt;"")*($C745&lt;&gt;""),Comparison!AI745,"")</f>
        <v/>
      </c>
      <c r="J745" t="str">
        <f>IF(($B745&lt;&gt;"")*($C745&lt;&gt;""),Comparison!AK745,"")</f>
        <v/>
      </c>
    </row>
    <row r="746" spans="1:10" x14ac:dyDescent="0.25">
      <c r="A746" t="str">
        <f>IF(Comparison!H746="Deferred","Deferred","")</f>
        <v/>
      </c>
      <c r="B746" t="str">
        <f>IF(Comparison!K746&lt;&gt;"",Comparison!K746,"")</f>
        <v/>
      </c>
      <c r="C746" t="str">
        <f>IF(Comparison!L746&lt;&gt;"",Comparison!L746,"")</f>
        <v/>
      </c>
      <c r="D746" t="str">
        <f>IF(($B746&lt;&gt;"")*($C746&lt;&gt;""),Comparison!E746,"")</f>
        <v/>
      </c>
      <c r="E746" t="str">
        <f>IF(($B746&lt;&gt;"")*($C746&lt;&gt;""),Comparison!F746,"")</f>
        <v/>
      </c>
      <c r="F746" t="str">
        <f>IF(($B746&lt;&gt;"")*($C746&lt;&gt;""),Comparison!P746,"")</f>
        <v/>
      </c>
      <c r="G746" t="str">
        <f>IF(($B746&lt;&gt;"")*($C746&lt;&gt;""),Comparison!O746,"")</f>
        <v/>
      </c>
      <c r="H746" t="str">
        <f>IF(($B746&lt;&gt;"")*($C746&lt;&gt;""),Comparison!AJ746,"")</f>
        <v/>
      </c>
      <c r="I746" t="str">
        <f>IF(($B746&lt;&gt;"")*($C746&lt;&gt;""),Comparison!AI746,"")</f>
        <v/>
      </c>
      <c r="J746" t="str">
        <f>IF(($B746&lt;&gt;"")*($C746&lt;&gt;""),Comparison!AK746,"")</f>
        <v/>
      </c>
    </row>
    <row r="747" spans="1:10" x14ac:dyDescent="0.25">
      <c r="A747" t="str">
        <f>IF(Comparison!H747="Deferred","Deferred","")</f>
        <v/>
      </c>
      <c r="B747" t="str">
        <f>IF(Comparison!K747&lt;&gt;"",Comparison!K747,"")</f>
        <v/>
      </c>
      <c r="C747" t="str">
        <f>IF(Comparison!L747&lt;&gt;"",Comparison!L747,"")</f>
        <v/>
      </c>
      <c r="D747" t="str">
        <f>IF(($B747&lt;&gt;"")*($C747&lt;&gt;""),Comparison!E747,"")</f>
        <v/>
      </c>
      <c r="E747" t="str">
        <f>IF(($B747&lt;&gt;"")*($C747&lt;&gt;""),Comparison!F747,"")</f>
        <v/>
      </c>
      <c r="F747" t="str">
        <f>IF(($B747&lt;&gt;"")*($C747&lt;&gt;""),Comparison!P747,"")</f>
        <v/>
      </c>
      <c r="G747" t="str">
        <f>IF(($B747&lt;&gt;"")*($C747&lt;&gt;""),Comparison!O747,"")</f>
        <v/>
      </c>
      <c r="H747" t="str">
        <f>IF(($B747&lt;&gt;"")*($C747&lt;&gt;""),Comparison!AJ747,"")</f>
        <v/>
      </c>
      <c r="I747" t="str">
        <f>IF(($B747&lt;&gt;"")*($C747&lt;&gt;""),Comparison!AI747,"")</f>
        <v/>
      </c>
      <c r="J747" t="str">
        <f>IF(($B747&lt;&gt;"")*($C747&lt;&gt;""),Comparison!AK747,"")</f>
        <v/>
      </c>
    </row>
    <row r="748" spans="1:10" x14ac:dyDescent="0.25">
      <c r="A748" t="str">
        <f>IF(Comparison!H748="Deferred","Deferred","")</f>
        <v/>
      </c>
      <c r="B748" t="str">
        <f>IF(Comparison!K748&lt;&gt;"",Comparison!K748,"")</f>
        <v/>
      </c>
      <c r="C748" t="str">
        <f>IF(Comparison!L748&lt;&gt;"",Comparison!L748,"")</f>
        <v/>
      </c>
      <c r="D748" t="str">
        <f>IF(($B748&lt;&gt;"")*($C748&lt;&gt;""),Comparison!E748,"")</f>
        <v/>
      </c>
      <c r="E748" t="str">
        <f>IF(($B748&lt;&gt;"")*($C748&lt;&gt;""),Comparison!F748,"")</f>
        <v/>
      </c>
      <c r="F748" t="str">
        <f>IF(($B748&lt;&gt;"")*($C748&lt;&gt;""),Comparison!P748,"")</f>
        <v/>
      </c>
      <c r="G748" t="str">
        <f>IF(($B748&lt;&gt;"")*($C748&lt;&gt;""),Comparison!O748,"")</f>
        <v/>
      </c>
      <c r="H748" t="str">
        <f>IF(($B748&lt;&gt;"")*($C748&lt;&gt;""),Comparison!AJ748,"")</f>
        <v/>
      </c>
      <c r="I748" t="str">
        <f>IF(($B748&lt;&gt;"")*($C748&lt;&gt;""),Comparison!AI748,"")</f>
        <v/>
      </c>
      <c r="J748" t="str">
        <f>IF(($B748&lt;&gt;"")*($C748&lt;&gt;""),Comparison!AK748,"")</f>
        <v/>
      </c>
    </row>
    <row r="749" spans="1:10" x14ac:dyDescent="0.25">
      <c r="A749" t="str">
        <f>IF(Comparison!H749="Deferred","Deferred","")</f>
        <v/>
      </c>
      <c r="B749" t="str">
        <f>IF(Comparison!K749&lt;&gt;"",Comparison!K749,"")</f>
        <v/>
      </c>
      <c r="C749" t="str">
        <f>IF(Comparison!L749&lt;&gt;"",Comparison!L749,"")</f>
        <v/>
      </c>
      <c r="D749" t="str">
        <f>IF(($B749&lt;&gt;"")*($C749&lt;&gt;""),Comparison!E749,"")</f>
        <v/>
      </c>
      <c r="E749" t="str">
        <f>IF(($B749&lt;&gt;"")*($C749&lt;&gt;""),Comparison!F749,"")</f>
        <v/>
      </c>
      <c r="F749" t="str">
        <f>IF(($B749&lt;&gt;"")*($C749&lt;&gt;""),Comparison!P749,"")</f>
        <v/>
      </c>
      <c r="G749" t="str">
        <f>IF(($B749&lt;&gt;"")*($C749&lt;&gt;""),Comparison!O749,"")</f>
        <v/>
      </c>
      <c r="H749" t="str">
        <f>IF(($B749&lt;&gt;"")*($C749&lt;&gt;""),Comparison!AJ749,"")</f>
        <v/>
      </c>
      <c r="I749" t="str">
        <f>IF(($B749&lt;&gt;"")*($C749&lt;&gt;""),Comparison!AI749,"")</f>
        <v/>
      </c>
      <c r="J749" t="str">
        <f>IF(($B749&lt;&gt;"")*($C749&lt;&gt;""),Comparison!AK749,"")</f>
        <v/>
      </c>
    </row>
    <row r="750" spans="1:10" x14ac:dyDescent="0.25">
      <c r="A750" t="str">
        <f>IF(Comparison!H750="Deferred","Deferred","")</f>
        <v/>
      </c>
      <c r="B750" t="str">
        <f>IF(Comparison!K750&lt;&gt;"",Comparison!K750,"")</f>
        <v/>
      </c>
      <c r="C750" t="str">
        <f>IF(Comparison!L750&lt;&gt;"",Comparison!L750,"")</f>
        <v/>
      </c>
      <c r="D750" t="str">
        <f>IF(($B750&lt;&gt;"")*($C750&lt;&gt;""),Comparison!E750,"")</f>
        <v/>
      </c>
      <c r="E750" t="str">
        <f>IF(($B750&lt;&gt;"")*($C750&lt;&gt;""),Comparison!F750,"")</f>
        <v/>
      </c>
      <c r="F750" t="str">
        <f>IF(($B750&lt;&gt;"")*($C750&lt;&gt;""),Comparison!P750,"")</f>
        <v/>
      </c>
      <c r="G750" t="str">
        <f>IF(($B750&lt;&gt;"")*($C750&lt;&gt;""),Comparison!O750,"")</f>
        <v/>
      </c>
      <c r="H750" t="str">
        <f>IF(($B750&lt;&gt;"")*($C750&lt;&gt;""),Comparison!AJ750,"")</f>
        <v/>
      </c>
      <c r="I750" t="str">
        <f>IF(($B750&lt;&gt;"")*($C750&lt;&gt;""),Comparison!AI750,"")</f>
        <v/>
      </c>
      <c r="J750" t="str">
        <f>IF(($B750&lt;&gt;"")*($C750&lt;&gt;""),Comparison!AK750,"")</f>
        <v/>
      </c>
    </row>
    <row r="751" spans="1:10" x14ac:dyDescent="0.25">
      <c r="A751" t="str">
        <f>IF(Comparison!H751="Deferred","Deferred","")</f>
        <v/>
      </c>
      <c r="B751" t="str">
        <f>IF(Comparison!K751&lt;&gt;"",Comparison!K751,"")</f>
        <v/>
      </c>
      <c r="C751" t="str">
        <f>IF(Comparison!L751&lt;&gt;"",Comparison!L751,"")</f>
        <v/>
      </c>
      <c r="D751" t="str">
        <f>IF(($B751&lt;&gt;"")*($C751&lt;&gt;""),Comparison!E751,"")</f>
        <v/>
      </c>
      <c r="E751" t="str">
        <f>IF(($B751&lt;&gt;"")*($C751&lt;&gt;""),Comparison!F751,"")</f>
        <v/>
      </c>
      <c r="F751" t="str">
        <f>IF(($B751&lt;&gt;"")*($C751&lt;&gt;""),Comparison!P751,"")</f>
        <v/>
      </c>
      <c r="G751" t="str">
        <f>IF(($B751&lt;&gt;"")*($C751&lt;&gt;""),Comparison!O751,"")</f>
        <v/>
      </c>
      <c r="H751" t="str">
        <f>IF(($B751&lt;&gt;"")*($C751&lt;&gt;""),Comparison!AJ751,"")</f>
        <v/>
      </c>
      <c r="I751" t="str">
        <f>IF(($B751&lt;&gt;"")*($C751&lt;&gt;""),Comparison!AI751,"")</f>
        <v/>
      </c>
      <c r="J751" t="str">
        <f>IF(($B751&lt;&gt;"")*($C751&lt;&gt;""),Comparison!AK751,"")</f>
        <v/>
      </c>
    </row>
    <row r="752" spans="1:10" x14ac:dyDescent="0.25">
      <c r="A752" t="str">
        <f>IF(Comparison!H752="Deferred","Deferred","")</f>
        <v/>
      </c>
      <c r="B752" t="str">
        <f>IF(Comparison!K752&lt;&gt;"",Comparison!K752,"")</f>
        <v/>
      </c>
      <c r="C752" t="str">
        <f>IF(Comparison!L752&lt;&gt;"",Comparison!L752,"")</f>
        <v/>
      </c>
      <c r="D752" t="str">
        <f>IF(($B752&lt;&gt;"")*($C752&lt;&gt;""),Comparison!E752,"")</f>
        <v/>
      </c>
      <c r="E752" t="str">
        <f>IF(($B752&lt;&gt;"")*($C752&lt;&gt;""),Comparison!F752,"")</f>
        <v/>
      </c>
      <c r="F752" t="str">
        <f>IF(($B752&lt;&gt;"")*($C752&lt;&gt;""),Comparison!P752,"")</f>
        <v/>
      </c>
      <c r="G752" t="str">
        <f>IF(($B752&lt;&gt;"")*($C752&lt;&gt;""),Comparison!O752,"")</f>
        <v/>
      </c>
      <c r="H752" t="str">
        <f>IF(($B752&lt;&gt;"")*($C752&lt;&gt;""),Comparison!AJ752,"")</f>
        <v/>
      </c>
      <c r="I752" t="str">
        <f>IF(($B752&lt;&gt;"")*($C752&lt;&gt;""),Comparison!AI752,"")</f>
        <v/>
      </c>
      <c r="J752" t="str">
        <f>IF(($B752&lt;&gt;"")*($C752&lt;&gt;""),Comparison!AK752,"")</f>
        <v/>
      </c>
    </row>
    <row r="753" spans="1:10" x14ac:dyDescent="0.25">
      <c r="A753" t="str">
        <f>IF(Comparison!H753="Deferred","Deferred","")</f>
        <v/>
      </c>
      <c r="B753" t="str">
        <f>IF(Comparison!K753&lt;&gt;"",Comparison!K753,"")</f>
        <v/>
      </c>
      <c r="C753" t="str">
        <f>IF(Comparison!L753&lt;&gt;"",Comparison!L753,"")</f>
        <v/>
      </c>
      <c r="D753" t="str">
        <f>IF(($B753&lt;&gt;"")*($C753&lt;&gt;""),Comparison!E753,"")</f>
        <v/>
      </c>
      <c r="E753" t="str">
        <f>IF(($B753&lt;&gt;"")*($C753&lt;&gt;""),Comparison!F753,"")</f>
        <v/>
      </c>
      <c r="F753" t="str">
        <f>IF(($B753&lt;&gt;"")*($C753&lt;&gt;""),Comparison!P753,"")</f>
        <v/>
      </c>
      <c r="G753" t="str">
        <f>IF(($B753&lt;&gt;"")*($C753&lt;&gt;""),Comparison!O753,"")</f>
        <v/>
      </c>
      <c r="H753" t="str">
        <f>IF(($B753&lt;&gt;"")*($C753&lt;&gt;""),Comparison!AJ753,"")</f>
        <v/>
      </c>
      <c r="I753" t="str">
        <f>IF(($B753&lt;&gt;"")*($C753&lt;&gt;""),Comparison!AI753,"")</f>
        <v/>
      </c>
      <c r="J753" t="str">
        <f>IF(($B753&lt;&gt;"")*($C753&lt;&gt;""),Comparison!AK753,"")</f>
        <v/>
      </c>
    </row>
    <row r="754" spans="1:10" x14ac:dyDescent="0.25">
      <c r="A754" t="str">
        <f>IF(Comparison!H754="Deferred","Deferred","")</f>
        <v/>
      </c>
      <c r="B754" t="str">
        <f>IF(Comparison!K754&lt;&gt;"",Comparison!K754,"")</f>
        <v/>
      </c>
      <c r="C754" t="str">
        <f>IF(Comparison!L754&lt;&gt;"",Comparison!L754,"")</f>
        <v/>
      </c>
      <c r="D754" t="str">
        <f>IF(($B754&lt;&gt;"")*($C754&lt;&gt;""),Comparison!E754,"")</f>
        <v/>
      </c>
      <c r="E754" t="str">
        <f>IF(($B754&lt;&gt;"")*($C754&lt;&gt;""),Comparison!F754,"")</f>
        <v/>
      </c>
      <c r="F754" t="str">
        <f>IF(($B754&lt;&gt;"")*($C754&lt;&gt;""),Comparison!P754,"")</f>
        <v/>
      </c>
      <c r="G754" t="str">
        <f>IF(($B754&lt;&gt;"")*($C754&lt;&gt;""),Comparison!O754,"")</f>
        <v/>
      </c>
      <c r="H754" t="str">
        <f>IF(($B754&lt;&gt;"")*($C754&lt;&gt;""),Comparison!AJ754,"")</f>
        <v/>
      </c>
      <c r="I754" t="str">
        <f>IF(($B754&lt;&gt;"")*($C754&lt;&gt;""),Comparison!AI754,"")</f>
        <v/>
      </c>
      <c r="J754" t="str">
        <f>IF(($B754&lt;&gt;"")*($C754&lt;&gt;""),Comparison!AK754,"")</f>
        <v/>
      </c>
    </row>
    <row r="755" spans="1:10" x14ac:dyDescent="0.25">
      <c r="A755" t="str">
        <f>IF(Comparison!H755="Deferred","Deferred","")</f>
        <v/>
      </c>
      <c r="B755" t="str">
        <f>IF(Comparison!K755&lt;&gt;"",Comparison!K755,"")</f>
        <v/>
      </c>
      <c r="C755" t="str">
        <f>IF(Comparison!L755&lt;&gt;"",Comparison!L755,"")</f>
        <v/>
      </c>
      <c r="D755" t="str">
        <f>IF(($B755&lt;&gt;"")*($C755&lt;&gt;""),Comparison!E755,"")</f>
        <v/>
      </c>
      <c r="E755" t="str">
        <f>IF(($B755&lt;&gt;"")*($C755&lt;&gt;""),Comparison!F755,"")</f>
        <v/>
      </c>
      <c r="F755" t="str">
        <f>IF(($B755&lt;&gt;"")*($C755&lt;&gt;""),Comparison!P755,"")</f>
        <v/>
      </c>
      <c r="G755" t="str">
        <f>IF(($B755&lt;&gt;"")*($C755&lt;&gt;""),Comparison!O755,"")</f>
        <v/>
      </c>
      <c r="H755" t="str">
        <f>IF(($B755&lt;&gt;"")*($C755&lt;&gt;""),Comparison!AJ755,"")</f>
        <v/>
      </c>
      <c r="I755" t="str">
        <f>IF(($B755&lt;&gt;"")*($C755&lt;&gt;""),Comparison!AI755,"")</f>
        <v/>
      </c>
      <c r="J755" t="str">
        <f>IF(($B755&lt;&gt;"")*($C755&lt;&gt;""),Comparison!AK755,"")</f>
        <v/>
      </c>
    </row>
    <row r="756" spans="1:10" x14ac:dyDescent="0.25">
      <c r="A756" t="str">
        <f>IF(Comparison!H756="Deferred","Deferred","")</f>
        <v/>
      </c>
      <c r="B756" t="str">
        <f>IF(Comparison!K756&lt;&gt;"",Comparison!K756,"")</f>
        <v/>
      </c>
      <c r="C756" t="str">
        <f>IF(Comparison!L756&lt;&gt;"",Comparison!L756,"")</f>
        <v/>
      </c>
      <c r="D756" t="str">
        <f>IF(($B756&lt;&gt;"")*($C756&lt;&gt;""),Comparison!E756,"")</f>
        <v/>
      </c>
      <c r="E756" t="str">
        <f>IF(($B756&lt;&gt;"")*($C756&lt;&gt;""),Comparison!F756,"")</f>
        <v/>
      </c>
      <c r="F756" t="str">
        <f>IF(($B756&lt;&gt;"")*($C756&lt;&gt;""),Comparison!P756,"")</f>
        <v/>
      </c>
      <c r="G756" t="str">
        <f>IF(($B756&lt;&gt;"")*($C756&lt;&gt;""),Comparison!O756,"")</f>
        <v/>
      </c>
      <c r="H756" t="str">
        <f>IF(($B756&lt;&gt;"")*($C756&lt;&gt;""),Comparison!AJ756,"")</f>
        <v/>
      </c>
      <c r="I756" t="str">
        <f>IF(($B756&lt;&gt;"")*($C756&lt;&gt;""),Comparison!AI756,"")</f>
        <v/>
      </c>
      <c r="J756" t="str">
        <f>IF(($B756&lt;&gt;"")*($C756&lt;&gt;""),Comparison!AK756,"")</f>
        <v/>
      </c>
    </row>
    <row r="757" spans="1:10" x14ac:dyDescent="0.25">
      <c r="A757" t="str">
        <f>IF(Comparison!H757="Deferred","Deferred","")</f>
        <v/>
      </c>
      <c r="B757" t="str">
        <f>IF(Comparison!K757&lt;&gt;"",Comparison!K757,"")</f>
        <v/>
      </c>
      <c r="C757" t="str">
        <f>IF(Comparison!L757&lt;&gt;"",Comparison!L757,"")</f>
        <v/>
      </c>
      <c r="D757" t="str">
        <f>IF(($B757&lt;&gt;"")*($C757&lt;&gt;""),Comparison!E757,"")</f>
        <v/>
      </c>
      <c r="E757" t="str">
        <f>IF(($B757&lt;&gt;"")*($C757&lt;&gt;""),Comparison!F757,"")</f>
        <v/>
      </c>
      <c r="F757" t="str">
        <f>IF(($B757&lt;&gt;"")*($C757&lt;&gt;""),Comparison!P757,"")</f>
        <v/>
      </c>
      <c r="G757" t="str">
        <f>IF(($B757&lt;&gt;"")*($C757&lt;&gt;""),Comparison!O757,"")</f>
        <v/>
      </c>
      <c r="H757" t="str">
        <f>IF(($B757&lt;&gt;"")*($C757&lt;&gt;""),Comparison!AJ757,"")</f>
        <v/>
      </c>
      <c r="I757" t="str">
        <f>IF(($B757&lt;&gt;"")*($C757&lt;&gt;""),Comparison!AI757,"")</f>
        <v/>
      </c>
      <c r="J757" t="str">
        <f>IF(($B757&lt;&gt;"")*($C757&lt;&gt;""),Comparison!AK757,"")</f>
        <v/>
      </c>
    </row>
    <row r="758" spans="1:10" x14ac:dyDescent="0.25">
      <c r="A758" t="str">
        <f>IF(Comparison!H758="Deferred","Deferred","")</f>
        <v/>
      </c>
      <c r="B758" t="str">
        <f>IF(Comparison!K758&lt;&gt;"",Comparison!K758,"")</f>
        <v/>
      </c>
      <c r="C758" t="str">
        <f>IF(Comparison!L758&lt;&gt;"",Comparison!L758,"")</f>
        <v/>
      </c>
      <c r="D758" t="str">
        <f>IF(($B758&lt;&gt;"")*($C758&lt;&gt;""),Comparison!E758,"")</f>
        <v/>
      </c>
      <c r="E758" t="str">
        <f>IF(($B758&lt;&gt;"")*($C758&lt;&gt;""),Comparison!F758,"")</f>
        <v/>
      </c>
      <c r="F758" t="str">
        <f>IF(($B758&lt;&gt;"")*($C758&lt;&gt;""),Comparison!P758,"")</f>
        <v/>
      </c>
      <c r="G758" t="str">
        <f>IF(($B758&lt;&gt;"")*($C758&lt;&gt;""),Comparison!O758,"")</f>
        <v/>
      </c>
      <c r="H758" t="str">
        <f>IF(($B758&lt;&gt;"")*($C758&lt;&gt;""),Comparison!AJ758,"")</f>
        <v/>
      </c>
      <c r="I758" t="str">
        <f>IF(($B758&lt;&gt;"")*($C758&lt;&gt;""),Comparison!AI758,"")</f>
        <v/>
      </c>
      <c r="J758" t="str">
        <f>IF(($B758&lt;&gt;"")*($C758&lt;&gt;""),Comparison!AK758,"")</f>
        <v/>
      </c>
    </row>
    <row r="759" spans="1:10" x14ac:dyDescent="0.25">
      <c r="A759" t="str">
        <f>IF(Comparison!H759="Deferred","Deferred","")</f>
        <v/>
      </c>
      <c r="B759" t="str">
        <f>IF(Comparison!K759&lt;&gt;"",Comparison!K759,"")</f>
        <v/>
      </c>
      <c r="C759" t="str">
        <f>IF(Comparison!L759&lt;&gt;"",Comparison!L759,"")</f>
        <v/>
      </c>
      <c r="D759" t="str">
        <f>IF(($B759&lt;&gt;"")*($C759&lt;&gt;""),Comparison!E759,"")</f>
        <v/>
      </c>
      <c r="E759" t="str">
        <f>IF(($B759&lt;&gt;"")*($C759&lt;&gt;""),Comparison!F759,"")</f>
        <v/>
      </c>
      <c r="F759" t="str">
        <f>IF(($B759&lt;&gt;"")*($C759&lt;&gt;""),Comparison!P759,"")</f>
        <v/>
      </c>
      <c r="G759" t="str">
        <f>IF(($B759&lt;&gt;"")*($C759&lt;&gt;""),Comparison!O759,"")</f>
        <v/>
      </c>
      <c r="H759" t="str">
        <f>IF(($B759&lt;&gt;"")*($C759&lt;&gt;""),Comparison!AJ759,"")</f>
        <v/>
      </c>
      <c r="I759" t="str">
        <f>IF(($B759&lt;&gt;"")*($C759&lt;&gt;""),Comparison!AI759,"")</f>
        <v/>
      </c>
      <c r="J759" t="str">
        <f>IF(($B759&lt;&gt;"")*($C759&lt;&gt;""),Comparison!AK759,"")</f>
        <v/>
      </c>
    </row>
    <row r="760" spans="1:10" x14ac:dyDescent="0.25">
      <c r="A760" t="str">
        <f>IF(Comparison!H760="Deferred","Deferred","")</f>
        <v/>
      </c>
      <c r="B760" t="str">
        <f>IF(Comparison!K760&lt;&gt;"",Comparison!K760,"")</f>
        <v/>
      </c>
      <c r="C760" t="str">
        <f>IF(Comparison!L760&lt;&gt;"",Comparison!L760,"")</f>
        <v/>
      </c>
      <c r="D760" t="str">
        <f>IF(($B760&lt;&gt;"")*($C760&lt;&gt;""),Comparison!E760,"")</f>
        <v/>
      </c>
      <c r="E760" t="str">
        <f>IF(($B760&lt;&gt;"")*($C760&lt;&gt;""),Comparison!F760,"")</f>
        <v/>
      </c>
      <c r="F760" t="str">
        <f>IF(($B760&lt;&gt;"")*($C760&lt;&gt;""),Comparison!P760,"")</f>
        <v/>
      </c>
      <c r="G760" t="str">
        <f>IF(($B760&lt;&gt;"")*($C760&lt;&gt;""),Comparison!O760,"")</f>
        <v/>
      </c>
      <c r="H760" t="str">
        <f>IF(($B760&lt;&gt;"")*($C760&lt;&gt;""),Comparison!AJ760,"")</f>
        <v/>
      </c>
      <c r="I760" t="str">
        <f>IF(($B760&lt;&gt;"")*($C760&lt;&gt;""),Comparison!AI760,"")</f>
        <v/>
      </c>
      <c r="J760" t="str">
        <f>IF(($B760&lt;&gt;"")*($C760&lt;&gt;""),Comparison!AK760,"")</f>
        <v/>
      </c>
    </row>
    <row r="761" spans="1:10" x14ac:dyDescent="0.25">
      <c r="A761" t="str">
        <f>IF(Comparison!H761="Deferred","Deferred","")</f>
        <v/>
      </c>
      <c r="B761" t="str">
        <f>IF(Comparison!K761&lt;&gt;"",Comparison!K761,"")</f>
        <v/>
      </c>
      <c r="C761" t="str">
        <f>IF(Comparison!L761&lt;&gt;"",Comparison!L761,"")</f>
        <v/>
      </c>
      <c r="D761" t="str">
        <f>IF(($B761&lt;&gt;"")*($C761&lt;&gt;""),Comparison!E761,"")</f>
        <v/>
      </c>
      <c r="E761" t="str">
        <f>IF(($B761&lt;&gt;"")*($C761&lt;&gt;""),Comparison!F761,"")</f>
        <v/>
      </c>
      <c r="F761" t="str">
        <f>IF(($B761&lt;&gt;"")*($C761&lt;&gt;""),Comparison!P761,"")</f>
        <v/>
      </c>
      <c r="G761" t="str">
        <f>IF(($B761&lt;&gt;"")*($C761&lt;&gt;""),Comparison!O761,"")</f>
        <v/>
      </c>
      <c r="H761" t="str">
        <f>IF(($B761&lt;&gt;"")*($C761&lt;&gt;""),Comparison!AJ761,"")</f>
        <v/>
      </c>
      <c r="I761" t="str">
        <f>IF(($B761&lt;&gt;"")*($C761&lt;&gt;""),Comparison!AI761,"")</f>
        <v/>
      </c>
      <c r="J761" t="str">
        <f>IF(($B761&lt;&gt;"")*($C761&lt;&gt;""),Comparison!AK761,"")</f>
        <v/>
      </c>
    </row>
    <row r="762" spans="1:10" x14ac:dyDescent="0.25">
      <c r="A762" t="str">
        <f>IF(Comparison!H762="Deferred","Deferred","")</f>
        <v/>
      </c>
      <c r="B762" t="str">
        <f>IF(Comparison!K762&lt;&gt;"",Comparison!K762,"")</f>
        <v/>
      </c>
      <c r="C762" t="str">
        <f>IF(Comparison!L762&lt;&gt;"",Comparison!L762,"")</f>
        <v/>
      </c>
      <c r="D762" t="str">
        <f>IF(($B762&lt;&gt;"")*($C762&lt;&gt;""),Comparison!E762,"")</f>
        <v/>
      </c>
      <c r="E762" t="str">
        <f>IF(($B762&lt;&gt;"")*($C762&lt;&gt;""),Comparison!F762,"")</f>
        <v/>
      </c>
      <c r="F762" t="str">
        <f>IF(($B762&lt;&gt;"")*($C762&lt;&gt;""),Comparison!P762,"")</f>
        <v/>
      </c>
      <c r="G762" t="str">
        <f>IF(($B762&lt;&gt;"")*($C762&lt;&gt;""),Comparison!O762,"")</f>
        <v/>
      </c>
      <c r="H762" t="str">
        <f>IF(($B762&lt;&gt;"")*($C762&lt;&gt;""),Comparison!AJ762,"")</f>
        <v/>
      </c>
      <c r="I762" t="str">
        <f>IF(($B762&lt;&gt;"")*($C762&lt;&gt;""),Comparison!AI762,"")</f>
        <v/>
      </c>
      <c r="J762" t="str">
        <f>IF(($B762&lt;&gt;"")*($C762&lt;&gt;""),Comparison!AK762,"")</f>
        <v/>
      </c>
    </row>
    <row r="763" spans="1:10" x14ac:dyDescent="0.25">
      <c r="A763" t="str">
        <f>IF(Comparison!H763="Deferred","Deferred","")</f>
        <v/>
      </c>
      <c r="B763" t="str">
        <f>IF(Comparison!K763&lt;&gt;"",Comparison!K763,"")</f>
        <v/>
      </c>
      <c r="C763" t="str">
        <f>IF(Comparison!L763&lt;&gt;"",Comparison!L763,"")</f>
        <v/>
      </c>
      <c r="D763" t="str">
        <f>IF(($B763&lt;&gt;"")*($C763&lt;&gt;""),Comparison!E763,"")</f>
        <v/>
      </c>
      <c r="E763" t="str">
        <f>IF(($B763&lt;&gt;"")*($C763&lt;&gt;""),Comparison!F763,"")</f>
        <v/>
      </c>
      <c r="F763" t="str">
        <f>IF(($B763&lt;&gt;"")*($C763&lt;&gt;""),Comparison!P763,"")</f>
        <v/>
      </c>
      <c r="G763" t="str">
        <f>IF(($B763&lt;&gt;"")*($C763&lt;&gt;""),Comparison!O763,"")</f>
        <v/>
      </c>
      <c r="H763" t="str">
        <f>IF(($B763&lt;&gt;"")*($C763&lt;&gt;""),Comparison!AJ763,"")</f>
        <v/>
      </c>
      <c r="I763" t="str">
        <f>IF(($B763&lt;&gt;"")*($C763&lt;&gt;""),Comparison!AI763,"")</f>
        <v/>
      </c>
      <c r="J763" t="str">
        <f>IF(($B763&lt;&gt;"")*($C763&lt;&gt;""),Comparison!AK763,"")</f>
        <v/>
      </c>
    </row>
    <row r="764" spans="1:10" x14ac:dyDescent="0.25">
      <c r="A764" t="str">
        <f>IF(Comparison!H764="Deferred","Deferred","")</f>
        <v/>
      </c>
      <c r="B764" t="str">
        <f>IF(Comparison!K764&lt;&gt;"",Comparison!K764,"")</f>
        <v/>
      </c>
      <c r="C764" t="str">
        <f>IF(Comparison!L764&lt;&gt;"",Comparison!L764,"")</f>
        <v/>
      </c>
      <c r="D764" t="str">
        <f>IF(($B764&lt;&gt;"")*($C764&lt;&gt;""),Comparison!E764,"")</f>
        <v/>
      </c>
      <c r="E764" t="str">
        <f>IF(($B764&lt;&gt;"")*($C764&lt;&gt;""),Comparison!F764,"")</f>
        <v/>
      </c>
      <c r="F764" t="str">
        <f>IF(($B764&lt;&gt;"")*($C764&lt;&gt;""),Comparison!P764,"")</f>
        <v/>
      </c>
      <c r="G764" t="str">
        <f>IF(($B764&lt;&gt;"")*($C764&lt;&gt;""),Comparison!O764,"")</f>
        <v/>
      </c>
      <c r="H764" t="str">
        <f>IF(($B764&lt;&gt;"")*($C764&lt;&gt;""),Comparison!AJ764,"")</f>
        <v/>
      </c>
      <c r="I764" t="str">
        <f>IF(($B764&lt;&gt;"")*($C764&lt;&gt;""),Comparison!AI764,"")</f>
        <v/>
      </c>
      <c r="J764" t="str">
        <f>IF(($B764&lt;&gt;"")*($C764&lt;&gt;""),Comparison!AK764,"")</f>
        <v/>
      </c>
    </row>
    <row r="765" spans="1:10" x14ac:dyDescent="0.25">
      <c r="A765" t="str">
        <f>IF(Comparison!H765="Deferred","Deferred","")</f>
        <v/>
      </c>
      <c r="B765" t="str">
        <f>IF(Comparison!K765&lt;&gt;"",Comparison!K765,"")</f>
        <v/>
      </c>
      <c r="C765" t="str">
        <f>IF(Comparison!L765&lt;&gt;"",Comparison!L765,"")</f>
        <v/>
      </c>
      <c r="D765" t="str">
        <f>IF(($B765&lt;&gt;"")*($C765&lt;&gt;""),Comparison!E765,"")</f>
        <v/>
      </c>
      <c r="E765" t="str">
        <f>IF(($B765&lt;&gt;"")*($C765&lt;&gt;""),Comparison!F765,"")</f>
        <v/>
      </c>
      <c r="F765" t="str">
        <f>IF(($B765&lt;&gt;"")*($C765&lt;&gt;""),Comparison!P765,"")</f>
        <v/>
      </c>
      <c r="G765" t="str">
        <f>IF(($B765&lt;&gt;"")*($C765&lt;&gt;""),Comparison!O765,"")</f>
        <v/>
      </c>
      <c r="H765" t="str">
        <f>IF(($B765&lt;&gt;"")*($C765&lt;&gt;""),Comparison!AJ765,"")</f>
        <v/>
      </c>
      <c r="I765" t="str">
        <f>IF(($B765&lt;&gt;"")*($C765&lt;&gt;""),Comparison!AI765,"")</f>
        <v/>
      </c>
      <c r="J765" t="str">
        <f>IF(($B765&lt;&gt;"")*($C765&lt;&gt;""),Comparison!AK765,"")</f>
        <v/>
      </c>
    </row>
    <row r="766" spans="1:10" x14ac:dyDescent="0.25">
      <c r="A766" t="str">
        <f>IF(Comparison!H766="Deferred","Deferred","")</f>
        <v/>
      </c>
      <c r="B766" t="str">
        <f>IF(Comparison!K766&lt;&gt;"",Comparison!K766,"")</f>
        <v/>
      </c>
      <c r="C766" t="str">
        <f>IF(Comparison!L766&lt;&gt;"",Comparison!L766,"")</f>
        <v/>
      </c>
      <c r="D766" t="str">
        <f>IF(($B766&lt;&gt;"")*($C766&lt;&gt;""),Comparison!E766,"")</f>
        <v/>
      </c>
      <c r="E766" t="str">
        <f>IF(($B766&lt;&gt;"")*($C766&lt;&gt;""),Comparison!F766,"")</f>
        <v/>
      </c>
      <c r="F766" t="str">
        <f>IF(($B766&lt;&gt;"")*($C766&lt;&gt;""),Comparison!P766,"")</f>
        <v/>
      </c>
      <c r="G766" t="str">
        <f>IF(($B766&lt;&gt;"")*($C766&lt;&gt;""),Comparison!O766,"")</f>
        <v/>
      </c>
      <c r="H766" t="str">
        <f>IF(($B766&lt;&gt;"")*($C766&lt;&gt;""),Comparison!AJ766,"")</f>
        <v/>
      </c>
      <c r="I766" t="str">
        <f>IF(($B766&lt;&gt;"")*($C766&lt;&gt;""),Comparison!AI766,"")</f>
        <v/>
      </c>
      <c r="J766" t="str">
        <f>IF(($B766&lt;&gt;"")*($C766&lt;&gt;""),Comparison!AK766,"")</f>
        <v/>
      </c>
    </row>
    <row r="767" spans="1:10" x14ac:dyDescent="0.25">
      <c r="A767" t="str">
        <f>IF(Comparison!H767="Deferred","Deferred","")</f>
        <v/>
      </c>
      <c r="B767" t="str">
        <f>IF(Comparison!K767&lt;&gt;"",Comparison!K767,"")</f>
        <v/>
      </c>
      <c r="C767" t="str">
        <f>IF(Comparison!L767&lt;&gt;"",Comparison!L767,"")</f>
        <v/>
      </c>
      <c r="D767" t="str">
        <f>IF(($B767&lt;&gt;"")*($C767&lt;&gt;""),Comparison!E767,"")</f>
        <v/>
      </c>
      <c r="E767" t="str">
        <f>IF(($B767&lt;&gt;"")*($C767&lt;&gt;""),Comparison!F767,"")</f>
        <v/>
      </c>
      <c r="F767" t="str">
        <f>IF(($B767&lt;&gt;"")*($C767&lt;&gt;""),Comparison!P767,"")</f>
        <v/>
      </c>
      <c r="G767" t="str">
        <f>IF(($B767&lt;&gt;"")*($C767&lt;&gt;""),Comparison!O767,"")</f>
        <v/>
      </c>
      <c r="H767" t="str">
        <f>IF(($B767&lt;&gt;"")*($C767&lt;&gt;""),Comparison!AJ767,"")</f>
        <v/>
      </c>
      <c r="I767" t="str">
        <f>IF(($B767&lt;&gt;"")*($C767&lt;&gt;""),Comparison!AI767,"")</f>
        <v/>
      </c>
      <c r="J767" t="str">
        <f>IF(($B767&lt;&gt;"")*($C767&lt;&gt;""),Comparison!AK767,"")</f>
        <v/>
      </c>
    </row>
    <row r="768" spans="1:10" x14ac:dyDescent="0.25">
      <c r="A768" t="str">
        <f>IF(Comparison!H768="Deferred","Deferred","")</f>
        <v/>
      </c>
      <c r="B768" t="str">
        <f>IF(Comparison!K768&lt;&gt;"",Comparison!K768,"")</f>
        <v/>
      </c>
      <c r="C768" t="str">
        <f>IF(Comparison!L768&lt;&gt;"",Comparison!L768,"")</f>
        <v/>
      </c>
      <c r="D768" t="str">
        <f>IF(($B768&lt;&gt;"")*($C768&lt;&gt;""),Comparison!E768,"")</f>
        <v/>
      </c>
      <c r="E768" t="str">
        <f>IF(($B768&lt;&gt;"")*($C768&lt;&gt;""),Comparison!F768,"")</f>
        <v/>
      </c>
      <c r="F768" t="str">
        <f>IF(($B768&lt;&gt;"")*($C768&lt;&gt;""),Comparison!P768,"")</f>
        <v/>
      </c>
      <c r="G768" t="str">
        <f>IF(($B768&lt;&gt;"")*($C768&lt;&gt;""),Comparison!O768,"")</f>
        <v/>
      </c>
      <c r="H768" t="str">
        <f>IF(($B768&lt;&gt;"")*($C768&lt;&gt;""),Comparison!AJ768,"")</f>
        <v/>
      </c>
      <c r="I768" t="str">
        <f>IF(($B768&lt;&gt;"")*($C768&lt;&gt;""),Comparison!AI768,"")</f>
        <v/>
      </c>
      <c r="J768" t="str">
        <f>IF(($B768&lt;&gt;"")*($C768&lt;&gt;""),Comparison!AK768,"")</f>
        <v/>
      </c>
    </row>
    <row r="769" spans="1:10" x14ac:dyDescent="0.25">
      <c r="A769" t="str">
        <f>IF(Comparison!H769="Deferred","Deferred","")</f>
        <v/>
      </c>
      <c r="B769" t="str">
        <f>IF(Comparison!K769&lt;&gt;"",Comparison!K769,"")</f>
        <v/>
      </c>
      <c r="C769" t="str">
        <f>IF(Comparison!L769&lt;&gt;"",Comparison!L769,"")</f>
        <v/>
      </c>
      <c r="D769" t="str">
        <f>IF(($B769&lt;&gt;"")*($C769&lt;&gt;""),Comparison!E769,"")</f>
        <v/>
      </c>
      <c r="E769" t="str">
        <f>IF(($B769&lt;&gt;"")*($C769&lt;&gt;""),Comparison!F769,"")</f>
        <v/>
      </c>
      <c r="F769" t="str">
        <f>IF(($B769&lt;&gt;"")*($C769&lt;&gt;""),Comparison!P769,"")</f>
        <v/>
      </c>
      <c r="G769" t="str">
        <f>IF(($B769&lt;&gt;"")*($C769&lt;&gt;""),Comparison!O769,"")</f>
        <v/>
      </c>
      <c r="H769" t="str">
        <f>IF(($B769&lt;&gt;"")*($C769&lt;&gt;""),Comparison!AJ769,"")</f>
        <v/>
      </c>
      <c r="I769" t="str">
        <f>IF(($B769&lt;&gt;"")*($C769&lt;&gt;""),Comparison!AI769,"")</f>
        <v/>
      </c>
      <c r="J769" t="str">
        <f>IF(($B769&lt;&gt;"")*($C769&lt;&gt;""),Comparison!AK769,"")</f>
        <v/>
      </c>
    </row>
    <row r="770" spans="1:10" x14ac:dyDescent="0.25">
      <c r="A770" t="str">
        <f>IF(Comparison!H770="Deferred","Deferred","")</f>
        <v/>
      </c>
      <c r="B770" t="str">
        <f>IF(Comparison!K770&lt;&gt;"",Comparison!K770,"")</f>
        <v/>
      </c>
      <c r="C770" t="str">
        <f>IF(Comparison!L770&lt;&gt;"",Comparison!L770,"")</f>
        <v/>
      </c>
      <c r="D770" t="str">
        <f>IF(($B770&lt;&gt;"")*($C770&lt;&gt;""),Comparison!E770,"")</f>
        <v/>
      </c>
      <c r="E770" t="str">
        <f>IF(($B770&lt;&gt;"")*($C770&lt;&gt;""),Comparison!F770,"")</f>
        <v/>
      </c>
      <c r="F770" t="str">
        <f>IF(($B770&lt;&gt;"")*($C770&lt;&gt;""),Comparison!P770,"")</f>
        <v/>
      </c>
      <c r="G770" t="str">
        <f>IF(($B770&lt;&gt;"")*($C770&lt;&gt;""),Comparison!O770,"")</f>
        <v/>
      </c>
      <c r="H770" t="str">
        <f>IF(($B770&lt;&gt;"")*($C770&lt;&gt;""),Comparison!AJ770,"")</f>
        <v/>
      </c>
      <c r="I770" t="str">
        <f>IF(($B770&lt;&gt;"")*($C770&lt;&gt;""),Comparison!AI770,"")</f>
        <v/>
      </c>
      <c r="J770" t="str">
        <f>IF(($B770&lt;&gt;"")*($C770&lt;&gt;""),Comparison!AK770,"")</f>
        <v/>
      </c>
    </row>
    <row r="771" spans="1:10" x14ac:dyDescent="0.25">
      <c r="A771" t="str">
        <f>IF(Comparison!H771="Deferred","Deferred","")</f>
        <v/>
      </c>
      <c r="B771" t="str">
        <f>IF(Comparison!K771&lt;&gt;"",Comparison!K771,"")</f>
        <v/>
      </c>
      <c r="C771" t="str">
        <f>IF(Comparison!L771&lt;&gt;"",Comparison!L771,"")</f>
        <v/>
      </c>
      <c r="D771" t="str">
        <f>IF(($B771&lt;&gt;"")*($C771&lt;&gt;""),Comparison!E771,"")</f>
        <v/>
      </c>
      <c r="E771" t="str">
        <f>IF(($B771&lt;&gt;"")*($C771&lt;&gt;""),Comparison!F771,"")</f>
        <v/>
      </c>
      <c r="F771" t="str">
        <f>IF(($B771&lt;&gt;"")*($C771&lt;&gt;""),Comparison!P771,"")</f>
        <v/>
      </c>
      <c r="G771" t="str">
        <f>IF(($B771&lt;&gt;"")*($C771&lt;&gt;""),Comparison!O771,"")</f>
        <v/>
      </c>
      <c r="H771" t="str">
        <f>IF(($B771&lt;&gt;"")*($C771&lt;&gt;""),Comparison!AJ771,"")</f>
        <v/>
      </c>
      <c r="I771" t="str">
        <f>IF(($B771&lt;&gt;"")*($C771&lt;&gt;""),Comparison!AI771,"")</f>
        <v/>
      </c>
      <c r="J771" t="str">
        <f>IF(($B771&lt;&gt;"")*($C771&lt;&gt;""),Comparison!AK771,"")</f>
        <v/>
      </c>
    </row>
    <row r="772" spans="1:10" x14ac:dyDescent="0.25">
      <c r="A772" t="str">
        <f>IF(Comparison!H772="Deferred","Deferred","")</f>
        <v/>
      </c>
      <c r="B772" t="str">
        <f>IF(Comparison!K772&lt;&gt;"",Comparison!K772,"")</f>
        <v/>
      </c>
      <c r="C772" t="str">
        <f>IF(Comparison!L772&lt;&gt;"",Comparison!L772,"")</f>
        <v/>
      </c>
      <c r="D772" t="str">
        <f>IF(($B772&lt;&gt;"")*($C772&lt;&gt;""),Comparison!E772,"")</f>
        <v/>
      </c>
      <c r="E772" t="str">
        <f>IF(($B772&lt;&gt;"")*($C772&lt;&gt;""),Comparison!F772,"")</f>
        <v/>
      </c>
      <c r="F772" t="str">
        <f>IF(($B772&lt;&gt;"")*($C772&lt;&gt;""),Comparison!P772,"")</f>
        <v/>
      </c>
      <c r="G772" t="str">
        <f>IF(($B772&lt;&gt;"")*($C772&lt;&gt;""),Comparison!O772,"")</f>
        <v/>
      </c>
      <c r="H772" t="str">
        <f>IF(($B772&lt;&gt;"")*($C772&lt;&gt;""),Comparison!AJ772,"")</f>
        <v/>
      </c>
      <c r="I772" t="str">
        <f>IF(($B772&lt;&gt;"")*($C772&lt;&gt;""),Comparison!AI772,"")</f>
        <v/>
      </c>
      <c r="J772" t="str">
        <f>IF(($B772&lt;&gt;"")*($C772&lt;&gt;""),Comparison!AK772,"")</f>
        <v/>
      </c>
    </row>
    <row r="773" spans="1:10" x14ac:dyDescent="0.25">
      <c r="A773" t="str">
        <f>IF(Comparison!H773="Deferred","Deferred","")</f>
        <v/>
      </c>
      <c r="B773" t="str">
        <f>IF(Comparison!K773&lt;&gt;"",Comparison!K773,"")</f>
        <v/>
      </c>
      <c r="C773" t="str">
        <f>IF(Comparison!L773&lt;&gt;"",Comparison!L773,"")</f>
        <v/>
      </c>
      <c r="D773" t="str">
        <f>IF(($B773&lt;&gt;"")*($C773&lt;&gt;""),Comparison!E773,"")</f>
        <v/>
      </c>
      <c r="E773" t="str">
        <f>IF(($B773&lt;&gt;"")*($C773&lt;&gt;""),Comparison!F773,"")</f>
        <v/>
      </c>
      <c r="F773" t="str">
        <f>IF(($B773&lt;&gt;"")*($C773&lt;&gt;""),Comparison!P773,"")</f>
        <v/>
      </c>
      <c r="G773" t="str">
        <f>IF(($B773&lt;&gt;"")*($C773&lt;&gt;""),Comparison!O773,"")</f>
        <v/>
      </c>
      <c r="H773" t="str">
        <f>IF(($B773&lt;&gt;"")*($C773&lt;&gt;""),Comparison!AJ773,"")</f>
        <v/>
      </c>
      <c r="I773" t="str">
        <f>IF(($B773&lt;&gt;"")*($C773&lt;&gt;""),Comparison!AI773,"")</f>
        <v/>
      </c>
      <c r="J773" t="str">
        <f>IF(($B773&lt;&gt;"")*($C773&lt;&gt;""),Comparison!AK773,"")</f>
        <v/>
      </c>
    </row>
    <row r="774" spans="1:10" x14ac:dyDescent="0.25">
      <c r="A774" t="str">
        <f>IF(Comparison!H774="Deferred","Deferred","")</f>
        <v/>
      </c>
      <c r="B774" t="str">
        <f>IF(Comparison!K774&lt;&gt;"",Comparison!K774,"")</f>
        <v/>
      </c>
      <c r="C774" t="str">
        <f>IF(Comparison!L774&lt;&gt;"",Comparison!L774,"")</f>
        <v/>
      </c>
      <c r="D774" t="str">
        <f>IF(($B774&lt;&gt;"")*($C774&lt;&gt;""),Comparison!E774,"")</f>
        <v/>
      </c>
      <c r="E774" t="str">
        <f>IF(($B774&lt;&gt;"")*($C774&lt;&gt;""),Comparison!F774,"")</f>
        <v/>
      </c>
      <c r="F774" t="str">
        <f>IF(($B774&lt;&gt;"")*($C774&lt;&gt;""),Comparison!P774,"")</f>
        <v/>
      </c>
      <c r="G774" t="str">
        <f>IF(($B774&lt;&gt;"")*($C774&lt;&gt;""),Comparison!O774,"")</f>
        <v/>
      </c>
      <c r="H774" t="str">
        <f>IF(($B774&lt;&gt;"")*($C774&lt;&gt;""),Comparison!AJ774,"")</f>
        <v/>
      </c>
      <c r="I774" t="str">
        <f>IF(($B774&lt;&gt;"")*($C774&lt;&gt;""),Comparison!AI774,"")</f>
        <v/>
      </c>
      <c r="J774" t="str">
        <f>IF(($B774&lt;&gt;"")*($C774&lt;&gt;""),Comparison!AK774,"")</f>
        <v/>
      </c>
    </row>
    <row r="775" spans="1:10" x14ac:dyDescent="0.25">
      <c r="A775" t="str">
        <f>IF(Comparison!H775="Deferred","Deferred","")</f>
        <v/>
      </c>
      <c r="B775" t="str">
        <f>IF(Comparison!K775&lt;&gt;"",Comparison!K775,"")</f>
        <v/>
      </c>
      <c r="C775" t="str">
        <f>IF(Comparison!L775&lt;&gt;"",Comparison!L775,"")</f>
        <v/>
      </c>
      <c r="D775" t="str">
        <f>IF(($B775&lt;&gt;"")*($C775&lt;&gt;""),Comparison!E775,"")</f>
        <v/>
      </c>
      <c r="E775" t="str">
        <f>IF(($B775&lt;&gt;"")*($C775&lt;&gt;""),Comparison!F775,"")</f>
        <v/>
      </c>
      <c r="F775" t="str">
        <f>IF(($B775&lt;&gt;"")*($C775&lt;&gt;""),Comparison!P775,"")</f>
        <v/>
      </c>
      <c r="G775" t="str">
        <f>IF(($B775&lt;&gt;"")*($C775&lt;&gt;""),Comparison!O775,"")</f>
        <v/>
      </c>
      <c r="H775" t="str">
        <f>IF(($B775&lt;&gt;"")*($C775&lt;&gt;""),Comparison!AJ775,"")</f>
        <v/>
      </c>
      <c r="I775" t="str">
        <f>IF(($B775&lt;&gt;"")*($C775&lt;&gt;""),Comparison!AI775,"")</f>
        <v/>
      </c>
      <c r="J775" t="str">
        <f>IF(($B775&lt;&gt;"")*($C775&lt;&gt;""),Comparison!AK775,"")</f>
        <v/>
      </c>
    </row>
    <row r="776" spans="1:10" x14ac:dyDescent="0.25">
      <c r="A776" t="str">
        <f>IF(Comparison!H776="Deferred","Deferred","")</f>
        <v/>
      </c>
      <c r="B776" t="str">
        <f>IF(Comparison!K776&lt;&gt;"",Comparison!K776,"")</f>
        <v/>
      </c>
      <c r="C776" t="str">
        <f>IF(Comparison!L776&lt;&gt;"",Comparison!L776,"")</f>
        <v/>
      </c>
      <c r="D776" t="str">
        <f>IF(($B776&lt;&gt;"")*($C776&lt;&gt;""),Comparison!E776,"")</f>
        <v/>
      </c>
      <c r="E776" t="str">
        <f>IF(($B776&lt;&gt;"")*($C776&lt;&gt;""),Comparison!F776,"")</f>
        <v/>
      </c>
      <c r="F776" t="str">
        <f>IF(($B776&lt;&gt;"")*($C776&lt;&gt;""),Comparison!P776,"")</f>
        <v/>
      </c>
      <c r="G776" t="str">
        <f>IF(($B776&lt;&gt;"")*($C776&lt;&gt;""),Comparison!O776,"")</f>
        <v/>
      </c>
      <c r="H776" t="str">
        <f>IF(($B776&lt;&gt;"")*($C776&lt;&gt;""),Comparison!AJ776,"")</f>
        <v/>
      </c>
      <c r="I776" t="str">
        <f>IF(($B776&lt;&gt;"")*($C776&lt;&gt;""),Comparison!AI776,"")</f>
        <v/>
      </c>
      <c r="J776" t="str">
        <f>IF(($B776&lt;&gt;"")*($C776&lt;&gt;""),Comparison!AK776,"")</f>
        <v/>
      </c>
    </row>
    <row r="777" spans="1:10" x14ac:dyDescent="0.25">
      <c r="A777" t="str">
        <f>IF(Comparison!H777="Deferred","Deferred","")</f>
        <v/>
      </c>
      <c r="B777" t="str">
        <f>IF(Comparison!K777&lt;&gt;"",Comparison!K777,"")</f>
        <v/>
      </c>
      <c r="C777" t="str">
        <f>IF(Comparison!L777&lt;&gt;"",Comparison!L777,"")</f>
        <v/>
      </c>
      <c r="D777" t="str">
        <f>IF(($B777&lt;&gt;"")*($C777&lt;&gt;""),Comparison!E777,"")</f>
        <v/>
      </c>
      <c r="E777" t="str">
        <f>IF(($B777&lt;&gt;"")*($C777&lt;&gt;""),Comparison!F777,"")</f>
        <v/>
      </c>
      <c r="F777" t="str">
        <f>IF(($B777&lt;&gt;"")*($C777&lt;&gt;""),Comparison!P777,"")</f>
        <v/>
      </c>
      <c r="G777" t="str">
        <f>IF(($B777&lt;&gt;"")*($C777&lt;&gt;""),Comparison!O777,"")</f>
        <v/>
      </c>
      <c r="H777" t="str">
        <f>IF(($B777&lt;&gt;"")*($C777&lt;&gt;""),Comparison!AJ777,"")</f>
        <v/>
      </c>
      <c r="I777" t="str">
        <f>IF(($B777&lt;&gt;"")*($C777&lt;&gt;""),Comparison!AI777,"")</f>
        <v/>
      </c>
      <c r="J777" t="str">
        <f>IF(($B777&lt;&gt;"")*($C777&lt;&gt;""),Comparison!AK777,"")</f>
        <v/>
      </c>
    </row>
    <row r="778" spans="1:10" x14ac:dyDescent="0.25">
      <c r="A778" t="str">
        <f>IF(Comparison!H778="Deferred","Deferred","")</f>
        <v/>
      </c>
      <c r="B778" t="str">
        <f>IF(Comparison!K778&lt;&gt;"",Comparison!K778,"")</f>
        <v/>
      </c>
      <c r="C778" t="str">
        <f>IF(Comparison!L778&lt;&gt;"",Comparison!L778,"")</f>
        <v/>
      </c>
      <c r="D778" t="str">
        <f>IF(($B778&lt;&gt;"")*($C778&lt;&gt;""),Comparison!E778,"")</f>
        <v/>
      </c>
      <c r="E778" t="str">
        <f>IF(($B778&lt;&gt;"")*($C778&lt;&gt;""),Comparison!F778,"")</f>
        <v/>
      </c>
      <c r="F778" t="str">
        <f>IF(($B778&lt;&gt;"")*($C778&lt;&gt;""),Comparison!P778,"")</f>
        <v/>
      </c>
      <c r="G778" t="str">
        <f>IF(($B778&lt;&gt;"")*($C778&lt;&gt;""),Comparison!O778,"")</f>
        <v/>
      </c>
      <c r="H778" t="str">
        <f>IF(($B778&lt;&gt;"")*($C778&lt;&gt;""),Comparison!AJ778,"")</f>
        <v/>
      </c>
      <c r="I778" t="str">
        <f>IF(($B778&lt;&gt;"")*($C778&lt;&gt;""),Comparison!AI778,"")</f>
        <v/>
      </c>
      <c r="J778" t="str">
        <f>IF(($B778&lt;&gt;"")*($C778&lt;&gt;""),Comparison!AK778,"")</f>
        <v/>
      </c>
    </row>
    <row r="779" spans="1:10" x14ac:dyDescent="0.25">
      <c r="A779" t="str">
        <f>IF(Comparison!H779="Deferred","Deferred","")</f>
        <v/>
      </c>
      <c r="B779" t="str">
        <f>IF(Comparison!K779&lt;&gt;"",Comparison!K779,"")</f>
        <v/>
      </c>
      <c r="C779" t="str">
        <f>IF(Comparison!L779&lt;&gt;"",Comparison!L779,"")</f>
        <v/>
      </c>
      <c r="D779" t="str">
        <f>IF(($B779&lt;&gt;"")*($C779&lt;&gt;""),Comparison!E779,"")</f>
        <v/>
      </c>
      <c r="E779" t="str">
        <f>IF(($B779&lt;&gt;"")*($C779&lt;&gt;""),Comparison!F779,"")</f>
        <v/>
      </c>
      <c r="F779" t="str">
        <f>IF(($B779&lt;&gt;"")*($C779&lt;&gt;""),Comparison!P779,"")</f>
        <v/>
      </c>
      <c r="G779" t="str">
        <f>IF(($B779&lt;&gt;"")*($C779&lt;&gt;""),Comparison!O779,"")</f>
        <v/>
      </c>
      <c r="H779" t="str">
        <f>IF(($B779&lt;&gt;"")*($C779&lt;&gt;""),Comparison!AJ779,"")</f>
        <v/>
      </c>
      <c r="I779" t="str">
        <f>IF(($B779&lt;&gt;"")*($C779&lt;&gt;""),Comparison!AI779,"")</f>
        <v/>
      </c>
      <c r="J779" t="str">
        <f>IF(($B779&lt;&gt;"")*($C779&lt;&gt;""),Comparison!AK779,"")</f>
        <v/>
      </c>
    </row>
    <row r="780" spans="1:10" x14ac:dyDescent="0.25">
      <c r="A780" t="str">
        <f>IF(Comparison!H780="Deferred","Deferred","")</f>
        <v/>
      </c>
      <c r="B780" t="str">
        <f>IF(Comparison!K780&lt;&gt;"",Comparison!K780,"")</f>
        <v/>
      </c>
      <c r="C780" t="str">
        <f>IF(Comparison!L780&lt;&gt;"",Comparison!L780,"")</f>
        <v/>
      </c>
      <c r="D780" t="str">
        <f>IF(($B780&lt;&gt;"")*($C780&lt;&gt;""),Comparison!E780,"")</f>
        <v/>
      </c>
      <c r="E780" t="str">
        <f>IF(($B780&lt;&gt;"")*($C780&lt;&gt;""),Comparison!F780,"")</f>
        <v/>
      </c>
      <c r="F780" t="str">
        <f>IF(($B780&lt;&gt;"")*($C780&lt;&gt;""),Comparison!P780,"")</f>
        <v/>
      </c>
      <c r="G780" t="str">
        <f>IF(($B780&lt;&gt;"")*($C780&lt;&gt;""),Comparison!O780,"")</f>
        <v/>
      </c>
      <c r="H780" t="str">
        <f>IF(($B780&lt;&gt;"")*($C780&lt;&gt;""),Comparison!AJ780,"")</f>
        <v/>
      </c>
      <c r="I780" t="str">
        <f>IF(($B780&lt;&gt;"")*($C780&lt;&gt;""),Comparison!AI780,"")</f>
        <v/>
      </c>
      <c r="J780" t="str">
        <f>IF(($B780&lt;&gt;"")*($C780&lt;&gt;""),Comparison!AK780,"")</f>
        <v/>
      </c>
    </row>
    <row r="781" spans="1:10" x14ac:dyDescent="0.25">
      <c r="A781" t="str">
        <f>IF(Comparison!H781="Deferred","Deferred","")</f>
        <v/>
      </c>
      <c r="B781" t="str">
        <f>IF(Comparison!K781&lt;&gt;"",Comparison!K781,"")</f>
        <v/>
      </c>
      <c r="C781" t="str">
        <f>IF(Comparison!L781&lt;&gt;"",Comparison!L781,"")</f>
        <v/>
      </c>
      <c r="D781" t="str">
        <f>IF(($B781&lt;&gt;"")*($C781&lt;&gt;""),Comparison!E781,"")</f>
        <v/>
      </c>
      <c r="E781" t="str">
        <f>IF(($B781&lt;&gt;"")*($C781&lt;&gt;""),Comparison!F781,"")</f>
        <v/>
      </c>
      <c r="F781" t="str">
        <f>IF(($B781&lt;&gt;"")*($C781&lt;&gt;""),Comparison!P781,"")</f>
        <v/>
      </c>
      <c r="G781" t="str">
        <f>IF(($B781&lt;&gt;"")*($C781&lt;&gt;""),Comparison!O781,"")</f>
        <v/>
      </c>
      <c r="H781" t="str">
        <f>IF(($B781&lt;&gt;"")*($C781&lt;&gt;""),Comparison!AJ781,"")</f>
        <v/>
      </c>
      <c r="I781" t="str">
        <f>IF(($B781&lt;&gt;"")*($C781&lt;&gt;""),Comparison!AI781,"")</f>
        <v/>
      </c>
      <c r="J781" t="str">
        <f>IF(($B781&lt;&gt;"")*($C781&lt;&gt;""),Comparison!AK781,"")</f>
        <v/>
      </c>
    </row>
    <row r="782" spans="1:10" x14ac:dyDescent="0.25">
      <c r="A782" t="str">
        <f>IF(Comparison!H782="Deferred","Deferred","")</f>
        <v/>
      </c>
      <c r="B782" t="str">
        <f>IF(Comparison!K782&lt;&gt;"",Comparison!K782,"")</f>
        <v/>
      </c>
      <c r="C782" t="str">
        <f>IF(Comparison!L782&lt;&gt;"",Comparison!L782,"")</f>
        <v/>
      </c>
      <c r="D782" t="str">
        <f>IF(($B782&lt;&gt;"")*($C782&lt;&gt;""),Comparison!E782,"")</f>
        <v/>
      </c>
      <c r="E782" t="str">
        <f>IF(($B782&lt;&gt;"")*($C782&lt;&gt;""),Comparison!F782,"")</f>
        <v/>
      </c>
      <c r="F782" t="str">
        <f>IF(($B782&lt;&gt;"")*($C782&lt;&gt;""),Comparison!P782,"")</f>
        <v/>
      </c>
      <c r="G782" t="str">
        <f>IF(($B782&lt;&gt;"")*($C782&lt;&gt;""),Comparison!O782,"")</f>
        <v/>
      </c>
      <c r="H782" t="str">
        <f>IF(($B782&lt;&gt;"")*($C782&lt;&gt;""),Comparison!AJ782,"")</f>
        <v/>
      </c>
      <c r="I782" t="str">
        <f>IF(($B782&lt;&gt;"")*($C782&lt;&gt;""),Comparison!AI782,"")</f>
        <v/>
      </c>
      <c r="J782" t="str">
        <f>IF(($B782&lt;&gt;"")*($C782&lt;&gt;""),Comparison!AK782,"")</f>
        <v/>
      </c>
    </row>
    <row r="783" spans="1:10" x14ac:dyDescent="0.25">
      <c r="A783" t="str">
        <f>IF(Comparison!H783="Deferred","Deferred","")</f>
        <v/>
      </c>
      <c r="B783" t="str">
        <f>IF(Comparison!K783&lt;&gt;"",Comparison!K783,"")</f>
        <v/>
      </c>
      <c r="C783" t="str">
        <f>IF(Comparison!L783&lt;&gt;"",Comparison!L783,"")</f>
        <v/>
      </c>
      <c r="D783" t="str">
        <f>IF(($B783&lt;&gt;"")*($C783&lt;&gt;""),Comparison!E783,"")</f>
        <v/>
      </c>
      <c r="E783" t="str">
        <f>IF(($B783&lt;&gt;"")*($C783&lt;&gt;""),Comparison!F783,"")</f>
        <v/>
      </c>
      <c r="F783" t="str">
        <f>IF(($B783&lt;&gt;"")*($C783&lt;&gt;""),Comparison!P783,"")</f>
        <v/>
      </c>
      <c r="G783" t="str">
        <f>IF(($B783&lt;&gt;"")*($C783&lt;&gt;""),Comparison!O783,"")</f>
        <v/>
      </c>
      <c r="H783" t="str">
        <f>IF(($B783&lt;&gt;"")*($C783&lt;&gt;""),Comparison!AJ783,"")</f>
        <v/>
      </c>
      <c r="I783" t="str">
        <f>IF(($B783&lt;&gt;"")*($C783&lt;&gt;""),Comparison!AI783,"")</f>
        <v/>
      </c>
      <c r="J783" t="str">
        <f>IF(($B783&lt;&gt;"")*($C783&lt;&gt;""),Comparison!AK783,"")</f>
        <v/>
      </c>
    </row>
    <row r="784" spans="1:10" x14ac:dyDescent="0.25">
      <c r="A784" t="str">
        <f>IF(Comparison!H784="Deferred","Deferred","")</f>
        <v/>
      </c>
      <c r="B784" t="str">
        <f>IF(Comparison!K784&lt;&gt;"",Comparison!K784,"")</f>
        <v/>
      </c>
      <c r="C784" t="str">
        <f>IF(Comparison!L784&lt;&gt;"",Comparison!L784,"")</f>
        <v/>
      </c>
      <c r="D784" t="str">
        <f>IF(($B784&lt;&gt;"")*($C784&lt;&gt;""),Comparison!E784,"")</f>
        <v/>
      </c>
      <c r="E784" t="str">
        <f>IF(($B784&lt;&gt;"")*($C784&lt;&gt;""),Comparison!F784,"")</f>
        <v/>
      </c>
      <c r="F784" t="str">
        <f>IF(($B784&lt;&gt;"")*($C784&lt;&gt;""),Comparison!P784,"")</f>
        <v/>
      </c>
      <c r="G784" t="str">
        <f>IF(($B784&lt;&gt;"")*($C784&lt;&gt;""),Comparison!O784,"")</f>
        <v/>
      </c>
      <c r="H784" t="str">
        <f>IF(($B784&lt;&gt;"")*($C784&lt;&gt;""),Comparison!AJ784,"")</f>
        <v/>
      </c>
      <c r="I784" t="str">
        <f>IF(($B784&lt;&gt;"")*($C784&lt;&gt;""),Comparison!AI784,"")</f>
        <v/>
      </c>
      <c r="J784" t="str">
        <f>IF(($B784&lt;&gt;"")*($C784&lt;&gt;""),Comparison!AK784,"")</f>
        <v/>
      </c>
    </row>
    <row r="785" spans="1:10" x14ac:dyDescent="0.25">
      <c r="A785" t="str">
        <f>IF(Comparison!H785="Deferred","Deferred","")</f>
        <v/>
      </c>
      <c r="B785" t="str">
        <f>IF(Comparison!K785&lt;&gt;"",Comparison!K785,"")</f>
        <v/>
      </c>
      <c r="C785" t="str">
        <f>IF(Comparison!L785&lt;&gt;"",Comparison!L785,"")</f>
        <v/>
      </c>
      <c r="D785" t="str">
        <f>IF(($B785&lt;&gt;"")*($C785&lt;&gt;""),Comparison!E785,"")</f>
        <v/>
      </c>
      <c r="E785" t="str">
        <f>IF(($B785&lt;&gt;"")*($C785&lt;&gt;""),Comparison!F785,"")</f>
        <v/>
      </c>
      <c r="F785" t="str">
        <f>IF(($B785&lt;&gt;"")*($C785&lt;&gt;""),Comparison!P785,"")</f>
        <v/>
      </c>
      <c r="G785" t="str">
        <f>IF(($B785&lt;&gt;"")*($C785&lt;&gt;""),Comparison!O785,"")</f>
        <v/>
      </c>
      <c r="H785" t="str">
        <f>IF(($B785&lt;&gt;"")*($C785&lt;&gt;""),Comparison!AJ785,"")</f>
        <v/>
      </c>
      <c r="I785" t="str">
        <f>IF(($B785&lt;&gt;"")*($C785&lt;&gt;""),Comparison!AI785,"")</f>
        <v/>
      </c>
      <c r="J785" t="str">
        <f>IF(($B785&lt;&gt;"")*($C785&lt;&gt;""),Comparison!AK785,"")</f>
        <v/>
      </c>
    </row>
    <row r="786" spans="1:10" x14ac:dyDescent="0.25">
      <c r="A786" t="str">
        <f>IF(Comparison!H786="Deferred","Deferred","")</f>
        <v/>
      </c>
      <c r="B786" t="str">
        <f>IF(Comparison!K786&lt;&gt;"",Comparison!K786,"")</f>
        <v/>
      </c>
      <c r="C786" t="str">
        <f>IF(Comparison!L786&lt;&gt;"",Comparison!L786,"")</f>
        <v/>
      </c>
      <c r="D786" t="str">
        <f>IF(($B786&lt;&gt;"")*($C786&lt;&gt;""),Comparison!E786,"")</f>
        <v/>
      </c>
      <c r="E786" t="str">
        <f>IF(($B786&lt;&gt;"")*($C786&lt;&gt;""),Comparison!F786,"")</f>
        <v/>
      </c>
      <c r="F786" t="str">
        <f>IF(($B786&lt;&gt;"")*($C786&lt;&gt;""),Comparison!P786,"")</f>
        <v/>
      </c>
      <c r="G786" t="str">
        <f>IF(($B786&lt;&gt;"")*($C786&lt;&gt;""),Comparison!O786,"")</f>
        <v/>
      </c>
      <c r="H786" t="str">
        <f>IF(($B786&lt;&gt;"")*($C786&lt;&gt;""),Comparison!AJ786,"")</f>
        <v/>
      </c>
      <c r="I786" t="str">
        <f>IF(($B786&lt;&gt;"")*($C786&lt;&gt;""),Comparison!AI786,"")</f>
        <v/>
      </c>
      <c r="J786" t="str">
        <f>IF(($B786&lt;&gt;"")*($C786&lt;&gt;""),Comparison!AK786,"")</f>
        <v/>
      </c>
    </row>
    <row r="787" spans="1:10" x14ac:dyDescent="0.25">
      <c r="A787" t="str">
        <f>IF(Comparison!H787="Deferred","Deferred","")</f>
        <v/>
      </c>
      <c r="B787" t="str">
        <f>IF(Comparison!K787&lt;&gt;"",Comparison!K787,"")</f>
        <v/>
      </c>
      <c r="C787" t="str">
        <f>IF(Comparison!L787&lt;&gt;"",Comparison!L787,"")</f>
        <v/>
      </c>
      <c r="D787" t="str">
        <f>IF(($B787&lt;&gt;"")*($C787&lt;&gt;""),Comparison!E787,"")</f>
        <v/>
      </c>
      <c r="E787" t="str">
        <f>IF(($B787&lt;&gt;"")*($C787&lt;&gt;""),Comparison!F787,"")</f>
        <v/>
      </c>
      <c r="F787" t="str">
        <f>IF(($B787&lt;&gt;"")*($C787&lt;&gt;""),Comparison!P787,"")</f>
        <v/>
      </c>
      <c r="G787" t="str">
        <f>IF(($B787&lt;&gt;"")*($C787&lt;&gt;""),Comparison!O787,"")</f>
        <v/>
      </c>
      <c r="H787" t="str">
        <f>IF(($B787&lt;&gt;"")*($C787&lt;&gt;""),Comparison!AJ787,"")</f>
        <v/>
      </c>
      <c r="I787" t="str">
        <f>IF(($B787&lt;&gt;"")*($C787&lt;&gt;""),Comparison!AI787,"")</f>
        <v/>
      </c>
      <c r="J787" t="str">
        <f>IF(($B787&lt;&gt;"")*($C787&lt;&gt;""),Comparison!AK787,"")</f>
        <v/>
      </c>
    </row>
    <row r="788" spans="1:10" x14ac:dyDescent="0.25">
      <c r="A788" t="str">
        <f>IF(Comparison!H788="Deferred","Deferred","")</f>
        <v/>
      </c>
      <c r="B788" t="str">
        <f>IF(Comparison!K788&lt;&gt;"",Comparison!K788,"")</f>
        <v/>
      </c>
      <c r="C788" t="str">
        <f>IF(Comparison!L788&lt;&gt;"",Comparison!L788,"")</f>
        <v/>
      </c>
      <c r="D788" t="str">
        <f>IF(($B788&lt;&gt;"")*($C788&lt;&gt;""),Comparison!E788,"")</f>
        <v/>
      </c>
      <c r="E788" t="str">
        <f>IF(($B788&lt;&gt;"")*($C788&lt;&gt;""),Comparison!F788,"")</f>
        <v/>
      </c>
      <c r="F788" t="str">
        <f>IF(($B788&lt;&gt;"")*($C788&lt;&gt;""),Comparison!P788,"")</f>
        <v/>
      </c>
      <c r="G788" t="str">
        <f>IF(($B788&lt;&gt;"")*($C788&lt;&gt;""),Comparison!O788,"")</f>
        <v/>
      </c>
      <c r="H788" t="str">
        <f>IF(($B788&lt;&gt;"")*($C788&lt;&gt;""),Comparison!AJ788,"")</f>
        <v/>
      </c>
      <c r="I788" t="str">
        <f>IF(($B788&lt;&gt;"")*($C788&lt;&gt;""),Comparison!AI788,"")</f>
        <v/>
      </c>
      <c r="J788" t="str">
        <f>IF(($B788&lt;&gt;"")*($C788&lt;&gt;""),Comparison!AK788,"")</f>
        <v/>
      </c>
    </row>
    <row r="789" spans="1:10" x14ac:dyDescent="0.25">
      <c r="A789" t="str">
        <f>IF(Comparison!H789="Deferred","Deferred","")</f>
        <v/>
      </c>
      <c r="B789" t="str">
        <f>IF(Comparison!K789&lt;&gt;"",Comparison!K789,"")</f>
        <v/>
      </c>
      <c r="C789" t="str">
        <f>IF(Comparison!L789&lt;&gt;"",Comparison!L789,"")</f>
        <v/>
      </c>
      <c r="D789" t="str">
        <f>IF(($B789&lt;&gt;"")*($C789&lt;&gt;""),Comparison!E789,"")</f>
        <v/>
      </c>
      <c r="E789" t="str">
        <f>IF(($B789&lt;&gt;"")*($C789&lt;&gt;""),Comparison!F789,"")</f>
        <v/>
      </c>
      <c r="F789" t="str">
        <f>IF(($B789&lt;&gt;"")*($C789&lt;&gt;""),Comparison!P789,"")</f>
        <v/>
      </c>
      <c r="G789" t="str">
        <f>IF(($B789&lt;&gt;"")*($C789&lt;&gt;""),Comparison!O789,"")</f>
        <v/>
      </c>
      <c r="H789" t="str">
        <f>IF(($B789&lt;&gt;"")*($C789&lt;&gt;""),Comparison!AJ789,"")</f>
        <v/>
      </c>
      <c r="I789" t="str">
        <f>IF(($B789&lt;&gt;"")*($C789&lt;&gt;""),Comparison!AI789,"")</f>
        <v/>
      </c>
      <c r="J789" t="str">
        <f>IF(($B789&lt;&gt;"")*($C789&lt;&gt;""),Comparison!AK789,"")</f>
        <v/>
      </c>
    </row>
    <row r="790" spans="1:10" x14ac:dyDescent="0.25">
      <c r="A790" t="str">
        <f>IF(Comparison!H790="Deferred","Deferred","")</f>
        <v/>
      </c>
      <c r="B790" t="str">
        <f>IF(Comparison!K790&lt;&gt;"",Comparison!K790,"")</f>
        <v/>
      </c>
      <c r="C790" t="str">
        <f>IF(Comparison!L790&lt;&gt;"",Comparison!L790,"")</f>
        <v/>
      </c>
      <c r="D790" t="str">
        <f>IF(($B790&lt;&gt;"")*($C790&lt;&gt;""),Comparison!E790,"")</f>
        <v/>
      </c>
      <c r="E790" t="str">
        <f>IF(($B790&lt;&gt;"")*($C790&lt;&gt;""),Comparison!F790,"")</f>
        <v/>
      </c>
      <c r="F790" t="str">
        <f>IF(($B790&lt;&gt;"")*($C790&lt;&gt;""),Comparison!P790,"")</f>
        <v/>
      </c>
      <c r="G790" t="str">
        <f>IF(($B790&lt;&gt;"")*($C790&lt;&gt;""),Comparison!O790,"")</f>
        <v/>
      </c>
      <c r="H790" t="str">
        <f>IF(($B790&lt;&gt;"")*($C790&lt;&gt;""),Comparison!AJ790,"")</f>
        <v/>
      </c>
      <c r="I790" t="str">
        <f>IF(($B790&lt;&gt;"")*($C790&lt;&gt;""),Comparison!AI790,"")</f>
        <v/>
      </c>
      <c r="J790" t="str">
        <f>IF(($B790&lt;&gt;"")*($C790&lt;&gt;""),Comparison!AK790,"")</f>
        <v/>
      </c>
    </row>
    <row r="791" spans="1:10" x14ac:dyDescent="0.25">
      <c r="A791" t="str">
        <f>IF(Comparison!H791="Deferred","Deferred","")</f>
        <v/>
      </c>
      <c r="B791" t="str">
        <f>IF(Comparison!K791&lt;&gt;"",Comparison!K791,"")</f>
        <v/>
      </c>
      <c r="C791" t="str">
        <f>IF(Comparison!L791&lt;&gt;"",Comparison!L791,"")</f>
        <v/>
      </c>
      <c r="D791" t="str">
        <f>IF(($B791&lt;&gt;"")*($C791&lt;&gt;""),Comparison!E791,"")</f>
        <v/>
      </c>
      <c r="E791" t="str">
        <f>IF(($B791&lt;&gt;"")*($C791&lt;&gt;""),Comparison!F791,"")</f>
        <v/>
      </c>
      <c r="F791" t="str">
        <f>IF(($B791&lt;&gt;"")*($C791&lt;&gt;""),Comparison!P791,"")</f>
        <v/>
      </c>
      <c r="G791" t="str">
        <f>IF(($B791&lt;&gt;"")*($C791&lt;&gt;""),Comparison!O791,"")</f>
        <v/>
      </c>
      <c r="H791" t="str">
        <f>IF(($B791&lt;&gt;"")*($C791&lt;&gt;""),Comparison!AJ791,"")</f>
        <v/>
      </c>
      <c r="I791" t="str">
        <f>IF(($B791&lt;&gt;"")*($C791&lt;&gt;""),Comparison!AI791,"")</f>
        <v/>
      </c>
      <c r="J791" t="str">
        <f>IF(($B791&lt;&gt;"")*($C791&lt;&gt;""),Comparison!AK791,"")</f>
        <v/>
      </c>
    </row>
    <row r="792" spans="1:10" x14ac:dyDescent="0.25">
      <c r="A792" t="str">
        <f>IF(Comparison!H792="Deferred","Deferred","")</f>
        <v/>
      </c>
      <c r="B792" t="str">
        <f>IF(Comparison!K792&lt;&gt;"",Comparison!K792,"")</f>
        <v/>
      </c>
      <c r="C792" t="str">
        <f>IF(Comparison!L792&lt;&gt;"",Comparison!L792,"")</f>
        <v/>
      </c>
      <c r="D792" t="str">
        <f>IF(($B792&lt;&gt;"")*($C792&lt;&gt;""),Comparison!E792,"")</f>
        <v/>
      </c>
      <c r="E792" t="str">
        <f>IF(($B792&lt;&gt;"")*($C792&lt;&gt;""),Comparison!F792,"")</f>
        <v/>
      </c>
      <c r="F792" t="str">
        <f>IF(($B792&lt;&gt;"")*($C792&lt;&gt;""),Comparison!P792,"")</f>
        <v/>
      </c>
      <c r="G792" t="str">
        <f>IF(($B792&lt;&gt;"")*($C792&lt;&gt;""),Comparison!O792,"")</f>
        <v/>
      </c>
      <c r="H792" t="str">
        <f>IF(($B792&lt;&gt;"")*($C792&lt;&gt;""),Comparison!AJ792,"")</f>
        <v/>
      </c>
      <c r="I792" t="str">
        <f>IF(($B792&lt;&gt;"")*($C792&lt;&gt;""),Comparison!AI792,"")</f>
        <v/>
      </c>
      <c r="J792" t="str">
        <f>IF(($B792&lt;&gt;"")*($C792&lt;&gt;""),Comparison!AK792,"")</f>
        <v/>
      </c>
    </row>
    <row r="793" spans="1:10" x14ac:dyDescent="0.25">
      <c r="A793" t="str">
        <f>IF(Comparison!H793="Deferred","Deferred","")</f>
        <v/>
      </c>
      <c r="B793" t="str">
        <f>IF(Comparison!K793&lt;&gt;"",Comparison!K793,"")</f>
        <v/>
      </c>
      <c r="C793" t="str">
        <f>IF(Comparison!L793&lt;&gt;"",Comparison!L793,"")</f>
        <v/>
      </c>
      <c r="D793" t="str">
        <f>IF(($B793&lt;&gt;"")*($C793&lt;&gt;""),Comparison!E793,"")</f>
        <v/>
      </c>
      <c r="E793" t="str">
        <f>IF(($B793&lt;&gt;"")*($C793&lt;&gt;""),Comparison!F793,"")</f>
        <v/>
      </c>
      <c r="F793" t="str">
        <f>IF(($B793&lt;&gt;"")*($C793&lt;&gt;""),Comparison!P793,"")</f>
        <v/>
      </c>
      <c r="G793" t="str">
        <f>IF(($B793&lt;&gt;"")*($C793&lt;&gt;""),Comparison!O793,"")</f>
        <v/>
      </c>
      <c r="H793" t="str">
        <f>IF(($B793&lt;&gt;"")*($C793&lt;&gt;""),Comparison!AJ793,"")</f>
        <v/>
      </c>
      <c r="I793" t="str">
        <f>IF(($B793&lt;&gt;"")*($C793&lt;&gt;""),Comparison!AI793,"")</f>
        <v/>
      </c>
      <c r="J793" t="str">
        <f>IF(($B793&lt;&gt;"")*($C793&lt;&gt;""),Comparison!AK793,"")</f>
        <v/>
      </c>
    </row>
    <row r="794" spans="1:10" x14ac:dyDescent="0.25">
      <c r="A794" t="str">
        <f>IF(Comparison!H794="Deferred","Deferred","")</f>
        <v/>
      </c>
      <c r="B794" t="str">
        <f>IF(Comparison!K794&lt;&gt;"",Comparison!K794,"")</f>
        <v/>
      </c>
      <c r="C794" t="str">
        <f>IF(Comparison!L794&lt;&gt;"",Comparison!L794,"")</f>
        <v/>
      </c>
      <c r="D794" t="str">
        <f>IF(($B794&lt;&gt;"")*($C794&lt;&gt;""),Comparison!E794,"")</f>
        <v/>
      </c>
      <c r="E794" t="str">
        <f>IF(($B794&lt;&gt;"")*($C794&lt;&gt;""),Comparison!F794,"")</f>
        <v/>
      </c>
      <c r="F794" t="str">
        <f>IF(($B794&lt;&gt;"")*($C794&lt;&gt;""),Comparison!P794,"")</f>
        <v/>
      </c>
      <c r="G794" t="str">
        <f>IF(($B794&lt;&gt;"")*($C794&lt;&gt;""),Comparison!O794,"")</f>
        <v/>
      </c>
      <c r="H794" t="str">
        <f>IF(($B794&lt;&gt;"")*($C794&lt;&gt;""),Comparison!AJ794,"")</f>
        <v/>
      </c>
      <c r="I794" t="str">
        <f>IF(($B794&lt;&gt;"")*($C794&lt;&gt;""),Comparison!AI794,"")</f>
        <v/>
      </c>
      <c r="J794" t="str">
        <f>IF(($B794&lt;&gt;"")*($C794&lt;&gt;""),Comparison!AK794,"")</f>
        <v/>
      </c>
    </row>
    <row r="795" spans="1:10" x14ac:dyDescent="0.25">
      <c r="A795" t="str">
        <f>IF(Comparison!H795="Deferred","Deferred","")</f>
        <v/>
      </c>
      <c r="B795" t="str">
        <f>IF(Comparison!K795&lt;&gt;"",Comparison!K795,"")</f>
        <v/>
      </c>
      <c r="C795" t="str">
        <f>IF(Comparison!L795&lt;&gt;"",Comparison!L795,"")</f>
        <v/>
      </c>
      <c r="D795" t="str">
        <f>IF(($B795&lt;&gt;"")*($C795&lt;&gt;""),Comparison!E795,"")</f>
        <v/>
      </c>
      <c r="E795" t="str">
        <f>IF(($B795&lt;&gt;"")*($C795&lt;&gt;""),Comparison!F795,"")</f>
        <v/>
      </c>
      <c r="F795" t="str">
        <f>IF(($B795&lt;&gt;"")*($C795&lt;&gt;""),Comparison!P795,"")</f>
        <v/>
      </c>
      <c r="G795" t="str">
        <f>IF(($B795&lt;&gt;"")*($C795&lt;&gt;""),Comparison!O795,"")</f>
        <v/>
      </c>
      <c r="H795" t="str">
        <f>IF(($B795&lt;&gt;"")*($C795&lt;&gt;""),Comparison!AJ795,"")</f>
        <v/>
      </c>
      <c r="I795" t="str">
        <f>IF(($B795&lt;&gt;"")*($C795&lt;&gt;""),Comparison!AI795,"")</f>
        <v/>
      </c>
      <c r="J795" t="str">
        <f>IF(($B795&lt;&gt;"")*($C795&lt;&gt;""),Comparison!AK795,"")</f>
        <v/>
      </c>
    </row>
    <row r="796" spans="1:10" x14ac:dyDescent="0.25">
      <c r="A796" t="str">
        <f>IF(Comparison!H796="Deferred","Deferred","")</f>
        <v/>
      </c>
      <c r="B796" t="str">
        <f>IF(Comparison!K796&lt;&gt;"",Comparison!K796,"")</f>
        <v/>
      </c>
      <c r="C796" t="str">
        <f>IF(Comparison!L796&lt;&gt;"",Comparison!L796,"")</f>
        <v/>
      </c>
      <c r="D796" t="str">
        <f>IF(($B796&lt;&gt;"")*($C796&lt;&gt;""),Comparison!E796,"")</f>
        <v/>
      </c>
      <c r="E796" t="str">
        <f>IF(($B796&lt;&gt;"")*($C796&lt;&gt;""),Comparison!F796,"")</f>
        <v/>
      </c>
      <c r="F796" t="str">
        <f>IF(($B796&lt;&gt;"")*($C796&lt;&gt;""),Comparison!P796,"")</f>
        <v/>
      </c>
      <c r="G796" t="str">
        <f>IF(($B796&lt;&gt;"")*($C796&lt;&gt;""),Comparison!O796,"")</f>
        <v/>
      </c>
      <c r="H796" t="str">
        <f>IF(($B796&lt;&gt;"")*($C796&lt;&gt;""),Comparison!AJ796,"")</f>
        <v/>
      </c>
      <c r="I796" t="str">
        <f>IF(($B796&lt;&gt;"")*($C796&lt;&gt;""),Comparison!AI796,"")</f>
        <v/>
      </c>
      <c r="J796" t="str">
        <f>IF(($B796&lt;&gt;"")*($C796&lt;&gt;""),Comparison!AK796,"")</f>
        <v/>
      </c>
    </row>
    <row r="797" spans="1:10" x14ac:dyDescent="0.25">
      <c r="A797" t="str">
        <f>IF(Comparison!H797="Deferred","Deferred","")</f>
        <v/>
      </c>
      <c r="B797" t="str">
        <f>IF(Comparison!K797&lt;&gt;"",Comparison!K797,"")</f>
        <v/>
      </c>
      <c r="C797" t="str">
        <f>IF(Comparison!L797&lt;&gt;"",Comparison!L797,"")</f>
        <v/>
      </c>
      <c r="D797" t="str">
        <f>IF(($B797&lt;&gt;"")*($C797&lt;&gt;""),Comparison!E797,"")</f>
        <v/>
      </c>
      <c r="E797" t="str">
        <f>IF(($B797&lt;&gt;"")*($C797&lt;&gt;""),Comparison!F797,"")</f>
        <v/>
      </c>
      <c r="F797" t="str">
        <f>IF(($B797&lt;&gt;"")*($C797&lt;&gt;""),Comparison!P797,"")</f>
        <v/>
      </c>
      <c r="G797" t="str">
        <f>IF(($B797&lt;&gt;"")*($C797&lt;&gt;""),Comparison!O797,"")</f>
        <v/>
      </c>
      <c r="H797" t="str">
        <f>IF(($B797&lt;&gt;"")*($C797&lt;&gt;""),Comparison!AJ797,"")</f>
        <v/>
      </c>
      <c r="I797" t="str">
        <f>IF(($B797&lt;&gt;"")*($C797&lt;&gt;""),Comparison!AI797,"")</f>
        <v/>
      </c>
      <c r="J797" t="str">
        <f>IF(($B797&lt;&gt;"")*($C797&lt;&gt;""),Comparison!AK797,"")</f>
        <v/>
      </c>
    </row>
    <row r="798" spans="1:10" x14ac:dyDescent="0.25">
      <c r="A798" t="str">
        <f>IF(Comparison!H798="Deferred","Deferred","")</f>
        <v/>
      </c>
      <c r="B798" t="str">
        <f>IF(Comparison!K798&lt;&gt;"",Comparison!K798,"")</f>
        <v/>
      </c>
      <c r="C798" t="str">
        <f>IF(Comparison!L798&lt;&gt;"",Comparison!L798,"")</f>
        <v/>
      </c>
      <c r="D798" t="str">
        <f>IF(($B798&lt;&gt;"")*($C798&lt;&gt;""),Comparison!E798,"")</f>
        <v/>
      </c>
      <c r="E798" t="str">
        <f>IF(($B798&lt;&gt;"")*($C798&lt;&gt;""),Comparison!F798,"")</f>
        <v/>
      </c>
      <c r="F798" t="str">
        <f>IF(($B798&lt;&gt;"")*($C798&lt;&gt;""),Comparison!P798,"")</f>
        <v/>
      </c>
      <c r="G798" t="str">
        <f>IF(($B798&lt;&gt;"")*($C798&lt;&gt;""),Comparison!O798,"")</f>
        <v/>
      </c>
      <c r="H798" t="str">
        <f>IF(($B798&lt;&gt;"")*($C798&lt;&gt;""),Comparison!AJ798,"")</f>
        <v/>
      </c>
      <c r="I798" t="str">
        <f>IF(($B798&lt;&gt;"")*($C798&lt;&gt;""),Comparison!AI798,"")</f>
        <v/>
      </c>
      <c r="J798" t="str">
        <f>IF(($B798&lt;&gt;"")*($C798&lt;&gt;""),Comparison!AK798,"")</f>
        <v/>
      </c>
    </row>
    <row r="799" spans="1:10" x14ac:dyDescent="0.25">
      <c r="A799" t="str">
        <f>IF(Comparison!H799="Deferred","Deferred","")</f>
        <v/>
      </c>
      <c r="B799" t="str">
        <f>IF(Comparison!K799&lt;&gt;"",Comparison!K799,"")</f>
        <v/>
      </c>
      <c r="C799" t="str">
        <f>IF(Comparison!L799&lt;&gt;"",Comparison!L799,"")</f>
        <v/>
      </c>
      <c r="D799" t="str">
        <f>IF(($B799&lt;&gt;"")*($C799&lt;&gt;""),Comparison!E799,"")</f>
        <v/>
      </c>
      <c r="E799" t="str">
        <f>IF(($B799&lt;&gt;"")*($C799&lt;&gt;""),Comparison!F799,"")</f>
        <v/>
      </c>
      <c r="F799" t="str">
        <f>IF(($B799&lt;&gt;"")*($C799&lt;&gt;""),Comparison!P799,"")</f>
        <v/>
      </c>
      <c r="G799" t="str">
        <f>IF(($B799&lt;&gt;"")*($C799&lt;&gt;""),Comparison!O799,"")</f>
        <v/>
      </c>
      <c r="H799" t="str">
        <f>IF(($B799&lt;&gt;"")*($C799&lt;&gt;""),Comparison!AJ799,"")</f>
        <v/>
      </c>
      <c r="I799" t="str">
        <f>IF(($B799&lt;&gt;"")*($C799&lt;&gt;""),Comparison!AI799,"")</f>
        <v/>
      </c>
      <c r="J799" t="str">
        <f>IF(($B799&lt;&gt;"")*($C799&lt;&gt;""),Comparison!AK799,"")</f>
        <v/>
      </c>
    </row>
    <row r="800" spans="1:10" x14ac:dyDescent="0.25">
      <c r="A800" t="str">
        <f>IF(Comparison!H800="Deferred","Deferred","")</f>
        <v/>
      </c>
      <c r="B800" t="str">
        <f>IF(Comparison!K800&lt;&gt;"",Comparison!K800,"")</f>
        <v/>
      </c>
      <c r="C800" t="str">
        <f>IF(Comparison!L800&lt;&gt;"",Comparison!L800,"")</f>
        <v/>
      </c>
      <c r="D800" t="str">
        <f>IF(($B800&lt;&gt;"")*($C800&lt;&gt;""),Comparison!E800,"")</f>
        <v/>
      </c>
      <c r="E800" t="str">
        <f>IF(($B800&lt;&gt;"")*($C800&lt;&gt;""),Comparison!F800,"")</f>
        <v/>
      </c>
      <c r="F800" t="str">
        <f>IF(($B800&lt;&gt;"")*($C800&lt;&gt;""),Comparison!P800,"")</f>
        <v/>
      </c>
      <c r="G800" t="str">
        <f>IF(($B800&lt;&gt;"")*($C800&lt;&gt;""),Comparison!O800,"")</f>
        <v/>
      </c>
      <c r="H800" t="str">
        <f>IF(($B800&lt;&gt;"")*($C800&lt;&gt;""),Comparison!AJ800,"")</f>
        <v/>
      </c>
      <c r="I800" t="str">
        <f>IF(($B800&lt;&gt;"")*($C800&lt;&gt;""),Comparison!AI800,"")</f>
        <v/>
      </c>
      <c r="J800" t="str">
        <f>IF(($B800&lt;&gt;"")*($C800&lt;&gt;""),Comparison!AK800,"")</f>
        <v/>
      </c>
    </row>
    <row r="801" spans="1:10" x14ac:dyDescent="0.25">
      <c r="A801" t="str">
        <f>IF(Comparison!H801="Deferred","Deferred","")</f>
        <v/>
      </c>
      <c r="B801" t="str">
        <f>IF(Comparison!K801&lt;&gt;"",Comparison!K801,"")</f>
        <v/>
      </c>
      <c r="C801" t="str">
        <f>IF(Comparison!L801&lt;&gt;"",Comparison!L801,"")</f>
        <v/>
      </c>
      <c r="D801" t="str">
        <f>IF(($B801&lt;&gt;"")*($C801&lt;&gt;""),Comparison!E801,"")</f>
        <v/>
      </c>
      <c r="E801" t="str">
        <f>IF(($B801&lt;&gt;"")*($C801&lt;&gt;""),Comparison!F801,"")</f>
        <v/>
      </c>
      <c r="F801" t="str">
        <f>IF(($B801&lt;&gt;"")*($C801&lt;&gt;""),Comparison!P801,"")</f>
        <v/>
      </c>
      <c r="G801" t="str">
        <f>IF(($B801&lt;&gt;"")*($C801&lt;&gt;""),Comparison!O801,"")</f>
        <v/>
      </c>
      <c r="H801" t="str">
        <f>IF(($B801&lt;&gt;"")*($C801&lt;&gt;""),Comparison!AJ801,"")</f>
        <v/>
      </c>
      <c r="I801" t="str">
        <f>IF(($B801&lt;&gt;"")*($C801&lt;&gt;""),Comparison!AI801,"")</f>
        <v/>
      </c>
      <c r="J801" t="str">
        <f>IF(($B801&lt;&gt;"")*($C801&lt;&gt;""),Comparison!AK801,"")</f>
        <v/>
      </c>
    </row>
    <row r="802" spans="1:10" x14ac:dyDescent="0.25">
      <c r="A802" t="str">
        <f>IF(Comparison!H802="Deferred","Deferred","")</f>
        <v/>
      </c>
      <c r="B802" t="str">
        <f>IF(Comparison!K802&lt;&gt;"",Comparison!K802,"")</f>
        <v/>
      </c>
      <c r="C802" t="str">
        <f>IF(Comparison!L802&lt;&gt;"",Comparison!L802,"")</f>
        <v/>
      </c>
      <c r="D802" t="str">
        <f>IF(($B802&lt;&gt;"")*($C802&lt;&gt;""),Comparison!E802,"")</f>
        <v/>
      </c>
      <c r="E802" t="str">
        <f>IF(($B802&lt;&gt;"")*($C802&lt;&gt;""),Comparison!F802,"")</f>
        <v/>
      </c>
      <c r="F802" t="str">
        <f>IF(($B802&lt;&gt;"")*($C802&lt;&gt;""),Comparison!P802,"")</f>
        <v/>
      </c>
      <c r="G802" t="str">
        <f>IF(($B802&lt;&gt;"")*($C802&lt;&gt;""),Comparison!O802,"")</f>
        <v/>
      </c>
      <c r="H802" t="str">
        <f>IF(($B802&lt;&gt;"")*($C802&lt;&gt;""),Comparison!AJ802,"")</f>
        <v/>
      </c>
      <c r="I802" t="str">
        <f>IF(($B802&lt;&gt;"")*($C802&lt;&gt;""),Comparison!AI802,"")</f>
        <v/>
      </c>
      <c r="J802" t="str">
        <f>IF(($B802&lt;&gt;"")*($C802&lt;&gt;""),Comparison!AK802,"")</f>
        <v/>
      </c>
    </row>
    <row r="803" spans="1:10" x14ac:dyDescent="0.25">
      <c r="A803" t="str">
        <f>IF(Comparison!H803="Deferred","Deferred","")</f>
        <v/>
      </c>
      <c r="B803" t="str">
        <f>IF(Comparison!K803&lt;&gt;"",Comparison!K803,"")</f>
        <v/>
      </c>
      <c r="C803" t="str">
        <f>IF(Comparison!L803&lt;&gt;"",Comparison!L803,"")</f>
        <v/>
      </c>
      <c r="D803" t="str">
        <f>IF(($B803&lt;&gt;"")*($C803&lt;&gt;""),Comparison!E803,"")</f>
        <v/>
      </c>
      <c r="E803" t="str">
        <f>IF(($B803&lt;&gt;"")*($C803&lt;&gt;""),Comparison!F803,"")</f>
        <v/>
      </c>
      <c r="F803" t="str">
        <f>IF(($B803&lt;&gt;"")*($C803&lt;&gt;""),Comparison!P803,"")</f>
        <v/>
      </c>
      <c r="G803" t="str">
        <f>IF(($B803&lt;&gt;"")*($C803&lt;&gt;""),Comparison!O803,"")</f>
        <v/>
      </c>
      <c r="H803" t="str">
        <f>IF(($B803&lt;&gt;"")*($C803&lt;&gt;""),Comparison!AJ803,"")</f>
        <v/>
      </c>
      <c r="I803" t="str">
        <f>IF(($B803&lt;&gt;"")*($C803&lt;&gt;""),Comparison!AI803,"")</f>
        <v/>
      </c>
      <c r="J803" t="str">
        <f>IF(($B803&lt;&gt;"")*($C803&lt;&gt;""),Comparison!AK803,"")</f>
        <v/>
      </c>
    </row>
    <row r="804" spans="1:10" x14ac:dyDescent="0.25">
      <c r="A804" t="str">
        <f>IF(Comparison!H804="Deferred","Deferred","")</f>
        <v/>
      </c>
      <c r="B804" t="str">
        <f>IF(Comparison!K804&lt;&gt;"",Comparison!K804,"")</f>
        <v/>
      </c>
      <c r="C804" t="str">
        <f>IF(Comparison!L804&lt;&gt;"",Comparison!L804,"")</f>
        <v/>
      </c>
      <c r="D804" t="str">
        <f>IF(($B804&lt;&gt;"")*($C804&lt;&gt;""),Comparison!E804,"")</f>
        <v/>
      </c>
      <c r="E804" t="str">
        <f>IF(($B804&lt;&gt;"")*($C804&lt;&gt;""),Comparison!F804,"")</f>
        <v/>
      </c>
      <c r="F804" t="str">
        <f>IF(($B804&lt;&gt;"")*($C804&lt;&gt;""),Comparison!P804,"")</f>
        <v/>
      </c>
      <c r="G804" t="str">
        <f>IF(($B804&lt;&gt;"")*($C804&lt;&gt;""),Comparison!O804,"")</f>
        <v/>
      </c>
      <c r="H804" t="str">
        <f>IF(($B804&lt;&gt;"")*($C804&lt;&gt;""),Comparison!AJ804,"")</f>
        <v/>
      </c>
      <c r="I804" t="str">
        <f>IF(($B804&lt;&gt;"")*($C804&lt;&gt;""),Comparison!AI804,"")</f>
        <v/>
      </c>
      <c r="J804" t="str">
        <f>IF(($B804&lt;&gt;"")*($C804&lt;&gt;""),Comparison!AK804,"")</f>
        <v/>
      </c>
    </row>
    <row r="805" spans="1:10" x14ac:dyDescent="0.25">
      <c r="A805" t="str">
        <f>IF(Comparison!H805="Deferred","Deferred","")</f>
        <v/>
      </c>
      <c r="B805" t="str">
        <f>IF(Comparison!K805&lt;&gt;"",Comparison!K805,"")</f>
        <v/>
      </c>
      <c r="C805" t="str">
        <f>IF(Comparison!L805&lt;&gt;"",Comparison!L805,"")</f>
        <v/>
      </c>
      <c r="D805" t="str">
        <f>IF(($B805&lt;&gt;"")*($C805&lt;&gt;""),Comparison!E805,"")</f>
        <v/>
      </c>
      <c r="E805" t="str">
        <f>IF(($B805&lt;&gt;"")*($C805&lt;&gt;""),Comparison!F805,"")</f>
        <v/>
      </c>
      <c r="F805" t="str">
        <f>IF(($B805&lt;&gt;"")*($C805&lt;&gt;""),Comparison!P805,"")</f>
        <v/>
      </c>
      <c r="G805" t="str">
        <f>IF(($B805&lt;&gt;"")*($C805&lt;&gt;""),Comparison!O805,"")</f>
        <v/>
      </c>
      <c r="H805" t="str">
        <f>IF(($B805&lt;&gt;"")*($C805&lt;&gt;""),Comparison!AJ805,"")</f>
        <v/>
      </c>
      <c r="I805" t="str">
        <f>IF(($B805&lt;&gt;"")*($C805&lt;&gt;""),Comparison!AI805,"")</f>
        <v/>
      </c>
      <c r="J805" t="str">
        <f>IF(($B805&lt;&gt;"")*($C805&lt;&gt;""),Comparison!AK805,"")</f>
        <v/>
      </c>
    </row>
    <row r="806" spans="1:10" x14ac:dyDescent="0.25">
      <c r="A806" t="str">
        <f>IF(Comparison!H806="Deferred","Deferred","")</f>
        <v/>
      </c>
      <c r="B806" t="str">
        <f>IF(Comparison!K806&lt;&gt;"",Comparison!K806,"")</f>
        <v/>
      </c>
      <c r="C806" t="str">
        <f>IF(Comparison!L806&lt;&gt;"",Comparison!L806,"")</f>
        <v/>
      </c>
      <c r="D806" t="str">
        <f>IF(($B806&lt;&gt;"")*($C806&lt;&gt;""),Comparison!E806,"")</f>
        <v/>
      </c>
      <c r="E806" t="str">
        <f>IF(($B806&lt;&gt;"")*($C806&lt;&gt;""),Comparison!F806,"")</f>
        <v/>
      </c>
      <c r="F806" t="str">
        <f>IF(($B806&lt;&gt;"")*($C806&lt;&gt;""),Comparison!P806,"")</f>
        <v/>
      </c>
      <c r="G806" t="str">
        <f>IF(($B806&lt;&gt;"")*($C806&lt;&gt;""),Comparison!O806,"")</f>
        <v/>
      </c>
      <c r="H806" t="str">
        <f>IF(($B806&lt;&gt;"")*($C806&lt;&gt;""),Comparison!AJ806,"")</f>
        <v/>
      </c>
      <c r="I806" t="str">
        <f>IF(($B806&lt;&gt;"")*($C806&lt;&gt;""),Comparison!AI806,"")</f>
        <v/>
      </c>
      <c r="J806" t="str">
        <f>IF(($B806&lt;&gt;"")*($C806&lt;&gt;""),Comparison!AK806,"")</f>
        <v/>
      </c>
    </row>
    <row r="807" spans="1:10" x14ac:dyDescent="0.25">
      <c r="A807" t="str">
        <f>IF(Comparison!H807="Deferred","Deferred","")</f>
        <v/>
      </c>
      <c r="B807" t="str">
        <f>IF(Comparison!K807&lt;&gt;"",Comparison!K807,"")</f>
        <v/>
      </c>
      <c r="C807" t="str">
        <f>IF(Comparison!L807&lt;&gt;"",Comparison!L807,"")</f>
        <v/>
      </c>
      <c r="D807" t="str">
        <f>IF(($B807&lt;&gt;"")*($C807&lt;&gt;""),Comparison!E807,"")</f>
        <v/>
      </c>
      <c r="E807" t="str">
        <f>IF(($B807&lt;&gt;"")*($C807&lt;&gt;""),Comparison!F807,"")</f>
        <v/>
      </c>
      <c r="F807" t="str">
        <f>IF(($B807&lt;&gt;"")*($C807&lt;&gt;""),Comparison!P807,"")</f>
        <v/>
      </c>
      <c r="G807" t="str">
        <f>IF(($B807&lt;&gt;"")*($C807&lt;&gt;""),Comparison!O807,"")</f>
        <v/>
      </c>
      <c r="H807" t="str">
        <f>IF(($B807&lt;&gt;"")*($C807&lt;&gt;""),Comparison!AJ807,"")</f>
        <v/>
      </c>
      <c r="I807" t="str">
        <f>IF(($B807&lt;&gt;"")*($C807&lt;&gt;""),Comparison!AI807,"")</f>
        <v/>
      </c>
      <c r="J807" t="str">
        <f>IF(($B807&lt;&gt;"")*($C807&lt;&gt;""),Comparison!AK807,"")</f>
        <v/>
      </c>
    </row>
    <row r="808" spans="1:10" x14ac:dyDescent="0.25">
      <c r="A808" t="str">
        <f>IF(Comparison!H808="Deferred","Deferred","")</f>
        <v/>
      </c>
      <c r="B808" t="str">
        <f>IF(Comparison!K808&lt;&gt;"",Comparison!K808,"")</f>
        <v/>
      </c>
      <c r="C808" t="str">
        <f>IF(Comparison!L808&lt;&gt;"",Comparison!L808,"")</f>
        <v/>
      </c>
      <c r="D808" t="str">
        <f>IF(($B808&lt;&gt;"")*($C808&lt;&gt;""),Comparison!E808,"")</f>
        <v/>
      </c>
      <c r="E808" t="str">
        <f>IF(($B808&lt;&gt;"")*($C808&lt;&gt;""),Comparison!F808,"")</f>
        <v/>
      </c>
      <c r="F808" t="str">
        <f>IF(($B808&lt;&gt;"")*($C808&lt;&gt;""),Comparison!P808,"")</f>
        <v/>
      </c>
      <c r="G808" t="str">
        <f>IF(($B808&lt;&gt;"")*($C808&lt;&gt;""),Comparison!O808,"")</f>
        <v/>
      </c>
      <c r="H808" t="str">
        <f>IF(($B808&lt;&gt;"")*($C808&lt;&gt;""),Comparison!AJ808,"")</f>
        <v/>
      </c>
      <c r="I808" t="str">
        <f>IF(($B808&lt;&gt;"")*($C808&lt;&gt;""),Comparison!AI808,"")</f>
        <v/>
      </c>
      <c r="J808" t="str">
        <f>IF(($B808&lt;&gt;"")*($C808&lt;&gt;""),Comparison!AK808,"")</f>
        <v/>
      </c>
    </row>
    <row r="809" spans="1:10" x14ac:dyDescent="0.25">
      <c r="A809" t="str">
        <f>IF(Comparison!H809="Deferred","Deferred","")</f>
        <v/>
      </c>
      <c r="B809" t="str">
        <f>IF(Comparison!K809&lt;&gt;"",Comparison!K809,"")</f>
        <v/>
      </c>
      <c r="C809" t="str">
        <f>IF(Comparison!L809&lt;&gt;"",Comparison!L809,"")</f>
        <v/>
      </c>
      <c r="D809" t="str">
        <f>IF(($B809&lt;&gt;"")*($C809&lt;&gt;""),Comparison!E809,"")</f>
        <v/>
      </c>
      <c r="E809" t="str">
        <f>IF(($B809&lt;&gt;"")*($C809&lt;&gt;""),Comparison!F809,"")</f>
        <v/>
      </c>
      <c r="F809" t="str">
        <f>IF(($B809&lt;&gt;"")*($C809&lt;&gt;""),Comparison!P809,"")</f>
        <v/>
      </c>
      <c r="G809" t="str">
        <f>IF(($B809&lt;&gt;"")*($C809&lt;&gt;""),Comparison!O809,"")</f>
        <v/>
      </c>
      <c r="H809" t="str">
        <f>IF(($B809&lt;&gt;"")*($C809&lt;&gt;""),Comparison!AJ809,"")</f>
        <v/>
      </c>
      <c r="I809" t="str">
        <f>IF(($B809&lt;&gt;"")*($C809&lt;&gt;""),Comparison!AI809,"")</f>
        <v/>
      </c>
      <c r="J809" t="str">
        <f>IF(($B809&lt;&gt;"")*($C809&lt;&gt;""),Comparison!AK809,"")</f>
        <v/>
      </c>
    </row>
    <row r="810" spans="1:10" x14ac:dyDescent="0.25">
      <c r="A810" t="str">
        <f>IF(Comparison!H810="Deferred","Deferred","")</f>
        <v/>
      </c>
      <c r="B810" t="str">
        <f>IF(Comparison!K810&lt;&gt;"",Comparison!K810,"")</f>
        <v/>
      </c>
      <c r="C810" t="str">
        <f>IF(Comparison!L810&lt;&gt;"",Comparison!L810,"")</f>
        <v/>
      </c>
      <c r="D810" t="str">
        <f>IF(($B810&lt;&gt;"")*($C810&lt;&gt;""),Comparison!E810,"")</f>
        <v/>
      </c>
      <c r="E810" t="str">
        <f>IF(($B810&lt;&gt;"")*($C810&lt;&gt;""),Comparison!F810,"")</f>
        <v/>
      </c>
      <c r="F810" t="str">
        <f>IF(($B810&lt;&gt;"")*($C810&lt;&gt;""),Comparison!P810,"")</f>
        <v/>
      </c>
      <c r="G810" t="str">
        <f>IF(($B810&lt;&gt;"")*($C810&lt;&gt;""),Comparison!O810,"")</f>
        <v/>
      </c>
      <c r="H810" t="str">
        <f>IF(($B810&lt;&gt;"")*($C810&lt;&gt;""),Comparison!AJ810,"")</f>
        <v/>
      </c>
      <c r="I810" t="str">
        <f>IF(($B810&lt;&gt;"")*($C810&lt;&gt;""),Comparison!AI810,"")</f>
        <v/>
      </c>
      <c r="J810" t="str">
        <f>IF(($B810&lt;&gt;"")*($C810&lt;&gt;""),Comparison!AK810,"")</f>
        <v/>
      </c>
    </row>
    <row r="811" spans="1:10" x14ac:dyDescent="0.25">
      <c r="A811" t="str">
        <f>IF(Comparison!H811="Deferred","Deferred","")</f>
        <v/>
      </c>
      <c r="B811" t="str">
        <f>IF(Comparison!K811&lt;&gt;"",Comparison!K811,"")</f>
        <v/>
      </c>
      <c r="C811" t="str">
        <f>IF(Comparison!L811&lt;&gt;"",Comparison!L811,"")</f>
        <v/>
      </c>
      <c r="D811" t="str">
        <f>IF(($B811&lt;&gt;"")*($C811&lt;&gt;""),Comparison!E811,"")</f>
        <v/>
      </c>
      <c r="E811" t="str">
        <f>IF(($B811&lt;&gt;"")*($C811&lt;&gt;""),Comparison!F811,"")</f>
        <v/>
      </c>
      <c r="F811" t="str">
        <f>IF(($B811&lt;&gt;"")*($C811&lt;&gt;""),Comparison!P811,"")</f>
        <v/>
      </c>
      <c r="G811" t="str">
        <f>IF(($B811&lt;&gt;"")*($C811&lt;&gt;""),Comparison!O811,"")</f>
        <v/>
      </c>
      <c r="H811" t="str">
        <f>IF(($B811&lt;&gt;"")*($C811&lt;&gt;""),Comparison!AJ811,"")</f>
        <v/>
      </c>
      <c r="I811" t="str">
        <f>IF(($B811&lt;&gt;"")*($C811&lt;&gt;""),Comparison!AI811,"")</f>
        <v/>
      </c>
      <c r="J811" t="str">
        <f>IF(($B811&lt;&gt;"")*($C811&lt;&gt;""),Comparison!AK811,"")</f>
        <v/>
      </c>
    </row>
    <row r="812" spans="1:10" x14ac:dyDescent="0.25">
      <c r="A812" t="str">
        <f>IF(Comparison!H812="Deferred","Deferred","")</f>
        <v/>
      </c>
      <c r="B812" t="str">
        <f>IF(Comparison!K812&lt;&gt;"",Comparison!K812,"")</f>
        <v/>
      </c>
      <c r="C812" t="str">
        <f>IF(Comparison!L812&lt;&gt;"",Comparison!L812,"")</f>
        <v/>
      </c>
      <c r="D812" t="str">
        <f>IF(($B812&lt;&gt;"")*($C812&lt;&gt;""),Comparison!E812,"")</f>
        <v/>
      </c>
      <c r="E812" t="str">
        <f>IF(($B812&lt;&gt;"")*($C812&lt;&gt;""),Comparison!F812,"")</f>
        <v/>
      </c>
      <c r="F812" t="str">
        <f>IF(($B812&lt;&gt;"")*($C812&lt;&gt;""),Comparison!P812,"")</f>
        <v/>
      </c>
      <c r="G812" t="str">
        <f>IF(($B812&lt;&gt;"")*($C812&lt;&gt;""),Comparison!O812,"")</f>
        <v/>
      </c>
      <c r="H812" t="str">
        <f>IF(($B812&lt;&gt;"")*($C812&lt;&gt;""),Comparison!AJ812,"")</f>
        <v/>
      </c>
      <c r="I812" t="str">
        <f>IF(($B812&lt;&gt;"")*($C812&lt;&gt;""),Comparison!AI812,"")</f>
        <v/>
      </c>
      <c r="J812" t="str">
        <f>IF(($B812&lt;&gt;"")*($C812&lt;&gt;""),Comparison!AK812,"")</f>
        <v/>
      </c>
    </row>
    <row r="813" spans="1:10" x14ac:dyDescent="0.25">
      <c r="A813" t="str">
        <f>IF(Comparison!H813="Deferred","Deferred","")</f>
        <v/>
      </c>
      <c r="B813" t="str">
        <f>IF(Comparison!K813&lt;&gt;"",Comparison!K813,"")</f>
        <v/>
      </c>
      <c r="C813" t="str">
        <f>IF(Comparison!L813&lt;&gt;"",Comparison!L813,"")</f>
        <v/>
      </c>
      <c r="D813" t="str">
        <f>IF(($B813&lt;&gt;"")*($C813&lt;&gt;""),Comparison!E813,"")</f>
        <v/>
      </c>
      <c r="E813" t="str">
        <f>IF(($B813&lt;&gt;"")*($C813&lt;&gt;""),Comparison!F813,"")</f>
        <v/>
      </c>
      <c r="F813" t="str">
        <f>IF(($B813&lt;&gt;"")*($C813&lt;&gt;""),Comparison!P813,"")</f>
        <v/>
      </c>
      <c r="G813" t="str">
        <f>IF(($B813&lt;&gt;"")*($C813&lt;&gt;""),Comparison!O813,"")</f>
        <v/>
      </c>
      <c r="H813" t="str">
        <f>IF(($B813&lt;&gt;"")*($C813&lt;&gt;""),Comparison!AJ813,"")</f>
        <v/>
      </c>
      <c r="I813" t="str">
        <f>IF(($B813&lt;&gt;"")*($C813&lt;&gt;""),Comparison!AI813,"")</f>
        <v/>
      </c>
      <c r="J813" t="str">
        <f>IF(($B813&lt;&gt;"")*($C813&lt;&gt;""),Comparison!AK813,"")</f>
        <v/>
      </c>
    </row>
    <row r="814" spans="1:10" x14ac:dyDescent="0.25">
      <c r="A814" t="str">
        <f>IF(Comparison!H814="Deferred","Deferred","")</f>
        <v/>
      </c>
      <c r="B814" t="str">
        <f>IF(Comparison!K814&lt;&gt;"",Comparison!K814,"")</f>
        <v/>
      </c>
      <c r="C814" t="str">
        <f>IF(Comparison!L814&lt;&gt;"",Comparison!L814,"")</f>
        <v/>
      </c>
      <c r="D814" t="str">
        <f>IF(($B814&lt;&gt;"")*($C814&lt;&gt;""),Comparison!E814,"")</f>
        <v/>
      </c>
      <c r="E814" t="str">
        <f>IF(($B814&lt;&gt;"")*($C814&lt;&gt;""),Comparison!F814,"")</f>
        <v/>
      </c>
      <c r="F814" t="str">
        <f>IF(($B814&lt;&gt;"")*($C814&lt;&gt;""),Comparison!P814,"")</f>
        <v/>
      </c>
      <c r="G814" t="str">
        <f>IF(($B814&lt;&gt;"")*($C814&lt;&gt;""),Comparison!O814,"")</f>
        <v/>
      </c>
      <c r="H814" t="str">
        <f>IF(($B814&lt;&gt;"")*($C814&lt;&gt;""),Comparison!AJ814,"")</f>
        <v/>
      </c>
      <c r="I814" t="str">
        <f>IF(($B814&lt;&gt;"")*($C814&lt;&gt;""),Comparison!AI814,"")</f>
        <v/>
      </c>
      <c r="J814" t="str">
        <f>IF(($B814&lt;&gt;"")*($C814&lt;&gt;""),Comparison!AK814,"")</f>
        <v/>
      </c>
    </row>
    <row r="815" spans="1:10" x14ac:dyDescent="0.25">
      <c r="A815" t="str">
        <f>IF(Comparison!H815="Deferred","Deferred","")</f>
        <v/>
      </c>
      <c r="B815" t="str">
        <f>IF(Comparison!K815&lt;&gt;"",Comparison!K815,"")</f>
        <v/>
      </c>
      <c r="C815" t="str">
        <f>IF(Comparison!L815&lt;&gt;"",Comparison!L815,"")</f>
        <v/>
      </c>
      <c r="D815" t="str">
        <f>IF(($B815&lt;&gt;"")*($C815&lt;&gt;""),Comparison!E815,"")</f>
        <v/>
      </c>
      <c r="E815" t="str">
        <f>IF(($B815&lt;&gt;"")*($C815&lt;&gt;""),Comparison!F815,"")</f>
        <v/>
      </c>
      <c r="F815" t="str">
        <f>IF(($B815&lt;&gt;"")*($C815&lt;&gt;""),Comparison!P815,"")</f>
        <v/>
      </c>
      <c r="G815" t="str">
        <f>IF(($B815&lt;&gt;"")*($C815&lt;&gt;""),Comparison!O815,"")</f>
        <v/>
      </c>
      <c r="H815" t="str">
        <f>IF(($B815&lt;&gt;"")*($C815&lt;&gt;""),Comparison!AJ815,"")</f>
        <v/>
      </c>
      <c r="I815" t="str">
        <f>IF(($B815&lt;&gt;"")*($C815&lt;&gt;""),Comparison!AI815,"")</f>
        <v/>
      </c>
      <c r="J815" t="str">
        <f>IF(($B815&lt;&gt;"")*($C815&lt;&gt;""),Comparison!AK815,"")</f>
        <v/>
      </c>
    </row>
    <row r="816" spans="1:10" x14ac:dyDescent="0.25">
      <c r="A816" t="str">
        <f>IF(Comparison!H816="Deferred","Deferred","")</f>
        <v/>
      </c>
      <c r="B816" t="str">
        <f>IF(Comparison!K816&lt;&gt;"",Comparison!K816,"")</f>
        <v/>
      </c>
      <c r="C816" t="str">
        <f>IF(Comparison!L816&lt;&gt;"",Comparison!L816,"")</f>
        <v/>
      </c>
      <c r="D816" t="str">
        <f>IF(($B816&lt;&gt;"")*($C816&lt;&gt;""),Comparison!E816,"")</f>
        <v/>
      </c>
      <c r="E816" t="str">
        <f>IF(($B816&lt;&gt;"")*($C816&lt;&gt;""),Comparison!F816,"")</f>
        <v/>
      </c>
      <c r="F816" t="str">
        <f>IF(($B816&lt;&gt;"")*($C816&lt;&gt;""),Comparison!P816,"")</f>
        <v/>
      </c>
      <c r="G816" t="str">
        <f>IF(($B816&lt;&gt;"")*($C816&lt;&gt;""),Comparison!O816,"")</f>
        <v/>
      </c>
      <c r="H816" t="str">
        <f>IF(($B816&lt;&gt;"")*($C816&lt;&gt;""),Comparison!AJ816,"")</f>
        <v/>
      </c>
      <c r="I816" t="str">
        <f>IF(($B816&lt;&gt;"")*($C816&lt;&gt;""),Comparison!AI816,"")</f>
        <v/>
      </c>
      <c r="J816" t="str">
        <f>IF(($B816&lt;&gt;"")*($C816&lt;&gt;""),Comparison!AK816,"")</f>
        <v/>
      </c>
    </row>
    <row r="817" spans="1:10" x14ac:dyDescent="0.25">
      <c r="A817" t="str">
        <f>IF(Comparison!H817="Deferred","Deferred","")</f>
        <v/>
      </c>
      <c r="B817" t="str">
        <f>IF(Comparison!K817&lt;&gt;"",Comparison!K817,"")</f>
        <v/>
      </c>
      <c r="C817" t="str">
        <f>IF(Comparison!L817&lt;&gt;"",Comparison!L817,"")</f>
        <v/>
      </c>
      <c r="D817" t="str">
        <f>IF(($B817&lt;&gt;"")*($C817&lt;&gt;""),Comparison!E817,"")</f>
        <v/>
      </c>
      <c r="E817" t="str">
        <f>IF(($B817&lt;&gt;"")*($C817&lt;&gt;""),Comparison!F817,"")</f>
        <v/>
      </c>
      <c r="F817" t="str">
        <f>IF(($B817&lt;&gt;"")*($C817&lt;&gt;""),Comparison!P817,"")</f>
        <v/>
      </c>
      <c r="G817" t="str">
        <f>IF(($B817&lt;&gt;"")*($C817&lt;&gt;""),Comparison!O817,"")</f>
        <v/>
      </c>
      <c r="H817" t="str">
        <f>IF(($B817&lt;&gt;"")*($C817&lt;&gt;""),Comparison!AJ817,"")</f>
        <v/>
      </c>
      <c r="I817" t="str">
        <f>IF(($B817&lt;&gt;"")*($C817&lt;&gt;""),Comparison!AI817,"")</f>
        <v/>
      </c>
      <c r="J817" t="str">
        <f>IF(($B817&lt;&gt;"")*($C817&lt;&gt;""),Comparison!AK817,"")</f>
        <v/>
      </c>
    </row>
    <row r="818" spans="1:10" x14ac:dyDescent="0.25">
      <c r="A818" t="str">
        <f>IF(Comparison!H818="Deferred","Deferred","")</f>
        <v/>
      </c>
      <c r="B818" t="str">
        <f>IF(Comparison!K818&lt;&gt;"",Comparison!K818,"")</f>
        <v/>
      </c>
      <c r="C818" t="str">
        <f>IF(Comparison!L818&lt;&gt;"",Comparison!L818,"")</f>
        <v/>
      </c>
      <c r="D818" t="str">
        <f>IF(($B818&lt;&gt;"")*($C818&lt;&gt;""),Comparison!E818,"")</f>
        <v/>
      </c>
      <c r="E818" t="str">
        <f>IF(($B818&lt;&gt;"")*($C818&lt;&gt;""),Comparison!F818,"")</f>
        <v/>
      </c>
      <c r="F818" t="str">
        <f>IF(($B818&lt;&gt;"")*($C818&lt;&gt;""),Comparison!P818,"")</f>
        <v/>
      </c>
      <c r="G818" t="str">
        <f>IF(($B818&lt;&gt;"")*($C818&lt;&gt;""),Comparison!O818,"")</f>
        <v/>
      </c>
      <c r="H818" t="str">
        <f>IF(($B818&lt;&gt;"")*($C818&lt;&gt;""),Comparison!AJ818,"")</f>
        <v/>
      </c>
      <c r="I818" t="str">
        <f>IF(($B818&lt;&gt;"")*($C818&lt;&gt;""),Comparison!AI818,"")</f>
        <v/>
      </c>
      <c r="J818" t="str">
        <f>IF(($B818&lt;&gt;"")*($C818&lt;&gt;""),Comparison!AK818,"")</f>
        <v/>
      </c>
    </row>
    <row r="819" spans="1:10" x14ac:dyDescent="0.25">
      <c r="A819" t="str">
        <f>IF(Comparison!H819="Deferred","Deferred","")</f>
        <v/>
      </c>
      <c r="B819" t="str">
        <f>IF(Comparison!K819&lt;&gt;"",Comparison!K819,"")</f>
        <v/>
      </c>
      <c r="C819" t="str">
        <f>IF(Comparison!L819&lt;&gt;"",Comparison!L819,"")</f>
        <v/>
      </c>
      <c r="D819" t="str">
        <f>IF(($B819&lt;&gt;"")*($C819&lt;&gt;""),Comparison!E819,"")</f>
        <v/>
      </c>
      <c r="E819" t="str">
        <f>IF(($B819&lt;&gt;"")*($C819&lt;&gt;""),Comparison!F819,"")</f>
        <v/>
      </c>
      <c r="F819" t="str">
        <f>IF(($B819&lt;&gt;"")*($C819&lt;&gt;""),Comparison!P819,"")</f>
        <v/>
      </c>
      <c r="G819" t="str">
        <f>IF(($B819&lt;&gt;"")*($C819&lt;&gt;""),Comparison!O819,"")</f>
        <v/>
      </c>
      <c r="H819" t="str">
        <f>IF(($B819&lt;&gt;"")*($C819&lt;&gt;""),Comparison!AJ819,"")</f>
        <v/>
      </c>
      <c r="I819" t="str">
        <f>IF(($B819&lt;&gt;"")*($C819&lt;&gt;""),Comparison!AI819,"")</f>
        <v/>
      </c>
      <c r="J819" t="str">
        <f>IF(($B819&lt;&gt;"")*($C819&lt;&gt;""),Comparison!AK819,"")</f>
        <v/>
      </c>
    </row>
    <row r="820" spans="1:10" x14ac:dyDescent="0.25">
      <c r="A820" t="str">
        <f>IF(Comparison!H820="Deferred","Deferred","")</f>
        <v/>
      </c>
      <c r="B820" t="str">
        <f>IF(Comparison!K820&lt;&gt;"",Comparison!K820,"")</f>
        <v/>
      </c>
      <c r="C820" t="str">
        <f>IF(Comparison!L820&lt;&gt;"",Comparison!L820,"")</f>
        <v/>
      </c>
      <c r="D820" t="str">
        <f>IF(($B820&lt;&gt;"")*($C820&lt;&gt;""),Comparison!E820,"")</f>
        <v/>
      </c>
      <c r="E820" t="str">
        <f>IF(($B820&lt;&gt;"")*($C820&lt;&gt;""),Comparison!F820,"")</f>
        <v/>
      </c>
      <c r="F820" t="str">
        <f>IF(($B820&lt;&gt;"")*($C820&lt;&gt;""),Comparison!P820,"")</f>
        <v/>
      </c>
      <c r="G820" t="str">
        <f>IF(($B820&lt;&gt;"")*($C820&lt;&gt;""),Comparison!O820,"")</f>
        <v/>
      </c>
      <c r="H820" t="str">
        <f>IF(($B820&lt;&gt;"")*($C820&lt;&gt;""),Comparison!AJ820,"")</f>
        <v/>
      </c>
      <c r="I820" t="str">
        <f>IF(($B820&lt;&gt;"")*($C820&lt;&gt;""),Comparison!AI820,"")</f>
        <v/>
      </c>
      <c r="J820" t="str">
        <f>IF(($B820&lt;&gt;"")*($C820&lt;&gt;""),Comparison!AK820,"")</f>
        <v/>
      </c>
    </row>
    <row r="821" spans="1:10" x14ac:dyDescent="0.25">
      <c r="A821" t="str">
        <f>IF(Comparison!H821="Deferred","Deferred","")</f>
        <v/>
      </c>
      <c r="B821" t="str">
        <f>IF(Comparison!K821&lt;&gt;"",Comparison!K821,"")</f>
        <v/>
      </c>
      <c r="C821" t="str">
        <f>IF(Comparison!L821&lt;&gt;"",Comparison!L821,"")</f>
        <v/>
      </c>
      <c r="D821" t="str">
        <f>IF(($B821&lt;&gt;"")*($C821&lt;&gt;""),Comparison!E821,"")</f>
        <v/>
      </c>
      <c r="E821" t="str">
        <f>IF(($B821&lt;&gt;"")*($C821&lt;&gt;""),Comparison!F821,"")</f>
        <v/>
      </c>
      <c r="F821" t="str">
        <f>IF(($B821&lt;&gt;"")*($C821&lt;&gt;""),Comparison!P821,"")</f>
        <v/>
      </c>
      <c r="G821" t="str">
        <f>IF(($B821&lt;&gt;"")*($C821&lt;&gt;""),Comparison!O821,"")</f>
        <v/>
      </c>
      <c r="H821" t="str">
        <f>IF(($B821&lt;&gt;"")*($C821&lt;&gt;""),Comparison!AJ821,"")</f>
        <v/>
      </c>
      <c r="I821" t="str">
        <f>IF(($B821&lt;&gt;"")*($C821&lt;&gt;""),Comparison!AI821,"")</f>
        <v/>
      </c>
      <c r="J821" t="str">
        <f>IF(($B821&lt;&gt;"")*($C821&lt;&gt;""),Comparison!AK821,"")</f>
        <v/>
      </c>
    </row>
    <row r="822" spans="1:10" x14ac:dyDescent="0.25">
      <c r="A822" t="str">
        <f>IF(Comparison!H822="Deferred","Deferred","")</f>
        <v/>
      </c>
      <c r="B822" t="str">
        <f>IF(Comparison!K822&lt;&gt;"",Comparison!K822,"")</f>
        <v/>
      </c>
      <c r="C822" t="str">
        <f>IF(Comparison!L822&lt;&gt;"",Comparison!L822,"")</f>
        <v/>
      </c>
      <c r="D822" t="str">
        <f>IF(($B822&lt;&gt;"")*($C822&lt;&gt;""),Comparison!E822,"")</f>
        <v/>
      </c>
      <c r="E822" t="str">
        <f>IF(($B822&lt;&gt;"")*($C822&lt;&gt;""),Comparison!F822,"")</f>
        <v/>
      </c>
      <c r="F822" t="str">
        <f>IF(($B822&lt;&gt;"")*($C822&lt;&gt;""),Comparison!P822,"")</f>
        <v/>
      </c>
      <c r="G822" t="str">
        <f>IF(($B822&lt;&gt;"")*($C822&lt;&gt;""),Comparison!O822,"")</f>
        <v/>
      </c>
      <c r="H822" t="str">
        <f>IF(($B822&lt;&gt;"")*($C822&lt;&gt;""),Comparison!AJ822,"")</f>
        <v/>
      </c>
      <c r="I822" t="str">
        <f>IF(($B822&lt;&gt;"")*($C822&lt;&gt;""),Comparison!AI822,"")</f>
        <v/>
      </c>
      <c r="J822" t="str">
        <f>IF(($B822&lt;&gt;"")*($C822&lt;&gt;""),Comparison!AK822,"")</f>
        <v/>
      </c>
    </row>
    <row r="823" spans="1:10" x14ac:dyDescent="0.25">
      <c r="A823" t="str">
        <f>IF(Comparison!H823="Deferred","Deferred","")</f>
        <v/>
      </c>
      <c r="B823" t="str">
        <f>IF(Comparison!K823&lt;&gt;"",Comparison!K823,"")</f>
        <v/>
      </c>
      <c r="C823" t="str">
        <f>IF(Comparison!L823&lt;&gt;"",Comparison!L823,"")</f>
        <v/>
      </c>
      <c r="D823" t="str">
        <f>IF(($B823&lt;&gt;"")*($C823&lt;&gt;""),Comparison!E823,"")</f>
        <v/>
      </c>
      <c r="E823" t="str">
        <f>IF(($B823&lt;&gt;"")*($C823&lt;&gt;""),Comparison!F823,"")</f>
        <v/>
      </c>
      <c r="F823" t="str">
        <f>IF(($B823&lt;&gt;"")*($C823&lt;&gt;""),Comparison!P823,"")</f>
        <v/>
      </c>
      <c r="G823" t="str">
        <f>IF(($B823&lt;&gt;"")*($C823&lt;&gt;""),Comparison!O823,"")</f>
        <v/>
      </c>
      <c r="H823" t="str">
        <f>IF(($B823&lt;&gt;"")*($C823&lt;&gt;""),Comparison!AJ823,"")</f>
        <v/>
      </c>
      <c r="I823" t="str">
        <f>IF(($B823&lt;&gt;"")*($C823&lt;&gt;""),Comparison!AI823,"")</f>
        <v/>
      </c>
      <c r="J823" t="str">
        <f>IF(($B823&lt;&gt;"")*($C823&lt;&gt;""),Comparison!AK823,"")</f>
        <v/>
      </c>
    </row>
    <row r="824" spans="1:10" x14ac:dyDescent="0.25">
      <c r="A824" t="str">
        <f>IF(Comparison!H824="Deferred","Deferred","")</f>
        <v/>
      </c>
      <c r="B824" t="str">
        <f>IF(Comparison!K824&lt;&gt;"",Comparison!K824,"")</f>
        <v/>
      </c>
      <c r="C824" t="str">
        <f>IF(Comparison!L824&lt;&gt;"",Comparison!L824,"")</f>
        <v/>
      </c>
      <c r="D824" t="str">
        <f>IF(($B824&lt;&gt;"")*($C824&lt;&gt;""),Comparison!E824,"")</f>
        <v/>
      </c>
      <c r="E824" t="str">
        <f>IF(($B824&lt;&gt;"")*($C824&lt;&gt;""),Comparison!F824,"")</f>
        <v/>
      </c>
      <c r="F824" t="str">
        <f>IF(($B824&lt;&gt;"")*($C824&lt;&gt;""),Comparison!P824,"")</f>
        <v/>
      </c>
      <c r="G824" t="str">
        <f>IF(($B824&lt;&gt;"")*($C824&lt;&gt;""),Comparison!O824,"")</f>
        <v/>
      </c>
      <c r="H824" t="str">
        <f>IF(($B824&lt;&gt;"")*($C824&lt;&gt;""),Comparison!AJ824,"")</f>
        <v/>
      </c>
      <c r="I824" t="str">
        <f>IF(($B824&lt;&gt;"")*($C824&lt;&gt;""),Comparison!AI824,"")</f>
        <v/>
      </c>
      <c r="J824" t="str">
        <f>IF(($B824&lt;&gt;"")*($C824&lt;&gt;""),Comparison!AK824,"")</f>
        <v/>
      </c>
    </row>
    <row r="825" spans="1:10" x14ac:dyDescent="0.25">
      <c r="A825" t="str">
        <f>IF(Comparison!H825="Deferred","Deferred","")</f>
        <v/>
      </c>
      <c r="B825" t="str">
        <f>IF(Comparison!K825&lt;&gt;"",Comparison!K825,"")</f>
        <v/>
      </c>
      <c r="C825" t="str">
        <f>IF(Comparison!L825&lt;&gt;"",Comparison!L825,"")</f>
        <v/>
      </c>
      <c r="D825" t="str">
        <f>IF(($B825&lt;&gt;"")*($C825&lt;&gt;""),Comparison!E825,"")</f>
        <v/>
      </c>
      <c r="E825" t="str">
        <f>IF(($B825&lt;&gt;"")*($C825&lt;&gt;""),Comparison!F825,"")</f>
        <v/>
      </c>
      <c r="F825" t="str">
        <f>IF(($B825&lt;&gt;"")*($C825&lt;&gt;""),Comparison!P825,"")</f>
        <v/>
      </c>
      <c r="G825" t="str">
        <f>IF(($B825&lt;&gt;"")*($C825&lt;&gt;""),Comparison!O825,"")</f>
        <v/>
      </c>
      <c r="H825" t="str">
        <f>IF(($B825&lt;&gt;"")*($C825&lt;&gt;""),Comparison!AJ825,"")</f>
        <v/>
      </c>
      <c r="I825" t="str">
        <f>IF(($B825&lt;&gt;"")*($C825&lt;&gt;""),Comparison!AI825,"")</f>
        <v/>
      </c>
      <c r="J825" t="str">
        <f>IF(($B825&lt;&gt;"")*($C825&lt;&gt;""),Comparison!AK825,"")</f>
        <v/>
      </c>
    </row>
    <row r="826" spans="1:10" x14ac:dyDescent="0.25">
      <c r="A826" t="str">
        <f>IF(Comparison!H826="Deferred","Deferred","")</f>
        <v/>
      </c>
      <c r="B826" t="str">
        <f>IF(Comparison!K826&lt;&gt;"",Comparison!K826,"")</f>
        <v/>
      </c>
      <c r="C826" t="str">
        <f>IF(Comparison!L826&lt;&gt;"",Comparison!L826,"")</f>
        <v/>
      </c>
      <c r="D826" t="str">
        <f>IF(($B826&lt;&gt;"")*($C826&lt;&gt;""),Comparison!E826,"")</f>
        <v/>
      </c>
      <c r="E826" t="str">
        <f>IF(($B826&lt;&gt;"")*($C826&lt;&gt;""),Comparison!F826,"")</f>
        <v/>
      </c>
      <c r="F826" t="str">
        <f>IF(($B826&lt;&gt;"")*($C826&lt;&gt;""),Comparison!P826,"")</f>
        <v/>
      </c>
      <c r="G826" t="str">
        <f>IF(($B826&lt;&gt;"")*($C826&lt;&gt;""),Comparison!O826,"")</f>
        <v/>
      </c>
      <c r="H826" t="str">
        <f>IF(($B826&lt;&gt;"")*($C826&lt;&gt;""),Comparison!AJ826,"")</f>
        <v/>
      </c>
      <c r="I826" t="str">
        <f>IF(($B826&lt;&gt;"")*($C826&lt;&gt;""),Comparison!AI826,"")</f>
        <v/>
      </c>
      <c r="J826" t="str">
        <f>IF(($B826&lt;&gt;"")*($C826&lt;&gt;""),Comparison!AK826,"")</f>
        <v/>
      </c>
    </row>
    <row r="827" spans="1:10" x14ac:dyDescent="0.25">
      <c r="A827" t="str">
        <f>IF(Comparison!H827="Deferred","Deferred","")</f>
        <v/>
      </c>
      <c r="B827" t="str">
        <f>IF(Comparison!K827&lt;&gt;"",Comparison!K827,"")</f>
        <v/>
      </c>
      <c r="C827" t="str">
        <f>IF(Comparison!L827&lt;&gt;"",Comparison!L827,"")</f>
        <v/>
      </c>
      <c r="D827" t="str">
        <f>IF(($B827&lt;&gt;"")*($C827&lt;&gt;""),Comparison!E827,"")</f>
        <v/>
      </c>
      <c r="E827" t="str">
        <f>IF(($B827&lt;&gt;"")*($C827&lt;&gt;""),Comparison!F827,"")</f>
        <v/>
      </c>
      <c r="F827" t="str">
        <f>IF(($B827&lt;&gt;"")*($C827&lt;&gt;""),Comparison!P827,"")</f>
        <v/>
      </c>
      <c r="G827" t="str">
        <f>IF(($B827&lt;&gt;"")*($C827&lt;&gt;""),Comparison!O827,"")</f>
        <v/>
      </c>
      <c r="H827" t="str">
        <f>IF(($B827&lt;&gt;"")*($C827&lt;&gt;""),Comparison!AJ827,"")</f>
        <v/>
      </c>
      <c r="I827" t="str">
        <f>IF(($B827&lt;&gt;"")*($C827&lt;&gt;""),Comparison!AI827,"")</f>
        <v/>
      </c>
      <c r="J827" t="str">
        <f>IF(($B827&lt;&gt;"")*($C827&lt;&gt;""),Comparison!AK827,"")</f>
        <v/>
      </c>
    </row>
    <row r="828" spans="1:10" x14ac:dyDescent="0.25">
      <c r="A828" t="str">
        <f>IF(Comparison!H828="Deferred","Deferred","")</f>
        <v/>
      </c>
      <c r="B828" t="str">
        <f>IF(Comparison!K828&lt;&gt;"",Comparison!K828,"")</f>
        <v/>
      </c>
      <c r="C828" t="str">
        <f>IF(Comparison!L828&lt;&gt;"",Comparison!L828,"")</f>
        <v/>
      </c>
      <c r="D828" t="str">
        <f>IF(($B828&lt;&gt;"")*($C828&lt;&gt;""),Comparison!E828,"")</f>
        <v/>
      </c>
      <c r="E828" t="str">
        <f>IF(($B828&lt;&gt;"")*($C828&lt;&gt;""),Comparison!F828,"")</f>
        <v/>
      </c>
      <c r="F828" t="str">
        <f>IF(($B828&lt;&gt;"")*($C828&lt;&gt;""),Comparison!P828,"")</f>
        <v/>
      </c>
      <c r="G828" t="str">
        <f>IF(($B828&lt;&gt;"")*($C828&lt;&gt;""),Comparison!O828,"")</f>
        <v/>
      </c>
      <c r="H828" t="str">
        <f>IF(($B828&lt;&gt;"")*($C828&lt;&gt;""),Comparison!AJ828,"")</f>
        <v/>
      </c>
      <c r="I828" t="str">
        <f>IF(($B828&lt;&gt;"")*($C828&lt;&gt;""),Comparison!AI828,"")</f>
        <v/>
      </c>
      <c r="J828" t="str">
        <f>IF(($B828&lt;&gt;"")*($C828&lt;&gt;""),Comparison!AK828,"")</f>
        <v/>
      </c>
    </row>
    <row r="829" spans="1:10" x14ac:dyDescent="0.25">
      <c r="A829" t="str">
        <f>IF(Comparison!H829="Deferred","Deferred","")</f>
        <v/>
      </c>
      <c r="B829" t="str">
        <f>IF(Comparison!K829&lt;&gt;"",Comparison!K829,"")</f>
        <v/>
      </c>
      <c r="C829" t="str">
        <f>IF(Comparison!L829&lt;&gt;"",Comparison!L829,"")</f>
        <v/>
      </c>
      <c r="D829" t="str">
        <f>IF(($B829&lt;&gt;"")*($C829&lt;&gt;""),Comparison!E829,"")</f>
        <v/>
      </c>
      <c r="E829" t="str">
        <f>IF(($B829&lt;&gt;"")*($C829&lt;&gt;""),Comparison!F829,"")</f>
        <v/>
      </c>
      <c r="F829" t="str">
        <f>IF(($B829&lt;&gt;"")*($C829&lt;&gt;""),Comparison!P829,"")</f>
        <v/>
      </c>
      <c r="G829" t="str">
        <f>IF(($B829&lt;&gt;"")*($C829&lt;&gt;""),Comparison!O829,"")</f>
        <v/>
      </c>
      <c r="H829" t="str">
        <f>IF(($B829&lt;&gt;"")*($C829&lt;&gt;""),Comparison!AJ829,"")</f>
        <v/>
      </c>
      <c r="I829" t="str">
        <f>IF(($B829&lt;&gt;"")*($C829&lt;&gt;""),Comparison!AI829,"")</f>
        <v/>
      </c>
      <c r="J829" t="str">
        <f>IF(($B829&lt;&gt;"")*($C829&lt;&gt;""),Comparison!AK829,"")</f>
        <v/>
      </c>
    </row>
    <row r="830" spans="1:10" x14ac:dyDescent="0.25">
      <c r="A830" t="str">
        <f>IF(Comparison!H830="Deferred","Deferred","")</f>
        <v/>
      </c>
      <c r="B830" t="str">
        <f>IF(Comparison!K830&lt;&gt;"",Comparison!K830,"")</f>
        <v/>
      </c>
      <c r="C830" t="str">
        <f>IF(Comparison!L830&lt;&gt;"",Comparison!L830,"")</f>
        <v/>
      </c>
      <c r="D830" t="str">
        <f>IF(($B830&lt;&gt;"")*($C830&lt;&gt;""),Comparison!E830,"")</f>
        <v/>
      </c>
      <c r="E830" t="str">
        <f>IF(($B830&lt;&gt;"")*($C830&lt;&gt;""),Comparison!F830,"")</f>
        <v/>
      </c>
      <c r="F830" t="str">
        <f>IF(($B830&lt;&gt;"")*($C830&lt;&gt;""),Comparison!P830,"")</f>
        <v/>
      </c>
      <c r="G830" t="str">
        <f>IF(($B830&lt;&gt;"")*($C830&lt;&gt;""),Comparison!O830,"")</f>
        <v/>
      </c>
      <c r="H830" t="str">
        <f>IF(($B830&lt;&gt;"")*($C830&lt;&gt;""),Comparison!AJ830,"")</f>
        <v/>
      </c>
      <c r="I830" t="str">
        <f>IF(($B830&lt;&gt;"")*($C830&lt;&gt;""),Comparison!AI830,"")</f>
        <v/>
      </c>
      <c r="J830" t="str">
        <f>IF(($B830&lt;&gt;"")*($C830&lt;&gt;""),Comparison!AK830,"")</f>
        <v/>
      </c>
    </row>
    <row r="831" spans="1:10" x14ac:dyDescent="0.25">
      <c r="A831" t="str">
        <f>IF(Comparison!H831="Deferred","Deferred","")</f>
        <v/>
      </c>
      <c r="B831" t="str">
        <f>IF(Comparison!K831&lt;&gt;"",Comparison!K831,"")</f>
        <v/>
      </c>
      <c r="C831" t="str">
        <f>IF(Comparison!L831&lt;&gt;"",Comparison!L831,"")</f>
        <v/>
      </c>
      <c r="D831" t="str">
        <f>IF(($B831&lt;&gt;"")*($C831&lt;&gt;""),Comparison!E831,"")</f>
        <v/>
      </c>
      <c r="E831" t="str">
        <f>IF(($B831&lt;&gt;"")*($C831&lt;&gt;""),Comparison!F831,"")</f>
        <v/>
      </c>
      <c r="F831" t="str">
        <f>IF(($B831&lt;&gt;"")*($C831&lt;&gt;""),Comparison!P831,"")</f>
        <v/>
      </c>
      <c r="G831" t="str">
        <f>IF(($B831&lt;&gt;"")*($C831&lt;&gt;""),Comparison!O831,"")</f>
        <v/>
      </c>
      <c r="H831" t="str">
        <f>IF(($B831&lt;&gt;"")*($C831&lt;&gt;""),Comparison!AJ831,"")</f>
        <v/>
      </c>
      <c r="I831" t="str">
        <f>IF(($B831&lt;&gt;"")*($C831&lt;&gt;""),Comparison!AI831,"")</f>
        <v/>
      </c>
      <c r="J831" t="str">
        <f>IF(($B831&lt;&gt;"")*($C831&lt;&gt;""),Comparison!AK831,"")</f>
        <v/>
      </c>
    </row>
    <row r="832" spans="1:10" x14ac:dyDescent="0.25">
      <c r="A832" t="str">
        <f>IF(Comparison!H832="Deferred","Deferred","")</f>
        <v/>
      </c>
      <c r="B832" t="str">
        <f>IF(Comparison!K832&lt;&gt;"",Comparison!K832,"")</f>
        <v/>
      </c>
      <c r="C832" t="str">
        <f>IF(Comparison!L832&lt;&gt;"",Comparison!L832,"")</f>
        <v/>
      </c>
      <c r="D832" t="str">
        <f>IF(($B832&lt;&gt;"")*($C832&lt;&gt;""),Comparison!E832,"")</f>
        <v/>
      </c>
      <c r="E832" t="str">
        <f>IF(($B832&lt;&gt;"")*($C832&lt;&gt;""),Comparison!F832,"")</f>
        <v/>
      </c>
      <c r="F832" t="str">
        <f>IF(($B832&lt;&gt;"")*($C832&lt;&gt;""),Comparison!P832,"")</f>
        <v/>
      </c>
      <c r="G832" t="str">
        <f>IF(($B832&lt;&gt;"")*($C832&lt;&gt;""),Comparison!O832,"")</f>
        <v/>
      </c>
      <c r="H832" t="str">
        <f>IF(($B832&lt;&gt;"")*($C832&lt;&gt;""),Comparison!AJ832,"")</f>
        <v/>
      </c>
      <c r="I832" t="str">
        <f>IF(($B832&lt;&gt;"")*($C832&lt;&gt;""),Comparison!AI832,"")</f>
        <v/>
      </c>
      <c r="J832" t="str">
        <f>IF(($B832&lt;&gt;"")*($C832&lt;&gt;""),Comparison!AK832,"")</f>
        <v/>
      </c>
    </row>
    <row r="833" spans="1:10" x14ac:dyDescent="0.25">
      <c r="A833" t="str">
        <f>IF(Comparison!H833="Deferred","Deferred","")</f>
        <v/>
      </c>
      <c r="B833" t="str">
        <f>IF(Comparison!K833&lt;&gt;"",Comparison!K833,"")</f>
        <v/>
      </c>
      <c r="C833" t="str">
        <f>IF(Comparison!L833&lt;&gt;"",Comparison!L833,"")</f>
        <v/>
      </c>
      <c r="D833" t="str">
        <f>IF(($B833&lt;&gt;"")*($C833&lt;&gt;""),Comparison!E833,"")</f>
        <v/>
      </c>
      <c r="E833" t="str">
        <f>IF(($B833&lt;&gt;"")*($C833&lt;&gt;""),Comparison!F833,"")</f>
        <v/>
      </c>
      <c r="F833" t="str">
        <f>IF(($B833&lt;&gt;"")*($C833&lt;&gt;""),Comparison!P833,"")</f>
        <v/>
      </c>
      <c r="G833" t="str">
        <f>IF(($B833&lt;&gt;"")*($C833&lt;&gt;""),Comparison!O833,"")</f>
        <v/>
      </c>
      <c r="H833" t="str">
        <f>IF(($B833&lt;&gt;"")*($C833&lt;&gt;""),Comparison!AJ833,"")</f>
        <v/>
      </c>
      <c r="I833" t="str">
        <f>IF(($B833&lt;&gt;"")*($C833&lt;&gt;""),Comparison!AI833,"")</f>
        <v/>
      </c>
      <c r="J833" t="str">
        <f>IF(($B833&lt;&gt;"")*($C833&lt;&gt;""),Comparison!AK833,"")</f>
        <v/>
      </c>
    </row>
    <row r="834" spans="1:10" x14ac:dyDescent="0.25">
      <c r="A834" t="str">
        <f>IF(Comparison!H834="Deferred","Deferred","")</f>
        <v/>
      </c>
      <c r="B834" t="str">
        <f>IF(Comparison!K834&lt;&gt;"",Comparison!K834,"")</f>
        <v/>
      </c>
      <c r="C834" t="str">
        <f>IF(Comparison!L834&lt;&gt;"",Comparison!L834,"")</f>
        <v/>
      </c>
      <c r="D834" t="str">
        <f>IF(($B834&lt;&gt;"")*($C834&lt;&gt;""),Comparison!E834,"")</f>
        <v/>
      </c>
      <c r="E834" t="str">
        <f>IF(($B834&lt;&gt;"")*($C834&lt;&gt;""),Comparison!F834,"")</f>
        <v/>
      </c>
      <c r="F834" t="str">
        <f>IF(($B834&lt;&gt;"")*($C834&lt;&gt;""),Comparison!P834,"")</f>
        <v/>
      </c>
      <c r="G834" t="str">
        <f>IF(($B834&lt;&gt;"")*($C834&lt;&gt;""),Comparison!O834,"")</f>
        <v/>
      </c>
      <c r="H834" t="str">
        <f>IF(($B834&lt;&gt;"")*($C834&lt;&gt;""),Comparison!AJ834,"")</f>
        <v/>
      </c>
      <c r="I834" t="str">
        <f>IF(($B834&lt;&gt;"")*($C834&lt;&gt;""),Comparison!AI834,"")</f>
        <v/>
      </c>
      <c r="J834" t="str">
        <f>IF(($B834&lt;&gt;"")*($C834&lt;&gt;""),Comparison!AK834,"")</f>
        <v/>
      </c>
    </row>
    <row r="835" spans="1:10" x14ac:dyDescent="0.25">
      <c r="A835" t="str">
        <f>IF(Comparison!H835="Deferred","Deferred","")</f>
        <v/>
      </c>
      <c r="B835" t="str">
        <f>IF(Comparison!K835&lt;&gt;"",Comparison!K835,"")</f>
        <v/>
      </c>
      <c r="C835" t="str">
        <f>IF(Comparison!L835&lt;&gt;"",Comparison!L835,"")</f>
        <v/>
      </c>
      <c r="D835" t="str">
        <f>IF(($B835&lt;&gt;"")*($C835&lt;&gt;""),Comparison!E835,"")</f>
        <v/>
      </c>
      <c r="E835" t="str">
        <f>IF(($B835&lt;&gt;"")*($C835&lt;&gt;""),Comparison!F835,"")</f>
        <v/>
      </c>
      <c r="F835" t="str">
        <f>IF(($B835&lt;&gt;"")*($C835&lt;&gt;""),Comparison!P835,"")</f>
        <v/>
      </c>
      <c r="G835" t="str">
        <f>IF(($B835&lt;&gt;"")*($C835&lt;&gt;""),Comparison!O835,"")</f>
        <v/>
      </c>
      <c r="H835" t="str">
        <f>IF(($B835&lt;&gt;"")*($C835&lt;&gt;""),Comparison!AJ835,"")</f>
        <v/>
      </c>
      <c r="I835" t="str">
        <f>IF(($B835&lt;&gt;"")*($C835&lt;&gt;""),Comparison!AI835,"")</f>
        <v/>
      </c>
      <c r="J835" t="str">
        <f>IF(($B835&lt;&gt;"")*($C835&lt;&gt;""),Comparison!AK835,"")</f>
        <v/>
      </c>
    </row>
    <row r="836" spans="1:10" x14ac:dyDescent="0.25">
      <c r="A836" t="str">
        <f>IF(Comparison!H836="Deferred","Deferred","")</f>
        <v/>
      </c>
      <c r="B836" t="str">
        <f>IF(Comparison!K836&lt;&gt;"",Comparison!K836,"")</f>
        <v/>
      </c>
      <c r="C836" t="str">
        <f>IF(Comparison!L836&lt;&gt;"",Comparison!L836,"")</f>
        <v/>
      </c>
      <c r="D836" t="str">
        <f>IF(($B836&lt;&gt;"")*($C836&lt;&gt;""),Comparison!E836,"")</f>
        <v/>
      </c>
      <c r="E836" t="str">
        <f>IF(($B836&lt;&gt;"")*($C836&lt;&gt;""),Comparison!F836,"")</f>
        <v/>
      </c>
      <c r="F836" t="str">
        <f>IF(($B836&lt;&gt;"")*($C836&lt;&gt;""),Comparison!P836,"")</f>
        <v/>
      </c>
      <c r="G836" t="str">
        <f>IF(($B836&lt;&gt;"")*($C836&lt;&gt;""),Comparison!O836,"")</f>
        <v/>
      </c>
      <c r="H836" t="str">
        <f>IF(($B836&lt;&gt;"")*($C836&lt;&gt;""),Comparison!AJ836,"")</f>
        <v/>
      </c>
      <c r="I836" t="str">
        <f>IF(($B836&lt;&gt;"")*($C836&lt;&gt;""),Comparison!AI836,"")</f>
        <v/>
      </c>
      <c r="J836" t="str">
        <f>IF(($B836&lt;&gt;"")*($C836&lt;&gt;""),Comparison!AK836,"")</f>
        <v/>
      </c>
    </row>
    <row r="837" spans="1:10" x14ac:dyDescent="0.25">
      <c r="A837" t="str">
        <f>IF(Comparison!H837="Deferred","Deferred","")</f>
        <v/>
      </c>
      <c r="B837" t="str">
        <f>IF(Comparison!K837&lt;&gt;"",Comparison!K837,"")</f>
        <v/>
      </c>
      <c r="C837" t="str">
        <f>IF(Comparison!L837&lt;&gt;"",Comparison!L837,"")</f>
        <v/>
      </c>
      <c r="D837" t="str">
        <f>IF(($B837&lt;&gt;"")*($C837&lt;&gt;""),Comparison!E837,"")</f>
        <v/>
      </c>
      <c r="E837" t="str">
        <f>IF(($B837&lt;&gt;"")*($C837&lt;&gt;""),Comparison!F837,"")</f>
        <v/>
      </c>
      <c r="F837" t="str">
        <f>IF(($B837&lt;&gt;"")*($C837&lt;&gt;""),Comparison!P837,"")</f>
        <v/>
      </c>
      <c r="G837" t="str">
        <f>IF(($B837&lt;&gt;"")*($C837&lt;&gt;""),Comparison!O837,"")</f>
        <v/>
      </c>
      <c r="H837" t="str">
        <f>IF(($B837&lt;&gt;"")*($C837&lt;&gt;""),Comparison!AJ837,"")</f>
        <v/>
      </c>
      <c r="I837" t="str">
        <f>IF(($B837&lt;&gt;"")*($C837&lt;&gt;""),Comparison!AI837,"")</f>
        <v/>
      </c>
      <c r="J837" t="str">
        <f>IF(($B837&lt;&gt;"")*($C837&lt;&gt;""),Comparison!AK837,"")</f>
        <v/>
      </c>
    </row>
    <row r="838" spans="1:10" x14ac:dyDescent="0.25">
      <c r="A838" t="str">
        <f>IF(Comparison!H838="Deferred","Deferred","")</f>
        <v/>
      </c>
      <c r="B838" t="str">
        <f>IF(Comparison!K838&lt;&gt;"",Comparison!K838,"")</f>
        <v/>
      </c>
      <c r="C838" t="str">
        <f>IF(Comparison!L838&lt;&gt;"",Comparison!L838,"")</f>
        <v/>
      </c>
      <c r="D838" t="str">
        <f>IF(($B838&lt;&gt;"")*($C838&lt;&gt;""),Comparison!E838,"")</f>
        <v/>
      </c>
      <c r="E838" t="str">
        <f>IF(($B838&lt;&gt;"")*($C838&lt;&gt;""),Comparison!F838,"")</f>
        <v/>
      </c>
      <c r="F838" t="str">
        <f>IF(($B838&lt;&gt;"")*($C838&lt;&gt;""),Comparison!P838,"")</f>
        <v/>
      </c>
      <c r="G838" t="str">
        <f>IF(($B838&lt;&gt;"")*($C838&lt;&gt;""),Comparison!O838,"")</f>
        <v/>
      </c>
      <c r="H838" t="str">
        <f>IF(($B838&lt;&gt;"")*($C838&lt;&gt;""),Comparison!AJ838,"")</f>
        <v/>
      </c>
      <c r="I838" t="str">
        <f>IF(($B838&lt;&gt;"")*($C838&lt;&gt;""),Comparison!AI838,"")</f>
        <v/>
      </c>
      <c r="J838" t="str">
        <f>IF(($B838&lt;&gt;"")*($C838&lt;&gt;""),Comparison!AK838,"")</f>
        <v/>
      </c>
    </row>
    <row r="839" spans="1:10" x14ac:dyDescent="0.25">
      <c r="A839" t="str">
        <f>IF(Comparison!H839="Deferred","Deferred","")</f>
        <v/>
      </c>
      <c r="B839" t="str">
        <f>IF(Comparison!K839&lt;&gt;"",Comparison!K839,"")</f>
        <v/>
      </c>
      <c r="C839" t="str">
        <f>IF(Comparison!L839&lt;&gt;"",Comparison!L839,"")</f>
        <v/>
      </c>
      <c r="D839" t="str">
        <f>IF(($B839&lt;&gt;"")*($C839&lt;&gt;""),Comparison!E839,"")</f>
        <v/>
      </c>
      <c r="E839" t="str">
        <f>IF(($B839&lt;&gt;"")*($C839&lt;&gt;""),Comparison!F839,"")</f>
        <v/>
      </c>
      <c r="F839" t="str">
        <f>IF(($B839&lt;&gt;"")*($C839&lt;&gt;""),Comparison!P839,"")</f>
        <v/>
      </c>
      <c r="G839" t="str">
        <f>IF(($B839&lt;&gt;"")*($C839&lt;&gt;""),Comparison!O839,"")</f>
        <v/>
      </c>
      <c r="H839" t="str">
        <f>IF(($B839&lt;&gt;"")*($C839&lt;&gt;""),Comparison!AJ839,"")</f>
        <v/>
      </c>
      <c r="I839" t="str">
        <f>IF(($B839&lt;&gt;"")*($C839&lt;&gt;""),Comparison!AI839,"")</f>
        <v/>
      </c>
      <c r="J839" t="str">
        <f>IF(($B839&lt;&gt;"")*($C839&lt;&gt;""),Comparison!AK839,"")</f>
        <v/>
      </c>
    </row>
    <row r="840" spans="1:10" x14ac:dyDescent="0.25">
      <c r="A840" t="str">
        <f>IF(Comparison!H840="Deferred","Deferred","")</f>
        <v/>
      </c>
      <c r="B840" t="str">
        <f>IF(Comparison!K840&lt;&gt;"",Comparison!K840,"")</f>
        <v/>
      </c>
      <c r="C840" t="str">
        <f>IF(Comparison!L840&lt;&gt;"",Comparison!L840,"")</f>
        <v/>
      </c>
      <c r="D840" t="str">
        <f>IF(($B840&lt;&gt;"")*($C840&lt;&gt;""),Comparison!E840,"")</f>
        <v/>
      </c>
      <c r="E840" t="str">
        <f>IF(($B840&lt;&gt;"")*($C840&lt;&gt;""),Comparison!F840,"")</f>
        <v/>
      </c>
      <c r="F840" t="str">
        <f>IF(($B840&lt;&gt;"")*($C840&lt;&gt;""),Comparison!P840,"")</f>
        <v/>
      </c>
      <c r="G840" t="str">
        <f>IF(($B840&lt;&gt;"")*($C840&lt;&gt;""),Comparison!O840,"")</f>
        <v/>
      </c>
      <c r="H840" t="str">
        <f>IF(($B840&lt;&gt;"")*($C840&lt;&gt;""),Comparison!AJ840,"")</f>
        <v/>
      </c>
      <c r="I840" t="str">
        <f>IF(($B840&lt;&gt;"")*($C840&lt;&gt;""),Comparison!AI840,"")</f>
        <v/>
      </c>
      <c r="J840" t="str">
        <f>IF(($B840&lt;&gt;"")*($C840&lt;&gt;""),Comparison!AK840,"")</f>
        <v/>
      </c>
    </row>
    <row r="841" spans="1:10" x14ac:dyDescent="0.25">
      <c r="A841" t="str">
        <f>IF(Comparison!H841="Deferred","Deferred","")</f>
        <v/>
      </c>
      <c r="B841" t="str">
        <f>IF(Comparison!K841&lt;&gt;"",Comparison!K841,"")</f>
        <v/>
      </c>
      <c r="C841" t="str">
        <f>IF(Comparison!L841&lt;&gt;"",Comparison!L841,"")</f>
        <v/>
      </c>
      <c r="D841" t="str">
        <f>IF(($B841&lt;&gt;"")*($C841&lt;&gt;""),Comparison!E841,"")</f>
        <v/>
      </c>
      <c r="E841" t="str">
        <f>IF(($B841&lt;&gt;"")*($C841&lt;&gt;""),Comparison!F841,"")</f>
        <v/>
      </c>
      <c r="F841" t="str">
        <f>IF(($B841&lt;&gt;"")*($C841&lt;&gt;""),Comparison!P841,"")</f>
        <v/>
      </c>
      <c r="G841" t="str">
        <f>IF(($B841&lt;&gt;"")*($C841&lt;&gt;""),Comparison!O841,"")</f>
        <v/>
      </c>
      <c r="H841" t="str">
        <f>IF(($B841&lt;&gt;"")*($C841&lt;&gt;""),Comparison!AJ841,"")</f>
        <v/>
      </c>
      <c r="I841" t="str">
        <f>IF(($B841&lt;&gt;"")*($C841&lt;&gt;""),Comparison!AI841,"")</f>
        <v/>
      </c>
      <c r="J841" t="str">
        <f>IF(($B841&lt;&gt;"")*($C841&lt;&gt;""),Comparison!AK841,"")</f>
        <v/>
      </c>
    </row>
    <row r="842" spans="1:10" x14ac:dyDescent="0.25">
      <c r="A842" t="str">
        <f>IF(Comparison!H842="Deferred","Deferred","")</f>
        <v/>
      </c>
      <c r="B842" t="str">
        <f>IF(Comparison!K842&lt;&gt;"",Comparison!K842,"")</f>
        <v/>
      </c>
      <c r="C842" t="str">
        <f>IF(Comparison!L842&lt;&gt;"",Comparison!L842,"")</f>
        <v/>
      </c>
      <c r="D842" t="str">
        <f>IF(($B842&lt;&gt;"")*($C842&lt;&gt;""),Comparison!E842,"")</f>
        <v/>
      </c>
      <c r="E842" t="str">
        <f>IF(($B842&lt;&gt;"")*($C842&lt;&gt;""),Comparison!F842,"")</f>
        <v/>
      </c>
      <c r="F842" t="str">
        <f>IF(($B842&lt;&gt;"")*($C842&lt;&gt;""),Comparison!P842,"")</f>
        <v/>
      </c>
      <c r="G842" t="str">
        <f>IF(($B842&lt;&gt;"")*($C842&lt;&gt;""),Comparison!O842,"")</f>
        <v/>
      </c>
      <c r="H842" t="str">
        <f>IF(($B842&lt;&gt;"")*($C842&lt;&gt;""),Comparison!AJ842,"")</f>
        <v/>
      </c>
      <c r="I842" t="str">
        <f>IF(($B842&lt;&gt;"")*($C842&lt;&gt;""),Comparison!AI842,"")</f>
        <v/>
      </c>
      <c r="J842" t="str">
        <f>IF(($B842&lt;&gt;"")*($C842&lt;&gt;""),Comparison!AK842,"")</f>
        <v/>
      </c>
    </row>
    <row r="843" spans="1:10" x14ac:dyDescent="0.25">
      <c r="A843" t="str">
        <f>IF(Comparison!H843="Deferred","Deferred","")</f>
        <v/>
      </c>
      <c r="B843" t="str">
        <f>IF(Comparison!K843&lt;&gt;"",Comparison!K843,"")</f>
        <v/>
      </c>
      <c r="C843" t="str">
        <f>IF(Comparison!L843&lt;&gt;"",Comparison!L843,"")</f>
        <v/>
      </c>
      <c r="D843" t="str">
        <f>IF(($B843&lt;&gt;"")*($C843&lt;&gt;""),Comparison!E843,"")</f>
        <v/>
      </c>
      <c r="E843" t="str">
        <f>IF(($B843&lt;&gt;"")*($C843&lt;&gt;""),Comparison!F843,"")</f>
        <v/>
      </c>
      <c r="F843" t="str">
        <f>IF(($B843&lt;&gt;"")*($C843&lt;&gt;""),Comparison!P843,"")</f>
        <v/>
      </c>
      <c r="G843" t="str">
        <f>IF(($B843&lt;&gt;"")*($C843&lt;&gt;""),Comparison!O843,"")</f>
        <v/>
      </c>
      <c r="H843" t="str">
        <f>IF(($B843&lt;&gt;"")*($C843&lt;&gt;""),Comparison!AJ843,"")</f>
        <v/>
      </c>
      <c r="I843" t="str">
        <f>IF(($B843&lt;&gt;"")*($C843&lt;&gt;""),Comparison!AI843,"")</f>
        <v/>
      </c>
      <c r="J843" t="str">
        <f>IF(($B843&lt;&gt;"")*($C843&lt;&gt;""),Comparison!AK843,"")</f>
        <v/>
      </c>
    </row>
    <row r="844" spans="1:10" x14ac:dyDescent="0.25">
      <c r="A844" t="str">
        <f>IF(Comparison!H844="Deferred","Deferred","")</f>
        <v/>
      </c>
      <c r="B844" t="str">
        <f>IF(Comparison!K844&lt;&gt;"",Comparison!K844,"")</f>
        <v/>
      </c>
      <c r="C844" t="str">
        <f>IF(Comparison!L844&lt;&gt;"",Comparison!L844,"")</f>
        <v/>
      </c>
      <c r="D844" t="str">
        <f>IF(($B844&lt;&gt;"")*($C844&lt;&gt;""),Comparison!E844,"")</f>
        <v/>
      </c>
      <c r="E844" t="str">
        <f>IF(($B844&lt;&gt;"")*($C844&lt;&gt;""),Comparison!F844,"")</f>
        <v/>
      </c>
      <c r="F844" t="str">
        <f>IF(($B844&lt;&gt;"")*($C844&lt;&gt;""),Comparison!P844,"")</f>
        <v/>
      </c>
      <c r="G844" t="str">
        <f>IF(($B844&lt;&gt;"")*($C844&lt;&gt;""),Comparison!O844,"")</f>
        <v/>
      </c>
      <c r="H844" t="str">
        <f>IF(($B844&lt;&gt;"")*($C844&lt;&gt;""),Comparison!AJ844,"")</f>
        <v/>
      </c>
      <c r="I844" t="str">
        <f>IF(($B844&lt;&gt;"")*($C844&lt;&gt;""),Comparison!AI844,"")</f>
        <v/>
      </c>
      <c r="J844" t="str">
        <f>IF(($B844&lt;&gt;"")*($C844&lt;&gt;""),Comparison!AK844,"")</f>
        <v/>
      </c>
    </row>
    <row r="845" spans="1:10" x14ac:dyDescent="0.25">
      <c r="A845" t="str">
        <f>IF(Comparison!H845="Deferred","Deferred","")</f>
        <v/>
      </c>
      <c r="B845" t="str">
        <f>IF(Comparison!K845&lt;&gt;"",Comparison!K845,"")</f>
        <v/>
      </c>
      <c r="C845" t="str">
        <f>IF(Comparison!L845&lt;&gt;"",Comparison!L845,"")</f>
        <v/>
      </c>
      <c r="D845" t="str">
        <f>IF(($B845&lt;&gt;"")*($C845&lt;&gt;""),Comparison!E845,"")</f>
        <v/>
      </c>
      <c r="E845" t="str">
        <f>IF(($B845&lt;&gt;"")*($C845&lt;&gt;""),Comparison!F845,"")</f>
        <v/>
      </c>
      <c r="F845" t="str">
        <f>IF(($B845&lt;&gt;"")*($C845&lt;&gt;""),Comparison!P845,"")</f>
        <v/>
      </c>
      <c r="G845" t="str">
        <f>IF(($B845&lt;&gt;"")*($C845&lt;&gt;""),Comparison!O845,"")</f>
        <v/>
      </c>
      <c r="H845" t="str">
        <f>IF(($B845&lt;&gt;"")*($C845&lt;&gt;""),Comparison!AJ845,"")</f>
        <v/>
      </c>
      <c r="I845" t="str">
        <f>IF(($B845&lt;&gt;"")*($C845&lt;&gt;""),Comparison!AI845,"")</f>
        <v/>
      </c>
      <c r="J845" t="str">
        <f>IF(($B845&lt;&gt;"")*($C845&lt;&gt;""),Comparison!AK845,"")</f>
        <v/>
      </c>
    </row>
    <row r="846" spans="1:10" x14ac:dyDescent="0.25">
      <c r="A846" t="str">
        <f>IF(Comparison!H846="Deferred","Deferred","")</f>
        <v/>
      </c>
      <c r="B846" t="str">
        <f>IF(Comparison!K846&lt;&gt;"",Comparison!K846,"")</f>
        <v/>
      </c>
      <c r="C846" t="str">
        <f>IF(Comparison!L846&lt;&gt;"",Comparison!L846,"")</f>
        <v/>
      </c>
      <c r="D846" t="str">
        <f>IF(($B846&lt;&gt;"")*($C846&lt;&gt;""),Comparison!E846,"")</f>
        <v/>
      </c>
      <c r="E846" t="str">
        <f>IF(($B846&lt;&gt;"")*($C846&lt;&gt;""),Comparison!F846,"")</f>
        <v/>
      </c>
      <c r="F846" t="str">
        <f>IF(($B846&lt;&gt;"")*($C846&lt;&gt;""),Comparison!P846,"")</f>
        <v/>
      </c>
      <c r="G846" t="str">
        <f>IF(($B846&lt;&gt;"")*($C846&lt;&gt;""),Comparison!O846,"")</f>
        <v/>
      </c>
      <c r="H846" t="str">
        <f>IF(($B846&lt;&gt;"")*($C846&lt;&gt;""),Comparison!AJ846,"")</f>
        <v/>
      </c>
      <c r="I846" t="str">
        <f>IF(($B846&lt;&gt;"")*($C846&lt;&gt;""),Comparison!AI846,"")</f>
        <v/>
      </c>
      <c r="J846" t="str">
        <f>IF(($B846&lt;&gt;"")*($C846&lt;&gt;""),Comparison!AK846,"")</f>
        <v/>
      </c>
    </row>
    <row r="847" spans="1:10" x14ac:dyDescent="0.25">
      <c r="A847" t="str">
        <f>IF(Comparison!H847="Deferred","Deferred","")</f>
        <v/>
      </c>
      <c r="B847" t="str">
        <f>IF(Comparison!K847&lt;&gt;"",Comparison!K847,"")</f>
        <v/>
      </c>
      <c r="C847" t="str">
        <f>IF(Comparison!L847&lt;&gt;"",Comparison!L847,"")</f>
        <v/>
      </c>
      <c r="D847" t="str">
        <f>IF(($B847&lt;&gt;"")*($C847&lt;&gt;""),Comparison!E847,"")</f>
        <v/>
      </c>
      <c r="E847" t="str">
        <f>IF(($B847&lt;&gt;"")*($C847&lt;&gt;""),Comparison!F847,"")</f>
        <v/>
      </c>
      <c r="F847" t="str">
        <f>IF(($B847&lt;&gt;"")*($C847&lt;&gt;""),Comparison!P847,"")</f>
        <v/>
      </c>
      <c r="G847" t="str">
        <f>IF(($B847&lt;&gt;"")*($C847&lt;&gt;""),Comparison!O847,"")</f>
        <v/>
      </c>
      <c r="H847" t="str">
        <f>IF(($B847&lt;&gt;"")*($C847&lt;&gt;""),Comparison!AJ847,"")</f>
        <v/>
      </c>
      <c r="I847" t="str">
        <f>IF(($B847&lt;&gt;"")*($C847&lt;&gt;""),Comparison!AI847,"")</f>
        <v/>
      </c>
      <c r="J847" t="str">
        <f>IF(($B847&lt;&gt;"")*($C847&lt;&gt;""),Comparison!AK847,"")</f>
        <v/>
      </c>
    </row>
    <row r="848" spans="1:10" x14ac:dyDescent="0.25">
      <c r="A848" t="str">
        <f>IF(Comparison!H848="Deferred","Deferred","")</f>
        <v/>
      </c>
      <c r="B848" t="str">
        <f>IF(Comparison!K848&lt;&gt;"",Comparison!K848,"")</f>
        <v/>
      </c>
      <c r="C848" t="str">
        <f>IF(Comparison!L848&lt;&gt;"",Comparison!L848,"")</f>
        <v/>
      </c>
      <c r="D848" t="str">
        <f>IF(($B848&lt;&gt;"")*($C848&lt;&gt;""),Comparison!E848,"")</f>
        <v/>
      </c>
      <c r="E848" t="str">
        <f>IF(($B848&lt;&gt;"")*($C848&lt;&gt;""),Comparison!F848,"")</f>
        <v/>
      </c>
      <c r="F848" t="str">
        <f>IF(($B848&lt;&gt;"")*($C848&lt;&gt;""),Comparison!P848,"")</f>
        <v/>
      </c>
      <c r="G848" t="str">
        <f>IF(($B848&lt;&gt;"")*($C848&lt;&gt;""),Comparison!O848,"")</f>
        <v/>
      </c>
      <c r="H848" t="str">
        <f>IF(($B848&lt;&gt;"")*($C848&lt;&gt;""),Comparison!AJ848,"")</f>
        <v/>
      </c>
      <c r="I848" t="str">
        <f>IF(($B848&lt;&gt;"")*($C848&lt;&gt;""),Comparison!AI848,"")</f>
        <v/>
      </c>
      <c r="J848" t="str">
        <f>IF(($B848&lt;&gt;"")*($C848&lt;&gt;""),Comparison!AK848,"")</f>
        <v/>
      </c>
    </row>
    <row r="849" spans="1:10" x14ac:dyDescent="0.25">
      <c r="A849" t="str">
        <f>IF(Comparison!H849="Deferred","Deferred","")</f>
        <v/>
      </c>
      <c r="B849" t="str">
        <f>IF(Comparison!K849&lt;&gt;"",Comparison!K849,"")</f>
        <v/>
      </c>
      <c r="C849" t="str">
        <f>IF(Comparison!L849&lt;&gt;"",Comparison!L849,"")</f>
        <v/>
      </c>
      <c r="D849" t="str">
        <f>IF(($B849&lt;&gt;"")*($C849&lt;&gt;""),Comparison!E849,"")</f>
        <v/>
      </c>
      <c r="E849" t="str">
        <f>IF(($B849&lt;&gt;"")*($C849&lt;&gt;""),Comparison!F849,"")</f>
        <v/>
      </c>
      <c r="F849" t="str">
        <f>IF(($B849&lt;&gt;"")*($C849&lt;&gt;""),Comparison!P849,"")</f>
        <v/>
      </c>
      <c r="G849" t="str">
        <f>IF(($B849&lt;&gt;"")*($C849&lt;&gt;""),Comparison!O849,"")</f>
        <v/>
      </c>
      <c r="H849" t="str">
        <f>IF(($B849&lt;&gt;"")*($C849&lt;&gt;""),Comparison!AJ849,"")</f>
        <v/>
      </c>
      <c r="I849" t="str">
        <f>IF(($B849&lt;&gt;"")*($C849&lt;&gt;""),Comparison!AI849,"")</f>
        <v/>
      </c>
      <c r="J849" t="str">
        <f>IF(($B849&lt;&gt;"")*($C849&lt;&gt;""),Comparison!AK849,"")</f>
        <v/>
      </c>
    </row>
    <row r="850" spans="1:10" x14ac:dyDescent="0.25">
      <c r="A850" t="str">
        <f>IF(Comparison!H850="Deferred","Deferred","")</f>
        <v/>
      </c>
      <c r="B850" t="str">
        <f>IF(Comparison!K850&lt;&gt;"",Comparison!K850,"")</f>
        <v/>
      </c>
      <c r="C850" t="str">
        <f>IF(Comparison!L850&lt;&gt;"",Comparison!L850,"")</f>
        <v/>
      </c>
      <c r="D850" t="str">
        <f>IF(($B850&lt;&gt;"")*($C850&lt;&gt;""),Comparison!E850,"")</f>
        <v/>
      </c>
      <c r="E850" t="str">
        <f>IF(($B850&lt;&gt;"")*($C850&lt;&gt;""),Comparison!F850,"")</f>
        <v/>
      </c>
      <c r="F850" t="str">
        <f>IF(($B850&lt;&gt;"")*($C850&lt;&gt;""),Comparison!P850,"")</f>
        <v/>
      </c>
      <c r="G850" t="str">
        <f>IF(($B850&lt;&gt;"")*($C850&lt;&gt;""),Comparison!O850,"")</f>
        <v/>
      </c>
      <c r="H850" t="str">
        <f>IF(($B850&lt;&gt;"")*($C850&lt;&gt;""),Comparison!AJ850,"")</f>
        <v/>
      </c>
      <c r="I850" t="str">
        <f>IF(($B850&lt;&gt;"")*($C850&lt;&gt;""),Comparison!AI850,"")</f>
        <v/>
      </c>
      <c r="J850" t="str">
        <f>IF(($B850&lt;&gt;"")*($C850&lt;&gt;""),Comparison!AK850,"")</f>
        <v/>
      </c>
    </row>
    <row r="851" spans="1:10" x14ac:dyDescent="0.25">
      <c r="A851" t="str">
        <f>IF(Comparison!H851="Deferred","Deferred","")</f>
        <v/>
      </c>
      <c r="B851" t="str">
        <f>IF(Comparison!K851&lt;&gt;"",Comparison!K851,"")</f>
        <v/>
      </c>
      <c r="C851" t="str">
        <f>IF(Comparison!L851&lt;&gt;"",Comparison!L851,"")</f>
        <v/>
      </c>
      <c r="D851" t="str">
        <f>IF(($B851&lt;&gt;"")*($C851&lt;&gt;""),Comparison!E851,"")</f>
        <v/>
      </c>
      <c r="E851" t="str">
        <f>IF(($B851&lt;&gt;"")*($C851&lt;&gt;""),Comparison!F851,"")</f>
        <v/>
      </c>
      <c r="F851" t="str">
        <f>IF(($B851&lt;&gt;"")*($C851&lt;&gt;""),Comparison!P851,"")</f>
        <v/>
      </c>
      <c r="G851" t="str">
        <f>IF(($B851&lt;&gt;"")*($C851&lt;&gt;""),Comparison!O851,"")</f>
        <v/>
      </c>
      <c r="H851" t="str">
        <f>IF(($B851&lt;&gt;"")*($C851&lt;&gt;""),Comparison!AJ851,"")</f>
        <v/>
      </c>
      <c r="I851" t="str">
        <f>IF(($B851&lt;&gt;"")*($C851&lt;&gt;""),Comparison!AI851,"")</f>
        <v/>
      </c>
      <c r="J851" t="str">
        <f>IF(($B851&lt;&gt;"")*($C851&lt;&gt;""),Comparison!AK851,"")</f>
        <v/>
      </c>
    </row>
    <row r="852" spans="1:10" x14ac:dyDescent="0.25">
      <c r="A852" t="str">
        <f>IF(Comparison!H852="Deferred","Deferred","")</f>
        <v/>
      </c>
      <c r="B852" t="str">
        <f>IF(Comparison!K852&lt;&gt;"",Comparison!K852,"")</f>
        <v/>
      </c>
      <c r="C852" t="str">
        <f>IF(Comparison!L852&lt;&gt;"",Comparison!L852,"")</f>
        <v/>
      </c>
      <c r="D852" t="str">
        <f>IF(($B852&lt;&gt;"")*($C852&lt;&gt;""),Comparison!E852,"")</f>
        <v/>
      </c>
      <c r="E852" t="str">
        <f>IF(($B852&lt;&gt;"")*($C852&lt;&gt;""),Comparison!F852,"")</f>
        <v/>
      </c>
      <c r="F852" t="str">
        <f>IF(($B852&lt;&gt;"")*($C852&lt;&gt;""),Comparison!P852,"")</f>
        <v/>
      </c>
      <c r="G852" t="str">
        <f>IF(($B852&lt;&gt;"")*($C852&lt;&gt;""),Comparison!O852,"")</f>
        <v/>
      </c>
      <c r="H852" t="str">
        <f>IF(($B852&lt;&gt;"")*($C852&lt;&gt;""),Comparison!AJ852,"")</f>
        <v/>
      </c>
      <c r="I852" t="str">
        <f>IF(($B852&lt;&gt;"")*($C852&lt;&gt;""),Comparison!AI852,"")</f>
        <v/>
      </c>
      <c r="J852" t="str">
        <f>IF(($B852&lt;&gt;"")*($C852&lt;&gt;""),Comparison!AK852,"")</f>
        <v/>
      </c>
    </row>
    <row r="853" spans="1:10" x14ac:dyDescent="0.25">
      <c r="A853" t="str">
        <f>IF(Comparison!H853="Deferred","Deferred","")</f>
        <v/>
      </c>
      <c r="B853" t="str">
        <f>IF(Comparison!K853&lt;&gt;"",Comparison!K853,"")</f>
        <v/>
      </c>
      <c r="C853" t="str">
        <f>IF(Comparison!L853&lt;&gt;"",Comparison!L853,"")</f>
        <v/>
      </c>
      <c r="D853" t="str">
        <f>IF(($B853&lt;&gt;"")*($C853&lt;&gt;""),Comparison!E853,"")</f>
        <v/>
      </c>
      <c r="E853" t="str">
        <f>IF(($B853&lt;&gt;"")*($C853&lt;&gt;""),Comparison!F853,"")</f>
        <v/>
      </c>
      <c r="F853" t="str">
        <f>IF(($B853&lt;&gt;"")*($C853&lt;&gt;""),Comparison!P853,"")</f>
        <v/>
      </c>
      <c r="G853" t="str">
        <f>IF(($B853&lt;&gt;"")*($C853&lt;&gt;""),Comparison!O853,"")</f>
        <v/>
      </c>
      <c r="H853" t="str">
        <f>IF(($B853&lt;&gt;"")*($C853&lt;&gt;""),Comparison!AJ853,"")</f>
        <v/>
      </c>
      <c r="I853" t="str">
        <f>IF(($B853&lt;&gt;"")*($C853&lt;&gt;""),Comparison!AI853,"")</f>
        <v/>
      </c>
      <c r="J853" t="str">
        <f>IF(($B853&lt;&gt;"")*($C853&lt;&gt;""),Comparison!AK853,"")</f>
        <v/>
      </c>
    </row>
    <row r="854" spans="1:10" x14ac:dyDescent="0.25">
      <c r="A854" t="str">
        <f>IF(Comparison!H854="Deferred","Deferred","")</f>
        <v/>
      </c>
      <c r="B854" t="str">
        <f>IF(Comparison!K854&lt;&gt;"",Comparison!K854,"")</f>
        <v/>
      </c>
      <c r="C854" t="str">
        <f>IF(Comparison!L854&lt;&gt;"",Comparison!L854,"")</f>
        <v/>
      </c>
      <c r="D854" t="str">
        <f>IF(($B854&lt;&gt;"")*($C854&lt;&gt;""),Comparison!E854,"")</f>
        <v/>
      </c>
      <c r="E854" t="str">
        <f>IF(($B854&lt;&gt;"")*($C854&lt;&gt;""),Comparison!F854,"")</f>
        <v/>
      </c>
      <c r="F854" t="str">
        <f>IF(($B854&lt;&gt;"")*($C854&lt;&gt;""),Comparison!P854,"")</f>
        <v/>
      </c>
      <c r="G854" t="str">
        <f>IF(($B854&lt;&gt;"")*($C854&lt;&gt;""),Comparison!O854,"")</f>
        <v/>
      </c>
      <c r="H854" t="str">
        <f>IF(($B854&lt;&gt;"")*($C854&lt;&gt;""),Comparison!AJ854,"")</f>
        <v/>
      </c>
      <c r="I854" t="str">
        <f>IF(($B854&lt;&gt;"")*($C854&lt;&gt;""),Comparison!AI854,"")</f>
        <v/>
      </c>
      <c r="J854" t="str">
        <f>IF(($B854&lt;&gt;"")*($C854&lt;&gt;""),Comparison!AK854,"")</f>
        <v/>
      </c>
    </row>
    <row r="855" spans="1:10" x14ac:dyDescent="0.25">
      <c r="A855" t="str">
        <f>IF(Comparison!H855="Deferred","Deferred","")</f>
        <v/>
      </c>
      <c r="B855" t="str">
        <f>IF(Comparison!K855&lt;&gt;"",Comparison!K855,"")</f>
        <v/>
      </c>
      <c r="C855" t="str">
        <f>IF(Comparison!L855&lt;&gt;"",Comparison!L855,"")</f>
        <v/>
      </c>
      <c r="D855" t="str">
        <f>IF(($B855&lt;&gt;"")*($C855&lt;&gt;""),Comparison!E855,"")</f>
        <v/>
      </c>
      <c r="E855" t="str">
        <f>IF(($B855&lt;&gt;"")*($C855&lt;&gt;""),Comparison!F855,"")</f>
        <v/>
      </c>
      <c r="F855" t="str">
        <f>IF(($B855&lt;&gt;"")*($C855&lt;&gt;""),Comparison!P855,"")</f>
        <v/>
      </c>
      <c r="G855" t="str">
        <f>IF(($B855&lt;&gt;"")*($C855&lt;&gt;""),Comparison!O855,"")</f>
        <v/>
      </c>
      <c r="H855" t="str">
        <f>IF(($B855&lt;&gt;"")*($C855&lt;&gt;""),Comparison!AJ855,"")</f>
        <v/>
      </c>
      <c r="I855" t="str">
        <f>IF(($B855&lt;&gt;"")*($C855&lt;&gt;""),Comparison!AI855,"")</f>
        <v/>
      </c>
      <c r="J855" t="str">
        <f>IF(($B855&lt;&gt;"")*($C855&lt;&gt;""),Comparison!AK855,"")</f>
        <v/>
      </c>
    </row>
    <row r="856" spans="1:10" x14ac:dyDescent="0.25">
      <c r="A856" t="str">
        <f>IF(Comparison!H856="Deferred","Deferred","")</f>
        <v/>
      </c>
      <c r="B856" t="str">
        <f>IF(Comparison!K856&lt;&gt;"",Comparison!K856,"")</f>
        <v/>
      </c>
      <c r="C856" t="str">
        <f>IF(Comparison!L856&lt;&gt;"",Comparison!L856,"")</f>
        <v/>
      </c>
      <c r="D856" t="str">
        <f>IF(($B856&lt;&gt;"")*($C856&lt;&gt;""),Comparison!E856,"")</f>
        <v/>
      </c>
      <c r="E856" t="str">
        <f>IF(($B856&lt;&gt;"")*($C856&lt;&gt;""),Comparison!F856,"")</f>
        <v/>
      </c>
      <c r="F856" t="str">
        <f>IF(($B856&lt;&gt;"")*($C856&lt;&gt;""),Comparison!P856,"")</f>
        <v/>
      </c>
      <c r="G856" t="str">
        <f>IF(($B856&lt;&gt;"")*($C856&lt;&gt;""),Comparison!O856,"")</f>
        <v/>
      </c>
      <c r="H856" t="str">
        <f>IF(($B856&lt;&gt;"")*($C856&lt;&gt;""),Comparison!AJ856,"")</f>
        <v/>
      </c>
      <c r="I856" t="str">
        <f>IF(($B856&lt;&gt;"")*($C856&lt;&gt;""),Comparison!AI856,"")</f>
        <v/>
      </c>
      <c r="J856" t="str">
        <f>IF(($B856&lt;&gt;"")*($C856&lt;&gt;""),Comparison!AK856,"")</f>
        <v/>
      </c>
    </row>
    <row r="857" spans="1:10" x14ac:dyDescent="0.25">
      <c r="A857" t="str">
        <f>IF(Comparison!H857="Deferred","Deferred","")</f>
        <v/>
      </c>
      <c r="B857" t="str">
        <f>IF(Comparison!K857&lt;&gt;"",Comparison!K857,"")</f>
        <v/>
      </c>
      <c r="C857" t="str">
        <f>IF(Comparison!L857&lt;&gt;"",Comparison!L857,"")</f>
        <v/>
      </c>
      <c r="D857" t="str">
        <f>IF(($B857&lt;&gt;"")*($C857&lt;&gt;""),Comparison!E857,"")</f>
        <v/>
      </c>
      <c r="E857" t="str">
        <f>IF(($B857&lt;&gt;"")*($C857&lt;&gt;""),Comparison!F857,"")</f>
        <v/>
      </c>
      <c r="F857" t="str">
        <f>IF(($B857&lt;&gt;"")*($C857&lt;&gt;""),Comparison!P857,"")</f>
        <v/>
      </c>
      <c r="G857" t="str">
        <f>IF(($B857&lt;&gt;"")*($C857&lt;&gt;""),Comparison!O857,"")</f>
        <v/>
      </c>
      <c r="H857" t="str">
        <f>IF(($B857&lt;&gt;"")*($C857&lt;&gt;""),Comparison!AJ857,"")</f>
        <v/>
      </c>
      <c r="I857" t="str">
        <f>IF(($B857&lt;&gt;"")*($C857&lt;&gt;""),Comparison!AI857,"")</f>
        <v/>
      </c>
      <c r="J857" t="str">
        <f>IF(($B857&lt;&gt;"")*($C857&lt;&gt;""),Comparison!AK857,"")</f>
        <v/>
      </c>
    </row>
    <row r="858" spans="1:10" x14ac:dyDescent="0.25">
      <c r="A858" t="str">
        <f>IF(Comparison!H858="Deferred","Deferred","")</f>
        <v/>
      </c>
      <c r="B858" t="str">
        <f>IF(Comparison!K858&lt;&gt;"",Comparison!K858,"")</f>
        <v/>
      </c>
      <c r="C858" t="str">
        <f>IF(Comparison!L858&lt;&gt;"",Comparison!L858,"")</f>
        <v/>
      </c>
      <c r="D858" t="str">
        <f>IF(($B858&lt;&gt;"")*($C858&lt;&gt;""),Comparison!E858,"")</f>
        <v/>
      </c>
      <c r="E858" t="str">
        <f>IF(($B858&lt;&gt;"")*($C858&lt;&gt;""),Comparison!F858,"")</f>
        <v/>
      </c>
      <c r="F858" t="str">
        <f>IF(($B858&lt;&gt;"")*($C858&lt;&gt;""),Comparison!P858,"")</f>
        <v/>
      </c>
      <c r="G858" t="str">
        <f>IF(($B858&lt;&gt;"")*($C858&lt;&gt;""),Comparison!O858,"")</f>
        <v/>
      </c>
      <c r="H858" t="str">
        <f>IF(($B858&lt;&gt;"")*($C858&lt;&gt;""),Comparison!AJ858,"")</f>
        <v/>
      </c>
      <c r="I858" t="str">
        <f>IF(($B858&lt;&gt;"")*($C858&lt;&gt;""),Comparison!AI858,"")</f>
        <v/>
      </c>
      <c r="J858" t="str">
        <f>IF(($B858&lt;&gt;"")*($C858&lt;&gt;""),Comparison!AK858,"")</f>
        <v/>
      </c>
    </row>
    <row r="859" spans="1:10" x14ac:dyDescent="0.25">
      <c r="A859" t="str">
        <f>IF(Comparison!H859="Deferred","Deferred","")</f>
        <v/>
      </c>
      <c r="B859" t="str">
        <f>IF(Comparison!K859&lt;&gt;"",Comparison!K859,"")</f>
        <v/>
      </c>
      <c r="C859" t="str">
        <f>IF(Comparison!L859&lt;&gt;"",Comparison!L859,"")</f>
        <v/>
      </c>
      <c r="D859" t="str">
        <f>IF(($B859&lt;&gt;"")*($C859&lt;&gt;""),Comparison!E859,"")</f>
        <v/>
      </c>
      <c r="E859" t="str">
        <f>IF(($B859&lt;&gt;"")*($C859&lt;&gt;""),Comparison!F859,"")</f>
        <v/>
      </c>
      <c r="F859" t="str">
        <f>IF(($B859&lt;&gt;"")*($C859&lt;&gt;""),Comparison!P859,"")</f>
        <v/>
      </c>
      <c r="G859" t="str">
        <f>IF(($B859&lt;&gt;"")*($C859&lt;&gt;""),Comparison!O859,"")</f>
        <v/>
      </c>
      <c r="H859" t="str">
        <f>IF(($B859&lt;&gt;"")*($C859&lt;&gt;""),Comparison!AJ859,"")</f>
        <v/>
      </c>
      <c r="I859" t="str">
        <f>IF(($B859&lt;&gt;"")*($C859&lt;&gt;""),Comparison!AI859,"")</f>
        <v/>
      </c>
      <c r="J859" t="str">
        <f>IF(($B859&lt;&gt;"")*($C859&lt;&gt;""),Comparison!AK859,"")</f>
        <v/>
      </c>
    </row>
    <row r="860" spans="1:10" x14ac:dyDescent="0.25">
      <c r="A860" t="str">
        <f>IF(Comparison!H860="Deferred","Deferred","")</f>
        <v/>
      </c>
      <c r="B860" t="str">
        <f>IF(Comparison!K860&lt;&gt;"",Comparison!K860,"")</f>
        <v/>
      </c>
      <c r="C860" t="str">
        <f>IF(Comparison!L860&lt;&gt;"",Comparison!L860,"")</f>
        <v/>
      </c>
      <c r="D860" t="str">
        <f>IF(($B860&lt;&gt;"")*($C860&lt;&gt;""),Comparison!E860,"")</f>
        <v/>
      </c>
      <c r="E860" t="str">
        <f>IF(($B860&lt;&gt;"")*($C860&lt;&gt;""),Comparison!F860,"")</f>
        <v/>
      </c>
      <c r="F860" t="str">
        <f>IF(($B860&lt;&gt;"")*($C860&lt;&gt;""),Comparison!P860,"")</f>
        <v/>
      </c>
      <c r="G860" t="str">
        <f>IF(($B860&lt;&gt;"")*($C860&lt;&gt;""),Comparison!O860,"")</f>
        <v/>
      </c>
      <c r="H860" t="str">
        <f>IF(($B860&lt;&gt;"")*($C860&lt;&gt;""),Comparison!AJ860,"")</f>
        <v/>
      </c>
      <c r="I860" t="str">
        <f>IF(($B860&lt;&gt;"")*($C860&lt;&gt;""),Comparison!AI860,"")</f>
        <v/>
      </c>
      <c r="J860" t="str">
        <f>IF(($B860&lt;&gt;"")*($C860&lt;&gt;""),Comparison!AK860,"")</f>
        <v/>
      </c>
    </row>
    <row r="861" spans="1:10" x14ac:dyDescent="0.25">
      <c r="A861" t="str">
        <f>IF(Comparison!H861="Deferred","Deferred","")</f>
        <v/>
      </c>
      <c r="B861" t="str">
        <f>IF(Comparison!K861&lt;&gt;"",Comparison!K861,"")</f>
        <v/>
      </c>
      <c r="C861" t="str">
        <f>IF(Comparison!L861&lt;&gt;"",Comparison!L861,"")</f>
        <v/>
      </c>
      <c r="D861" t="str">
        <f>IF(($B861&lt;&gt;"")*($C861&lt;&gt;""),Comparison!E861,"")</f>
        <v/>
      </c>
      <c r="E861" t="str">
        <f>IF(($B861&lt;&gt;"")*($C861&lt;&gt;""),Comparison!F861,"")</f>
        <v/>
      </c>
      <c r="F861" t="str">
        <f>IF(($B861&lt;&gt;"")*($C861&lt;&gt;""),Comparison!P861,"")</f>
        <v/>
      </c>
      <c r="G861" t="str">
        <f>IF(($B861&lt;&gt;"")*($C861&lt;&gt;""),Comparison!O861,"")</f>
        <v/>
      </c>
      <c r="H861" t="str">
        <f>IF(($B861&lt;&gt;"")*($C861&lt;&gt;""),Comparison!AJ861,"")</f>
        <v/>
      </c>
      <c r="I861" t="str">
        <f>IF(($B861&lt;&gt;"")*($C861&lt;&gt;""),Comparison!AI861,"")</f>
        <v/>
      </c>
      <c r="J861" t="str">
        <f>IF(($B861&lt;&gt;"")*($C861&lt;&gt;""),Comparison!AK861,"")</f>
        <v/>
      </c>
    </row>
    <row r="862" spans="1:10" x14ac:dyDescent="0.25">
      <c r="A862" t="str">
        <f>IF(Comparison!H862="Deferred","Deferred","")</f>
        <v/>
      </c>
      <c r="B862" t="str">
        <f>IF(Comparison!K862&lt;&gt;"",Comparison!K862,"")</f>
        <v/>
      </c>
      <c r="C862" t="str">
        <f>IF(Comparison!L862&lt;&gt;"",Comparison!L862,"")</f>
        <v/>
      </c>
      <c r="D862" t="str">
        <f>IF(($B862&lt;&gt;"")*($C862&lt;&gt;""),Comparison!E862,"")</f>
        <v/>
      </c>
      <c r="E862" t="str">
        <f>IF(($B862&lt;&gt;"")*($C862&lt;&gt;""),Comparison!F862,"")</f>
        <v/>
      </c>
      <c r="F862" t="str">
        <f>IF(($B862&lt;&gt;"")*($C862&lt;&gt;""),Comparison!P862,"")</f>
        <v/>
      </c>
      <c r="G862" t="str">
        <f>IF(($B862&lt;&gt;"")*($C862&lt;&gt;""),Comparison!O862,"")</f>
        <v/>
      </c>
      <c r="H862" t="str">
        <f>IF(($B862&lt;&gt;"")*($C862&lt;&gt;""),Comparison!AJ862,"")</f>
        <v/>
      </c>
      <c r="I862" t="str">
        <f>IF(($B862&lt;&gt;"")*($C862&lt;&gt;""),Comparison!AI862,"")</f>
        <v/>
      </c>
      <c r="J862" t="str">
        <f>IF(($B862&lt;&gt;"")*($C862&lt;&gt;""),Comparison!AK862,"")</f>
        <v/>
      </c>
    </row>
    <row r="863" spans="1:10" x14ac:dyDescent="0.25">
      <c r="A863" t="str">
        <f>IF(Comparison!H863="Deferred","Deferred","")</f>
        <v/>
      </c>
      <c r="B863" t="str">
        <f>IF(Comparison!K863&lt;&gt;"",Comparison!K863,"")</f>
        <v/>
      </c>
      <c r="C863" t="str">
        <f>IF(Comparison!L863&lt;&gt;"",Comparison!L863,"")</f>
        <v/>
      </c>
      <c r="D863" t="str">
        <f>IF(($B863&lt;&gt;"")*($C863&lt;&gt;""),Comparison!E863,"")</f>
        <v/>
      </c>
      <c r="E863" t="str">
        <f>IF(($B863&lt;&gt;"")*($C863&lt;&gt;""),Comparison!F863,"")</f>
        <v/>
      </c>
      <c r="F863" t="str">
        <f>IF(($B863&lt;&gt;"")*($C863&lt;&gt;""),Comparison!P863,"")</f>
        <v/>
      </c>
      <c r="G863" t="str">
        <f>IF(($B863&lt;&gt;"")*($C863&lt;&gt;""),Comparison!O863,"")</f>
        <v/>
      </c>
      <c r="H863" t="str">
        <f>IF(($B863&lt;&gt;"")*($C863&lt;&gt;""),Comparison!AJ863,"")</f>
        <v/>
      </c>
      <c r="I863" t="str">
        <f>IF(($B863&lt;&gt;"")*($C863&lt;&gt;""),Comparison!AI863,"")</f>
        <v/>
      </c>
      <c r="J863" t="str">
        <f>IF(($B863&lt;&gt;"")*($C863&lt;&gt;""),Comparison!AK863,"")</f>
        <v/>
      </c>
    </row>
    <row r="864" spans="1:10" x14ac:dyDescent="0.25">
      <c r="A864" t="str">
        <f>IF(Comparison!H864="Deferred","Deferred","")</f>
        <v/>
      </c>
      <c r="B864" t="str">
        <f>IF(Comparison!K864&lt;&gt;"",Comparison!K864,"")</f>
        <v/>
      </c>
      <c r="C864" t="str">
        <f>IF(Comparison!L864&lt;&gt;"",Comparison!L864,"")</f>
        <v/>
      </c>
      <c r="D864" t="str">
        <f>IF(($B864&lt;&gt;"")*($C864&lt;&gt;""),Comparison!E864,"")</f>
        <v/>
      </c>
      <c r="E864" t="str">
        <f>IF(($B864&lt;&gt;"")*($C864&lt;&gt;""),Comparison!F864,"")</f>
        <v/>
      </c>
      <c r="F864" t="str">
        <f>IF(($B864&lt;&gt;"")*($C864&lt;&gt;""),Comparison!P864,"")</f>
        <v/>
      </c>
      <c r="G864" t="str">
        <f>IF(($B864&lt;&gt;"")*($C864&lt;&gt;""),Comparison!O864,"")</f>
        <v/>
      </c>
      <c r="H864" t="str">
        <f>IF(($B864&lt;&gt;"")*($C864&lt;&gt;""),Comparison!AJ864,"")</f>
        <v/>
      </c>
      <c r="I864" t="str">
        <f>IF(($B864&lt;&gt;"")*($C864&lt;&gt;""),Comparison!AI864,"")</f>
        <v/>
      </c>
      <c r="J864" t="str">
        <f>IF(($B864&lt;&gt;"")*($C864&lt;&gt;""),Comparison!AK864,"")</f>
        <v/>
      </c>
    </row>
    <row r="865" spans="1:10" x14ac:dyDescent="0.25">
      <c r="A865" t="str">
        <f>IF(Comparison!H865="Deferred","Deferred","")</f>
        <v/>
      </c>
      <c r="B865" t="str">
        <f>IF(Comparison!K865&lt;&gt;"",Comparison!K865,"")</f>
        <v/>
      </c>
      <c r="C865" t="str">
        <f>IF(Comparison!L865&lt;&gt;"",Comparison!L865,"")</f>
        <v/>
      </c>
      <c r="D865" t="str">
        <f>IF(($B865&lt;&gt;"")*($C865&lt;&gt;""),Comparison!E865,"")</f>
        <v/>
      </c>
      <c r="E865" t="str">
        <f>IF(($B865&lt;&gt;"")*($C865&lt;&gt;""),Comparison!F865,"")</f>
        <v/>
      </c>
      <c r="F865" t="str">
        <f>IF(($B865&lt;&gt;"")*($C865&lt;&gt;""),Comparison!P865,"")</f>
        <v/>
      </c>
      <c r="G865" t="str">
        <f>IF(($B865&lt;&gt;"")*($C865&lt;&gt;""),Comparison!O865,"")</f>
        <v/>
      </c>
      <c r="H865" t="str">
        <f>IF(($B865&lt;&gt;"")*($C865&lt;&gt;""),Comparison!AJ865,"")</f>
        <v/>
      </c>
      <c r="I865" t="str">
        <f>IF(($B865&lt;&gt;"")*($C865&lt;&gt;""),Comparison!AI865,"")</f>
        <v/>
      </c>
      <c r="J865" t="str">
        <f>IF(($B865&lt;&gt;"")*($C865&lt;&gt;""),Comparison!AK865,"")</f>
        <v/>
      </c>
    </row>
    <row r="866" spans="1:10" x14ac:dyDescent="0.25">
      <c r="A866" t="str">
        <f>IF(Comparison!H866="Deferred","Deferred","")</f>
        <v/>
      </c>
      <c r="B866" t="str">
        <f>IF(Comparison!K866&lt;&gt;"",Comparison!K866,"")</f>
        <v/>
      </c>
      <c r="C866" t="str">
        <f>IF(Comparison!L866&lt;&gt;"",Comparison!L866,"")</f>
        <v/>
      </c>
      <c r="D866" t="str">
        <f>IF(($B866&lt;&gt;"")*($C866&lt;&gt;""),Comparison!E866,"")</f>
        <v/>
      </c>
      <c r="E866" t="str">
        <f>IF(($B866&lt;&gt;"")*($C866&lt;&gt;""),Comparison!F866,"")</f>
        <v/>
      </c>
      <c r="F866" t="str">
        <f>IF(($B866&lt;&gt;"")*($C866&lt;&gt;""),Comparison!P866,"")</f>
        <v/>
      </c>
      <c r="G866" t="str">
        <f>IF(($B866&lt;&gt;"")*($C866&lt;&gt;""),Comparison!O866,"")</f>
        <v/>
      </c>
      <c r="H866" t="str">
        <f>IF(($B866&lt;&gt;"")*($C866&lt;&gt;""),Comparison!AJ866,"")</f>
        <v/>
      </c>
      <c r="I866" t="str">
        <f>IF(($B866&lt;&gt;"")*($C866&lt;&gt;""),Comparison!AI866,"")</f>
        <v/>
      </c>
      <c r="J866" t="str">
        <f>IF(($B866&lt;&gt;"")*($C866&lt;&gt;""),Comparison!AK866,"")</f>
        <v/>
      </c>
    </row>
    <row r="867" spans="1:10" x14ac:dyDescent="0.25">
      <c r="A867" t="str">
        <f>IF(Comparison!H867="Deferred","Deferred","")</f>
        <v/>
      </c>
      <c r="B867" t="str">
        <f>IF(Comparison!K867&lt;&gt;"",Comparison!K867,"")</f>
        <v/>
      </c>
      <c r="C867" t="str">
        <f>IF(Comparison!L867&lt;&gt;"",Comparison!L867,"")</f>
        <v/>
      </c>
      <c r="D867" t="str">
        <f>IF(($B867&lt;&gt;"")*($C867&lt;&gt;""),Comparison!E867,"")</f>
        <v/>
      </c>
      <c r="E867" t="str">
        <f>IF(($B867&lt;&gt;"")*($C867&lt;&gt;""),Comparison!F867,"")</f>
        <v/>
      </c>
      <c r="F867" t="str">
        <f>IF(($B867&lt;&gt;"")*($C867&lt;&gt;""),Comparison!P867,"")</f>
        <v/>
      </c>
      <c r="G867" t="str">
        <f>IF(($B867&lt;&gt;"")*($C867&lt;&gt;""),Comparison!O867,"")</f>
        <v/>
      </c>
      <c r="H867" t="str">
        <f>IF(($B867&lt;&gt;"")*($C867&lt;&gt;""),Comparison!AJ867,"")</f>
        <v/>
      </c>
      <c r="I867" t="str">
        <f>IF(($B867&lt;&gt;"")*($C867&lt;&gt;""),Comparison!AI867,"")</f>
        <v/>
      </c>
      <c r="J867" t="str">
        <f>IF(($B867&lt;&gt;"")*($C867&lt;&gt;""),Comparison!AK867,"")</f>
        <v/>
      </c>
    </row>
    <row r="868" spans="1:10" x14ac:dyDescent="0.25">
      <c r="A868" t="str">
        <f>IF(Comparison!H868="Deferred","Deferred","")</f>
        <v/>
      </c>
      <c r="B868" t="str">
        <f>IF(Comparison!K868&lt;&gt;"",Comparison!K868,"")</f>
        <v/>
      </c>
      <c r="C868" t="str">
        <f>IF(Comparison!L868&lt;&gt;"",Comparison!L868,"")</f>
        <v/>
      </c>
      <c r="D868" t="str">
        <f>IF(($B868&lt;&gt;"")*($C868&lt;&gt;""),Comparison!E868,"")</f>
        <v/>
      </c>
      <c r="E868" t="str">
        <f>IF(($B868&lt;&gt;"")*($C868&lt;&gt;""),Comparison!F868,"")</f>
        <v/>
      </c>
      <c r="F868" t="str">
        <f>IF(($B868&lt;&gt;"")*($C868&lt;&gt;""),Comparison!P868,"")</f>
        <v/>
      </c>
      <c r="G868" t="str">
        <f>IF(($B868&lt;&gt;"")*($C868&lt;&gt;""),Comparison!O868,"")</f>
        <v/>
      </c>
      <c r="H868" t="str">
        <f>IF(($B868&lt;&gt;"")*($C868&lt;&gt;""),Comparison!AJ868,"")</f>
        <v/>
      </c>
      <c r="I868" t="str">
        <f>IF(($B868&lt;&gt;"")*($C868&lt;&gt;""),Comparison!AI868,"")</f>
        <v/>
      </c>
      <c r="J868" t="str">
        <f>IF(($B868&lt;&gt;"")*($C868&lt;&gt;""),Comparison!AK868,"")</f>
        <v/>
      </c>
    </row>
    <row r="869" spans="1:10" x14ac:dyDescent="0.25">
      <c r="A869" t="str">
        <f>IF(Comparison!H869="Deferred","Deferred","")</f>
        <v/>
      </c>
      <c r="B869" t="str">
        <f>IF(Comparison!K869&lt;&gt;"",Comparison!K869,"")</f>
        <v/>
      </c>
      <c r="C869" t="str">
        <f>IF(Comparison!L869&lt;&gt;"",Comparison!L869,"")</f>
        <v/>
      </c>
      <c r="D869" t="str">
        <f>IF(($B869&lt;&gt;"")*($C869&lt;&gt;""),Comparison!E869,"")</f>
        <v/>
      </c>
      <c r="E869" t="str">
        <f>IF(($B869&lt;&gt;"")*($C869&lt;&gt;""),Comparison!F869,"")</f>
        <v/>
      </c>
      <c r="F869" t="str">
        <f>IF(($B869&lt;&gt;"")*($C869&lt;&gt;""),Comparison!P869,"")</f>
        <v/>
      </c>
      <c r="G869" t="str">
        <f>IF(($B869&lt;&gt;"")*($C869&lt;&gt;""),Comparison!O869,"")</f>
        <v/>
      </c>
      <c r="H869" t="str">
        <f>IF(($B869&lt;&gt;"")*($C869&lt;&gt;""),Comparison!AJ869,"")</f>
        <v/>
      </c>
      <c r="I869" t="str">
        <f>IF(($B869&lt;&gt;"")*($C869&lt;&gt;""),Comparison!AI869,"")</f>
        <v/>
      </c>
      <c r="J869" t="str">
        <f>IF(($B869&lt;&gt;"")*($C869&lt;&gt;""),Comparison!AK869,"")</f>
        <v/>
      </c>
    </row>
    <row r="870" spans="1:10" x14ac:dyDescent="0.25">
      <c r="A870" t="str">
        <f>IF(Comparison!H870="Deferred","Deferred","")</f>
        <v/>
      </c>
      <c r="B870" t="str">
        <f>IF(Comparison!K870&lt;&gt;"",Comparison!K870,"")</f>
        <v/>
      </c>
      <c r="C870" t="str">
        <f>IF(Comparison!L870&lt;&gt;"",Comparison!L870,"")</f>
        <v/>
      </c>
      <c r="D870" t="str">
        <f>IF(($B870&lt;&gt;"")*($C870&lt;&gt;""),Comparison!E870,"")</f>
        <v/>
      </c>
      <c r="E870" t="str">
        <f>IF(($B870&lt;&gt;"")*($C870&lt;&gt;""),Comparison!F870,"")</f>
        <v/>
      </c>
      <c r="F870" t="str">
        <f>IF(($B870&lt;&gt;"")*($C870&lt;&gt;""),Comparison!P870,"")</f>
        <v/>
      </c>
      <c r="G870" t="str">
        <f>IF(($B870&lt;&gt;"")*($C870&lt;&gt;""),Comparison!O870,"")</f>
        <v/>
      </c>
      <c r="H870" t="str">
        <f>IF(($B870&lt;&gt;"")*($C870&lt;&gt;""),Comparison!AJ870,"")</f>
        <v/>
      </c>
      <c r="I870" t="str">
        <f>IF(($B870&lt;&gt;"")*($C870&lt;&gt;""),Comparison!AI870,"")</f>
        <v/>
      </c>
      <c r="J870" t="str">
        <f>IF(($B870&lt;&gt;"")*($C870&lt;&gt;""),Comparison!AK870,"")</f>
        <v/>
      </c>
    </row>
    <row r="871" spans="1:10" x14ac:dyDescent="0.25">
      <c r="A871" t="str">
        <f>IF(Comparison!H871="Deferred","Deferred","")</f>
        <v/>
      </c>
      <c r="B871" t="str">
        <f>IF(Comparison!K871&lt;&gt;"",Comparison!K871,"")</f>
        <v/>
      </c>
      <c r="C871" t="str">
        <f>IF(Comparison!L871&lt;&gt;"",Comparison!L871,"")</f>
        <v/>
      </c>
      <c r="D871" t="str">
        <f>IF(($B871&lt;&gt;"")*($C871&lt;&gt;""),Comparison!E871,"")</f>
        <v/>
      </c>
      <c r="E871" t="str">
        <f>IF(($B871&lt;&gt;"")*($C871&lt;&gt;""),Comparison!F871,"")</f>
        <v/>
      </c>
      <c r="F871" t="str">
        <f>IF(($B871&lt;&gt;"")*($C871&lt;&gt;""),Comparison!P871,"")</f>
        <v/>
      </c>
      <c r="G871" t="str">
        <f>IF(($B871&lt;&gt;"")*($C871&lt;&gt;""),Comparison!O871,"")</f>
        <v/>
      </c>
      <c r="H871" t="str">
        <f>IF(($B871&lt;&gt;"")*($C871&lt;&gt;""),Comparison!AJ871,"")</f>
        <v/>
      </c>
      <c r="I871" t="str">
        <f>IF(($B871&lt;&gt;"")*($C871&lt;&gt;""),Comparison!AI871,"")</f>
        <v/>
      </c>
      <c r="J871" t="str">
        <f>IF(($B871&lt;&gt;"")*($C871&lt;&gt;""),Comparison!AK871,"")</f>
        <v/>
      </c>
    </row>
    <row r="872" spans="1:10" x14ac:dyDescent="0.25">
      <c r="A872" t="str">
        <f>IF(Comparison!H872="Deferred","Deferred","")</f>
        <v/>
      </c>
      <c r="B872" t="str">
        <f>IF(Comparison!K872&lt;&gt;"",Comparison!K872,"")</f>
        <v/>
      </c>
      <c r="C872" t="str">
        <f>IF(Comparison!L872&lt;&gt;"",Comparison!L872,"")</f>
        <v/>
      </c>
      <c r="D872" t="str">
        <f>IF(($B872&lt;&gt;"")*($C872&lt;&gt;""),Comparison!E872,"")</f>
        <v/>
      </c>
      <c r="E872" t="str">
        <f>IF(($B872&lt;&gt;"")*($C872&lt;&gt;""),Comparison!F872,"")</f>
        <v/>
      </c>
      <c r="F872" t="str">
        <f>IF(($B872&lt;&gt;"")*($C872&lt;&gt;""),Comparison!P872,"")</f>
        <v/>
      </c>
      <c r="G872" t="str">
        <f>IF(($B872&lt;&gt;"")*($C872&lt;&gt;""),Comparison!O872,"")</f>
        <v/>
      </c>
      <c r="H872" t="str">
        <f>IF(($B872&lt;&gt;"")*($C872&lt;&gt;""),Comparison!AJ872,"")</f>
        <v/>
      </c>
      <c r="I872" t="str">
        <f>IF(($B872&lt;&gt;"")*($C872&lt;&gt;""),Comparison!AI872,"")</f>
        <v/>
      </c>
      <c r="J872" t="str">
        <f>IF(($B872&lt;&gt;"")*($C872&lt;&gt;""),Comparison!AK872,"")</f>
        <v/>
      </c>
    </row>
    <row r="873" spans="1:10" x14ac:dyDescent="0.25">
      <c r="A873" t="str">
        <f>IF(Comparison!H873="Deferred","Deferred","")</f>
        <v/>
      </c>
      <c r="B873" t="str">
        <f>IF(Comparison!K873&lt;&gt;"",Comparison!K873,"")</f>
        <v/>
      </c>
      <c r="C873" t="str">
        <f>IF(Comparison!L873&lt;&gt;"",Comparison!L873,"")</f>
        <v/>
      </c>
      <c r="D873" t="str">
        <f>IF(($B873&lt;&gt;"")*($C873&lt;&gt;""),Comparison!E873,"")</f>
        <v/>
      </c>
      <c r="E873" t="str">
        <f>IF(($B873&lt;&gt;"")*($C873&lt;&gt;""),Comparison!F873,"")</f>
        <v/>
      </c>
      <c r="F873" t="str">
        <f>IF(($B873&lt;&gt;"")*($C873&lt;&gt;""),Comparison!P873,"")</f>
        <v/>
      </c>
      <c r="G873" t="str">
        <f>IF(($B873&lt;&gt;"")*($C873&lt;&gt;""),Comparison!O873,"")</f>
        <v/>
      </c>
      <c r="H873" t="str">
        <f>IF(($B873&lt;&gt;"")*($C873&lt;&gt;""),Comparison!AJ873,"")</f>
        <v/>
      </c>
      <c r="I873" t="str">
        <f>IF(($B873&lt;&gt;"")*($C873&lt;&gt;""),Comparison!AI873,"")</f>
        <v/>
      </c>
      <c r="J873" t="str">
        <f>IF(($B873&lt;&gt;"")*($C873&lt;&gt;""),Comparison!AK873,"")</f>
        <v/>
      </c>
    </row>
    <row r="874" spans="1:10" x14ac:dyDescent="0.25">
      <c r="A874" t="str">
        <f>IF(Comparison!H874="Deferred","Deferred","")</f>
        <v/>
      </c>
      <c r="B874" t="str">
        <f>IF(Comparison!K874&lt;&gt;"",Comparison!K874,"")</f>
        <v/>
      </c>
      <c r="C874" t="str">
        <f>IF(Comparison!L874&lt;&gt;"",Comparison!L874,"")</f>
        <v/>
      </c>
      <c r="D874" t="str">
        <f>IF(($B874&lt;&gt;"")*($C874&lt;&gt;""),Comparison!E874,"")</f>
        <v/>
      </c>
      <c r="E874" t="str">
        <f>IF(($B874&lt;&gt;"")*($C874&lt;&gt;""),Comparison!F874,"")</f>
        <v/>
      </c>
      <c r="F874" t="str">
        <f>IF(($B874&lt;&gt;"")*($C874&lt;&gt;""),Comparison!P874,"")</f>
        <v/>
      </c>
      <c r="G874" t="str">
        <f>IF(($B874&lt;&gt;"")*($C874&lt;&gt;""),Comparison!O874,"")</f>
        <v/>
      </c>
      <c r="H874" t="str">
        <f>IF(($B874&lt;&gt;"")*($C874&lt;&gt;""),Comparison!AJ874,"")</f>
        <v/>
      </c>
      <c r="I874" t="str">
        <f>IF(($B874&lt;&gt;"")*($C874&lt;&gt;""),Comparison!AI874,"")</f>
        <v/>
      </c>
      <c r="J874" t="str">
        <f>IF(($B874&lt;&gt;"")*($C874&lt;&gt;""),Comparison!AK874,"")</f>
        <v/>
      </c>
    </row>
    <row r="875" spans="1:10" x14ac:dyDescent="0.25">
      <c r="A875" t="str">
        <f>IF(Comparison!H875="Deferred","Deferred","")</f>
        <v/>
      </c>
      <c r="B875" t="str">
        <f>IF(Comparison!K875&lt;&gt;"",Comparison!K875,"")</f>
        <v/>
      </c>
      <c r="C875" t="str">
        <f>IF(Comparison!L875&lt;&gt;"",Comparison!L875,"")</f>
        <v/>
      </c>
      <c r="D875" t="str">
        <f>IF(($B875&lt;&gt;"")*($C875&lt;&gt;""),Comparison!E875,"")</f>
        <v/>
      </c>
      <c r="E875" t="str">
        <f>IF(($B875&lt;&gt;"")*($C875&lt;&gt;""),Comparison!F875,"")</f>
        <v/>
      </c>
      <c r="F875" t="str">
        <f>IF(($B875&lt;&gt;"")*($C875&lt;&gt;""),Comparison!P875,"")</f>
        <v/>
      </c>
      <c r="G875" t="str">
        <f>IF(($B875&lt;&gt;"")*($C875&lt;&gt;""),Comparison!O875,"")</f>
        <v/>
      </c>
      <c r="H875" t="str">
        <f>IF(($B875&lt;&gt;"")*($C875&lt;&gt;""),Comparison!AJ875,"")</f>
        <v/>
      </c>
      <c r="I875" t="str">
        <f>IF(($B875&lt;&gt;"")*($C875&lt;&gt;""),Comparison!AI875,"")</f>
        <v/>
      </c>
      <c r="J875" t="str">
        <f>IF(($B875&lt;&gt;"")*($C875&lt;&gt;""),Comparison!AK875,"")</f>
        <v/>
      </c>
    </row>
    <row r="876" spans="1:10" x14ac:dyDescent="0.25">
      <c r="A876" t="str">
        <f>IF(Comparison!H876="Deferred","Deferred","")</f>
        <v/>
      </c>
      <c r="B876" t="str">
        <f>IF(Comparison!K876&lt;&gt;"",Comparison!K876,"")</f>
        <v/>
      </c>
      <c r="C876" t="str">
        <f>IF(Comparison!L876&lt;&gt;"",Comparison!L876,"")</f>
        <v/>
      </c>
      <c r="D876" t="str">
        <f>IF(($B876&lt;&gt;"")*($C876&lt;&gt;""),Comparison!E876,"")</f>
        <v/>
      </c>
      <c r="E876" t="str">
        <f>IF(($B876&lt;&gt;"")*($C876&lt;&gt;""),Comparison!F876,"")</f>
        <v/>
      </c>
      <c r="F876" t="str">
        <f>IF(($B876&lt;&gt;"")*($C876&lt;&gt;""),Comparison!P876,"")</f>
        <v/>
      </c>
      <c r="G876" t="str">
        <f>IF(($B876&lt;&gt;"")*($C876&lt;&gt;""),Comparison!O876,"")</f>
        <v/>
      </c>
      <c r="H876" t="str">
        <f>IF(($B876&lt;&gt;"")*($C876&lt;&gt;""),Comparison!AJ876,"")</f>
        <v/>
      </c>
      <c r="I876" t="str">
        <f>IF(($B876&lt;&gt;"")*($C876&lt;&gt;""),Comparison!AI876,"")</f>
        <v/>
      </c>
      <c r="J876" t="str">
        <f>IF(($B876&lt;&gt;"")*($C876&lt;&gt;""),Comparison!AK876,"")</f>
        <v/>
      </c>
    </row>
    <row r="877" spans="1:10" x14ac:dyDescent="0.25">
      <c r="A877" t="str">
        <f>IF(Comparison!H877="Deferred","Deferred","")</f>
        <v/>
      </c>
      <c r="B877" t="str">
        <f>IF(Comparison!K877&lt;&gt;"",Comparison!K877,"")</f>
        <v/>
      </c>
      <c r="C877" t="str">
        <f>IF(Comparison!L877&lt;&gt;"",Comparison!L877,"")</f>
        <v/>
      </c>
      <c r="D877" t="str">
        <f>IF(($B877&lt;&gt;"")*($C877&lt;&gt;""),Comparison!E877,"")</f>
        <v/>
      </c>
      <c r="E877" t="str">
        <f>IF(($B877&lt;&gt;"")*($C877&lt;&gt;""),Comparison!F877,"")</f>
        <v/>
      </c>
      <c r="F877" t="str">
        <f>IF(($B877&lt;&gt;"")*($C877&lt;&gt;""),Comparison!P877,"")</f>
        <v/>
      </c>
      <c r="G877" t="str">
        <f>IF(($B877&lt;&gt;"")*($C877&lt;&gt;""),Comparison!O877,"")</f>
        <v/>
      </c>
      <c r="H877" t="str">
        <f>IF(($B877&lt;&gt;"")*($C877&lt;&gt;""),Comparison!AJ877,"")</f>
        <v/>
      </c>
      <c r="I877" t="str">
        <f>IF(($B877&lt;&gt;"")*($C877&lt;&gt;""),Comparison!AI877,"")</f>
        <v/>
      </c>
      <c r="J877" t="str">
        <f>IF(($B877&lt;&gt;"")*($C877&lt;&gt;""),Comparison!AK877,"")</f>
        <v/>
      </c>
    </row>
    <row r="878" spans="1:10" x14ac:dyDescent="0.25">
      <c r="A878" t="str">
        <f>IF(Comparison!H878="Deferred","Deferred","")</f>
        <v/>
      </c>
      <c r="B878" t="str">
        <f>IF(Comparison!K878&lt;&gt;"",Comparison!K878,"")</f>
        <v/>
      </c>
      <c r="C878" t="str">
        <f>IF(Comparison!L878&lt;&gt;"",Comparison!L878,"")</f>
        <v/>
      </c>
      <c r="D878" t="str">
        <f>IF(($B878&lt;&gt;"")*($C878&lt;&gt;""),Comparison!E878,"")</f>
        <v/>
      </c>
      <c r="E878" t="str">
        <f>IF(($B878&lt;&gt;"")*($C878&lt;&gt;""),Comparison!F878,"")</f>
        <v/>
      </c>
      <c r="F878" t="str">
        <f>IF(($B878&lt;&gt;"")*($C878&lt;&gt;""),Comparison!P878,"")</f>
        <v/>
      </c>
      <c r="G878" t="str">
        <f>IF(($B878&lt;&gt;"")*($C878&lt;&gt;""),Comparison!O878,"")</f>
        <v/>
      </c>
      <c r="H878" t="str">
        <f>IF(($B878&lt;&gt;"")*($C878&lt;&gt;""),Comparison!AJ878,"")</f>
        <v/>
      </c>
      <c r="I878" t="str">
        <f>IF(($B878&lt;&gt;"")*($C878&lt;&gt;""),Comparison!AI878,"")</f>
        <v/>
      </c>
      <c r="J878" t="str">
        <f>IF(($B878&lt;&gt;"")*($C878&lt;&gt;""),Comparison!AK878,"")</f>
        <v/>
      </c>
    </row>
    <row r="879" spans="1:10" x14ac:dyDescent="0.25">
      <c r="A879" t="str">
        <f>IF(Comparison!H879="Deferred","Deferred","")</f>
        <v/>
      </c>
      <c r="B879" t="str">
        <f>IF(Comparison!K879&lt;&gt;"",Comparison!K879,"")</f>
        <v/>
      </c>
      <c r="C879" t="str">
        <f>IF(Comparison!L879&lt;&gt;"",Comparison!L879,"")</f>
        <v/>
      </c>
      <c r="D879" t="str">
        <f>IF(($B879&lt;&gt;"")*($C879&lt;&gt;""),Comparison!E879,"")</f>
        <v/>
      </c>
      <c r="E879" t="str">
        <f>IF(($B879&lt;&gt;"")*($C879&lt;&gt;""),Comparison!F879,"")</f>
        <v/>
      </c>
      <c r="F879" t="str">
        <f>IF(($B879&lt;&gt;"")*($C879&lt;&gt;""),Comparison!P879,"")</f>
        <v/>
      </c>
      <c r="G879" t="str">
        <f>IF(($B879&lt;&gt;"")*($C879&lt;&gt;""),Comparison!O879,"")</f>
        <v/>
      </c>
      <c r="H879" t="str">
        <f>IF(($B879&lt;&gt;"")*($C879&lt;&gt;""),Comparison!AJ879,"")</f>
        <v/>
      </c>
      <c r="I879" t="str">
        <f>IF(($B879&lt;&gt;"")*($C879&lt;&gt;""),Comparison!AI879,"")</f>
        <v/>
      </c>
      <c r="J879" t="str">
        <f>IF(($B879&lt;&gt;"")*($C879&lt;&gt;""),Comparison!AK879,"")</f>
        <v/>
      </c>
    </row>
    <row r="880" spans="1:10" x14ac:dyDescent="0.25">
      <c r="A880" t="str">
        <f>IF(Comparison!H880="Deferred","Deferred","")</f>
        <v/>
      </c>
      <c r="B880" t="str">
        <f>IF(Comparison!K880&lt;&gt;"",Comparison!K880,"")</f>
        <v/>
      </c>
      <c r="C880" t="str">
        <f>IF(Comparison!L880&lt;&gt;"",Comparison!L880,"")</f>
        <v/>
      </c>
      <c r="D880" t="str">
        <f>IF(($B880&lt;&gt;"")*($C880&lt;&gt;""),Comparison!E880,"")</f>
        <v/>
      </c>
      <c r="E880" t="str">
        <f>IF(($B880&lt;&gt;"")*($C880&lt;&gt;""),Comparison!F880,"")</f>
        <v/>
      </c>
      <c r="F880" t="str">
        <f>IF(($B880&lt;&gt;"")*($C880&lt;&gt;""),Comparison!P880,"")</f>
        <v/>
      </c>
      <c r="G880" t="str">
        <f>IF(($B880&lt;&gt;"")*($C880&lt;&gt;""),Comparison!O880,"")</f>
        <v/>
      </c>
      <c r="H880" t="str">
        <f>IF(($B880&lt;&gt;"")*($C880&lt;&gt;""),Comparison!AJ880,"")</f>
        <v/>
      </c>
      <c r="I880" t="str">
        <f>IF(($B880&lt;&gt;"")*($C880&lt;&gt;""),Comparison!AI880,"")</f>
        <v/>
      </c>
      <c r="J880" t="str">
        <f>IF(($B880&lt;&gt;"")*($C880&lt;&gt;""),Comparison!AK880,"")</f>
        <v/>
      </c>
    </row>
    <row r="881" spans="1:10" x14ac:dyDescent="0.25">
      <c r="A881" t="str">
        <f>IF(Comparison!H881="Deferred","Deferred","")</f>
        <v/>
      </c>
      <c r="B881" t="str">
        <f>IF(Comparison!K881&lt;&gt;"",Comparison!K881,"")</f>
        <v/>
      </c>
      <c r="C881" t="str">
        <f>IF(Comparison!L881&lt;&gt;"",Comparison!L881,"")</f>
        <v/>
      </c>
      <c r="D881" t="str">
        <f>IF(($B881&lt;&gt;"")*($C881&lt;&gt;""),Comparison!E881,"")</f>
        <v/>
      </c>
      <c r="E881" t="str">
        <f>IF(($B881&lt;&gt;"")*($C881&lt;&gt;""),Comparison!F881,"")</f>
        <v/>
      </c>
      <c r="F881" t="str">
        <f>IF(($B881&lt;&gt;"")*($C881&lt;&gt;""),Comparison!P881,"")</f>
        <v/>
      </c>
      <c r="G881" t="str">
        <f>IF(($B881&lt;&gt;"")*($C881&lt;&gt;""),Comparison!O881,"")</f>
        <v/>
      </c>
      <c r="H881" t="str">
        <f>IF(($B881&lt;&gt;"")*($C881&lt;&gt;""),Comparison!AJ881,"")</f>
        <v/>
      </c>
      <c r="I881" t="str">
        <f>IF(($B881&lt;&gt;"")*($C881&lt;&gt;""),Comparison!AI881,"")</f>
        <v/>
      </c>
      <c r="J881" t="str">
        <f>IF(($B881&lt;&gt;"")*($C881&lt;&gt;""),Comparison!AK881,"")</f>
        <v/>
      </c>
    </row>
    <row r="882" spans="1:10" x14ac:dyDescent="0.25">
      <c r="A882" t="str">
        <f>IF(Comparison!H882="Deferred","Deferred","")</f>
        <v/>
      </c>
      <c r="B882" t="str">
        <f>IF(Comparison!K882&lt;&gt;"",Comparison!K882,"")</f>
        <v/>
      </c>
      <c r="C882" t="str">
        <f>IF(Comparison!L882&lt;&gt;"",Comparison!L882,"")</f>
        <v/>
      </c>
      <c r="D882" t="str">
        <f>IF(($B882&lt;&gt;"")*($C882&lt;&gt;""),Comparison!E882,"")</f>
        <v/>
      </c>
      <c r="E882" t="str">
        <f>IF(($B882&lt;&gt;"")*($C882&lt;&gt;""),Comparison!F882,"")</f>
        <v/>
      </c>
      <c r="F882" t="str">
        <f>IF(($B882&lt;&gt;"")*($C882&lt;&gt;""),Comparison!P882,"")</f>
        <v/>
      </c>
      <c r="G882" t="str">
        <f>IF(($B882&lt;&gt;"")*($C882&lt;&gt;""),Comparison!O882,"")</f>
        <v/>
      </c>
      <c r="H882" t="str">
        <f>IF(($B882&lt;&gt;"")*($C882&lt;&gt;""),Comparison!AJ882,"")</f>
        <v/>
      </c>
      <c r="I882" t="str">
        <f>IF(($B882&lt;&gt;"")*($C882&lt;&gt;""),Comparison!AI882,"")</f>
        <v/>
      </c>
      <c r="J882" t="str">
        <f>IF(($B882&lt;&gt;"")*($C882&lt;&gt;""),Comparison!AK882,"")</f>
        <v/>
      </c>
    </row>
    <row r="883" spans="1:10" x14ac:dyDescent="0.25">
      <c r="A883" t="str">
        <f>IF(Comparison!H883="Deferred","Deferred","")</f>
        <v/>
      </c>
      <c r="B883" t="str">
        <f>IF(Comparison!K883&lt;&gt;"",Comparison!K883,"")</f>
        <v/>
      </c>
      <c r="C883" t="str">
        <f>IF(Comparison!L883&lt;&gt;"",Comparison!L883,"")</f>
        <v/>
      </c>
      <c r="D883" t="str">
        <f>IF(($B883&lt;&gt;"")*($C883&lt;&gt;""),Comparison!E883,"")</f>
        <v/>
      </c>
      <c r="E883" t="str">
        <f>IF(($B883&lt;&gt;"")*($C883&lt;&gt;""),Comparison!F883,"")</f>
        <v/>
      </c>
      <c r="F883" t="str">
        <f>IF(($B883&lt;&gt;"")*($C883&lt;&gt;""),Comparison!P883,"")</f>
        <v/>
      </c>
      <c r="G883" t="str">
        <f>IF(($B883&lt;&gt;"")*($C883&lt;&gt;""),Comparison!O883,"")</f>
        <v/>
      </c>
      <c r="H883" t="str">
        <f>IF(($B883&lt;&gt;"")*($C883&lt;&gt;""),Comparison!AJ883,"")</f>
        <v/>
      </c>
      <c r="I883" t="str">
        <f>IF(($B883&lt;&gt;"")*($C883&lt;&gt;""),Comparison!AI883,"")</f>
        <v/>
      </c>
      <c r="J883" t="str">
        <f>IF(($B883&lt;&gt;"")*($C883&lt;&gt;""),Comparison!AK883,"")</f>
        <v/>
      </c>
    </row>
    <row r="884" spans="1:10" x14ac:dyDescent="0.25">
      <c r="A884" t="str">
        <f>IF(Comparison!H884="Deferred","Deferred","")</f>
        <v/>
      </c>
      <c r="B884" t="str">
        <f>IF(Comparison!K884&lt;&gt;"",Comparison!K884,"")</f>
        <v/>
      </c>
      <c r="C884" t="str">
        <f>IF(Comparison!L884&lt;&gt;"",Comparison!L884,"")</f>
        <v/>
      </c>
      <c r="D884" t="str">
        <f>IF(($B884&lt;&gt;"")*($C884&lt;&gt;""),Comparison!E884,"")</f>
        <v/>
      </c>
      <c r="E884" t="str">
        <f>IF(($B884&lt;&gt;"")*($C884&lt;&gt;""),Comparison!F884,"")</f>
        <v/>
      </c>
      <c r="F884" t="str">
        <f>IF(($B884&lt;&gt;"")*($C884&lt;&gt;""),Comparison!P884,"")</f>
        <v/>
      </c>
      <c r="G884" t="str">
        <f>IF(($B884&lt;&gt;"")*($C884&lt;&gt;""),Comparison!O884,"")</f>
        <v/>
      </c>
      <c r="H884" t="str">
        <f>IF(($B884&lt;&gt;"")*($C884&lt;&gt;""),Comparison!AJ884,"")</f>
        <v/>
      </c>
      <c r="I884" t="str">
        <f>IF(($B884&lt;&gt;"")*($C884&lt;&gt;""),Comparison!AI884,"")</f>
        <v/>
      </c>
      <c r="J884" t="str">
        <f>IF(($B884&lt;&gt;"")*($C884&lt;&gt;""),Comparison!AK884,"")</f>
        <v/>
      </c>
    </row>
    <row r="885" spans="1:10" x14ac:dyDescent="0.25">
      <c r="A885" t="str">
        <f>IF(Comparison!H885="Deferred","Deferred","")</f>
        <v/>
      </c>
      <c r="B885" t="str">
        <f>IF(Comparison!K885&lt;&gt;"",Comparison!K885,"")</f>
        <v/>
      </c>
      <c r="C885" t="str">
        <f>IF(Comparison!L885&lt;&gt;"",Comparison!L885,"")</f>
        <v/>
      </c>
      <c r="D885" t="str">
        <f>IF(($B885&lt;&gt;"")*($C885&lt;&gt;""),Comparison!E885,"")</f>
        <v/>
      </c>
      <c r="E885" t="str">
        <f>IF(($B885&lt;&gt;"")*($C885&lt;&gt;""),Comparison!F885,"")</f>
        <v/>
      </c>
      <c r="F885" t="str">
        <f>IF(($B885&lt;&gt;"")*($C885&lt;&gt;""),Comparison!P885,"")</f>
        <v/>
      </c>
      <c r="G885" t="str">
        <f>IF(($B885&lt;&gt;"")*($C885&lt;&gt;""),Comparison!O885,"")</f>
        <v/>
      </c>
      <c r="H885" t="str">
        <f>IF(($B885&lt;&gt;"")*($C885&lt;&gt;""),Comparison!AJ885,"")</f>
        <v/>
      </c>
      <c r="I885" t="str">
        <f>IF(($B885&lt;&gt;"")*($C885&lt;&gt;""),Comparison!AI885,"")</f>
        <v/>
      </c>
      <c r="J885" t="str">
        <f>IF(($B885&lt;&gt;"")*($C885&lt;&gt;""),Comparison!AK885,"")</f>
        <v/>
      </c>
    </row>
    <row r="886" spans="1:10" x14ac:dyDescent="0.25">
      <c r="A886" t="str">
        <f>IF(Comparison!H886="Deferred","Deferred","")</f>
        <v/>
      </c>
      <c r="B886" t="str">
        <f>IF(Comparison!K886&lt;&gt;"",Comparison!K886,"")</f>
        <v/>
      </c>
      <c r="C886" t="str">
        <f>IF(Comparison!L886&lt;&gt;"",Comparison!L886,"")</f>
        <v/>
      </c>
      <c r="D886" t="str">
        <f>IF(($B886&lt;&gt;"")*($C886&lt;&gt;""),Comparison!E886,"")</f>
        <v/>
      </c>
      <c r="E886" t="str">
        <f>IF(($B886&lt;&gt;"")*($C886&lt;&gt;""),Comparison!F886,"")</f>
        <v/>
      </c>
      <c r="F886" t="str">
        <f>IF(($B886&lt;&gt;"")*($C886&lt;&gt;""),Comparison!P886,"")</f>
        <v/>
      </c>
      <c r="G886" t="str">
        <f>IF(($B886&lt;&gt;"")*($C886&lt;&gt;""),Comparison!O886,"")</f>
        <v/>
      </c>
      <c r="H886" t="str">
        <f>IF(($B886&lt;&gt;"")*($C886&lt;&gt;""),Comparison!AJ886,"")</f>
        <v/>
      </c>
      <c r="I886" t="str">
        <f>IF(($B886&lt;&gt;"")*($C886&lt;&gt;""),Comparison!AI886,"")</f>
        <v/>
      </c>
      <c r="J886" t="str">
        <f>IF(($B886&lt;&gt;"")*($C886&lt;&gt;""),Comparison!AK886,"")</f>
        <v/>
      </c>
    </row>
    <row r="887" spans="1:10" x14ac:dyDescent="0.25">
      <c r="A887" t="str">
        <f>IF(Comparison!H887="Deferred","Deferred","")</f>
        <v/>
      </c>
      <c r="B887" t="str">
        <f>IF(Comparison!K887&lt;&gt;"",Comparison!K887,"")</f>
        <v/>
      </c>
      <c r="C887" t="str">
        <f>IF(Comparison!L887&lt;&gt;"",Comparison!L887,"")</f>
        <v/>
      </c>
      <c r="D887" t="str">
        <f>IF(($B887&lt;&gt;"")*($C887&lt;&gt;""),Comparison!E887,"")</f>
        <v/>
      </c>
      <c r="E887" t="str">
        <f>IF(($B887&lt;&gt;"")*($C887&lt;&gt;""),Comparison!F887,"")</f>
        <v/>
      </c>
      <c r="F887" t="str">
        <f>IF(($B887&lt;&gt;"")*($C887&lt;&gt;""),Comparison!P887,"")</f>
        <v/>
      </c>
      <c r="G887" t="str">
        <f>IF(($B887&lt;&gt;"")*($C887&lt;&gt;""),Comparison!O887,"")</f>
        <v/>
      </c>
      <c r="H887" t="str">
        <f>IF(($B887&lt;&gt;"")*($C887&lt;&gt;""),Comparison!AJ887,"")</f>
        <v/>
      </c>
      <c r="I887" t="str">
        <f>IF(($B887&lt;&gt;"")*($C887&lt;&gt;""),Comparison!AI887,"")</f>
        <v/>
      </c>
      <c r="J887" t="str">
        <f>IF(($B887&lt;&gt;"")*($C887&lt;&gt;""),Comparison!AK887,"")</f>
        <v/>
      </c>
    </row>
    <row r="888" spans="1:10" x14ac:dyDescent="0.25">
      <c r="A888" t="str">
        <f>IF(Comparison!H888="Deferred","Deferred","")</f>
        <v/>
      </c>
      <c r="B888" t="str">
        <f>IF(Comparison!K888&lt;&gt;"",Comparison!K888,"")</f>
        <v/>
      </c>
      <c r="C888" t="str">
        <f>IF(Comparison!L888&lt;&gt;"",Comparison!L888,"")</f>
        <v/>
      </c>
      <c r="D888" t="str">
        <f>IF(($B888&lt;&gt;"")*($C888&lt;&gt;""),Comparison!E888,"")</f>
        <v/>
      </c>
      <c r="E888" t="str">
        <f>IF(($B888&lt;&gt;"")*($C888&lt;&gt;""),Comparison!F888,"")</f>
        <v/>
      </c>
      <c r="F888" t="str">
        <f>IF(($B888&lt;&gt;"")*($C888&lt;&gt;""),Comparison!P888,"")</f>
        <v/>
      </c>
      <c r="G888" t="str">
        <f>IF(($B888&lt;&gt;"")*($C888&lt;&gt;""),Comparison!O888,"")</f>
        <v/>
      </c>
      <c r="H888" t="str">
        <f>IF(($B888&lt;&gt;"")*($C888&lt;&gt;""),Comparison!AJ888,"")</f>
        <v/>
      </c>
      <c r="I888" t="str">
        <f>IF(($B888&lt;&gt;"")*($C888&lt;&gt;""),Comparison!AI888,"")</f>
        <v/>
      </c>
      <c r="J888" t="str">
        <f>IF(($B888&lt;&gt;"")*($C888&lt;&gt;""),Comparison!AK888,"")</f>
        <v/>
      </c>
    </row>
    <row r="889" spans="1:10" x14ac:dyDescent="0.25">
      <c r="A889" t="str">
        <f>IF(Comparison!H889="Deferred","Deferred","")</f>
        <v/>
      </c>
      <c r="B889" t="str">
        <f>IF(Comparison!K889&lt;&gt;"",Comparison!K889,"")</f>
        <v/>
      </c>
      <c r="C889" t="str">
        <f>IF(Comparison!L889&lt;&gt;"",Comparison!L889,"")</f>
        <v/>
      </c>
      <c r="D889" t="str">
        <f>IF(($B889&lt;&gt;"")*($C889&lt;&gt;""),Comparison!E889,"")</f>
        <v/>
      </c>
      <c r="E889" t="str">
        <f>IF(($B889&lt;&gt;"")*($C889&lt;&gt;""),Comparison!F889,"")</f>
        <v/>
      </c>
      <c r="F889" t="str">
        <f>IF(($B889&lt;&gt;"")*($C889&lt;&gt;""),Comparison!P889,"")</f>
        <v/>
      </c>
      <c r="G889" t="str">
        <f>IF(($B889&lt;&gt;"")*($C889&lt;&gt;""),Comparison!O889,"")</f>
        <v/>
      </c>
      <c r="H889" t="str">
        <f>IF(($B889&lt;&gt;"")*($C889&lt;&gt;""),Comparison!AJ889,"")</f>
        <v/>
      </c>
      <c r="I889" t="str">
        <f>IF(($B889&lt;&gt;"")*($C889&lt;&gt;""),Comparison!AI889,"")</f>
        <v/>
      </c>
      <c r="J889" t="str">
        <f>IF(($B889&lt;&gt;"")*($C889&lt;&gt;""),Comparison!AK889,"")</f>
        <v/>
      </c>
    </row>
    <row r="890" spans="1:10" x14ac:dyDescent="0.25">
      <c r="A890" t="str">
        <f>IF(Comparison!H890="Deferred","Deferred","")</f>
        <v/>
      </c>
      <c r="B890" t="str">
        <f>IF(Comparison!K890&lt;&gt;"",Comparison!K890,"")</f>
        <v/>
      </c>
      <c r="C890" t="str">
        <f>IF(Comparison!L890&lt;&gt;"",Comparison!L890,"")</f>
        <v/>
      </c>
      <c r="D890" t="str">
        <f>IF(($B890&lt;&gt;"")*($C890&lt;&gt;""),Comparison!E890,"")</f>
        <v/>
      </c>
      <c r="E890" t="str">
        <f>IF(($B890&lt;&gt;"")*($C890&lt;&gt;""),Comparison!F890,"")</f>
        <v/>
      </c>
      <c r="F890" t="str">
        <f>IF(($B890&lt;&gt;"")*($C890&lt;&gt;""),Comparison!P890,"")</f>
        <v/>
      </c>
      <c r="G890" t="str">
        <f>IF(($B890&lt;&gt;"")*($C890&lt;&gt;""),Comparison!O890,"")</f>
        <v/>
      </c>
      <c r="H890" t="str">
        <f>IF(($B890&lt;&gt;"")*($C890&lt;&gt;""),Comparison!AJ890,"")</f>
        <v/>
      </c>
      <c r="I890" t="str">
        <f>IF(($B890&lt;&gt;"")*($C890&lt;&gt;""),Comparison!AI890,"")</f>
        <v/>
      </c>
      <c r="J890" t="str">
        <f>IF(($B890&lt;&gt;"")*($C890&lt;&gt;""),Comparison!AK890,"")</f>
        <v/>
      </c>
    </row>
    <row r="891" spans="1:10" x14ac:dyDescent="0.25">
      <c r="A891" t="str">
        <f>IF(Comparison!H891="Deferred","Deferred","")</f>
        <v/>
      </c>
      <c r="B891" t="str">
        <f>IF(Comparison!K891&lt;&gt;"",Comparison!K891,"")</f>
        <v/>
      </c>
      <c r="C891" t="str">
        <f>IF(Comparison!L891&lt;&gt;"",Comparison!L891,"")</f>
        <v/>
      </c>
      <c r="D891" t="str">
        <f>IF(($B891&lt;&gt;"")*($C891&lt;&gt;""),Comparison!E891,"")</f>
        <v/>
      </c>
      <c r="E891" t="str">
        <f>IF(($B891&lt;&gt;"")*($C891&lt;&gt;""),Comparison!F891,"")</f>
        <v/>
      </c>
      <c r="F891" t="str">
        <f>IF(($B891&lt;&gt;"")*($C891&lt;&gt;""),Comparison!P891,"")</f>
        <v/>
      </c>
      <c r="G891" t="str">
        <f>IF(($B891&lt;&gt;"")*($C891&lt;&gt;""),Comparison!O891,"")</f>
        <v/>
      </c>
      <c r="H891" t="str">
        <f>IF(($B891&lt;&gt;"")*($C891&lt;&gt;""),Comparison!AJ891,"")</f>
        <v/>
      </c>
      <c r="I891" t="str">
        <f>IF(($B891&lt;&gt;"")*($C891&lt;&gt;""),Comparison!AI891,"")</f>
        <v/>
      </c>
      <c r="J891" t="str">
        <f>IF(($B891&lt;&gt;"")*($C891&lt;&gt;""),Comparison!AK891,"")</f>
        <v/>
      </c>
    </row>
    <row r="892" spans="1:10" x14ac:dyDescent="0.25">
      <c r="A892" t="str">
        <f>IF(Comparison!H892="Deferred","Deferred","")</f>
        <v/>
      </c>
      <c r="B892" t="str">
        <f>IF(Comparison!K892&lt;&gt;"",Comparison!K892,"")</f>
        <v/>
      </c>
      <c r="C892" t="str">
        <f>IF(Comparison!L892&lt;&gt;"",Comparison!L892,"")</f>
        <v/>
      </c>
      <c r="D892" t="str">
        <f>IF(($B892&lt;&gt;"")*($C892&lt;&gt;""),Comparison!E892,"")</f>
        <v/>
      </c>
      <c r="E892" t="str">
        <f>IF(($B892&lt;&gt;"")*($C892&lt;&gt;""),Comparison!F892,"")</f>
        <v/>
      </c>
      <c r="F892" t="str">
        <f>IF(($B892&lt;&gt;"")*($C892&lt;&gt;""),Comparison!P892,"")</f>
        <v/>
      </c>
      <c r="G892" t="str">
        <f>IF(($B892&lt;&gt;"")*($C892&lt;&gt;""),Comparison!O892,"")</f>
        <v/>
      </c>
      <c r="H892" t="str">
        <f>IF(($B892&lt;&gt;"")*($C892&lt;&gt;""),Comparison!AJ892,"")</f>
        <v/>
      </c>
      <c r="I892" t="str">
        <f>IF(($B892&lt;&gt;"")*($C892&lt;&gt;""),Comparison!AI892,"")</f>
        <v/>
      </c>
      <c r="J892" t="str">
        <f>IF(($B892&lt;&gt;"")*($C892&lt;&gt;""),Comparison!AK892,"")</f>
        <v/>
      </c>
    </row>
    <row r="893" spans="1:10" x14ac:dyDescent="0.25">
      <c r="A893" t="str">
        <f>IF(Comparison!H893="Deferred","Deferred","")</f>
        <v/>
      </c>
      <c r="B893" t="str">
        <f>IF(Comparison!K893&lt;&gt;"",Comparison!K893,"")</f>
        <v/>
      </c>
      <c r="C893" t="str">
        <f>IF(Comparison!L893&lt;&gt;"",Comparison!L893,"")</f>
        <v/>
      </c>
      <c r="D893" t="str">
        <f>IF(($B893&lt;&gt;"")*($C893&lt;&gt;""),Comparison!E893,"")</f>
        <v/>
      </c>
      <c r="E893" t="str">
        <f>IF(($B893&lt;&gt;"")*($C893&lt;&gt;""),Comparison!F893,"")</f>
        <v/>
      </c>
      <c r="F893" t="str">
        <f>IF(($B893&lt;&gt;"")*($C893&lt;&gt;""),Comparison!P893,"")</f>
        <v/>
      </c>
      <c r="G893" t="str">
        <f>IF(($B893&lt;&gt;"")*($C893&lt;&gt;""),Comparison!O893,"")</f>
        <v/>
      </c>
      <c r="H893" t="str">
        <f>IF(($B893&lt;&gt;"")*($C893&lt;&gt;""),Comparison!AJ893,"")</f>
        <v/>
      </c>
      <c r="I893" t="str">
        <f>IF(($B893&lt;&gt;"")*($C893&lt;&gt;""),Comparison!AI893,"")</f>
        <v/>
      </c>
      <c r="J893" t="str">
        <f>IF(($B893&lt;&gt;"")*($C893&lt;&gt;""),Comparison!AK893,"")</f>
        <v/>
      </c>
    </row>
    <row r="894" spans="1:10" x14ac:dyDescent="0.25">
      <c r="A894" t="str">
        <f>IF(Comparison!H894="Deferred","Deferred","")</f>
        <v/>
      </c>
      <c r="B894" t="str">
        <f>IF(Comparison!K894&lt;&gt;"",Comparison!K894,"")</f>
        <v/>
      </c>
      <c r="C894" t="str">
        <f>IF(Comparison!L894&lt;&gt;"",Comparison!L894,"")</f>
        <v/>
      </c>
      <c r="D894" t="str">
        <f>IF(($B894&lt;&gt;"")*($C894&lt;&gt;""),Comparison!E894,"")</f>
        <v/>
      </c>
      <c r="E894" t="str">
        <f>IF(($B894&lt;&gt;"")*($C894&lt;&gt;""),Comparison!F894,"")</f>
        <v/>
      </c>
      <c r="F894" t="str">
        <f>IF(($B894&lt;&gt;"")*($C894&lt;&gt;""),Comparison!P894,"")</f>
        <v/>
      </c>
      <c r="G894" t="str">
        <f>IF(($B894&lt;&gt;"")*($C894&lt;&gt;""),Comparison!O894,"")</f>
        <v/>
      </c>
      <c r="H894" t="str">
        <f>IF(($B894&lt;&gt;"")*($C894&lt;&gt;""),Comparison!AJ894,"")</f>
        <v/>
      </c>
      <c r="I894" t="str">
        <f>IF(($B894&lt;&gt;"")*($C894&lt;&gt;""),Comparison!AI894,"")</f>
        <v/>
      </c>
      <c r="J894" t="str">
        <f>IF(($B894&lt;&gt;"")*($C894&lt;&gt;""),Comparison!AK894,"")</f>
        <v/>
      </c>
    </row>
    <row r="895" spans="1:10" x14ac:dyDescent="0.25">
      <c r="A895" t="str">
        <f>IF(Comparison!H895="Deferred","Deferred","")</f>
        <v/>
      </c>
      <c r="B895" t="str">
        <f>IF(Comparison!K895&lt;&gt;"",Comparison!K895,"")</f>
        <v/>
      </c>
      <c r="C895" t="str">
        <f>IF(Comparison!L895&lt;&gt;"",Comparison!L895,"")</f>
        <v/>
      </c>
      <c r="D895" t="str">
        <f>IF(($B895&lt;&gt;"")*($C895&lt;&gt;""),Comparison!E895,"")</f>
        <v/>
      </c>
      <c r="E895" t="str">
        <f>IF(($B895&lt;&gt;"")*($C895&lt;&gt;""),Comparison!F895,"")</f>
        <v/>
      </c>
      <c r="F895" t="str">
        <f>IF(($B895&lt;&gt;"")*($C895&lt;&gt;""),Comparison!P895,"")</f>
        <v/>
      </c>
      <c r="G895" t="str">
        <f>IF(($B895&lt;&gt;"")*($C895&lt;&gt;""),Comparison!O895,"")</f>
        <v/>
      </c>
      <c r="H895" t="str">
        <f>IF(($B895&lt;&gt;"")*($C895&lt;&gt;""),Comparison!AJ895,"")</f>
        <v/>
      </c>
      <c r="I895" t="str">
        <f>IF(($B895&lt;&gt;"")*($C895&lt;&gt;""),Comparison!AI895,"")</f>
        <v/>
      </c>
      <c r="J895" t="str">
        <f>IF(($B895&lt;&gt;"")*($C895&lt;&gt;""),Comparison!AK895,"")</f>
        <v/>
      </c>
    </row>
    <row r="896" spans="1:10" x14ac:dyDescent="0.25">
      <c r="A896" t="str">
        <f>IF(Comparison!H896="Deferred","Deferred","")</f>
        <v/>
      </c>
      <c r="B896" t="str">
        <f>IF(Comparison!K896&lt;&gt;"",Comparison!K896,"")</f>
        <v/>
      </c>
      <c r="C896" t="str">
        <f>IF(Comparison!L896&lt;&gt;"",Comparison!L896,"")</f>
        <v/>
      </c>
      <c r="D896" t="str">
        <f>IF(($B896&lt;&gt;"")*($C896&lt;&gt;""),Comparison!E896,"")</f>
        <v/>
      </c>
      <c r="E896" t="str">
        <f>IF(($B896&lt;&gt;"")*($C896&lt;&gt;""),Comparison!F896,"")</f>
        <v/>
      </c>
      <c r="F896" t="str">
        <f>IF(($B896&lt;&gt;"")*($C896&lt;&gt;""),Comparison!P896,"")</f>
        <v/>
      </c>
      <c r="G896" t="str">
        <f>IF(($B896&lt;&gt;"")*($C896&lt;&gt;""),Comparison!O896,"")</f>
        <v/>
      </c>
      <c r="H896" t="str">
        <f>IF(($B896&lt;&gt;"")*($C896&lt;&gt;""),Comparison!AJ896,"")</f>
        <v/>
      </c>
      <c r="I896" t="str">
        <f>IF(($B896&lt;&gt;"")*($C896&lt;&gt;""),Comparison!AI896,"")</f>
        <v/>
      </c>
      <c r="J896" t="str">
        <f>IF(($B896&lt;&gt;"")*($C896&lt;&gt;""),Comparison!AK896,"")</f>
        <v/>
      </c>
    </row>
    <row r="897" spans="1:10" x14ac:dyDescent="0.25">
      <c r="A897" t="str">
        <f>IF(Comparison!H897="Deferred","Deferred","")</f>
        <v/>
      </c>
      <c r="B897" t="str">
        <f>IF(Comparison!K897&lt;&gt;"",Comparison!K897,"")</f>
        <v/>
      </c>
      <c r="C897" t="str">
        <f>IF(Comparison!L897&lt;&gt;"",Comparison!L897,"")</f>
        <v/>
      </c>
      <c r="D897" t="str">
        <f>IF(($B897&lt;&gt;"")*($C897&lt;&gt;""),Comparison!E897,"")</f>
        <v/>
      </c>
      <c r="E897" t="str">
        <f>IF(($B897&lt;&gt;"")*($C897&lt;&gt;""),Comparison!F897,"")</f>
        <v/>
      </c>
      <c r="F897" t="str">
        <f>IF(($B897&lt;&gt;"")*($C897&lt;&gt;""),Comparison!P897,"")</f>
        <v/>
      </c>
      <c r="G897" t="str">
        <f>IF(($B897&lt;&gt;"")*($C897&lt;&gt;""),Comparison!O897,"")</f>
        <v/>
      </c>
      <c r="H897" t="str">
        <f>IF(($B897&lt;&gt;"")*($C897&lt;&gt;""),Comparison!AJ897,"")</f>
        <v/>
      </c>
      <c r="I897" t="str">
        <f>IF(($B897&lt;&gt;"")*($C897&lt;&gt;""),Comparison!AI897,"")</f>
        <v/>
      </c>
      <c r="J897" t="str">
        <f>IF(($B897&lt;&gt;"")*($C897&lt;&gt;""),Comparison!AK897,"")</f>
        <v/>
      </c>
    </row>
    <row r="898" spans="1:10" x14ac:dyDescent="0.25">
      <c r="A898" t="str">
        <f>IF(Comparison!H898="Deferred","Deferred","")</f>
        <v/>
      </c>
      <c r="B898" t="str">
        <f>IF(Comparison!K898&lt;&gt;"",Comparison!K898,"")</f>
        <v/>
      </c>
      <c r="C898" t="str">
        <f>IF(Comparison!L898&lt;&gt;"",Comparison!L898,"")</f>
        <v/>
      </c>
      <c r="D898" t="str">
        <f>IF(($B898&lt;&gt;"")*($C898&lt;&gt;""),Comparison!E898,"")</f>
        <v/>
      </c>
      <c r="E898" t="str">
        <f>IF(($B898&lt;&gt;"")*($C898&lt;&gt;""),Comparison!F898,"")</f>
        <v/>
      </c>
      <c r="F898" t="str">
        <f>IF(($B898&lt;&gt;"")*($C898&lt;&gt;""),Comparison!P898,"")</f>
        <v/>
      </c>
      <c r="G898" t="str">
        <f>IF(($B898&lt;&gt;"")*($C898&lt;&gt;""),Comparison!O898,"")</f>
        <v/>
      </c>
      <c r="H898" t="str">
        <f>IF(($B898&lt;&gt;"")*($C898&lt;&gt;""),Comparison!AJ898,"")</f>
        <v/>
      </c>
      <c r="I898" t="str">
        <f>IF(($B898&lt;&gt;"")*($C898&lt;&gt;""),Comparison!AI898,"")</f>
        <v/>
      </c>
      <c r="J898" t="str">
        <f>IF(($B898&lt;&gt;"")*($C898&lt;&gt;""),Comparison!AK898,"")</f>
        <v/>
      </c>
    </row>
    <row r="899" spans="1:10" x14ac:dyDescent="0.25">
      <c r="A899" t="str">
        <f>IF(Comparison!H899="Deferred","Deferred","")</f>
        <v/>
      </c>
      <c r="B899" t="str">
        <f>IF(Comparison!K899&lt;&gt;"",Comparison!K899,"")</f>
        <v/>
      </c>
      <c r="C899" t="str">
        <f>IF(Comparison!L899&lt;&gt;"",Comparison!L899,"")</f>
        <v/>
      </c>
      <c r="D899" t="str">
        <f>IF(($B899&lt;&gt;"")*($C899&lt;&gt;""),Comparison!E899,"")</f>
        <v/>
      </c>
      <c r="E899" t="str">
        <f>IF(($B899&lt;&gt;"")*($C899&lt;&gt;""),Comparison!F899,"")</f>
        <v/>
      </c>
      <c r="F899" t="str">
        <f>IF(($B899&lt;&gt;"")*($C899&lt;&gt;""),Comparison!P899,"")</f>
        <v/>
      </c>
      <c r="G899" t="str">
        <f>IF(($B899&lt;&gt;"")*($C899&lt;&gt;""),Comparison!O899,"")</f>
        <v/>
      </c>
      <c r="H899" t="str">
        <f>IF(($B899&lt;&gt;"")*($C899&lt;&gt;""),Comparison!AJ899,"")</f>
        <v/>
      </c>
      <c r="I899" t="str">
        <f>IF(($B899&lt;&gt;"")*($C899&lt;&gt;""),Comparison!AI899,"")</f>
        <v/>
      </c>
      <c r="J899" t="str">
        <f>IF(($B899&lt;&gt;"")*($C899&lt;&gt;""),Comparison!AK899,"")</f>
        <v/>
      </c>
    </row>
    <row r="900" spans="1:10" x14ac:dyDescent="0.25">
      <c r="A900" t="str">
        <f>IF(Comparison!H900="Deferred","Deferred","")</f>
        <v/>
      </c>
      <c r="B900" t="str">
        <f>IF(Comparison!K900&lt;&gt;"",Comparison!K900,"")</f>
        <v/>
      </c>
      <c r="C900" t="str">
        <f>IF(Comparison!L900&lt;&gt;"",Comparison!L900,"")</f>
        <v/>
      </c>
      <c r="D900" t="str">
        <f>IF(($B900&lt;&gt;"")*($C900&lt;&gt;""),Comparison!E900,"")</f>
        <v/>
      </c>
      <c r="E900" t="str">
        <f>IF(($B900&lt;&gt;"")*($C900&lt;&gt;""),Comparison!F900,"")</f>
        <v/>
      </c>
      <c r="F900" t="str">
        <f>IF(($B900&lt;&gt;"")*($C900&lt;&gt;""),Comparison!P900,"")</f>
        <v/>
      </c>
      <c r="G900" t="str">
        <f>IF(($B900&lt;&gt;"")*($C900&lt;&gt;""),Comparison!O900,"")</f>
        <v/>
      </c>
      <c r="H900" t="str">
        <f>IF(($B900&lt;&gt;"")*($C900&lt;&gt;""),Comparison!AJ900,"")</f>
        <v/>
      </c>
      <c r="I900" t="str">
        <f>IF(($B900&lt;&gt;"")*($C900&lt;&gt;""),Comparison!AI900,"")</f>
        <v/>
      </c>
      <c r="J900" t="str">
        <f>IF(($B900&lt;&gt;"")*($C900&lt;&gt;""),Comparison!AK900,"")</f>
        <v/>
      </c>
    </row>
    <row r="901" spans="1:10" x14ac:dyDescent="0.25">
      <c r="A901" t="str">
        <f>IF(Comparison!H901="Deferred","Deferred","")</f>
        <v/>
      </c>
      <c r="B901" t="str">
        <f>IF(Comparison!K901&lt;&gt;"",Comparison!K901,"")</f>
        <v/>
      </c>
      <c r="C901" t="str">
        <f>IF(Comparison!L901&lt;&gt;"",Comparison!L901,"")</f>
        <v/>
      </c>
      <c r="D901" t="str">
        <f>IF(($B901&lt;&gt;"")*($C901&lt;&gt;""),Comparison!E901,"")</f>
        <v/>
      </c>
      <c r="E901" t="str">
        <f>IF(($B901&lt;&gt;"")*($C901&lt;&gt;""),Comparison!F901,"")</f>
        <v/>
      </c>
      <c r="F901" t="str">
        <f>IF(($B901&lt;&gt;"")*($C901&lt;&gt;""),Comparison!P901,"")</f>
        <v/>
      </c>
      <c r="G901" t="str">
        <f>IF(($B901&lt;&gt;"")*($C901&lt;&gt;""),Comparison!O901,"")</f>
        <v/>
      </c>
      <c r="H901" t="str">
        <f>IF(($B901&lt;&gt;"")*($C901&lt;&gt;""),Comparison!AJ901,"")</f>
        <v/>
      </c>
      <c r="I901" t="str">
        <f>IF(($B901&lt;&gt;"")*($C901&lt;&gt;""),Comparison!AI901,"")</f>
        <v/>
      </c>
      <c r="J901" t="str">
        <f>IF(($B901&lt;&gt;"")*($C901&lt;&gt;""),Comparison!AK901,"")</f>
        <v/>
      </c>
    </row>
    <row r="902" spans="1:10" x14ac:dyDescent="0.25">
      <c r="A902" t="str">
        <f>IF(Comparison!H902="Deferred","Deferred","")</f>
        <v/>
      </c>
      <c r="B902" t="str">
        <f>IF(Comparison!K902&lt;&gt;"",Comparison!K902,"")</f>
        <v/>
      </c>
      <c r="C902" t="str">
        <f>IF(Comparison!L902&lt;&gt;"",Comparison!L902,"")</f>
        <v/>
      </c>
      <c r="D902" t="str">
        <f>IF(($B902&lt;&gt;"")*($C902&lt;&gt;""),Comparison!E902,"")</f>
        <v/>
      </c>
      <c r="E902" t="str">
        <f>IF(($B902&lt;&gt;"")*($C902&lt;&gt;""),Comparison!F902,"")</f>
        <v/>
      </c>
      <c r="F902" t="str">
        <f>IF(($B902&lt;&gt;"")*($C902&lt;&gt;""),Comparison!P902,"")</f>
        <v/>
      </c>
      <c r="G902" t="str">
        <f>IF(($B902&lt;&gt;"")*($C902&lt;&gt;""),Comparison!O902,"")</f>
        <v/>
      </c>
      <c r="H902" t="str">
        <f>IF(($B902&lt;&gt;"")*($C902&lt;&gt;""),Comparison!AJ902,"")</f>
        <v/>
      </c>
      <c r="I902" t="str">
        <f>IF(($B902&lt;&gt;"")*($C902&lt;&gt;""),Comparison!AI902,"")</f>
        <v/>
      </c>
      <c r="J902" t="str">
        <f>IF(($B902&lt;&gt;"")*($C902&lt;&gt;""),Comparison!AK902,"")</f>
        <v/>
      </c>
    </row>
    <row r="903" spans="1:10" x14ac:dyDescent="0.25">
      <c r="A903" t="str">
        <f>IF(Comparison!H903="Deferred","Deferred","")</f>
        <v/>
      </c>
      <c r="B903" t="str">
        <f>IF(Comparison!K903&lt;&gt;"",Comparison!K903,"")</f>
        <v/>
      </c>
      <c r="C903" t="str">
        <f>IF(Comparison!L903&lt;&gt;"",Comparison!L903,"")</f>
        <v/>
      </c>
      <c r="D903" t="str">
        <f>IF(($B903&lt;&gt;"")*($C903&lt;&gt;""),Comparison!E903,"")</f>
        <v/>
      </c>
      <c r="E903" t="str">
        <f>IF(($B903&lt;&gt;"")*($C903&lt;&gt;""),Comparison!F903,"")</f>
        <v/>
      </c>
      <c r="F903" t="str">
        <f>IF(($B903&lt;&gt;"")*($C903&lt;&gt;""),Comparison!P903,"")</f>
        <v/>
      </c>
      <c r="G903" t="str">
        <f>IF(($B903&lt;&gt;"")*($C903&lt;&gt;""),Comparison!O903,"")</f>
        <v/>
      </c>
      <c r="H903" t="str">
        <f>IF(($B903&lt;&gt;"")*($C903&lt;&gt;""),Comparison!AJ903,"")</f>
        <v/>
      </c>
      <c r="I903" t="str">
        <f>IF(($B903&lt;&gt;"")*($C903&lt;&gt;""),Comparison!AI903,"")</f>
        <v/>
      </c>
      <c r="J903" t="str">
        <f>IF(($B903&lt;&gt;"")*($C903&lt;&gt;""),Comparison!AK903,"")</f>
        <v/>
      </c>
    </row>
    <row r="904" spans="1:10" x14ac:dyDescent="0.25">
      <c r="A904" t="str">
        <f>IF(Comparison!H904="Deferred","Deferred","")</f>
        <v/>
      </c>
      <c r="B904" t="str">
        <f>IF(Comparison!K904&lt;&gt;"",Comparison!K904,"")</f>
        <v/>
      </c>
      <c r="C904" t="str">
        <f>IF(Comparison!L904&lt;&gt;"",Comparison!L904,"")</f>
        <v/>
      </c>
      <c r="D904" t="str">
        <f>IF(($B904&lt;&gt;"")*($C904&lt;&gt;""),Comparison!E904,"")</f>
        <v/>
      </c>
      <c r="E904" t="str">
        <f>IF(($B904&lt;&gt;"")*($C904&lt;&gt;""),Comparison!F904,"")</f>
        <v/>
      </c>
      <c r="F904" t="str">
        <f>IF(($B904&lt;&gt;"")*($C904&lt;&gt;""),Comparison!P904,"")</f>
        <v/>
      </c>
      <c r="G904" t="str">
        <f>IF(($B904&lt;&gt;"")*($C904&lt;&gt;""),Comparison!O904,"")</f>
        <v/>
      </c>
      <c r="H904" t="str">
        <f>IF(($B904&lt;&gt;"")*($C904&lt;&gt;""),Comparison!AJ904,"")</f>
        <v/>
      </c>
      <c r="I904" t="str">
        <f>IF(($B904&lt;&gt;"")*($C904&lt;&gt;""),Comparison!AI904,"")</f>
        <v/>
      </c>
      <c r="J904" t="str">
        <f>IF(($B904&lt;&gt;"")*($C904&lt;&gt;""),Comparison!AK904,"")</f>
        <v/>
      </c>
    </row>
    <row r="905" spans="1:10" x14ac:dyDescent="0.25">
      <c r="A905" t="str">
        <f>IF(Comparison!H905="Deferred","Deferred","")</f>
        <v/>
      </c>
      <c r="B905" t="str">
        <f>IF(Comparison!K905&lt;&gt;"",Comparison!K905,"")</f>
        <v/>
      </c>
      <c r="C905" t="str">
        <f>IF(Comparison!L905&lt;&gt;"",Comparison!L905,"")</f>
        <v/>
      </c>
      <c r="D905" t="str">
        <f>IF(($B905&lt;&gt;"")*($C905&lt;&gt;""),Comparison!E905,"")</f>
        <v/>
      </c>
      <c r="E905" t="str">
        <f>IF(($B905&lt;&gt;"")*($C905&lt;&gt;""),Comparison!F905,"")</f>
        <v/>
      </c>
      <c r="F905" t="str">
        <f>IF(($B905&lt;&gt;"")*($C905&lt;&gt;""),Comparison!P905,"")</f>
        <v/>
      </c>
      <c r="G905" t="str">
        <f>IF(($B905&lt;&gt;"")*($C905&lt;&gt;""),Comparison!O905,"")</f>
        <v/>
      </c>
      <c r="H905" t="str">
        <f>IF(($B905&lt;&gt;"")*($C905&lt;&gt;""),Comparison!AJ905,"")</f>
        <v/>
      </c>
      <c r="I905" t="str">
        <f>IF(($B905&lt;&gt;"")*($C905&lt;&gt;""),Comparison!AI905,"")</f>
        <v/>
      </c>
      <c r="J905" t="str">
        <f>IF(($B905&lt;&gt;"")*($C905&lt;&gt;""),Comparison!AK905,"")</f>
        <v/>
      </c>
    </row>
    <row r="906" spans="1:10" x14ac:dyDescent="0.25">
      <c r="A906" t="str">
        <f>IF(Comparison!H906="Deferred","Deferred","")</f>
        <v/>
      </c>
      <c r="B906" t="str">
        <f>IF(Comparison!K906&lt;&gt;"",Comparison!K906,"")</f>
        <v/>
      </c>
      <c r="C906" t="str">
        <f>IF(Comparison!L906&lt;&gt;"",Comparison!L906,"")</f>
        <v/>
      </c>
      <c r="D906" t="str">
        <f>IF(($B906&lt;&gt;"")*($C906&lt;&gt;""),Comparison!E906,"")</f>
        <v/>
      </c>
      <c r="E906" t="str">
        <f>IF(($B906&lt;&gt;"")*($C906&lt;&gt;""),Comparison!F906,"")</f>
        <v/>
      </c>
      <c r="F906" t="str">
        <f>IF(($B906&lt;&gt;"")*($C906&lt;&gt;""),Comparison!P906,"")</f>
        <v/>
      </c>
      <c r="G906" t="str">
        <f>IF(($B906&lt;&gt;"")*($C906&lt;&gt;""),Comparison!O906,"")</f>
        <v/>
      </c>
      <c r="H906" t="str">
        <f>IF(($B906&lt;&gt;"")*($C906&lt;&gt;""),Comparison!AJ906,"")</f>
        <v/>
      </c>
      <c r="I906" t="str">
        <f>IF(($B906&lt;&gt;"")*($C906&lt;&gt;""),Comparison!AI906,"")</f>
        <v/>
      </c>
      <c r="J906" t="str">
        <f>IF(($B906&lt;&gt;"")*($C906&lt;&gt;""),Comparison!AK906,"")</f>
        <v/>
      </c>
    </row>
    <row r="907" spans="1:10" x14ac:dyDescent="0.25">
      <c r="A907" t="str">
        <f>IF(Comparison!H907="Deferred","Deferred","")</f>
        <v/>
      </c>
      <c r="B907" t="str">
        <f>IF(Comparison!K907&lt;&gt;"",Comparison!K907,"")</f>
        <v/>
      </c>
      <c r="C907" t="str">
        <f>IF(Comparison!L907&lt;&gt;"",Comparison!L907,"")</f>
        <v/>
      </c>
      <c r="D907" t="str">
        <f>IF(($B907&lt;&gt;"")*($C907&lt;&gt;""),Comparison!E907,"")</f>
        <v/>
      </c>
      <c r="E907" t="str">
        <f>IF(($B907&lt;&gt;"")*($C907&lt;&gt;""),Comparison!F907,"")</f>
        <v/>
      </c>
      <c r="F907" t="str">
        <f>IF(($B907&lt;&gt;"")*($C907&lt;&gt;""),Comparison!P907,"")</f>
        <v/>
      </c>
      <c r="G907" t="str">
        <f>IF(($B907&lt;&gt;"")*($C907&lt;&gt;""),Comparison!O907,"")</f>
        <v/>
      </c>
      <c r="H907" t="str">
        <f>IF(($B907&lt;&gt;"")*($C907&lt;&gt;""),Comparison!AJ907,"")</f>
        <v/>
      </c>
      <c r="I907" t="str">
        <f>IF(($B907&lt;&gt;"")*($C907&lt;&gt;""),Comparison!AI907,"")</f>
        <v/>
      </c>
      <c r="J907" t="str">
        <f>IF(($B907&lt;&gt;"")*($C907&lt;&gt;""),Comparison!AK907,"")</f>
        <v/>
      </c>
    </row>
    <row r="908" spans="1:10" x14ac:dyDescent="0.25">
      <c r="A908" t="str">
        <f>IF(Comparison!H908="Deferred","Deferred","")</f>
        <v/>
      </c>
      <c r="B908" t="str">
        <f>IF(Comparison!K908&lt;&gt;"",Comparison!K908,"")</f>
        <v/>
      </c>
      <c r="C908" t="str">
        <f>IF(Comparison!L908&lt;&gt;"",Comparison!L908,"")</f>
        <v/>
      </c>
      <c r="D908" t="str">
        <f>IF(($B908&lt;&gt;"")*($C908&lt;&gt;""),Comparison!E908,"")</f>
        <v/>
      </c>
      <c r="E908" t="str">
        <f>IF(($B908&lt;&gt;"")*($C908&lt;&gt;""),Comparison!F908,"")</f>
        <v/>
      </c>
      <c r="F908" t="str">
        <f>IF(($B908&lt;&gt;"")*($C908&lt;&gt;""),Comparison!P908,"")</f>
        <v/>
      </c>
      <c r="G908" t="str">
        <f>IF(($B908&lt;&gt;"")*($C908&lt;&gt;""),Comparison!O908,"")</f>
        <v/>
      </c>
      <c r="H908" t="str">
        <f>IF(($B908&lt;&gt;"")*($C908&lt;&gt;""),Comparison!AJ908,"")</f>
        <v/>
      </c>
      <c r="I908" t="str">
        <f>IF(($B908&lt;&gt;"")*($C908&lt;&gt;""),Comparison!AI908,"")</f>
        <v/>
      </c>
      <c r="J908" t="str">
        <f>IF(($B908&lt;&gt;"")*($C908&lt;&gt;""),Comparison!AK908,"")</f>
        <v/>
      </c>
    </row>
    <row r="909" spans="1:10" x14ac:dyDescent="0.25">
      <c r="A909" t="str">
        <f>IF(Comparison!H909="Deferred","Deferred","")</f>
        <v/>
      </c>
      <c r="B909" t="str">
        <f>IF(Comparison!K909&lt;&gt;"",Comparison!K909,"")</f>
        <v/>
      </c>
      <c r="C909" t="str">
        <f>IF(Comparison!L909&lt;&gt;"",Comparison!L909,"")</f>
        <v/>
      </c>
      <c r="D909" t="str">
        <f>IF(($B909&lt;&gt;"")*($C909&lt;&gt;""),Comparison!E909,"")</f>
        <v/>
      </c>
      <c r="E909" t="str">
        <f>IF(($B909&lt;&gt;"")*($C909&lt;&gt;""),Comparison!F909,"")</f>
        <v/>
      </c>
      <c r="F909" t="str">
        <f>IF(($B909&lt;&gt;"")*($C909&lt;&gt;""),Comparison!P909,"")</f>
        <v/>
      </c>
      <c r="G909" t="str">
        <f>IF(($B909&lt;&gt;"")*($C909&lt;&gt;""),Comparison!O909,"")</f>
        <v/>
      </c>
      <c r="H909" t="str">
        <f>IF(($B909&lt;&gt;"")*($C909&lt;&gt;""),Comparison!AJ909,"")</f>
        <v/>
      </c>
      <c r="I909" t="str">
        <f>IF(($B909&lt;&gt;"")*($C909&lt;&gt;""),Comparison!AI909,"")</f>
        <v/>
      </c>
      <c r="J909" t="str">
        <f>IF(($B909&lt;&gt;"")*($C909&lt;&gt;""),Comparison!AK909,"")</f>
        <v/>
      </c>
    </row>
    <row r="910" spans="1:10" x14ac:dyDescent="0.25">
      <c r="A910" t="str">
        <f>IF(Comparison!H910="Deferred","Deferred","")</f>
        <v/>
      </c>
      <c r="B910" t="str">
        <f>IF(Comparison!K910&lt;&gt;"",Comparison!K910,"")</f>
        <v/>
      </c>
      <c r="C910" t="str">
        <f>IF(Comparison!L910&lt;&gt;"",Comparison!L910,"")</f>
        <v/>
      </c>
      <c r="D910" t="str">
        <f>IF(($B910&lt;&gt;"")*($C910&lt;&gt;""),Comparison!E910,"")</f>
        <v/>
      </c>
      <c r="E910" t="str">
        <f>IF(($B910&lt;&gt;"")*($C910&lt;&gt;""),Comparison!F910,"")</f>
        <v/>
      </c>
      <c r="F910" t="str">
        <f>IF(($B910&lt;&gt;"")*($C910&lt;&gt;""),Comparison!P910,"")</f>
        <v/>
      </c>
      <c r="G910" t="str">
        <f>IF(($B910&lt;&gt;"")*($C910&lt;&gt;""),Comparison!O910,"")</f>
        <v/>
      </c>
      <c r="H910" t="str">
        <f>IF(($B910&lt;&gt;"")*($C910&lt;&gt;""),Comparison!AJ910,"")</f>
        <v/>
      </c>
      <c r="I910" t="str">
        <f>IF(($B910&lt;&gt;"")*($C910&lt;&gt;""),Comparison!AI910,"")</f>
        <v/>
      </c>
      <c r="J910" t="str">
        <f>IF(($B910&lt;&gt;"")*($C910&lt;&gt;""),Comparison!AK910,"")</f>
        <v/>
      </c>
    </row>
    <row r="911" spans="1:10" x14ac:dyDescent="0.25">
      <c r="A911" t="str">
        <f>IF(Comparison!H911="Deferred","Deferred","")</f>
        <v/>
      </c>
      <c r="B911" t="str">
        <f>IF(Comparison!K911&lt;&gt;"",Comparison!K911,"")</f>
        <v/>
      </c>
      <c r="C911" t="str">
        <f>IF(Comparison!L911&lt;&gt;"",Comparison!L911,"")</f>
        <v/>
      </c>
      <c r="D911" t="str">
        <f>IF(($B911&lt;&gt;"")*($C911&lt;&gt;""),Comparison!E911,"")</f>
        <v/>
      </c>
      <c r="E911" t="str">
        <f>IF(($B911&lt;&gt;"")*($C911&lt;&gt;""),Comparison!F911,"")</f>
        <v/>
      </c>
      <c r="F911" t="str">
        <f>IF(($B911&lt;&gt;"")*($C911&lt;&gt;""),Comparison!P911,"")</f>
        <v/>
      </c>
      <c r="G911" t="str">
        <f>IF(($B911&lt;&gt;"")*($C911&lt;&gt;""),Comparison!O911,"")</f>
        <v/>
      </c>
      <c r="H911" t="str">
        <f>IF(($B911&lt;&gt;"")*($C911&lt;&gt;""),Comparison!AJ911,"")</f>
        <v/>
      </c>
      <c r="I911" t="str">
        <f>IF(($B911&lt;&gt;"")*($C911&lt;&gt;""),Comparison!AI911,"")</f>
        <v/>
      </c>
      <c r="J911" t="str">
        <f>IF(($B911&lt;&gt;"")*($C911&lt;&gt;""),Comparison!AK911,"")</f>
        <v/>
      </c>
    </row>
    <row r="912" spans="1:10" x14ac:dyDescent="0.25">
      <c r="A912" t="str">
        <f>IF(Comparison!H912="Deferred","Deferred","")</f>
        <v/>
      </c>
      <c r="B912" t="str">
        <f>IF(Comparison!K912&lt;&gt;"",Comparison!K912,"")</f>
        <v/>
      </c>
      <c r="C912" t="str">
        <f>IF(Comparison!L912&lt;&gt;"",Comparison!L912,"")</f>
        <v/>
      </c>
      <c r="D912" t="str">
        <f>IF(($B912&lt;&gt;"")*($C912&lt;&gt;""),Comparison!E912,"")</f>
        <v/>
      </c>
      <c r="E912" t="str">
        <f>IF(($B912&lt;&gt;"")*($C912&lt;&gt;""),Comparison!F912,"")</f>
        <v/>
      </c>
      <c r="F912" t="str">
        <f>IF(($B912&lt;&gt;"")*($C912&lt;&gt;""),Comparison!P912,"")</f>
        <v/>
      </c>
      <c r="G912" t="str">
        <f>IF(($B912&lt;&gt;"")*($C912&lt;&gt;""),Comparison!O912,"")</f>
        <v/>
      </c>
      <c r="H912" t="str">
        <f>IF(($B912&lt;&gt;"")*($C912&lt;&gt;""),Comparison!AJ912,"")</f>
        <v/>
      </c>
      <c r="I912" t="str">
        <f>IF(($B912&lt;&gt;"")*($C912&lt;&gt;""),Comparison!AI912,"")</f>
        <v/>
      </c>
      <c r="J912" t="str">
        <f>IF(($B912&lt;&gt;"")*($C912&lt;&gt;""),Comparison!AK912,"")</f>
        <v/>
      </c>
    </row>
    <row r="913" spans="1:10" x14ac:dyDescent="0.25">
      <c r="A913" t="str">
        <f>IF(Comparison!H913="Deferred","Deferred","")</f>
        <v/>
      </c>
      <c r="B913" t="str">
        <f>IF(Comparison!K913&lt;&gt;"",Comparison!K913,"")</f>
        <v/>
      </c>
      <c r="C913" t="str">
        <f>IF(Comparison!L913&lt;&gt;"",Comparison!L913,"")</f>
        <v/>
      </c>
      <c r="D913" t="str">
        <f>IF(($B913&lt;&gt;"")*($C913&lt;&gt;""),Comparison!E913,"")</f>
        <v/>
      </c>
      <c r="E913" t="str">
        <f>IF(($B913&lt;&gt;"")*($C913&lt;&gt;""),Comparison!F913,"")</f>
        <v/>
      </c>
      <c r="F913" t="str">
        <f>IF(($B913&lt;&gt;"")*($C913&lt;&gt;""),Comparison!P913,"")</f>
        <v/>
      </c>
      <c r="G913" t="str">
        <f>IF(($B913&lt;&gt;"")*($C913&lt;&gt;""),Comparison!O913,"")</f>
        <v/>
      </c>
      <c r="H913" t="str">
        <f>IF(($B913&lt;&gt;"")*($C913&lt;&gt;""),Comparison!AJ913,"")</f>
        <v/>
      </c>
      <c r="I913" t="str">
        <f>IF(($B913&lt;&gt;"")*($C913&lt;&gt;""),Comparison!AI913,"")</f>
        <v/>
      </c>
      <c r="J913" t="str">
        <f>IF(($B913&lt;&gt;"")*($C913&lt;&gt;""),Comparison!AK913,"")</f>
        <v/>
      </c>
    </row>
    <row r="914" spans="1:10" x14ac:dyDescent="0.25">
      <c r="A914" t="str">
        <f>IF(Comparison!H914="Deferred","Deferred","")</f>
        <v/>
      </c>
      <c r="B914" t="str">
        <f>IF(Comparison!K914&lt;&gt;"",Comparison!K914,"")</f>
        <v/>
      </c>
      <c r="C914" t="str">
        <f>IF(Comparison!L914&lt;&gt;"",Comparison!L914,"")</f>
        <v/>
      </c>
      <c r="D914" t="str">
        <f>IF(($B914&lt;&gt;"")*($C914&lt;&gt;""),Comparison!E914,"")</f>
        <v/>
      </c>
      <c r="E914" t="str">
        <f>IF(($B914&lt;&gt;"")*($C914&lt;&gt;""),Comparison!F914,"")</f>
        <v/>
      </c>
      <c r="F914" t="str">
        <f>IF(($B914&lt;&gt;"")*($C914&lt;&gt;""),Comparison!P914,"")</f>
        <v/>
      </c>
      <c r="G914" t="str">
        <f>IF(($B914&lt;&gt;"")*($C914&lt;&gt;""),Comparison!O914,"")</f>
        <v/>
      </c>
      <c r="H914" t="str">
        <f>IF(($B914&lt;&gt;"")*($C914&lt;&gt;""),Comparison!AJ914,"")</f>
        <v/>
      </c>
      <c r="I914" t="str">
        <f>IF(($B914&lt;&gt;"")*($C914&lt;&gt;""),Comparison!AI914,"")</f>
        <v/>
      </c>
      <c r="J914" t="str">
        <f>IF(($B914&lt;&gt;"")*($C914&lt;&gt;""),Comparison!AK914,"")</f>
        <v/>
      </c>
    </row>
    <row r="915" spans="1:10" x14ac:dyDescent="0.25">
      <c r="A915" t="str">
        <f>IF(Comparison!H915="Deferred","Deferred","")</f>
        <v/>
      </c>
      <c r="B915" t="str">
        <f>IF(Comparison!K915&lt;&gt;"",Comparison!K915,"")</f>
        <v/>
      </c>
      <c r="C915" t="str">
        <f>IF(Comparison!L915&lt;&gt;"",Comparison!L915,"")</f>
        <v/>
      </c>
      <c r="D915" t="str">
        <f>IF(($B915&lt;&gt;"")*($C915&lt;&gt;""),Comparison!E915,"")</f>
        <v/>
      </c>
      <c r="E915" t="str">
        <f>IF(($B915&lt;&gt;"")*($C915&lt;&gt;""),Comparison!F915,"")</f>
        <v/>
      </c>
      <c r="F915" t="str">
        <f>IF(($B915&lt;&gt;"")*($C915&lt;&gt;""),Comparison!P915,"")</f>
        <v/>
      </c>
      <c r="G915" t="str">
        <f>IF(($B915&lt;&gt;"")*($C915&lt;&gt;""),Comparison!O915,"")</f>
        <v/>
      </c>
      <c r="H915" t="str">
        <f>IF(($B915&lt;&gt;"")*($C915&lt;&gt;""),Comparison!AJ915,"")</f>
        <v/>
      </c>
      <c r="I915" t="str">
        <f>IF(($B915&lt;&gt;"")*($C915&lt;&gt;""),Comparison!AI915,"")</f>
        <v/>
      </c>
      <c r="J915" t="str">
        <f>IF(($B915&lt;&gt;"")*($C915&lt;&gt;""),Comparison!AK915,"")</f>
        <v/>
      </c>
    </row>
    <row r="916" spans="1:10" x14ac:dyDescent="0.25">
      <c r="A916" t="str">
        <f>IF(Comparison!H916="Deferred","Deferred","")</f>
        <v/>
      </c>
      <c r="B916" t="str">
        <f>IF(Comparison!K916&lt;&gt;"",Comparison!K916,"")</f>
        <v/>
      </c>
      <c r="C916" t="str">
        <f>IF(Comparison!L916&lt;&gt;"",Comparison!L916,"")</f>
        <v/>
      </c>
      <c r="D916" t="str">
        <f>IF(($B916&lt;&gt;"")*($C916&lt;&gt;""),Comparison!E916,"")</f>
        <v/>
      </c>
      <c r="E916" t="str">
        <f>IF(($B916&lt;&gt;"")*($C916&lt;&gt;""),Comparison!F916,"")</f>
        <v/>
      </c>
      <c r="F916" t="str">
        <f>IF(($B916&lt;&gt;"")*($C916&lt;&gt;""),Comparison!P916,"")</f>
        <v/>
      </c>
      <c r="G916" t="str">
        <f>IF(($B916&lt;&gt;"")*($C916&lt;&gt;""),Comparison!O916,"")</f>
        <v/>
      </c>
      <c r="H916" t="str">
        <f>IF(($B916&lt;&gt;"")*($C916&lt;&gt;""),Comparison!AJ916,"")</f>
        <v/>
      </c>
      <c r="I916" t="str">
        <f>IF(($B916&lt;&gt;"")*($C916&lt;&gt;""),Comparison!AI916,"")</f>
        <v/>
      </c>
      <c r="J916" t="str">
        <f>IF(($B916&lt;&gt;"")*($C916&lt;&gt;""),Comparison!AK916,"")</f>
        <v/>
      </c>
    </row>
    <row r="917" spans="1:10" x14ac:dyDescent="0.25">
      <c r="A917" t="str">
        <f>IF(Comparison!H917="Deferred","Deferred","")</f>
        <v/>
      </c>
      <c r="B917" t="str">
        <f>IF(Comparison!K917&lt;&gt;"",Comparison!K917,"")</f>
        <v/>
      </c>
      <c r="C917" t="str">
        <f>IF(Comparison!L917&lt;&gt;"",Comparison!L917,"")</f>
        <v/>
      </c>
      <c r="D917" t="str">
        <f>IF(($B917&lt;&gt;"")*($C917&lt;&gt;""),Comparison!E917,"")</f>
        <v/>
      </c>
      <c r="E917" t="str">
        <f>IF(($B917&lt;&gt;"")*($C917&lt;&gt;""),Comparison!F917,"")</f>
        <v/>
      </c>
      <c r="F917" t="str">
        <f>IF(($B917&lt;&gt;"")*($C917&lt;&gt;""),Comparison!P917,"")</f>
        <v/>
      </c>
      <c r="G917" t="str">
        <f>IF(($B917&lt;&gt;"")*($C917&lt;&gt;""),Comparison!O917,"")</f>
        <v/>
      </c>
      <c r="H917" t="str">
        <f>IF(($B917&lt;&gt;"")*($C917&lt;&gt;""),Comparison!AJ917,"")</f>
        <v/>
      </c>
      <c r="I917" t="str">
        <f>IF(($B917&lt;&gt;"")*($C917&lt;&gt;""),Comparison!AI917,"")</f>
        <v/>
      </c>
      <c r="J917" t="str">
        <f>IF(($B917&lt;&gt;"")*($C917&lt;&gt;""),Comparison!AK917,"")</f>
        <v/>
      </c>
    </row>
    <row r="918" spans="1:10" x14ac:dyDescent="0.25">
      <c r="A918" t="str">
        <f>IF(Comparison!H918="Deferred","Deferred","")</f>
        <v/>
      </c>
      <c r="B918" t="str">
        <f>IF(Comparison!K918&lt;&gt;"",Comparison!K918,"")</f>
        <v/>
      </c>
      <c r="C918" t="str">
        <f>IF(Comparison!L918&lt;&gt;"",Comparison!L918,"")</f>
        <v/>
      </c>
      <c r="D918" t="str">
        <f>IF(($B918&lt;&gt;"")*($C918&lt;&gt;""),Comparison!E918,"")</f>
        <v/>
      </c>
      <c r="E918" t="str">
        <f>IF(($B918&lt;&gt;"")*($C918&lt;&gt;""),Comparison!F918,"")</f>
        <v/>
      </c>
      <c r="F918" t="str">
        <f>IF(($B918&lt;&gt;"")*($C918&lt;&gt;""),Comparison!P918,"")</f>
        <v/>
      </c>
      <c r="G918" t="str">
        <f>IF(($B918&lt;&gt;"")*($C918&lt;&gt;""),Comparison!O918,"")</f>
        <v/>
      </c>
      <c r="H918" t="str">
        <f>IF(($B918&lt;&gt;"")*($C918&lt;&gt;""),Comparison!AJ918,"")</f>
        <v/>
      </c>
      <c r="I918" t="str">
        <f>IF(($B918&lt;&gt;"")*($C918&lt;&gt;""),Comparison!AI918,"")</f>
        <v/>
      </c>
      <c r="J918" t="str">
        <f>IF(($B918&lt;&gt;"")*($C918&lt;&gt;""),Comparison!AK918,"")</f>
        <v/>
      </c>
    </row>
    <row r="919" spans="1:10" x14ac:dyDescent="0.25">
      <c r="A919" t="str">
        <f>IF(Comparison!H919="Deferred","Deferred","")</f>
        <v/>
      </c>
      <c r="B919" t="str">
        <f>IF(Comparison!K919&lt;&gt;"",Comparison!K919,"")</f>
        <v/>
      </c>
      <c r="C919" t="str">
        <f>IF(Comparison!L919&lt;&gt;"",Comparison!L919,"")</f>
        <v/>
      </c>
      <c r="D919" t="str">
        <f>IF(($B919&lt;&gt;"")*($C919&lt;&gt;""),Comparison!E919,"")</f>
        <v/>
      </c>
      <c r="E919" t="str">
        <f>IF(($B919&lt;&gt;"")*($C919&lt;&gt;""),Comparison!F919,"")</f>
        <v/>
      </c>
      <c r="F919" t="str">
        <f>IF(($B919&lt;&gt;"")*($C919&lt;&gt;""),Comparison!P919,"")</f>
        <v/>
      </c>
      <c r="G919" t="str">
        <f>IF(($B919&lt;&gt;"")*($C919&lt;&gt;""),Comparison!O919,"")</f>
        <v/>
      </c>
      <c r="H919" t="str">
        <f>IF(($B919&lt;&gt;"")*($C919&lt;&gt;""),Comparison!AJ919,"")</f>
        <v/>
      </c>
      <c r="I919" t="str">
        <f>IF(($B919&lt;&gt;"")*($C919&lt;&gt;""),Comparison!AI919,"")</f>
        <v/>
      </c>
      <c r="J919" t="str">
        <f>IF(($B919&lt;&gt;"")*($C919&lt;&gt;""),Comparison!AK919,"")</f>
        <v/>
      </c>
    </row>
    <row r="920" spans="1:10" x14ac:dyDescent="0.25">
      <c r="A920" t="str">
        <f>IF(Comparison!H920="Deferred","Deferred","")</f>
        <v/>
      </c>
      <c r="B920" t="str">
        <f>IF(Comparison!K920&lt;&gt;"",Comparison!K920,"")</f>
        <v/>
      </c>
      <c r="C920" t="str">
        <f>IF(Comparison!L920&lt;&gt;"",Comparison!L920,"")</f>
        <v/>
      </c>
      <c r="D920" t="str">
        <f>IF(($B920&lt;&gt;"")*($C920&lt;&gt;""),Comparison!E920,"")</f>
        <v/>
      </c>
      <c r="E920" t="str">
        <f>IF(($B920&lt;&gt;"")*($C920&lt;&gt;""),Comparison!F920,"")</f>
        <v/>
      </c>
      <c r="F920" t="str">
        <f>IF(($B920&lt;&gt;"")*($C920&lt;&gt;""),Comparison!P920,"")</f>
        <v/>
      </c>
      <c r="G920" t="str">
        <f>IF(($B920&lt;&gt;"")*($C920&lt;&gt;""),Comparison!O920,"")</f>
        <v/>
      </c>
      <c r="H920" t="str">
        <f>IF(($B920&lt;&gt;"")*($C920&lt;&gt;""),Comparison!AJ920,"")</f>
        <v/>
      </c>
      <c r="I920" t="str">
        <f>IF(($B920&lt;&gt;"")*($C920&lt;&gt;""),Comparison!AI920,"")</f>
        <v/>
      </c>
      <c r="J920" t="str">
        <f>IF(($B920&lt;&gt;"")*($C920&lt;&gt;""),Comparison!AK920,"")</f>
        <v/>
      </c>
    </row>
    <row r="921" spans="1:10" x14ac:dyDescent="0.25">
      <c r="A921" t="str">
        <f>IF(Comparison!H921="Deferred","Deferred","")</f>
        <v/>
      </c>
      <c r="B921" t="str">
        <f>IF(Comparison!K921&lt;&gt;"",Comparison!K921,"")</f>
        <v/>
      </c>
      <c r="C921" t="str">
        <f>IF(Comparison!L921&lt;&gt;"",Comparison!L921,"")</f>
        <v/>
      </c>
      <c r="D921" t="str">
        <f>IF(($B921&lt;&gt;"")*($C921&lt;&gt;""),Comparison!E921,"")</f>
        <v/>
      </c>
      <c r="E921" t="str">
        <f>IF(($B921&lt;&gt;"")*($C921&lt;&gt;""),Comparison!F921,"")</f>
        <v/>
      </c>
      <c r="F921" t="str">
        <f>IF(($B921&lt;&gt;"")*($C921&lt;&gt;""),Comparison!P921,"")</f>
        <v/>
      </c>
      <c r="G921" t="str">
        <f>IF(($B921&lt;&gt;"")*($C921&lt;&gt;""),Comparison!O921,"")</f>
        <v/>
      </c>
      <c r="H921" t="str">
        <f>IF(($B921&lt;&gt;"")*($C921&lt;&gt;""),Comparison!AJ921,"")</f>
        <v/>
      </c>
      <c r="I921" t="str">
        <f>IF(($B921&lt;&gt;"")*($C921&lt;&gt;""),Comparison!AI921,"")</f>
        <v/>
      </c>
      <c r="J921" t="str">
        <f>IF(($B921&lt;&gt;"")*($C921&lt;&gt;""),Comparison!AK921,"")</f>
        <v/>
      </c>
    </row>
    <row r="922" spans="1:10" x14ac:dyDescent="0.25">
      <c r="A922" t="str">
        <f>IF(Comparison!H922="Deferred","Deferred","")</f>
        <v/>
      </c>
      <c r="B922" t="str">
        <f>IF(Comparison!K922&lt;&gt;"",Comparison!K922,"")</f>
        <v/>
      </c>
      <c r="C922" t="str">
        <f>IF(Comparison!L922&lt;&gt;"",Comparison!L922,"")</f>
        <v/>
      </c>
      <c r="D922" t="str">
        <f>IF(($B922&lt;&gt;"")*($C922&lt;&gt;""),Comparison!E922,"")</f>
        <v/>
      </c>
      <c r="E922" t="str">
        <f>IF(($B922&lt;&gt;"")*($C922&lt;&gt;""),Comparison!F922,"")</f>
        <v/>
      </c>
      <c r="F922" t="str">
        <f>IF(($B922&lt;&gt;"")*($C922&lt;&gt;""),Comparison!P922,"")</f>
        <v/>
      </c>
      <c r="G922" t="str">
        <f>IF(($B922&lt;&gt;"")*($C922&lt;&gt;""),Comparison!O922,"")</f>
        <v/>
      </c>
      <c r="H922" t="str">
        <f>IF(($B922&lt;&gt;"")*($C922&lt;&gt;""),Comparison!AJ922,"")</f>
        <v/>
      </c>
      <c r="I922" t="str">
        <f>IF(($B922&lt;&gt;"")*($C922&lt;&gt;""),Comparison!AI922,"")</f>
        <v/>
      </c>
      <c r="J922" t="str">
        <f>IF(($B922&lt;&gt;"")*($C922&lt;&gt;""),Comparison!AK922,"")</f>
        <v/>
      </c>
    </row>
    <row r="923" spans="1:10" x14ac:dyDescent="0.25">
      <c r="A923" t="str">
        <f>IF(Comparison!H923="Deferred","Deferred","")</f>
        <v/>
      </c>
      <c r="B923" t="str">
        <f>IF(Comparison!K923&lt;&gt;"",Comparison!K923,"")</f>
        <v/>
      </c>
      <c r="C923" t="str">
        <f>IF(Comparison!L923&lt;&gt;"",Comparison!L923,"")</f>
        <v/>
      </c>
      <c r="D923" t="str">
        <f>IF(($B923&lt;&gt;"")*($C923&lt;&gt;""),Comparison!E923,"")</f>
        <v/>
      </c>
      <c r="E923" t="str">
        <f>IF(($B923&lt;&gt;"")*($C923&lt;&gt;""),Comparison!F923,"")</f>
        <v/>
      </c>
      <c r="F923" t="str">
        <f>IF(($B923&lt;&gt;"")*($C923&lt;&gt;""),Comparison!P923,"")</f>
        <v/>
      </c>
      <c r="G923" t="str">
        <f>IF(($B923&lt;&gt;"")*($C923&lt;&gt;""),Comparison!O923,"")</f>
        <v/>
      </c>
      <c r="H923" t="str">
        <f>IF(($B923&lt;&gt;"")*($C923&lt;&gt;""),Comparison!AJ923,"")</f>
        <v/>
      </c>
      <c r="I923" t="str">
        <f>IF(($B923&lt;&gt;"")*($C923&lt;&gt;""),Comparison!AI923,"")</f>
        <v/>
      </c>
      <c r="J923" t="str">
        <f>IF(($B923&lt;&gt;"")*($C923&lt;&gt;""),Comparison!AK923,"")</f>
        <v/>
      </c>
    </row>
    <row r="924" spans="1:10" x14ac:dyDescent="0.25">
      <c r="A924" t="str">
        <f>IF(Comparison!H924="Deferred","Deferred","")</f>
        <v/>
      </c>
      <c r="B924" t="str">
        <f>IF(Comparison!K924&lt;&gt;"",Comparison!K924,"")</f>
        <v/>
      </c>
      <c r="C924" t="str">
        <f>IF(Comparison!L924&lt;&gt;"",Comparison!L924,"")</f>
        <v/>
      </c>
      <c r="D924" t="str">
        <f>IF(($B924&lt;&gt;"")*($C924&lt;&gt;""),Comparison!E924,"")</f>
        <v/>
      </c>
      <c r="E924" t="str">
        <f>IF(($B924&lt;&gt;"")*($C924&lt;&gt;""),Comparison!F924,"")</f>
        <v/>
      </c>
      <c r="F924" t="str">
        <f>IF(($B924&lt;&gt;"")*($C924&lt;&gt;""),Comparison!P924,"")</f>
        <v/>
      </c>
      <c r="G924" t="str">
        <f>IF(($B924&lt;&gt;"")*($C924&lt;&gt;""),Comparison!O924,"")</f>
        <v/>
      </c>
      <c r="H924" t="str">
        <f>IF(($B924&lt;&gt;"")*($C924&lt;&gt;""),Comparison!AJ924,"")</f>
        <v/>
      </c>
      <c r="I924" t="str">
        <f>IF(($B924&lt;&gt;"")*($C924&lt;&gt;""),Comparison!AI924,"")</f>
        <v/>
      </c>
      <c r="J924" t="str">
        <f>IF(($B924&lt;&gt;"")*($C924&lt;&gt;""),Comparison!AK924,"")</f>
        <v/>
      </c>
    </row>
    <row r="925" spans="1:10" x14ac:dyDescent="0.25">
      <c r="A925" t="str">
        <f>IF(Comparison!H925="Deferred","Deferred","")</f>
        <v/>
      </c>
      <c r="B925" t="str">
        <f>IF(Comparison!K925&lt;&gt;"",Comparison!K925,"")</f>
        <v/>
      </c>
      <c r="C925" t="str">
        <f>IF(Comparison!L925&lt;&gt;"",Comparison!L925,"")</f>
        <v/>
      </c>
      <c r="D925" t="str">
        <f>IF(($B925&lt;&gt;"")*($C925&lt;&gt;""),Comparison!E925,"")</f>
        <v/>
      </c>
      <c r="E925" t="str">
        <f>IF(($B925&lt;&gt;"")*($C925&lt;&gt;""),Comparison!F925,"")</f>
        <v/>
      </c>
      <c r="F925" t="str">
        <f>IF(($B925&lt;&gt;"")*($C925&lt;&gt;""),Comparison!P925,"")</f>
        <v/>
      </c>
      <c r="G925" t="str">
        <f>IF(($B925&lt;&gt;"")*($C925&lt;&gt;""),Comparison!O925,"")</f>
        <v/>
      </c>
      <c r="H925" t="str">
        <f>IF(($B925&lt;&gt;"")*($C925&lt;&gt;""),Comparison!AJ925,"")</f>
        <v/>
      </c>
      <c r="I925" t="str">
        <f>IF(($B925&lt;&gt;"")*($C925&lt;&gt;""),Comparison!AI925,"")</f>
        <v/>
      </c>
      <c r="J925" t="str">
        <f>IF(($B925&lt;&gt;"")*($C925&lt;&gt;""),Comparison!AK925,"")</f>
        <v/>
      </c>
    </row>
    <row r="926" spans="1:10" x14ac:dyDescent="0.25">
      <c r="A926" t="str">
        <f>IF(Comparison!H926="Deferred","Deferred","")</f>
        <v/>
      </c>
      <c r="B926" t="str">
        <f>IF(Comparison!K926&lt;&gt;"",Comparison!K926,"")</f>
        <v/>
      </c>
      <c r="C926" t="str">
        <f>IF(Comparison!L926&lt;&gt;"",Comparison!L926,"")</f>
        <v/>
      </c>
      <c r="D926" t="str">
        <f>IF(($B926&lt;&gt;"")*($C926&lt;&gt;""),Comparison!E926,"")</f>
        <v/>
      </c>
      <c r="E926" t="str">
        <f>IF(($B926&lt;&gt;"")*($C926&lt;&gt;""),Comparison!F926,"")</f>
        <v/>
      </c>
      <c r="F926" t="str">
        <f>IF(($B926&lt;&gt;"")*($C926&lt;&gt;""),Comparison!P926,"")</f>
        <v/>
      </c>
      <c r="G926" t="str">
        <f>IF(($B926&lt;&gt;"")*($C926&lt;&gt;""),Comparison!O926,"")</f>
        <v/>
      </c>
      <c r="H926" t="str">
        <f>IF(($B926&lt;&gt;"")*($C926&lt;&gt;""),Comparison!AJ926,"")</f>
        <v/>
      </c>
      <c r="I926" t="str">
        <f>IF(($B926&lt;&gt;"")*($C926&lt;&gt;""),Comparison!AI926,"")</f>
        <v/>
      </c>
      <c r="J926" t="str">
        <f>IF(($B926&lt;&gt;"")*($C926&lt;&gt;""),Comparison!AK926,"")</f>
        <v/>
      </c>
    </row>
    <row r="927" spans="1:10" x14ac:dyDescent="0.25">
      <c r="A927" t="str">
        <f>IF(Comparison!H927="Deferred","Deferred","")</f>
        <v/>
      </c>
      <c r="B927" t="str">
        <f>IF(Comparison!K927&lt;&gt;"",Comparison!K927,"")</f>
        <v/>
      </c>
      <c r="C927" t="str">
        <f>IF(Comparison!L927&lt;&gt;"",Comparison!L927,"")</f>
        <v/>
      </c>
      <c r="D927" t="str">
        <f>IF(($B927&lt;&gt;"")*($C927&lt;&gt;""),Comparison!E927,"")</f>
        <v/>
      </c>
      <c r="E927" t="str">
        <f>IF(($B927&lt;&gt;"")*($C927&lt;&gt;""),Comparison!F927,"")</f>
        <v/>
      </c>
      <c r="F927" t="str">
        <f>IF(($B927&lt;&gt;"")*($C927&lt;&gt;""),Comparison!P927,"")</f>
        <v/>
      </c>
      <c r="G927" t="str">
        <f>IF(($B927&lt;&gt;"")*($C927&lt;&gt;""),Comparison!O927,"")</f>
        <v/>
      </c>
      <c r="H927" t="str">
        <f>IF(($B927&lt;&gt;"")*($C927&lt;&gt;""),Comparison!AJ927,"")</f>
        <v/>
      </c>
      <c r="I927" t="str">
        <f>IF(($B927&lt;&gt;"")*($C927&lt;&gt;""),Comparison!AI927,"")</f>
        <v/>
      </c>
      <c r="J927" t="str">
        <f>IF(($B927&lt;&gt;"")*($C927&lt;&gt;""),Comparison!AK927,"")</f>
        <v/>
      </c>
    </row>
    <row r="928" spans="1:10" x14ac:dyDescent="0.25">
      <c r="A928" t="str">
        <f>IF(Comparison!H928="Deferred","Deferred","")</f>
        <v/>
      </c>
      <c r="B928" t="str">
        <f>IF(Comparison!K928&lt;&gt;"",Comparison!K928,"")</f>
        <v/>
      </c>
      <c r="C928" t="str">
        <f>IF(Comparison!L928&lt;&gt;"",Comparison!L928,"")</f>
        <v/>
      </c>
      <c r="D928" t="str">
        <f>IF(($B928&lt;&gt;"")*($C928&lt;&gt;""),Comparison!E928,"")</f>
        <v/>
      </c>
      <c r="E928" t="str">
        <f>IF(($B928&lt;&gt;"")*($C928&lt;&gt;""),Comparison!F928,"")</f>
        <v/>
      </c>
      <c r="F928" t="str">
        <f>IF(($B928&lt;&gt;"")*($C928&lt;&gt;""),Comparison!P928,"")</f>
        <v/>
      </c>
      <c r="G928" t="str">
        <f>IF(($B928&lt;&gt;"")*($C928&lt;&gt;""),Comparison!O928,"")</f>
        <v/>
      </c>
      <c r="H928" t="str">
        <f>IF(($B928&lt;&gt;"")*($C928&lt;&gt;""),Comparison!AJ928,"")</f>
        <v/>
      </c>
      <c r="I928" t="str">
        <f>IF(($B928&lt;&gt;"")*($C928&lt;&gt;""),Comparison!AI928,"")</f>
        <v/>
      </c>
      <c r="J928" t="str">
        <f>IF(($B928&lt;&gt;"")*($C928&lt;&gt;""),Comparison!AK928,"")</f>
        <v/>
      </c>
    </row>
    <row r="929" spans="1:10" x14ac:dyDescent="0.25">
      <c r="A929" t="str">
        <f>IF(Comparison!H929="Deferred","Deferred","")</f>
        <v/>
      </c>
      <c r="B929" t="str">
        <f>IF(Comparison!K929&lt;&gt;"",Comparison!K929,"")</f>
        <v/>
      </c>
      <c r="C929" t="str">
        <f>IF(Comparison!L929&lt;&gt;"",Comparison!L929,"")</f>
        <v/>
      </c>
      <c r="D929" t="str">
        <f>IF(($B929&lt;&gt;"")*($C929&lt;&gt;""),Comparison!E929,"")</f>
        <v/>
      </c>
      <c r="E929" t="str">
        <f>IF(($B929&lt;&gt;"")*($C929&lt;&gt;""),Comparison!F929,"")</f>
        <v/>
      </c>
      <c r="F929" t="str">
        <f>IF(($B929&lt;&gt;"")*($C929&lt;&gt;""),Comparison!P929,"")</f>
        <v/>
      </c>
      <c r="G929" t="str">
        <f>IF(($B929&lt;&gt;"")*($C929&lt;&gt;""),Comparison!O929,"")</f>
        <v/>
      </c>
      <c r="H929" t="str">
        <f>IF(($B929&lt;&gt;"")*($C929&lt;&gt;""),Comparison!AJ929,"")</f>
        <v/>
      </c>
      <c r="I929" t="str">
        <f>IF(($B929&lt;&gt;"")*($C929&lt;&gt;""),Comparison!AI929,"")</f>
        <v/>
      </c>
      <c r="J929" t="str">
        <f>IF(($B929&lt;&gt;"")*($C929&lt;&gt;""),Comparison!AK929,"")</f>
        <v/>
      </c>
    </row>
    <row r="930" spans="1:10" x14ac:dyDescent="0.25">
      <c r="A930" t="str">
        <f>IF(Comparison!H930="Deferred","Deferred","")</f>
        <v/>
      </c>
      <c r="B930" t="str">
        <f>IF(Comparison!K930&lt;&gt;"",Comparison!K930,"")</f>
        <v/>
      </c>
      <c r="C930" t="str">
        <f>IF(Comparison!L930&lt;&gt;"",Comparison!L930,"")</f>
        <v/>
      </c>
      <c r="D930" t="str">
        <f>IF(($B930&lt;&gt;"")*($C930&lt;&gt;""),Comparison!E930,"")</f>
        <v/>
      </c>
      <c r="E930" t="str">
        <f>IF(($B930&lt;&gt;"")*($C930&lt;&gt;""),Comparison!F930,"")</f>
        <v/>
      </c>
      <c r="F930" t="str">
        <f>IF(($B930&lt;&gt;"")*($C930&lt;&gt;""),Comparison!P930,"")</f>
        <v/>
      </c>
      <c r="G930" t="str">
        <f>IF(($B930&lt;&gt;"")*($C930&lt;&gt;""),Comparison!O930,"")</f>
        <v/>
      </c>
      <c r="H930" t="str">
        <f>IF(($B930&lt;&gt;"")*($C930&lt;&gt;""),Comparison!AJ930,"")</f>
        <v/>
      </c>
      <c r="I930" t="str">
        <f>IF(($B930&lt;&gt;"")*($C930&lt;&gt;""),Comparison!AI930,"")</f>
        <v/>
      </c>
      <c r="J930" t="str">
        <f>IF(($B930&lt;&gt;"")*($C930&lt;&gt;""),Comparison!AK930,"")</f>
        <v/>
      </c>
    </row>
    <row r="931" spans="1:10" x14ac:dyDescent="0.25">
      <c r="A931" t="str">
        <f>IF(Comparison!H931="Deferred","Deferred","")</f>
        <v/>
      </c>
      <c r="B931" t="str">
        <f>IF(Comparison!K931&lt;&gt;"",Comparison!K931,"")</f>
        <v/>
      </c>
      <c r="C931" t="str">
        <f>IF(Comparison!L931&lt;&gt;"",Comparison!L931,"")</f>
        <v/>
      </c>
      <c r="D931" t="str">
        <f>IF(($B931&lt;&gt;"")*($C931&lt;&gt;""),Comparison!E931,"")</f>
        <v/>
      </c>
      <c r="E931" t="str">
        <f>IF(($B931&lt;&gt;"")*($C931&lt;&gt;""),Comparison!F931,"")</f>
        <v/>
      </c>
      <c r="F931" t="str">
        <f>IF(($B931&lt;&gt;"")*($C931&lt;&gt;""),Comparison!P931,"")</f>
        <v/>
      </c>
      <c r="G931" t="str">
        <f>IF(($B931&lt;&gt;"")*($C931&lt;&gt;""),Comparison!O931,"")</f>
        <v/>
      </c>
      <c r="H931" t="str">
        <f>IF(($B931&lt;&gt;"")*($C931&lt;&gt;""),Comparison!AJ931,"")</f>
        <v/>
      </c>
      <c r="I931" t="str">
        <f>IF(($B931&lt;&gt;"")*($C931&lt;&gt;""),Comparison!AI931,"")</f>
        <v/>
      </c>
      <c r="J931" t="str">
        <f>IF(($B931&lt;&gt;"")*($C931&lt;&gt;""),Comparison!AK931,"")</f>
        <v/>
      </c>
    </row>
    <row r="932" spans="1:10" x14ac:dyDescent="0.25">
      <c r="A932" t="str">
        <f>IF(Comparison!H932="Deferred","Deferred","")</f>
        <v/>
      </c>
      <c r="B932" t="str">
        <f>IF(Comparison!K932&lt;&gt;"",Comparison!K932,"")</f>
        <v/>
      </c>
      <c r="C932" t="str">
        <f>IF(Comparison!L932&lt;&gt;"",Comparison!L932,"")</f>
        <v/>
      </c>
      <c r="D932" t="str">
        <f>IF(($B932&lt;&gt;"")*($C932&lt;&gt;""),Comparison!E932,"")</f>
        <v/>
      </c>
      <c r="E932" t="str">
        <f>IF(($B932&lt;&gt;"")*($C932&lt;&gt;""),Comparison!F932,"")</f>
        <v/>
      </c>
      <c r="F932" t="str">
        <f>IF(($B932&lt;&gt;"")*($C932&lt;&gt;""),Comparison!P932,"")</f>
        <v/>
      </c>
      <c r="G932" t="str">
        <f>IF(($B932&lt;&gt;"")*($C932&lt;&gt;""),Comparison!O932,"")</f>
        <v/>
      </c>
      <c r="H932" t="str">
        <f>IF(($B932&lt;&gt;"")*($C932&lt;&gt;""),Comparison!AJ932,"")</f>
        <v/>
      </c>
      <c r="I932" t="str">
        <f>IF(($B932&lt;&gt;"")*($C932&lt;&gt;""),Comparison!AI932,"")</f>
        <v/>
      </c>
      <c r="J932" t="str">
        <f>IF(($B932&lt;&gt;"")*($C932&lt;&gt;""),Comparison!AK932,"")</f>
        <v/>
      </c>
    </row>
    <row r="933" spans="1:10" x14ac:dyDescent="0.25">
      <c r="A933" t="str">
        <f>IF(Comparison!H933="Deferred","Deferred","")</f>
        <v/>
      </c>
      <c r="B933" t="str">
        <f>IF(Comparison!K933&lt;&gt;"",Comparison!K933,"")</f>
        <v/>
      </c>
      <c r="C933" t="str">
        <f>IF(Comparison!L933&lt;&gt;"",Comparison!L933,"")</f>
        <v/>
      </c>
      <c r="D933" t="str">
        <f>IF(($B933&lt;&gt;"")*($C933&lt;&gt;""),Comparison!E933,"")</f>
        <v/>
      </c>
      <c r="E933" t="str">
        <f>IF(($B933&lt;&gt;"")*($C933&lt;&gt;""),Comparison!F933,"")</f>
        <v/>
      </c>
      <c r="F933" t="str">
        <f>IF(($B933&lt;&gt;"")*($C933&lt;&gt;""),Comparison!P933,"")</f>
        <v/>
      </c>
      <c r="G933" t="str">
        <f>IF(($B933&lt;&gt;"")*($C933&lt;&gt;""),Comparison!O933,"")</f>
        <v/>
      </c>
      <c r="H933" t="str">
        <f>IF(($B933&lt;&gt;"")*($C933&lt;&gt;""),Comparison!AJ933,"")</f>
        <v/>
      </c>
      <c r="I933" t="str">
        <f>IF(($B933&lt;&gt;"")*($C933&lt;&gt;""),Comparison!AI933,"")</f>
        <v/>
      </c>
      <c r="J933" t="str">
        <f>IF(($B933&lt;&gt;"")*($C933&lt;&gt;""),Comparison!AK933,"")</f>
        <v/>
      </c>
    </row>
    <row r="934" spans="1:10" x14ac:dyDescent="0.25">
      <c r="A934" t="str">
        <f>IF(Comparison!H934="Deferred","Deferred","")</f>
        <v/>
      </c>
      <c r="B934" t="str">
        <f>IF(Comparison!K934&lt;&gt;"",Comparison!K934,"")</f>
        <v/>
      </c>
      <c r="C934" t="str">
        <f>IF(Comparison!L934&lt;&gt;"",Comparison!L934,"")</f>
        <v/>
      </c>
      <c r="D934" t="str">
        <f>IF(($B934&lt;&gt;"")*($C934&lt;&gt;""),Comparison!E934,"")</f>
        <v/>
      </c>
      <c r="E934" t="str">
        <f>IF(($B934&lt;&gt;"")*($C934&lt;&gt;""),Comparison!F934,"")</f>
        <v/>
      </c>
      <c r="F934" t="str">
        <f>IF(($B934&lt;&gt;"")*($C934&lt;&gt;""),Comparison!P934,"")</f>
        <v/>
      </c>
      <c r="G934" t="str">
        <f>IF(($B934&lt;&gt;"")*($C934&lt;&gt;""),Comparison!O934,"")</f>
        <v/>
      </c>
      <c r="H934" t="str">
        <f>IF(($B934&lt;&gt;"")*($C934&lt;&gt;""),Comparison!AJ934,"")</f>
        <v/>
      </c>
      <c r="I934" t="str">
        <f>IF(($B934&lt;&gt;"")*($C934&lt;&gt;""),Comparison!AI934,"")</f>
        <v/>
      </c>
      <c r="J934" t="str">
        <f>IF(($B934&lt;&gt;"")*($C934&lt;&gt;""),Comparison!AK934,"")</f>
        <v/>
      </c>
    </row>
    <row r="935" spans="1:10" x14ac:dyDescent="0.25">
      <c r="A935" t="str">
        <f>IF(Comparison!H935="Deferred","Deferred","")</f>
        <v/>
      </c>
      <c r="B935" t="str">
        <f>IF(Comparison!K935&lt;&gt;"",Comparison!K935,"")</f>
        <v/>
      </c>
      <c r="C935" t="str">
        <f>IF(Comparison!L935&lt;&gt;"",Comparison!L935,"")</f>
        <v/>
      </c>
      <c r="D935" t="str">
        <f>IF(($B935&lt;&gt;"")*($C935&lt;&gt;""),Comparison!E935,"")</f>
        <v/>
      </c>
      <c r="E935" t="str">
        <f>IF(($B935&lt;&gt;"")*($C935&lt;&gt;""),Comparison!F935,"")</f>
        <v/>
      </c>
      <c r="F935" t="str">
        <f>IF(($B935&lt;&gt;"")*($C935&lt;&gt;""),Comparison!P935,"")</f>
        <v/>
      </c>
      <c r="G935" t="str">
        <f>IF(($B935&lt;&gt;"")*($C935&lt;&gt;""),Comparison!O935,"")</f>
        <v/>
      </c>
      <c r="H935" t="str">
        <f>IF(($B935&lt;&gt;"")*($C935&lt;&gt;""),Comparison!AJ935,"")</f>
        <v/>
      </c>
      <c r="I935" t="str">
        <f>IF(($B935&lt;&gt;"")*($C935&lt;&gt;""),Comparison!AI935,"")</f>
        <v/>
      </c>
      <c r="J935" t="str">
        <f>IF(($B935&lt;&gt;"")*($C935&lt;&gt;""),Comparison!AK935,"")</f>
        <v/>
      </c>
    </row>
    <row r="936" spans="1:10" x14ac:dyDescent="0.25">
      <c r="A936" t="str">
        <f>IF(Comparison!H936="Deferred","Deferred","")</f>
        <v/>
      </c>
      <c r="B936" t="str">
        <f>IF(Comparison!K936&lt;&gt;"",Comparison!K936,"")</f>
        <v/>
      </c>
      <c r="C936" t="str">
        <f>IF(Comparison!L936&lt;&gt;"",Comparison!L936,"")</f>
        <v/>
      </c>
      <c r="D936" t="str">
        <f>IF(($B936&lt;&gt;"")*($C936&lt;&gt;""),Comparison!E936,"")</f>
        <v/>
      </c>
      <c r="E936" t="str">
        <f>IF(($B936&lt;&gt;"")*($C936&lt;&gt;""),Comparison!F936,"")</f>
        <v/>
      </c>
      <c r="F936" t="str">
        <f>IF(($B936&lt;&gt;"")*($C936&lt;&gt;""),Comparison!P936,"")</f>
        <v/>
      </c>
      <c r="G936" t="str">
        <f>IF(($B936&lt;&gt;"")*($C936&lt;&gt;""),Comparison!O936,"")</f>
        <v/>
      </c>
      <c r="H936" t="str">
        <f>IF(($B936&lt;&gt;"")*($C936&lt;&gt;""),Comparison!AJ936,"")</f>
        <v/>
      </c>
      <c r="I936" t="str">
        <f>IF(($B936&lt;&gt;"")*($C936&lt;&gt;""),Comparison!AI936,"")</f>
        <v/>
      </c>
      <c r="J936" t="str">
        <f>IF(($B936&lt;&gt;"")*($C936&lt;&gt;""),Comparison!AK936,"")</f>
        <v/>
      </c>
    </row>
    <row r="937" spans="1:10" x14ac:dyDescent="0.25">
      <c r="A937" t="str">
        <f>IF(Comparison!H937="Deferred","Deferred","")</f>
        <v/>
      </c>
      <c r="B937" t="str">
        <f>IF(Comparison!K937&lt;&gt;"",Comparison!K937,"")</f>
        <v/>
      </c>
      <c r="C937" t="str">
        <f>IF(Comparison!L937&lt;&gt;"",Comparison!L937,"")</f>
        <v/>
      </c>
      <c r="D937" t="str">
        <f>IF(($B937&lt;&gt;"")*($C937&lt;&gt;""),Comparison!E937,"")</f>
        <v/>
      </c>
      <c r="E937" t="str">
        <f>IF(($B937&lt;&gt;"")*($C937&lt;&gt;""),Comparison!F937,"")</f>
        <v/>
      </c>
      <c r="F937" t="str">
        <f>IF(($B937&lt;&gt;"")*($C937&lt;&gt;""),Comparison!P937,"")</f>
        <v/>
      </c>
      <c r="G937" t="str">
        <f>IF(($B937&lt;&gt;"")*($C937&lt;&gt;""),Comparison!O937,"")</f>
        <v/>
      </c>
      <c r="H937" t="str">
        <f>IF(($B937&lt;&gt;"")*($C937&lt;&gt;""),Comparison!AJ937,"")</f>
        <v/>
      </c>
      <c r="I937" t="str">
        <f>IF(($B937&lt;&gt;"")*($C937&lt;&gt;""),Comparison!AI937,"")</f>
        <v/>
      </c>
      <c r="J937" t="str">
        <f>IF(($B937&lt;&gt;"")*($C937&lt;&gt;""),Comparison!AK937,"")</f>
        <v/>
      </c>
    </row>
    <row r="938" spans="1:10" x14ac:dyDescent="0.25">
      <c r="A938" t="str">
        <f>IF(Comparison!H938="Deferred","Deferred","")</f>
        <v/>
      </c>
      <c r="B938" t="str">
        <f>IF(Comparison!K938&lt;&gt;"",Comparison!K938,"")</f>
        <v/>
      </c>
      <c r="C938" t="str">
        <f>IF(Comparison!L938&lt;&gt;"",Comparison!L938,"")</f>
        <v/>
      </c>
      <c r="D938" t="str">
        <f>IF(($B938&lt;&gt;"")*($C938&lt;&gt;""),Comparison!E938,"")</f>
        <v/>
      </c>
      <c r="E938" t="str">
        <f>IF(($B938&lt;&gt;"")*($C938&lt;&gt;""),Comparison!F938,"")</f>
        <v/>
      </c>
      <c r="F938" t="str">
        <f>IF(($B938&lt;&gt;"")*($C938&lt;&gt;""),Comparison!P938,"")</f>
        <v/>
      </c>
      <c r="G938" t="str">
        <f>IF(($B938&lt;&gt;"")*($C938&lt;&gt;""),Comparison!O938,"")</f>
        <v/>
      </c>
      <c r="H938" t="str">
        <f>IF(($B938&lt;&gt;"")*($C938&lt;&gt;""),Comparison!AJ938,"")</f>
        <v/>
      </c>
      <c r="I938" t="str">
        <f>IF(($B938&lt;&gt;"")*($C938&lt;&gt;""),Comparison!AI938,"")</f>
        <v/>
      </c>
      <c r="J938" t="str">
        <f>IF(($B938&lt;&gt;"")*($C938&lt;&gt;""),Comparison!AK938,"")</f>
        <v/>
      </c>
    </row>
    <row r="939" spans="1:10" x14ac:dyDescent="0.25">
      <c r="A939" t="str">
        <f>IF(Comparison!H939="Deferred","Deferred","")</f>
        <v/>
      </c>
      <c r="B939" t="str">
        <f>IF(Comparison!K939&lt;&gt;"",Comparison!K939,"")</f>
        <v/>
      </c>
      <c r="C939" t="str">
        <f>IF(Comparison!L939&lt;&gt;"",Comparison!L939,"")</f>
        <v/>
      </c>
      <c r="D939" t="str">
        <f>IF(($B939&lt;&gt;"")*($C939&lt;&gt;""),Comparison!E939,"")</f>
        <v/>
      </c>
      <c r="E939" t="str">
        <f>IF(($B939&lt;&gt;"")*($C939&lt;&gt;""),Comparison!F939,"")</f>
        <v/>
      </c>
      <c r="F939" t="str">
        <f>IF(($B939&lt;&gt;"")*($C939&lt;&gt;""),Comparison!P939,"")</f>
        <v/>
      </c>
      <c r="G939" t="str">
        <f>IF(($B939&lt;&gt;"")*($C939&lt;&gt;""),Comparison!O939,"")</f>
        <v/>
      </c>
      <c r="H939" t="str">
        <f>IF(($B939&lt;&gt;"")*($C939&lt;&gt;""),Comparison!AJ939,"")</f>
        <v/>
      </c>
      <c r="I939" t="str">
        <f>IF(($B939&lt;&gt;"")*($C939&lt;&gt;""),Comparison!AI939,"")</f>
        <v/>
      </c>
      <c r="J939" t="str">
        <f>IF(($B939&lt;&gt;"")*($C939&lt;&gt;""),Comparison!AK939,"")</f>
        <v/>
      </c>
    </row>
    <row r="940" spans="1:10" x14ac:dyDescent="0.25">
      <c r="A940" t="str">
        <f>IF(Comparison!H940="Deferred","Deferred","")</f>
        <v/>
      </c>
      <c r="B940" t="str">
        <f>IF(Comparison!K940&lt;&gt;"",Comparison!K940,"")</f>
        <v/>
      </c>
      <c r="C940" t="str">
        <f>IF(Comparison!L940&lt;&gt;"",Comparison!L940,"")</f>
        <v/>
      </c>
      <c r="D940" t="str">
        <f>IF(($B940&lt;&gt;"")*($C940&lt;&gt;""),Comparison!E940,"")</f>
        <v/>
      </c>
      <c r="E940" t="str">
        <f>IF(($B940&lt;&gt;"")*($C940&lt;&gt;""),Comparison!F940,"")</f>
        <v/>
      </c>
      <c r="F940" t="str">
        <f>IF(($B940&lt;&gt;"")*($C940&lt;&gt;""),Comparison!P940,"")</f>
        <v/>
      </c>
      <c r="G940" t="str">
        <f>IF(($B940&lt;&gt;"")*($C940&lt;&gt;""),Comparison!O940,"")</f>
        <v/>
      </c>
      <c r="H940" t="str">
        <f>IF(($B940&lt;&gt;"")*($C940&lt;&gt;""),Comparison!AJ940,"")</f>
        <v/>
      </c>
      <c r="I940" t="str">
        <f>IF(($B940&lt;&gt;"")*($C940&lt;&gt;""),Comparison!AI940,"")</f>
        <v/>
      </c>
      <c r="J940" t="str">
        <f>IF(($B940&lt;&gt;"")*($C940&lt;&gt;""),Comparison!AK940,"")</f>
        <v/>
      </c>
    </row>
    <row r="941" spans="1:10" x14ac:dyDescent="0.25">
      <c r="A941" t="str">
        <f>IF(Comparison!H941="Deferred","Deferred","")</f>
        <v/>
      </c>
      <c r="B941" t="str">
        <f>IF(Comparison!K941&lt;&gt;"",Comparison!K941,"")</f>
        <v/>
      </c>
      <c r="C941" t="str">
        <f>IF(Comparison!L941&lt;&gt;"",Comparison!L941,"")</f>
        <v/>
      </c>
      <c r="D941" t="str">
        <f>IF(($B941&lt;&gt;"")*($C941&lt;&gt;""),Comparison!E941,"")</f>
        <v/>
      </c>
      <c r="E941" t="str">
        <f>IF(($B941&lt;&gt;"")*($C941&lt;&gt;""),Comparison!F941,"")</f>
        <v/>
      </c>
      <c r="F941" t="str">
        <f>IF(($B941&lt;&gt;"")*($C941&lt;&gt;""),Comparison!P941,"")</f>
        <v/>
      </c>
      <c r="G941" t="str">
        <f>IF(($B941&lt;&gt;"")*($C941&lt;&gt;""),Comparison!O941,"")</f>
        <v/>
      </c>
      <c r="H941" t="str">
        <f>IF(($B941&lt;&gt;"")*($C941&lt;&gt;""),Comparison!AJ941,"")</f>
        <v/>
      </c>
      <c r="I941" t="str">
        <f>IF(($B941&lt;&gt;"")*($C941&lt;&gt;""),Comparison!AI941,"")</f>
        <v/>
      </c>
      <c r="J941" t="str">
        <f>IF(($B941&lt;&gt;"")*($C941&lt;&gt;""),Comparison!AK941,"")</f>
        <v/>
      </c>
    </row>
    <row r="942" spans="1:10" x14ac:dyDescent="0.25">
      <c r="A942" t="str">
        <f>IF(Comparison!H942="Deferred","Deferred","")</f>
        <v/>
      </c>
      <c r="B942" t="str">
        <f>IF(Comparison!K942&lt;&gt;"",Comparison!K942,"")</f>
        <v/>
      </c>
      <c r="C942" t="str">
        <f>IF(Comparison!L942&lt;&gt;"",Comparison!L942,"")</f>
        <v/>
      </c>
      <c r="D942" t="str">
        <f>IF(($B942&lt;&gt;"")*($C942&lt;&gt;""),Comparison!E942,"")</f>
        <v/>
      </c>
      <c r="E942" t="str">
        <f>IF(($B942&lt;&gt;"")*($C942&lt;&gt;""),Comparison!F942,"")</f>
        <v/>
      </c>
      <c r="F942" t="str">
        <f>IF(($B942&lt;&gt;"")*($C942&lt;&gt;""),Comparison!P942,"")</f>
        <v/>
      </c>
      <c r="G942" t="str">
        <f>IF(($B942&lt;&gt;"")*($C942&lt;&gt;""),Comparison!O942,"")</f>
        <v/>
      </c>
      <c r="H942" t="str">
        <f>IF(($B942&lt;&gt;"")*($C942&lt;&gt;""),Comparison!AJ942,"")</f>
        <v/>
      </c>
      <c r="I942" t="str">
        <f>IF(($B942&lt;&gt;"")*($C942&lt;&gt;""),Comparison!AI942,"")</f>
        <v/>
      </c>
      <c r="J942" t="str">
        <f>IF(($B942&lt;&gt;"")*($C942&lt;&gt;""),Comparison!AK942,"")</f>
        <v/>
      </c>
    </row>
    <row r="943" spans="1:10" x14ac:dyDescent="0.25">
      <c r="A943" t="str">
        <f>IF(Comparison!H943="Deferred","Deferred","")</f>
        <v/>
      </c>
      <c r="B943" t="str">
        <f>IF(Comparison!K943&lt;&gt;"",Comparison!K943,"")</f>
        <v/>
      </c>
      <c r="C943" t="str">
        <f>IF(Comparison!L943&lt;&gt;"",Comparison!L943,"")</f>
        <v/>
      </c>
      <c r="D943" t="str">
        <f>IF(($B943&lt;&gt;"")*($C943&lt;&gt;""),Comparison!E943,"")</f>
        <v/>
      </c>
      <c r="E943" t="str">
        <f>IF(($B943&lt;&gt;"")*($C943&lt;&gt;""),Comparison!F943,"")</f>
        <v/>
      </c>
      <c r="F943" t="str">
        <f>IF(($B943&lt;&gt;"")*($C943&lt;&gt;""),Comparison!P943,"")</f>
        <v/>
      </c>
      <c r="G943" t="str">
        <f>IF(($B943&lt;&gt;"")*($C943&lt;&gt;""),Comparison!O943,"")</f>
        <v/>
      </c>
      <c r="H943" t="str">
        <f>IF(($B943&lt;&gt;"")*($C943&lt;&gt;""),Comparison!AJ943,"")</f>
        <v/>
      </c>
      <c r="I943" t="str">
        <f>IF(($B943&lt;&gt;"")*($C943&lt;&gt;""),Comparison!AI943,"")</f>
        <v/>
      </c>
      <c r="J943" t="str">
        <f>IF(($B943&lt;&gt;"")*($C943&lt;&gt;""),Comparison!AK943,"")</f>
        <v/>
      </c>
    </row>
    <row r="944" spans="1:10" x14ac:dyDescent="0.25">
      <c r="A944" t="str">
        <f>IF(Comparison!H944="Deferred","Deferred","")</f>
        <v/>
      </c>
      <c r="B944" t="str">
        <f>IF(Comparison!K944&lt;&gt;"",Comparison!K944,"")</f>
        <v/>
      </c>
      <c r="C944" t="str">
        <f>IF(Comparison!L944&lt;&gt;"",Comparison!L944,"")</f>
        <v/>
      </c>
      <c r="D944" t="str">
        <f>IF(($B944&lt;&gt;"")*($C944&lt;&gt;""),Comparison!E944,"")</f>
        <v/>
      </c>
      <c r="E944" t="str">
        <f>IF(($B944&lt;&gt;"")*($C944&lt;&gt;""),Comparison!F944,"")</f>
        <v/>
      </c>
      <c r="F944" t="str">
        <f>IF(($B944&lt;&gt;"")*($C944&lt;&gt;""),Comparison!P944,"")</f>
        <v/>
      </c>
      <c r="G944" t="str">
        <f>IF(($B944&lt;&gt;"")*($C944&lt;&gt;""),Comparison!O944,"")</f>
        <v/>
      </c>
      <c r="H944" t="str">
        <f>IF(($B944&lt;&gt;"")*($C944&lt;&gt;""),Comparison!AJ944,"")</f>
        <v/>
      </c>
      <c r="I944" t="str">
        <f>IF(($B944&lt;&gt;"")*($C944&lt;&gt;""),Comparison!AI944,"")</f>
        <v/>
      </c>
      <c r="J944" t="str">
        <f>IF(($B944&lt;&gt;"")*($C944&lt;&gt;""),Comparison!AK944,"")</f>
        <v/>
      </c>
    </row>
    <row r="945" spans="1:10" x14ac:dyDescent="0.25">
      <c r="A945" t="str">
        <f>IF(Comparison!H945="Deferred","Deferred","")</f>
        <v/>
      </c>
      <c r="B945" t="str">
        <f>IF(Comparison!K945&lt;&gt;"",Comparison!K945,"")</f>
        <v/>
      </c>
      <c r="C945" t="str">
        <f>IF(Comparison!L945&lt;&gt;"",Comparison!L945,"")</f>
        <v/>
      </c>
      <c r="D945" t="str">
        <f>IF(($B945&lt;&gt;"")*($C945&lt;&gt;""),Comparison!E945,"")</f>
        <v/>
      </c>
      <c r="E945" t="str">
        <f>IF(($B945&lt;&gt;"")*($C945&lt;&gt;""),Comparison!F945,"")</f>
        <v/>
      </c>
      <c r="F945" t="str">
        <f>IF(($B945&lt;&gt;"")*($C945&lt;&gt;""),Comparison!P945,"")</f>
        <v/>
      </c>
      <c r="G945" t="str">
        <f>IF(($B945&lt;&gt;"")*($C945&lt;&gt;""),Comparison!O945,"")</f>
        <v/>
      </c>
      <c r="H945" t="str">
        <f>IF(($B945&lt;&gt;"")*($C945&lt;&gt;""),Comparison!AJ945,"")</f>
        <v/>
      </c>
      <c r="I945" t="str">
        <f>IF(($B945&lt;&gt;"")*($C945&lt;&gt;""),Comparison!AI945,"")</f>
        <v/>
      </c>
      <c r="J945" t="str">
        <f>IF(($B945&lt;&gt;"")*($C945&lt;&gt;""),Comparison!AK945,"")</f>
        <v/>
      </c>
    </row>
    <row r="946" spans="1:10" x14ac:dyDescent="0.25">
      <c r="A946" t="str">
        <f>IF(Comparison!H946="Deferred","Deferred","")</f>
        <v/>
      </c>
      <c r="B946" t="str">
        <f>IF(Comparison!K946&lt;&gt;"",Comparison!K946,"")</f>
        <v/>
      </c>
      <c r="C946" t="str">
        <f>IF(Comparison!L946&lt;&gt;"",Comparison!L946,"")</f>
        <v/>
      </c>
      <c r="D946" t="str">
        <f>IF(($B946&lt;&gt;"")*($C946&lt;&gt;""),Comparison!E946,"")</f>
        <v/>
      </c>
      <c r="E946" t="str">
        <f>IF(($B946&lt;&gt;"")*($C946&lt;&gt;""),Comparison!F946,"")</f>
        <v/>
      </c>
      <c r="F946" t="str">
        <f>IF(($B946&lt;&gt;"")*($C946&lt;&gt;""),Comparison!P946,"")</f>
        <v/>
      </c>
      <c r="G946" t="str">
        <f>IF(($B946&lt;&gt;"")*($C946&lt;&gt;""),Comparison!O946,"")</f>
        <v/>
      </c>
      <c r="H946" t="str">
        <f>IF(($B946&lt;&gt;"")*($C946&lt;&gt;""),Comparison!AJ946,"")</f>
        <v/>
      </c>
      <c r="I946" t="str">
        <f>IF(($B946&lt;&gt;"")*($C946&lt;&gt;""),Comparison!AI946,"")</f>
        <v/>
      </c>
      <c r="J946" t="str">
        <f>IF(($B946&lt;&gt;"")*($C946&lt;&gt;""),Comparison!AK946,"")</f>
        <v/>
      </c>
    </row>
    <row r="947" spans="1:10" x14ac:dyDescent="0.25">
      <c r="A947" t="str">
        <f>IF(Comparison!H947="Deferred","Deferred","")</f>
        <v/>
      </c>
      <c r="B947" t="str">
        <f>IF(Comparison!K947&lt;&gt;"",Comparison!K947,"")</f>
        <v/>
      </c>
      <c r="C947" t="str">
        <f>IF(Comparison!L947&lt;&gt;"",Comparison!L947,"")</f>
        <v/>
      </c>
      <c r="D947" t="str">
        <f>IF(($B947&lt;&gt;"")*($C947&lt;&gt;""),Comparison!E947,"")</f>
        <v/>
      </c>
      <c r="E947" t="str">
        <f>IF(($B947&lt;&gt;"")*($C947&lt;&gt;""),Comparison!F947,"")</f>
        <v/>
      </c>
      <c r="F947" t="str">
        <f>IF(($B947&lt;&gt;"")*($C947&lt;&gt;""),Comparison!P947,"")</f>
        <v/>
      </c>
      <c r="G947" t="str">
        <f>IF(($B947&lt;&gt;"")*($C947&lt;&gt;""),Comparison!O947,"")</f>
        <v/>
      </c>
      <c r="H947" t="str">
        <f>IF(($B947&lt;&gt;"")*($C947&lt;&gt;""),Comparison!AJ947,"")</f>
        <v/>
      </c>
      <c r="I947" t="str">
        <f>IF(($B947&lt;&gt;"")*($C947&lt;&gt;""),Comparison!AI947,"")</f>
        <v/>
      </c>
      <c r="J947" t="str">
        <f>IF(($B947&lt;&gt;"")*($C947&lt;&gt;""),Comparison!AK947,"")</f>
        <v/>
      </c>
    </row>
    <row r="948" spans="1:10" x14ac:dyDescent="0.25">
      <c r="A948" t="str">
        <f>IF(Comparison!H948="Deferred","Deferred","")</f>
        <v/>
      </c>
      <c r="B948" t="str">
        <f>IF(Comparison!K948&lt;&gt;"",Comparison!K948,"")</f>
        <v/>
      </c>
      <c r="C948" t="str">
        <f>IF(Comparison!L948&lt;&gt;"",Comparison!L948,"")</f>
        <v/>
      </c>
      <c r="D948" t="str">
        <f>IF(($B948&lt;&gt;"")*($C948&lt;&gt;""),Comparison!E948,"")</f>
        <v/>
      </c>
      <c r="E948" t="str">
        <f>IF(($B948&lt;&gt;"")*($C948&lt;&gt;""),Comparison!F948,"")</f>
        <v/>
      </c>
      <c r="F948" t="str">
        <f>IF(($B948&lt;&gt;"")*($C948&lt;&gt;""),Comparison!P948,"")</f>
        <v/>
      </c>
      <c r="G948" t="str">
        <f>IF(($B948&lt;&gt;"")*($C948&lt;&gt;""),Comparison!O948,"")</f>
        <v/>
      </c>
      <c r="H948" t="str">
        <f>IF(($B948&lt;&gt;"")*($C948&lt;&gt;""),Comparison!AJ948,"")</f>
        <v/>
      </c>
      <c r="I948" t="str">
        <f>IF(($B948&lt;&gt;"")*($C948&lt;&gt;""),Comparison!AI948,"")</f>
        <v/>
      </c>
      <c r="J948" t="str">
        <f>IF(($B948&lt;&gt;"")*($C948&lt;&gt;""),Comparison!AK948,"")</f>
        <v/>
      </c>
    </row>
    <row r="949" spans="1:10" x14ac:dyDescent="0.25">
      <c r="A949" t="str">
        <f>IF(Comparison!H949="Deferred","Deferred","")</f>
        <v/>
      </c>
      <c r="B949" t="str">
        <f>IF(Comparison!K949&lt;&gt;"",Comparison!K949,"")</f>
        <v/>
      </c>
      <c r="C949" t="str">
        <f>IF(Comparison!L949&lt;&gt;"",Comparison!L949,"")</f>
        <v/>
      </c>
      <c r="D949" t="str">
        <f>IF(($B949&lt;&gt;"")*($C949&lt;&gt;""),Comparison!E949,"")</f>
        <v/>
      </c>
      <c r="E949" t="str">
        <f>IF(($B949&lt;&gt;"")*($C949&lt;&gt;""),Comparison!F949,"")</f>
        <v/>
      </c>
      <c r="F949" t="str">
        <f>IF(($B949&lt;&gt;"")*($C949&lt;&gt;""),Comparison!P949,"")</f>
        <v/>
      </c>
      <c r="G949" t="str">
        <f>IF(($B949&lt;&gt;"")*($C949&lt;&gt;""),Comparison!O949,"")</f>
        <v/>
      </c>
      <c r="H949" t="str">
        <f>IF(($B949&lt;&gt;"")*($C949&lt;&gt;""),Comparison!AJ949,"")</f>
        <v/>
      </c>
      <c r="I949" t="str">
        <f>IF(($B949&lt;&gt;"")*($C949&lt;&gt;""),Comparison!AI949,"")</f>
        <v/>
      </c>
      <c r="J949" t="str">
        <f>IF(($B949&lt;&gt;"")*($C949&lt;&gt;""),Comparison!AK949,"")</f>
        <v/>
      </c>
    </row>
    <row r="950" spans="1:10" x14ac:dyDescent="0.25">
      <c r="A950" t="str">
        <f>IF(Comparison!H950="Deferred","Deferred","")</f>
        <v/>
      </c>
      <c r="B950" t="str">
        <f>IF(Comparison!K950&lt;&gt;"",Comparison!K950,"")</f>
        <v/>
      </c>
      <c r="C950" t="str">
        <f>IF(Comparison!L950&lt;&gt;"",Comparison!L950,"")</f>
        <v/>
      </c>
      <c r="D950" t="str">
        <f>IF(($B950&lt;&gt;"")*($C950&lt;&gt;""),Comparison!E950,"")</f>
        <v/>
      </c>
      <c r="E950" t="str">
        <f>IF(($B950&lt;&gt;"")*($C950&lt;&gt;""),Comparison!F950,"")</f>
        <v/>
      </c>
      <c r="F950" t="str">
        <f>IF(($B950&lt;&gt;"")*($C950&lt;&gt;""),Comparison!P950,"")</f>
        <v/>
      </c>
      <c r="G950" t="str">
        <f>IF(($B950&lt;&gt;"")*($C950&lt;&gt;""),Comparison!O950,"")</f>
        <v/>
      </c>
      <c r="H950" t="str">
        <f>IF(($B950&lt;&gt;"")*($C950&lt;&gt;""),Comparison!AJ950,"")</f>
        <v/>
      </c>
      <c r="I950" t="str">
        <f>IF(($B950&lt;&gt;"")*($C950&lt;&gt;""),Comparison!AI950,"")</f>
        <v/>
      </c>
      <c r="J950" t="str">
        <f>IF(($B950&lt;&gt;"")*($C950&lt;&gt;""),Comparison!AK950,"")</f>
        <v/>
      </c>
    </row>
    <row r="951" spans="1:10" x14ac:dyDescent="0.25">
      <c r="A951" t="str">
        <f>IF(Comparison!H951="Deferred","Deferred","")</f>
        <v/>
      </c>
      <c r="B951" t="str">
        <f>IF(Comparison!K951&lt;&gt;"",Comparison!K951,"")</f>
        <v/>
      </c>
      <c r="C951" t="str">
        <f>IF(Comparison!L951&lt;&gt;"",Comparison!L951,"")</f>
        <v/>
      </c>
      <c r="D951" t="str">
        <f>IF(($B951&lt;&gt;"")*($C951&lt;&gt;""),Comparison!E951,"")</f>
        <v/>
      </c>
      <c r="E951" t="str">
        <f>IF(($B951&lt;&gt;"")*($C951&lt;&gt;""),Comparison!F951,"")</f>
        <v/>
      </c>
      <c r="F951" t="str">
        <f>IF(($B951&lt;&gt;"")*($C951&lt;&gt;""),Comparison!P951,"")</f>
        <v/>
      </c>
      <c r="G951" t="str">
        <f>IF(($B951&lt;&gt;"")*($C951&lt;&gt;""),Comparison!O951,"")</f>
        <v/>
      </c>
      <c r="H951" t="str">
        <f>IF(($B951&lt;&gt;"")*($C951&lt;&gt;""),Comparison!AJ951,"")</f>
        <v/>
      </c>
      <c r="I951" t="str">
        <f>IF(($B951&lt;&gt;"")*($C951&lt;&gt;""),Comparison!AI951,"")</f>
        <v/>
      </c>
      <c r="J951" t="str">
        <f>IF(($B951&lt;&gt;"")*($C951&lt;&gt;""),Comparison!AK951,"")</f>
        <v/>
      </c>
    </row>
    <row r="952" spans="1:10" x14ac:dyDescent="0.25">
      <c r="A952" t="str">
        <f>IF(Comparison!H952="Deferred","Deferred","")</f>
        <v/>
      </c>
      <c r="B952" t="str">
        <f>IF(Comparison!K952&lt;&gt;"",Comparison!K952,"")</f>
        <v/>
      </c>
      <c r="C952" t="str">
        <f>IF(Comparison!L952&lt;&gt;"",Comparison!L952,"")</f>
        <v/>
      </c>
      <c r="D952" t="str">
        <f>IF(($B952&lt;&gt;"")*($C952&lt;&gt;""),Comparison!E952,"")</f>
        <v/>
      </c>
      <c r="E952" t="str">
        <f>IF(($B952&lt;&gt;"")*($C952&lt;&gt;""),Comparison!F952,"")</f>
        <v/>
      </c>
      <c r="F952" t="str">
        <f>IF(($B952&lt;&gt;"")*($C952&lt;&gt;""),Comparison!P952,"")</f>
        <v/>
      </c>
      <c r="G952" t="str">
        <f>IF(($B952&lt;&gt;"")*($C952&lt;&gt;""),Comparison!O952,"")</f>
        <v/>
      </c>
      <c r="H952" t="str">
        <f>IF(($B952&lt;&gt;"")*($C952&lt;&gt;""),Comparison!AJ952,"")</f>
        <v/>
      </c>
      <c r="I952" t="str">
        <f>IF(($B952&lt;&gt;"")*($C952&lt;&gt;""),Comparison!AI952,"")</f>
        <v/>
      </c>
      <c r="J952" t="str">
        <f>IF(($B952&lt;&gt;"")*($C952&lt;&gt;""),Comparison!AK952,"")</f>
        <v/>
      </c>
    </row>
    <row r="953" spans="1:10" x14ac:dyDescent="0.25">
      <c r="A953" t="str">
        <f>IF(Comparison!H953="Deferred","Deferred","")</f>
        <v/>
      </c>
      <c r="B953" t="str">
        <f>IF(Comparison!K953&lt;&gt;"",Comparison!K953,"")</f>
        <v/>
      </c>
      <c r="C953" t="str">
        <f>IF(Comparison!L953&lt;&gt;"",Comparison!L953,"")</f>
        <v/>
      </c>
      <c r="D953" t="str">
        <f>IF(($B953&lt;&gt;"")*($C953&lt;&gt;""),Comparison!E953,"")</f>
        <v/>
      </c>
      <c r="E953" t="str">
        <f>IF(($B953&lt;&gt;"")*($C953&lt;&gt;""),Comparison!F953,"")</f>
        <v/>
      </c>
      <c r="F953" t="str">
        <f>IF(($B953&lt;&gt;"")*($C953&lt;&gt;""),Comparison!P953,"")</f>
        <v/>
      </c>
      <c r="G953" t="str">
        <f>IF(($B953&lt;&gt;"")*($C953&lt;&gt;""),Comparison!O953,"")</f>
        <v/>
      </c>
      <c r="H953" t="str">
        <f>IF(($B953&lt;&gt;"")*($C953&lt;&gt;""),Comparison!AJ953,"")</f>
        <v/>
      </c>
      <c r="I953" t="str">
        <f>IF(($B953&lt;&gt;"")*($C953&lt;&gt;""),Comparison!AI953,"")</f>
        <v/>
      </c>
      <c r="J953" t="str">
        <f>IF(($B953&lt;&gt;"")*($C953&lt;&gt;""),Comparison!AK953,"")</f>
        <v/>
      </c>
    </row>
    <row r="954" spans="1:10" x14ac:dyDescent="0.25">
      <c r="A954" t="str">
        <f>IF(Comparison!H954="Deferred","Deferred","")</f>
        <v/>
      </c>
      <c r="B954" t="str">
        <f>IF(Comparison!K954&lt;&gt;"",Comparison!K954,"")</f>
        <v/>
      </c>
      <c r="C954" t="str">
        <f>IF(Comparison!L954&lt;&gt;"",Comparison!L954,"")</f>
        <v/>
      </c>
      <c r="D954" t="str">
        <f>IF(($B954&lt;&gt;"")*($C954&lt;&gt;""),Comparison!E954,"")</f>
        <v/>
      </c>
      <c r="E954" t="str">
        <f>IF(($B954&lt;&gt;"")*($C954&lt;&gt;""),Comparison!F954,"")</f>
        <v/>
      </c>
      <c r="F954" t="str">
        <f>IF(($B954&lt;&gt;"")*($C954&lt;&gt;""),Comparison!P954,"")</f>
        <v/>
      </c>
      <c r="G954" t="str">
        <f>IF(($B954&lt;&gt;"")*($C954&lt;&gt;""),Comparison!O954,"")</f>
        <v/>
      </c>
      <c r="H954" t="str">
        <f>IF(($B954&lt;&gt;"")*($C954&lt;&gt;""),Comparison!AJ954,"")</f>
        <v/>
      </c>
      <c r="I954" t="str">
        <f>IF(($B954&lt;&gt;"")*($C954&lt;&gt;""),Comparison!AI954,"")</f>
        <v/>
      </c>
      <c r="J954" t="str">
        <f>IF(($B954&lt;&gt;"")*($C954&lt;&gt;""),Comparison!AK954,"")</f>
        <v/>
      </c>
    </row>
    <row r="955" spans="1:10" x14ac:dyDescent="0.25">
      <c r="A955" t="str">
        <f>IF(Comparison!H955="Deferred","Deferred","")</f>
        <v/>
      </c>
      <c r="B955" t="str">
        <f>IF(Comparison!K955&lt;&gt;"",Comparison!K955,"")</f>
        <v/>
      </c>
      <c r="C955" t="str">
        <f>IF(Comparison!L955&lt;&gt;"",Comparison!L955,"")</f>
        <v/>
      </c>
      <c r="D955" t="str">
        <f>IF(($B955&lt;&gt;"")*($C955&lt;&gt;""),Comparison!E955,"")</f>
        <v/>
      </c>
      <c r="E955" t="str">
        <f>IF(($B955&lt;&gt;"")*($C955&lt;&gt;""),Comparison!F955,"")</f>
        <v/>
      </c>
      <c r="F955" t="str">
        <f>IF(($B955&lt;&gt;"")*($C955&lt;&gt;""),Comparison!P955,"")</f>
        <v/>
      </c>
      <c r="G955" t="str">
        <f>IF(($B955&lt;&gt;"")*($C955&lt;&gt;""),Comparison!O955,"")</f>
        <v/>
      </c>
      <c r="H955" t="str">
        <f>IF(($B955&lt;&gt;"")*($C955&lt;&gt;""),Comparison!AJ955,"")</f>
        <v/>
      </c>
      <c r="I955" t="str">
        <f>IF(($B955&lt;&gt;"")*($C955&lt;&gt;""),Comparison!AI955,"")</f>
        <v/>
      </c>
      <c r="J955" t="str">
        <f>IF(($B955&lt;&gt;"")*($C955&lt;&gt;""),Comparison!AK955,"")</f>
        <v/>
      </c>
    </row>
    <row r="956" spans="1:10" x14ac:dyDescent="0.25">
      <c r="A956" t="str">
        <f>IF(Comparison!H956="Deferred","Deferred","")</f>
        <v/>
      </c>
      <c r="B956" t="str">
        <f>IF(Comparison!K956&lt;&gt;"",Comparison!K956,"")</f>
        <v/>
      </c>
      <c r="C956" t="str">
        <f>IF(Comparison!L956&lt;&gt;"",Comparison!L956,"")</f>
        <v/>
      </c>
      <c r="D956" t="str">
        <f>IF(($B956&lt;&gt;"")*($C956&lt;&gt;""),Comparison!E956,"")</f>
        <v/>
      </c>
      <c r="E956" t="str">
        <f>IF(($B956&lt;&gt;"")*($C956&lt;&gt;""),Comparison!F956,"")</f>
        <v/>
      </c>
      <c r="F956" t="str">
        <f>IF(($B956&lt;&gt;"")*($C956&lt;&gt;""),Comparison!P956,"")</f>
        <v/>
      </c>
      <c r="G956" t="str">
        <f>IF(($B956&lt;&gt;"")*($C956&lt;&gt;""),Comparison!O956,"")</f>
        <v/>
      </c>
      <c r="H956" t="str">
        <f>IF(($B956&lt;&gt;"")*($C956&lt;&gt;""),Comparison!AJ956,"")</f>
        <v/>
      </c>
      <c r="I956" t="str">
        <f>IF(($B956&lt;&gt;"")*($C956&lt;&gt;""),Comparison!AI956,"")</f>
        <v/>
      </c>
      <c r="J956" t="str">
        <f>IF(($B956&lt;&gt;"")*($C956&lt;&gt;""),Comparison!AK956,"")</f>
        <v/>
      </c>
    </row>
    <row r="957" spans="1:10" x14ac:dyDescent="0.25">
      <c r="A957" t="str">
        <f>IF(Comparison!H957="Deferred","Deferred","")</f>
        <v/>
      </c>
      <c r="B957" t="str">
        <f>IF(Comparison!K957&lt;&gt;"",Comparison!K957,"")</f>
        <v/>
      </c>
      <c r="C957" t="str">
        <f>IF(Comparison!L957&lt;&gt;"",Comparison!L957,"")</f>
        <v/>
      </c>
      <c r="D957" t="str">
        <f>IF(($B957&lt;&gt;"")*($C957&lt;&gt;""),Comparison!E957,"")</f>
        <v/>
      </c>
      <c r="E957" t="str">
        <f>IF(($B957&lt;&gt;"")*($C957&lt;&gt;""),Comparison!F957,"")</f>
        <v/>
      </c>
      <c r="F957" t="str">
        <f>IF(($B957&lt;&gt;"")*($C957&lt;&gt;""),Comparison!P957,"")</f>
        <v/>
      </c>
      <c r="G957" t="str">
        <f>IF(($B957&lt;&gt;"")*($C957&lt;&gt;""),Comparison!O957,"")</f>
        <v/>
      </c>
      <c r="H957" t="str">
        <f>IF(($B957&lt;&gt;"")*($C957&lt;&gt;""),Comparison!AJ957,"")</f>
        <v/>
      </c>
      <c r="I957" t="str">
        <f>IF(($B957&lt;&gt;"")*($C957&lt;&gt;""),Comparison!AI957,"")</f>
        <v/>
      </c>
      <c r="J957" t="str">
        <f>IF(($B957&lt;&gt;"")*($C957&lt;&gt;""),Comparison!AK957,"")</f>
        <v/>
      </c>
    </row>
    <row r="958" spans="1:10" x14ac:dyDescent="0.25">
      <c r="A958" t="str">
        <f>IF(Comparison!H958="Deferred","Deferred","")</f>
        <v/>
      </c>
      <c r="B958" t="str">
        <f>IF(Comparison!K958&lt;&gt;"",Comparison!K958,"")</f>
        <v/>
      </c>
      <c r="C958" t="str">
        <f>IF(Comparison!L958&lt;&gt;"",Comparison!L958,"")</f>
        <v/>
      </c>
      <c r="D958" t="str">
        <f>IF(($B958&lt;&gt;"")*($C958&lt;&gt;""),Comparison!E958,"")</f>
        <v/>
      </c>
      <c r="E958" t="str">
        <f>IF(($B958&lt;&gt;"")*($C958&lt;&gt;""),Comparison!F958,"")</f>
        <v/>
      </c>
      <c r="F958" t="str">
        <f>IF(($B958&lt;&gt;"")*($C958&lt;&gt;""),Comparison!P958,"")</f>
        <v/>
      </c>
      <c r="G958" t="str">
        <f>IF(($B958&lt;&gt;"")*($C958&lt;&gt;""),Comparison!O958,"")</f>
        <v/>
      </c>
      <c r="H958" t="str">
        <f>IF(($B958&lt;&gt;"")*($C958&lt;&gt;""),Comparison!AJ958,"")</f>
        <v/>
      </c>
      <c r="I958" t="str">
        <f>IF(($B958&lt;&gt;"")*($C958&lt;&gt;""),Comparison!AI958,"")</f>
        <v/>
      </c>
      <c r="J958" t="str">
        <f>IF(($B958&lt;&gt;"")*($C958&lt;&gt;""),Comparison!AK958,"")</f>
        <v/>
      </c>
    </row>
    <row r="959" spans="1:10" x14ac:dyDescent="0.25">
      <c r="A959" t="str">
        <f>IF(Comparison!H959="Deferred","Deferred","")</f>
        <v/>
      </c>
      <c r="B959" t="str">
        <f>IF(Comparison!K959&lt;&gt;"",Comparison!K959,"")</f>
        <v/>
      </c>
      <c r="C959" t="str">
        <f>IF(Comparison!L959&lt;&gt;"",Comparison!L959,"")</f>
        <v/>
      </c>
      <c r="D959" t="str">
        <f>IF(($B959&lt;&gt;"")*($C959&lt;&gt;""),Comparison!E959,"")</f>
        <v/>
      </c>
      <c r="E959" t="str">
        <f>IF(($B959&lt;&gt;"")*($C959&lt;&gt;""),Comparison!F959,"")</f>
        <v/>
      </c>
      <c r="F959" t="str">
        <f>IF(($B959&lt;&gt;"")*($C959&lt;&gt;""),Comparison!P959,"")</f>
        <v/>
      </c>
      <c r="G959" t="str">
        <f>IF(($B959&lt;&gt;"")*($C959&lt;&gt;""),Comparison!O959,"")</f>
        <v/>
      </c>
      <c r="H959" t="str">
        <f>IF(($B959&lt;&gt;"")*($C959&lt;&gt;""),Comparison!AJ959,"")</f>
        <v/>
      </c>
      <c r="I959" t="str">
        <f>IF(($B959&lt;&gt;"")*($C959&lt;&gt;""),Comparison!AI959,"")</f>
        <v/>
      </c>
      <c r="J959" t="str">
        <f>IF(($B959&lt;&gt;"")*($C959&lt;&gt;""),Comparison!AK959,"")</f>
        <v/>
      </c>
    </row>
    <row r="960" spans="1:10" x14ac:dyDescent="0.25">
      <c r="A960" t="str">
        <f>IF(Comparison!H960="Deferred","Deferred","")</f>
        <v/>
      </c>
      <c r="B960" t="str">
        <f>IF(Comparison!K960&lt;&gt;"",Comparison!K960,"")</f>
        <v/>
      </c>
      <c r="C960" t="str">
        <f>IF(Comparison!L960&lt;&gt;"",Comparison!L960,"")</f>
        <v/>
      </c>
      <c r="D960" t="str">
        <f>IF(($B960&lt;&gt;"")*($C960&lt;&gt;""),Comparison!E960,"")</f>
        <v/>
      </c>
      <c r="E960" t="str">
        <f>IF(($B960&lt;&gt;"")*($C960&lt;&gt;""),Comparison!F960,"")</f>
        <v/>
      </c>
      <c r="F960" t="str">
        <f>IF(($B960&lt;&gt;"")*($C960&lt;&gt;""),Comparison!P960,"")</f>
        <v/>
      </c>
      <c r="G960" t="str">
        <f>IF(($B960&lt;&gt;"")*($C960&lt;&gt;""),Comparison!O960,"")</f>
        <v/>
      </c>
      <c r="H960" t="str">
        <f>IF(($B960&lt;&gt;"")*($C960&lt;&gt;""),Comparison!AJ960,"")</f>
        <v/>
      </c>
      <c r="I960" t="str">
        <f>IF(($B960&lt;&gt;"")*($C960&lt;&gt;""),Comparison!AI960,"")</f>
        <v/>
      </c>
      <c r="J960" t="str">
        <f>IF(($B960&lt;&gt;"")*($C960&lt;&gt;""),Comparison!AK960,"")</f>
        <v/>
      </c>
    </row>
    <row r="961" spans="1:10" x14ac:dyDescent="0.25">
      <c r="A961" t="str">
        <f>IF(Comparison!H961="Deferred","Deferred","")</f>
        <v/>
      </c>
      <c r="B961" t="str">
        <f>IF(Comparison!K961&lt;&gt;"",Comparison!K961,"")</f>
        <v/>
      </c>
      <c r="C961" t="str">
        <f>IF(Comparison!L961&lt;&gt;"",Comparison!L961,"")</f>
        <v/>
      </c>
      <c r="D961" t="str">
        <f>IF(($B961&lt;&gt;"")*($C961&lt;&gt;""),Comparison!E961,"")</f>
        <v/>
      </c>
      <c r="E961" t="str">
        <f>IF(($B961&lt;&gt;"")*($C961&lt;&gt;""),Comparison!F961,"")</f>
        <v/>
      </c>
      <c r="F961" t="str">
        <f>IF(($B961&lt;&gt;"")*($C961&lt;&gt;""),Comparison!P961,"")</f>
        <v/>
      </c>
      <c r="G961" t="str">
        <f>IF(($B961&lt;&gt;"")*($C961&lt;&gt;""),Comparison!O961,"")</f>
        <v/>
      </c>
      <c r="H961" t="str">
        <f>IF(($B961&lt;&gt;"")*($C961&lt;&gt;""),Comparison!AJ961,"")</f>
        <v/>
      </c>
      <c r="I961" t="str">
        <f>IF(($B961&lt;&gt;"")*($C961&lt;&gt;""),Comparison!AI961,"")</f>
        <v/>
      </c>
      <c r="J961" t="str">
        <f>IF(($B961&lt;&gt;"")*($C961&lt;&gt;""),Comparison!AK961,"")</f>
        <v/>
      </c>
    </row>
    <row r="962" spans="1:10" x14ac:dyDescent="0.25">
      <c r="A962" t="str">
        <f>IF(Comparison!H962="Deferred","Deferred","")</f>
        <v/>
      </c>
      <c r="B962" t="str">
        <f>IF(Comparison!K962&lt;&gt;"",Comparison!K962,"")</f>
        <v/>
      </c>
      <c r="C962" t="str">
        <f>IF(Comparison!L962&lt;&gt;"",Comparison!L962,"")</f>
        <v/>
      </c>
      <c r="D962" t="str">
        <f>IF(($B962&lt;&gt;"")*($C962&lt;&gt;""),Comparison!E962,"")</f>
        <v/>
      </c>
      <c r="E962" t="str">
        <f>IF(($B962&lt;&gt;"")*($C962&lt;&gt;""),Comparison!F962,"")</f>
        <v/>
      </c>
      <c r="F962" t="str">
        <f>IF(($B962&lt;&gt;"")*($C962&lt;&gt;""),Comparison!P962,"")</f>
        <v/>
      </c>
      <c r="G962" t="str">
        <f>IF(($B962&lt;&gt;"")*($C962&lt;&gt;""),Comparison!O962,"")</f>
        <v/>
      </c>
      <c r="H962" t="str">
        <f>IF(($B962&lt;&gt;"")*($C962&lt;&gt;""),Comparison!AJ962,"")</f>
        <v/>
      </c>
      <c r="I962" t="str">
        <f>IF(($B962&lt;&gt;"")*($C962&lt;&gt;""),Comparison!AI962,"")</f>
        <v/>
      </c>
      <c r="J962" t="str">
        <f>IF(($B962&lt;&gt;"")*($C962&lt;&gt;""),Comparison!AK962,"")</f>
        <v/>
      </c>
    </row>
    <row r="963" spans="1:10" x14ac:dyDescent="0.25">
      <c r="A963" t="str">
        <f>IF(Comparison!H963="Deferred","Deferred","")</f>
        <v/>
      </c>
      <c r="B963" t="str">
        <f>IF(Comparison!K963&lt;&gt;"",Comparison!K963,"")</f>
        <v/>
      </c>
      <c r="C963" t="str">
        <f>IF(Comparison!L963&lt;&gt;"",Comparison!L963,"")</f>
        <v/>
      </c>
      <c r="D963" t="str">
        <f>IF(($B963&lt;&gt;"")*($C963&lt;&gt;""),Comparison!E963,"")</f>
        <v/>
      </c>
      <c r="E963" t="str">
        <f>IF(($B963&lt;&gt;"")*($C963&lt;&gt;""),Comparison!F963,"")</f>
        <v/>
      </c>
      <c r="F963" t="str">
        <f>IF(($B963&lt;&gt;"")*($C963&lt;&gt;""),Comparison!P963,"")</f>
        <v/>
      </c>
      <c r="G963" t="str">
        <f>IF(($B963&lt;&gt;"")*($C963&lt;&gt;""),Comparison!O963,"")</f>
        <v/>
      </c>
      <c r="H963" t="str">
        <f>IF(($B963&lt;&gt;"")*($C963&lt;&gt;""),Comparison!AJ963,"")</f>
        <v/>
      </c>
      <c r="I963" t="str">
        <f>IF(($B963&lt;&gt;"")*($C963&lt;&gt;""),Comparison!AI963,"")</f>
        <v/>
      </c>
      <c r="J963" t="str">
        <f>IF(($B963&lt;&gt;"")*($C963&lt;&gt;""),Comparison!AK963,"")</f>
        <v/>
      </c>
    </row>
    <row r="964" spans="1:10" x14ac:dyDescent="0.25">
      <c r="A964" t="str">
        <f>IF(Comparison!H964="Deferred","Deferred","")</f>
        <v/>
      </c>
      <c r="B964" t="str">
        <f>IF(Comparison!K964&lt;&gt;"",Comparison!K964,"")</f>
        <v/>
      </c>
      <c r="C964" t="str">
        <f>IF(Comparison!L964&lt;&gt;"",Comparison!L964,"")</f>
        <v/>
      </c>
      <c r="D964" t="str">
        <f>IF(($B964&lt;&gt;"")*($C964&lt;&gt;""),Comparison!E964,"")</f>
        <v/>
      </c>
      <c r="E964" t="str">
        <f>IF(($B964&lt;&gt;"")*($C964&lt;&gt;""),Comparison!F964,"")</f>
        <v/>
      </c>
      <c r="F964" t="str">
        <f>IF(($B964&lt;&gt;"")*($C964&lt;&gt;""),Comparison!P964,"")</f>
        <v/>
      </c>
      <c r="G964" t="str">
        <f>IF(($B964&lt;&gt;"")*($C964&lt;&gt;""),Comparison!O964,"")</f>
        <v/>
      </c>
      <c r="H964" t="str">
        <f>IF(($B964&lt;&gt;"")*($C964&lt;&gt;""),Comparison!AJ964,"")</f>
        <v/>
      </c>
      <c r="I964" t="str">
        <f>IF(($B964&lt;&gt;"")*($C964&lt;&gt;""),Comparison!AI964,"")</f>
        <v/>
      </c>
      <c r="J964" t="str">
        <f>IF(($B964&lt;&gt;"")*($C964&lt;&gt;""),Comparison!AK964,"")</f>
        <v/>
      </c>
    </row>
    <row r="965" spans="1:10" x14ac:dyDescent="0.25">
      <c r="A965" t="str">
        <f>IF(Comparison!H965="Deferred","Deferred","")</f>
        <v/>
      </c>
      <c r="B965" t="str">
        <f>IF(Comparison!K965&lt;&gt;"",Comparison!K965,"")</f>
        <v/>
      </c>
      <c r="C965" t="str">
        <f>IF(Comparison!L965&lt;&gt;"",Comparison!L965,"")</f>
        <v/>
      </c>
      <c r="D965" t="str">
        <f>IF(($B965&lt;&gt;"")*($C965&lt;&gt;""),Comparison!E965,"")</f>
        <v/>
      </c>
      <c r="E965" t="str">
        <f>IF(($B965&lt;&gt;"")*($C965&lt;&gt;""),Comparison!F965,"")</f>
        <v/>
      </c>
      <c r="F965" t="str">
        <f>IF(($B965&lt;&gt;"")*($C965&lt;&gt;""),Comparison!P965,"")</f>
        <v/>
      </c>
      <c r="G965" t="str">
        <f>IF(($B965&lt;&gt;"")*($C965&lt;&gt;""),Comparison!O965,"")</f>
        <v/>
      </c>
      <c r="H965" t="str">
        <f>IF(($B965&lt;&gt;"")*($C965&lt;&gt;""),Comparison!AJ965,"")</f>
        <v/>
      </c>
      <c r="I965" t="str">
        <f>IF(($B965&lt;&gt;"")*($C965&lt;&gt;""),Comparison!AI965,"")</f>
        <v/>
      </c>
      <c r="J965" t="str">
        <f>IF(($B965&lt;&gt;"")*($C965&lt;&gt;""),Comparison!AK965,"")</f>
        <v/>
      </c>
    </row>
    <row r="966" spans="1:10" x14ac:dyDescent="0.25">
      <c r="A966" t="str">
        <f>IF(Comparison!H966="Deferred","Deferred","")</f>
        <v/>
      </c>
      <c r="B966" t="str">
        <f>IF(Comparison!K966&lt;&gt;"",Comparison!K966,"")</f>
        <v/>
      </c>
      <c r="C966" t="str">
        <f>IF(Comparison!L966&lt;&gt;"",Comparison!L966,"")</f>
        <v/>
      </c>
      <c r="D966" t="str">
        <f>IF(($B966&lt;&gt;"")*($C966&lt;&gt;""),Comparison!E966,"")</f>
        <v/>
      </c>
      <c r="E966" t="str">
        <f>IF(($B966&lt;&gt;"")*($C966&lt;&gt;""),Comparison!F966,"")</f>
        <v/>
      </c>
      <c r="F966" t="str">
        <f>IF(($B966&lt;&gt;"")*($C966&lt;&gt;""),Comparison!P966,"")</f>
        <v/>
      </c>
      <c r="G966" t="str">
        <f>IF(($B966&lt;&gt;"")*($C966&lt;&gt;""),Comparison!O966,"")</f>
        <v/>
      </c>
      <c r="H966" t="str">
        <f>IF(($B966&lt;&gt;"")*($C966&lt;&gt;""),Comparison!AJ966,"")</f>
        <v/>
      </c>
      <c r="I966" t="str">
        <f>IF(($B966&lt;&gt;"")*($C966&lt;&gt;""),Comparison!AI966,"")</f>
        <v/>
      </c>
      <c r="J966" t="str">
        <f>IF(($B966&lt;&gt;"")*($C966&lt;&gt;""),Comparison!AK966,"")</f>
        <v/>
      </c>
    </row>
    <row r="967" spans="1:10" x14ac:dyDescent="0.25">
      <c r="A967" t="str">
        <f>IF(Comparison!H967="Deferred","Deferred","")</f>
        <v/>
      </c>
      <c r="B967" t="str">
        <f>IF(Comparison!K967&lt;&gt;"",Comparison!K967,"")</f>
        <v/>
      </c>
      <c r="C967" t="str">
        <f>IF(Comparison!L967&lt;&gt;"",Comparison!L967,"")</f>
        <v/>
      </c>
      <c r="D967" t="str">
        <f>IF(($B967&lt;&gt;"")*($C967&lt;&gt;""),Comparison!E967,"")</f>
        <v/>
      </c>
      <c r="E967" t="str">
        <f>IF(($B967&lt;&gt;"")*($C967&lt;&gt;""),Comparison!F967,"")</f>
        <v/>
      </c>
      <c r="F967" t="str">
        <f>IF(($B967&lt;&gt;"")*($C967&lt;&gt;""),Comparison!P967,"")</f>
        <v/>
      </c>
      <c r="G967" t="str">
        <f>IF(($B967&lt;&gt;"")*($C967&lt;&gt;""),Comparison!O967,"")</f>
        <v/>
      </c>
      <c r="H967" t="str">
        <f>IF(($B967&lt;&gt;"")*($C967&lt;&gt;""),Comparison!AJ967,"")</f>
        <v/>
      </c>
      <c r="I967" t="str">
        <f>IF(($B967&lt;&gt;"")*($C967&lt;&gt;""),Comparison!AI967,"")</f>
        <v/>
      </c>
      <c r="J967" t="str">
        <f>IF(($B967&lt;&gt;"")*($C967&lt;&gt;""),Comparison!AK967,"")</f>
        <v/>
      </c>
    </row>
    <row r="968" spans="1:10" x14ac:dyDescent="0.25">
      <c r="A968" t="str">
        <f>IF(Comparison!H968="Deferred","Deferred","")</f>
        <v/>
      </c>
      <c r="B968" t="str">
        <f>IF(Comparison!K968&lt;&gt;"",Comparison!K968,"")</f>
        <v/>
      </c>
      <c r="C968" t="str">
        <f>IF(Comparison!L968&lt;&gt;"",Comparison!L968,"")</f>
        <v/>
      </c>
      <c r="D968" t="str">
        <f>IF(($B968&lt;&gt;"")*($C968&lt;&gt;""),Comparison!E968,"")</f>
        <v/>
      </c>
      <c r="E968" t="str">
        <f>IF(($B968&lt;&gt;"")*($C968&lt;&gt;""),Comparison!F968,"")</f>
        <v/>
      </c>
      <c r="F968" t="str">
        <f>IF(($B968&lt;&gt;"")*($C968&lt;&gt;""),Comparison!P968,"")</f>
        <v/>
      </c>
      <c r="G968" t="str">
        <f>IF(($B968&lt;&gt;"")*($C968&lt;&gt;""),Comparison!O968,"")</f>
        <v/>
      </c>
      <c r="H968" t="str">
        <f>IF(($B968&lt;&gt;"")*($C968&lt;&gt;""),Comparison!AJ968,"")</f>
        <v/>
      </c>
      <c r="I968" t="str">
        <f>IF(($B968&lt;&gt;"")*($C968&lt;&gt;""),Comparison!AI968,"")</f>
        <v/>
      </c>
      <c r="J968" t="str">
        <f>IF(($B968&lt;&gt;"")*($C968&lt;&gt;""),Comparison!AK968,"")</f>
        <v/>
      </c>
    </row>
    <row r="969" spans="1:10" x14ac:dyDescent="0.25">
      <c r="A969" t="str">
        <f>IF(Comparison!H969="Deferred","Deferred","")</f>
        <v/>
      </c>
      <c r="B969" t="str">
        <f>IF(Comparison!K969&lt;&gt;"",Comparison!K969,"")</f>
        <v/>
      </c>
      <c r="C969" t="str">
        <f>IF(Comparison!L969&lt;&gt;"",Comparison!L969,"")</f>
        <v/>
      </c>
      <c r="D969" t="str">
        <f>IF(($B969&lt;&gt;"")*($C969&lt;&gt;""),Comparison!E969,"")</f>
        <v/>
      </c>
      <c r="E969" t="str">
        <f>IF(($B969&lt;&gt;"")*($C969&lt;&gt;""),Comparison!F969,"")</f>
        <v/>
      </c>
      <c r="F969" t="str">
        <f>IF(($B969&lt;&gt;"")*($C969&lt;&gt;""),Comparison!P969,"")</f>
        <v/>
      </c>
      <c r="G969" t="str">
        <f>IF(($B969&lt;&gt;"")*($C969&lt;&gt;""),Comparison!O969,"")</f>
        <v/>
      </c>
      <c r="H969" t="str">
        <f>IF(($B969&lt;&gt;"")*($C969&lt;&gt;""),Comparison!AJ969,"")</f>
        <v/>
      </c>
      <c r="I969" t="str">
        <f>IF(($B969&lt;&gt;"")*($C969&lt;&gt;""),Comparison!AI969,"")</f>
        <v/>
      </c>
      <c r="J969" t="str">
        <f>IF(($B969&lt;&gt;"")*($C969&lt;&gt;""),Comparison!AK969,"")</f>
        <v/>
      </c>
    </row>
    <row r="970" spans="1:10" x14ac:dyDescent="0.25">
      <c r="A970" t="str">
        <f>IF(Comparison!H970="Deferred","Deferred","")</f>
        <v/>
      </c>
      <c r="B970" t="str">
        <f>IF(Comparison!K970&lt;&gt;"",Comparison!K970,"")</f>
        <v/>
      </c>
      <c r="C970" t="str">
        <f>IF(Comparison!L970&lt;&gt;"",Comparison!L970,"")</f>
        <v/>
      </c>
      <c r="D970" t="str">
        <f>IF(($B970&lt;&gt;"")*($C970&lt;&gt;""),Comparison!E970,"")</f>
        <v/>
      </c>
      <c r="E970" t="str">
        <f>IF(($B970&lt;&gt;"")*($C970&lt;&gt;""),Comparison!F970,"")</f>
        <v/>
      </c>
      <c r="F970" t="str">
        <f>IF(($B970&lt;&gt;"")*($C970&lt;&gt;""),Comparison!P970,"")</f>
        <v/>
      </c>
      <c r="G970" t="str">
        <f>IF(($B970&lt;&gt;"")*($C970&lt;&gt;""),Comparison!O970,"")</f>
        <v/>
      </c>
      <c r="H970" t="str">
        <f>IF(($B970&lt;&gt;"")*($C970&lt;&gt;""),Comparison!AJ970,"")</f>
        <v/>
      </c>
      <c r="I970" t="str">
        <f>IF(($B970&lt;&gt;"")*($C970&lt;&gt;""),Comparison!AI970,"")</f>
        <v/>
      </c>
      <c r="J970" t="str">
        <f>IF(($B970&lt;&gt;"")*($C970&lt;&gt;""),Comparison!AK970,"")</f>
        <v/>
      </c>
    </row>
    <row r="971" spans="1:10" x14ac:dyDescent="0.25">
      <c r="A971" t="str">
        <f>IF(Comparison!H971="Deferred","Deferred","")</f>
        <v/>
      </c>
      <c r="B971" t="str">
        <f>IF(Comparison!K971&lt;&gt;"",Comparison!K971,"")</f>
        <v/>
      </c>
      <c r="C971" t="str">
        <f>IF(Comparison!L971&lt;&gt;"",Comparison!L971,"")</f>
        <v/>
      </c>
      <c r="D971" t="str">
        <f>IF(($B971&lt;&gt;"")*($C971&lt;&gt;""),Comparison!E971,"")</f>
        <v/>
      </c>
      <c r="E971" t="str">
        <f>IF(($B971&lt;&gt;"")*($C971&lt;&gt;""),Comparison!F971,"")</f>
        <v/>
      </c>
      <c r="F971" t="str">
        <f>IF(($B971&lt;&gt;"")*($C971&lt;&gt;""),Comparison!P971,"")</f>
        <v/>
      </c>
      <c r="G971" t="str">
        <f>IF(($B971&lt;&gt;"")*($C971&lt;&gt;""),Comparison!O971,"")</f>
        <v/>
      </c>
      <c r="H971" t="str">
        <f>IF(($B971&lt;&gt;"")*($C971&lt;&gt;""),Comparison!AJ971,"")</f>
        <v/>
      </c>
      <c r="I971" t="str">
        <f>IF(($B971&lt;&gt;"")*($C971&lt;&gt;""),Comparison!AI971,"")</f>
        <v/>
      </c>
      <c r="J971" t="str">
        <f>IF(($B971&lt;&gt;"")*($C971&lt;&gt;""),Comparison!AK971,"")</f>
        <v/>
      </c>
    </row>
    <row r="972" spans="1:10" x14ac:dyDescent="0.25">
      <c r="A972" t="str">
        <f>IF(Comparison!H972="Deferred","Deferred","")</f>
        <v/>
      </c>
      <c r="B972" t="str">
        <f>IF(Comparison!K972&lt;&gt;"",Comparison!K972,"")</f>
        <v/>
      </c>
      <c r="C972" t="str">
        <f>IF(Comparison!L972&lt;&gt;"",Comparison!L972,"")</f>
        <v/>
      </c>
      <c r="D972" t="str">
        <f>IF(($B972&lt;&gt;"")*($C972&lt;&gt;""),Comparison!E972,"")</f>
        <v/>
      </c>
      <c r="E972" t="str">
        <f>IF(($B972&lt;&gt;"")*($C972&lt;&gt;""),Comparison!F972,"")</f>
        <v/>
      </c>
      <c r="F972" t="str">
        <f>IF(($B972&lt;&gt;"")*($C972&lt;&gt;""),Comparison!P972,"")</f>
        <v/>
      </c>
      <c r="G972" t="str">
        <f>IF(($B972&lt;&gt;"")*($C972&lt;&gt;""),Comparison!O972,"")</f>
        <v/>
      </c>
      <c r="H972" t="str">
        <f>IF(($B972&lt;&gt;"")*($C972&lt;&gt;""),Comparison!AJ972,"")</f>
        <v/>
      </c>
      <c r="I972" t="str">
        <f>IF(($B972&lt;&gt;"")*($C972&lt;&gt;""),Comparison!AI972,"")</f>
        <v/>
      </c>
      <c r="J972" t="str">
        <f>IF(($B972&lt;&gt;"")*($C972&lt;&gt;""),Comparison!AK972,"")</f>
        <v/>
      </c>
    </row>
    <row r="973" spans="1:10" x14ac:dyDescent="0.25">
      <c r="A973" t="str">
        <f>IF(Comparison!H973="Deferred","Deferred","")</f>
        <v/>
      </c>
      <c r="B973" t="str">
        <f>IF(Comparison!K973&lt;&gt;"",Comparison!K973,"")</f>
        <v/>
      </c>
      <c r="C973" t="str">
        <f>IF(Comparison!L973&lt;&gt;"",Comparison!L973,"")</f>
        <v/>
      </c>
      <c r="D973" t="str">
        <f>IF(($B973&lt;&gt;"")*($C973&lt;&gt;""),Comparison!E973,"")</f>
        <v/>
      </c>
      <c r="E973" t="str">
        <f>IF(($B973&lt;&gt;"")*($C973&lt;&gt;""),Comparison!F973,"")</f>
        <v/>
      </c>
      <c r="F973" t="str">
        <f>IF(($B973&lt;&gt;"")*($C973&lt;&gt;""),Comparison!P973,"")</f>
        <v/>
      </c>
      <c r="G973" t="str">
        <f>IF(($B973&lt;&gt;"")*($C973&lt;&gt;""),Comparison!O973,"")</f>
        <v/>
      </c>
      <c r="H973" t="str">
        <f>IF(($B973&lt;&gt;"")*($C973&lt;&gt;""),Comparison!AJ973,"")</f>
        <v/>
      </c>
      <c r="I973" t="str">
        <f>IF(($B973&lt;&gt;"")*($C973&lt;&gt;""),Comparison!AI973,"")</f>
        <v/>
      </c>
      <c r="J973" t="str">
        <f>IF(($B973&lt;&gt;"")*($C973&lt;&gt;""),Comparison!AK973,"")</f>
        <v/>
      </c>
    </row>
    <row r="974" spans="1:10" x14ac:dyDescent="0.25">
      <c r="A974" t="str">
        <f>IF(Comparison!H974="Deferred","Deferred","")</f>
        <v/>
      </c>
      <c r="B974" t="str">
        <f>IF(Comparison!K974&lt;&gt;"",Comparison!K974,"")</f>
        <v/>
      </c>
      <c r="C974" t="str">
        <f>IF(Comparison!L974&lt;&gt;"",Comparison!L974,"")</f>
        <v/>
      </c>
      <c r="D974" t="str">
        <f>IF(($B974&lt;&gt;"")*($C974&lt;&gt;""),Comparison!E974,"")</f>
        <v/>
      </c>
      <c r="E974" t="str">
        <f>IF(($B974&lt;&gt;"")*($C974&lt;&gt;""),Comparison!F974,"")</f>
        <v/>
      </c>
      <c r="F974" t="str">
        <f>IF(($B974&lt;&gt;"")*($C974&lt;&gt;""),Comparison!P974,"")</f>
        <v/>
      </c>
      <c r="G974" t="str">
        <f>IF(($B974&lt;&gt;"")*($C974&lt;&gt;""),Comparison!O974,"")</f>
        <v/>
      </c>
      <c r="H974" t="str">
        <f>IF(($B974&lt;&gt;"")*($C974&lt;&gt;""),Comparison!AJ974,"")</f>
        <v/>
      </c>
      <c r="I974" t="str">
        <f>IF(($B974&lt;&gt;"")*($C974&lt;&gt;""),Comparison!AI974,"")</f>
        <v/>
      </c>
      <c r="J974" t="str">
        <f>IF(($B974&lt;&gt;"")*($C974&lt;&gt;""),Comparison!AK974,"")</f>
        <v/>
      </c>
    </row>
    <row r="975" spans="1:10" x14ac:dyDescent="0.25">
      <c r="A975" t="str">
        <f>IF(Comparison!H975="Deferred","Deferred","")</f>
        <v/>
      </c>
      <c r="B975" t="str">
        <f>IF(Comparison!K975&lt;&gt;"",Comparison!K975,"")</f>
        <v/>
      </c>
      <c r="C975" t="str">
        <f>IF(Comparison!L975&lt;&gt;"",Comparison!L975,"")</f>
        <v/>
      </c>
      <c r="D975" t="str">
        <f>IF(($B975&lt;&gt;"")*($C975&lt;&gt;""),Comparison!E975,"")</f>
        <v/>
      </c>
      <c r="E975" t="str">
        <f>IF(($B975&lt;&gt;"")*($C975&lt;&gt;""),Comparison!F975,"")</f>
        <v/>
      </c>
      <c r="F975" t="str">
        <f>IF(($B975&lt;&gt;"")*($C975&lt;&gt;""),Comparison!P975,"")</f>
        <v/>
      </c>
      <c r="G975" t="str">
        <f>IF(($B975&lt;&gt;"")*($C975&lt;&gt;""),Comparison!O975,"")</f>
        <v/>
      </c>
      <c r="H975" t="str">
        <f>IF(($B975&lt;&gt;"")*($C975&lt;&gt;""),Comparison!AJ975,"")</f>
        <v/>
      </c>
      <c r="I975" t="str">
        <f>IF(($B975&lt;&gt;"")*($C975&lt;&gt;""),Comparison!AI975,"")</f>
        <v/>
      </c>
      <c r="J975" t="str">
        <f>IF(($B975&lt;&gt;"")*($C975&lt;&gt;""),Comparison!AK975,"")</f>
        <v/>
      </c>
    </row>
    <row r="976" spans="1:10" x14ac:dyDescent="0.25">
      <c r="A976" t="str">
        <f>IF(Comparison!H976="Deferred","Deferred","")</f>
        <v/>
      </c>
      <c r="B976" t="str">
        <f>IF(Comparison!K976&lt;&gt;"",Comparison!K976,"")</f>
        <v/>
      </c>
      <c r="C976" t="str">
        <f>IF(Comparison!L976&lt;&gt;"",Comparison!L976,"")</f>
        <v/>
      </c>
      <c r="D976" t="str">
        <f>IF(($B976&lt;&gt;"")*($C976&lt;&gt;""),Comparison!E976,"")</f>
        <v/>
      </c>
      <c r="E976" t="str">
        <f>IF(($B976&lt;&gt;"")*($C976&lt;&gt;""),Comparison!F976,"")</f>
        <v/>
      </c>
      <c r="F976" t="str">
        <f>IF(($B976&lt;&gt;"")*($C976&lt;&gt;""),Comparison!P976,"")</f>
        <v/>
      </c>
      <c r="G976" t="str">
        <f>IF(($B976&lt;&gt;"")*($C976&lt;&gt;""),Comparison!O976,"")</f>
        <v/>
      </c>
      <c r="H976" t="str">
        <f>IF(($B976&lt;&gt;"")*($C976&lt;&gt;""),Comparison!AJ976,"")</f>
        <v/>
      </c>
      <c r="I976" t="str">
        <f>IF(($B976&lt;&gt;"")*($C976&lt;&gt;""),Comparison!AI976,"")</f>
        <v/>
      </c>
      <c r="J976" t="str">
        <f>IF(($B976&lt;&gt;"")*($C976&lt;&gt;""),Comparison!AK976,"")</f>
        <v/>
      </c>
    </row>
    <row r="977" spans="1:10" x14ac:dyDescent="0.25">
      <c r="A977" t="str">
        <f>IF(Comparison!H977="Deferred","Deferred","")</f>
        <v/>
      </c>
      <c r="B977" t="str">
        <f>IF(Comparison!K977&lt;&gt;"",Comparison!K977,"")</f>
        <v/>
      </c>
      <c r="C977" t="str">
        <f>IF(Comparison!L977&lt;&gt;"",Comparison!L977,"")</f>
        <v/>
      </c>
      <c r="D977" t="str">
        <f>IF(($B977&lt;&gt;"")*($C977&lt;&gt;""),Comparison!E977,"")</f>
        <v/>
      </c>
      <c r="E977" t="str">
        <f>IF(($B977&lt;&gt;"")*($C977&lt;&gt;""),Comparison!F977,"")</f>
        <v/>
      </c>
      <c r="F977" t="str">
        <f>IF(($B977&lt;&gt;"")*($C977&lt;&gt;""),Comparison!P977,"")</f>
        <v/>
      </c>
      <c r="G977" t="str">
        <f>IF(($B977&lt;&gt;"")*($C977&lt;&gt;""),Comparison!O977,"")</f>
        <v/>
      </c>
      <c r="H977" t="str">
        <f>IF(($B977&lt;&gt;"")*($C977&lt;&gt;""),Comparison!AJ977,"")</f>
        <v/>
      </c>
      <c r="I977" t="str">
        <f>IF(($B977&lt;&gt;"")*($C977&lt;&gt;""),Comparison!AI977,"")</f>
        <v/>
      </c>
      <c r="J977" t="str">
        <f>IF(($B977&lt;&gt;"")*($C977&lt;&gt;""),Comparison!AK977,"")</f>
        <v/>
      </c>
    </row>
    <row r="978" spans="1:10" x14ac:dyDescent="0.25">
      <c r="A978" t="str">
        <f>IF(Comparison!H978="Deferred","Deferred","")</f>
        <v/>
      </c>
      <c r="B978" t="str">
        <f>IF(Comparison!K978&lt;&gt;"",Comparison!K978,"")</f>
        <v/>
      </c>
      <c r="C978" t="str">
        <f>IF(Comparison!L978&lt;&gt;"",Comparison!L978,"")</f>
        <v/>
      </c>
      <c r="D978" t="str">
        <f>IF(($B978&lt;&gt;"")*($C978&lt;&gt;""),Comparison!E978,"")</f>
        <v/>
      </c>
      <c r="E978" t="str">
        <f>IF(($B978&lt;&gt;"")*($C978&lt;&gt;""),Comparison!F978,"")</f>
        <v/>
      </c>
      <c r="F978" t="str">
        <f>IF(($B978&lt;&gt;"")*($C978&lt;&gt;""),Comparison!P978,"")</f>
        <v/>
      </c>
      <c r="G978" t="str">
        <f>IF(($B978&lt;&gt;"")*($C978&lt;&gt;""),Comparison!O978,"")</f>
        <v/>
      </c>
      <c r="H978" t="str">
        <f>IF(($B978&lt;&gt;"")*($C978&lt;&gt;""),Comparison!AJ978,"")</f>
        <v/>
      </c>
      <c r="I978" t="str">
        <f>IF(($B978&lt;&gt;"")*($C978&lt;&gt;""),Comparison!AI978,"")</f>
        <v/>
      </c>
      <c r="J978" t="str">
        <f>IF(($B978&lt;&gt;"")*($C978&lt;&gt;""),Comparison!AK978,"")</f>
        <v/>
      </c>
    </row>
    <row r="979" spans="1:10" x14ac:dyDescent="0.25">
      <c r="A979" t="str">
        <f>IF(Comparison!H979="Deferred","Deferred","")</f>
        <v/>
      </c>
      <c r="B979" t="str">
        <f>IF(Comparison!K979&lt;&gt;"",Comparison!K979,"")</f>
        <v/>
      </c>
      <c r="C979" t="str">
        <f>IF(Comparison!L979&lt;&gt;"",Comparison!L979,"")</f>
        <v/>
      </c>
      <c r="D979" t="str">
        <f>IF(($B979&lt;&gt;"")*($C979&lt;&gt;""),Comparison!E979,"")</f>
        <v/>
      </c>
      <c r="E979" t="str">
        <f>IF(($B979&lt;&gt;"")*($C979&lt;&gt;""),Comparison!F979,"")</f>
        <v/>
      </c>
      <c r="F979" t="str">
        <f>IF(($B979&lt;&gt;"")*($C979&lt;&gt;""),Comparison!P979,"")</f>
        <v/>
      </c>
      <c r="G979" t="str">
        <f>IF(($B979&lt;&gt;"")*($C979&lt;&gt;""),Comparison!O979,"")</f>
        <v/>
      </c>
      <c r="H979" t="str">
        <f>IF(($B979&lt;&gt;"")*($C979&lt;&gt;""),Comparison!AJ979,"")</f>
        <v/>
      </c>
      <c r="I979" t="str">
        <f>IF(($B979&lt;&gt;"")*($C979&lt;&gt;""),Comparison!AI979,"")</f>
        <v/>
      </c>
      <c r="J979" t="str">
        <f>IF(($B979&lt;&gt;"")*($C979&lt;&gt;""),Comparison!AK979,"")</f>
        <v/>
      </c>
    </row>
    <row r="980" spans="1:10" x14ac:dyDescent="0.25">
      <c r="A980" t="str">
        <f>IF(Comparison!H980="Deferred","Deferred","")</f>
        <v/>
      </c>
      <c r="B980" t="str">
        <f>IF(Comparison!K980&lt;&gt;"",Comparison!K980,"")</f>
        <v/>
      </c>
      <c r="C980" t="str">
        <f>IF(Comparison!L980&lt;&gt;"",Comparison!L980,"")</f>
        <v/>
      </c>
      <c r="D980" t="str">
        <f>IF(($B980&lt;&gt;"")*($C980&lt;&gt;""),Comparison!E980,"")</f>
        <v/>
      </c>
      <c r="E980" t="str">
        <f>IF(($B980&lt;&gt;"")*($C980&lt;&gt;""),Comparison!F980,"")</f>
        <v/>
      </c>
      <c r="F980" t="str">
        <f>IF(($B980&lt;&gt;"")*($C980&lt;&gt;""),Comparison!P980,"")</f>
        <v/>
      </c>
      <c r="G980" t="str">
        <f>IF(($B980&lt;&gt;"")*($C980&lt;&gt;""),Comparison!O980,"")</f>
        <v/>
      </c>
      <c r="H980" t="str">
        <f>IF(($B980&lt;&gt;"")*($C980&lt;&gt;""),Comparison!AJ980,"")</f>
        <v/>
      </c>
      <c r="I980" t="str">
        <f>IF(($B980&lt;&gt;"")*($C980&lt;&gt;""),Comparison!AI980,"")</f>
        <v/>
      </c>
      <c r="J980" t="str">
        <f>IF(($B980&lt;&gt;"")*($C980&lt;&gt;""),Comparison!AK980,"")</f>
        <v/>
      </c>
    </row>
    <row r="981" spans="1:10" x14ac:dyDescent="0.25">
      <c r="A981" t="str">
        <f>IF(Comparison!H981="Deferred","Deferred","")</f>
        <v/>
      </c>
      <c r="B981" t="str">
        <f>IF(Comparison!K981&lt;&gt;"",Comparison!K981,"")</f>
        <v/>
      </c>
      <c r="C981" t="str">
        <f>IF(Comparison!L981&lt;&gt;"",Comparison!L981,"")</f>
        <v/>
      </c>
      <c r="D981" t="str">
        <f>IF(($B981&lt;&gt;"")*($C981&lt;&gt;""),Comparison!E981,"")</f>
        <v/>
      </c>
      <c r="E981" t="str">
        <f>IF(($B981&lt;&gt;"")*($C981&lt;&gt;""),Comparison!F981,"")</f>
        <v/>
      </c>
      <c r="F981" t="str">
        <f>IF(($B981&lt;&gt;"")*($C981&lt;&gt;""),Comparison!P981,"")</f>
        <v/>
      </c>
      <c r="G981" t="str">
        <f>IF(($B981&lt;&gt;"")*($C981&lt;&gt;""),Comparison!O981,"")</f>
        <v/>
      </c>
      <c r="H981" t="str">
        <f>IF(($B981&lt;&gt;"")*($C981&lt;&gt;""),Comparison!AJ981,"")</f>
        <v/>
      </c>
      <c r="I981" t="str">
        <f>IF(($B981&lt;&gt;"")*($C981&lt;&gt;""),Comparison!AI981,"")</f>
        <v/>
      </c>
      <c r="J981" t="str">
        <f>IF(($B981&lt;&gt;"")*($C981&lt;&gt;""),Comparison!AK981,"")</f>
        <v/>
      </c>
    </row>
    <row r="982" spans="1:10" x14ac:dyDescent="0.25">
      <c r="A982" t="str">
        <f>IF(Comparison!H982="Deferred","Deferred","")</f>
        <v/>
      </c>
      <c r="B982" t="str">
        <f>IF(Comparison!K982&lt;&gt;"",Comparison!K982,"")</f>
        <v/>
      </c>
      <c r="C982" t="str">
        <f>IF(Comparison!L982&lt;&gt;"",Comparison!L982,"")</f>
        <v/>
      </c>
      <c r="D982" t="str">
        <f>IF(($B982&lt;&gt;"")*($C982&lt;&gt;""),Comparison!E982,"")</f>
        <v/>
      </c>
      <c r="E982" t="str">
        <f>IF(($B982&lt;&gt;"")*($C982&lt;&gt;""),Comparison!F982,"")</f>
        <v/>
      </c>
      <c r="F982" t="str">
        <f>IF(($B982&lt;&gt;"")*($C982&lt;&gt;""),Comparison!P982,"")</f>
        <v/>
      </c>
      <c r="G982" t="str">
        <f>IF(($B982&lt;&gt;"")*($C982&lt;&gt;""),Comparison!O982,"")</f>
        <v/>
      </c>
      <c r="H982" t="str">
        <f>IF(($B982&lt;&gt;"")*($C982&lt;&gt;""),Comparison!AJ982,"")</f>
        <v/>
      </c>
      <c r="I982" t="str">
        <f>IF(($B982&lt;&gt;"")*($C982&lt;&gt;""),Comparison!AI982,"")</f>
        <v/>
      </c>
      <c r="J982" t="str">
        <f>IF(($B982&lt;&gt;"")*($C982&lt;&gt;""),Comparison!AK982,"")</f>
        <v/>
      </c>
    </row>
    <row r="983" spans="1:10" x14ac:dyDescent="0.25">
      <c r="A983" t="str">
        <f>IF(Comparison!H983="Deferred","Deferred","")</f>
        <v/>
      </c>
      <c r="B983" t="str">
        <f>IF(Comparison!K983&lt;&gt;"",Comparison!K983,"")</f>
        <v/>
      </c>
      <c r="C983" t="str">
        <f>IF(Comparison!L983&lt;&gt;"",Comparison!L983,"")</f>
        <v/>
      </c>
      <c r="D983" t="str">
        <f>IF(($B983&lt;&gt;"")*($C983&lt;&gt;""),Comparison!E983,"")</f>
        <v/>
      </c>
      <c r="E983" t="str">
        <f>IF(($B983&lt;&gt;"")*($C983&lt;&gt;""),Comparison!F983,"")</f>
        <v/>
      </c>
      <c r="F983" t="str">
        <f>IF(($B983&lt;&gt;"")*($C983&lt;&gt;""),Comparison!P983,"")</f>
        <v/>
      </c>
      <c r="G983" t="str">
        <f>IF(($B983&lt;&gt;"")*($C983&lt;&gt;""),Comparison!O983,"")</f>
        <v/>
      </c>
      <c r="H983" t="str">
        <f>IF(($B983&lt;&gt;"")*($C983&lt;&gt;""),Comparison!AJ983,"")</f>
        <v/>
      </c>
      <c r="I983" t="str">
        <f>IF(($B983&lt;&gt;"")*($C983&lt;&gt;""),Comparison!AI983,"")</f>
        <v/>
      </c>
      <c r="J983" t="str">
        <f>IF(($B983&lt;&gt;"")*($C983&lt;&gt;""),Comparison!AK983,"")</f>
        <v/>
      </c>
    </row>
    <row r="984" spans="1:10" x14ac:dyDescent="0.25">
      <c r="A984" t="str">
        <f>IF(Comparison!H984="Deferred","Deferred","")</f>
        <v/>
      </c>
      <c r="B984" t="str">
        <f>IF(Comparison!K984&lt;&gt;"",Comparison!K984,"")</f>
        <v/>
      </c>
      <c r="C984" t="str">
        <f>IF(Comparison!L984&lt;&gt;"",Comparison!L984,"")</f>
        <v/>
      </c>
      <c r="D984" t="str">
        <f>IF(($B984&lt;&gt;"")*($C984&lt;&gt;""),Comparison!E984,"")</f>
        <v/>
      </c>
      <c r="E984" t="str">
        <f>IF(($B984&lt;&gt;"")*($C984&lt;&gt;""),Comparison!F984,"")</f>
        <v/>
      </c>
      <c r="F984" t="str">
        <f>IF(($B984&lt;&gt;"")*($C984&lt;&gt;""),Comparison!P984,"")</f>
        <v/>
      </c>
      <c r="G984" t="str">
        <f>IF(($B984&lt;&gt;"")*($C984&lt;&gt;""),Comparison!O984,"")</f>
        <v/>
      </c>
      <c r="H984" t="str">
        <f>IF(($B984&lt;&gt;"")*($C984&lt;&gt;""),Comparison!AJ984,"")</f>
        <v/>
      </c>
      <c r="I984" t="str">
        <f>IF(($B984&lt;&gt;"")*($C984&lt;&gt;""),Comparison!AI984,"")</f>
        <v/>
      </c>
      <c r="J984" t="str">
        <f>IF(($B984&lt;&gt;"")*($C984&lt;&gt;""),Comparison!AK984,"")</f>
        <v/>
      </c>
    </row>
    <row r="985" spans="1:10" x14ac:dyDescent="0.25">
      <c r="A985" t="str">
        <f>IF(Comparison!H985="Deferred","Deferred","")</f>
        <v/>
      </c>
      <c r="B985" t="str">
        <f>IF(Comparison!K985&lt;&gt;"",Comparison!K985,"")</f>
        <v/>
      </c>
      <c r="C985" t="str">
        <f>IF(Comparison!L985&lt;&gt;"",Comparison!L985,"")</f>
        <v/>
      </c>
      <c r="D985" t="str">
        <f>IF(($B985&lt;&gt;"")*($C985&lt;&gt;""),Comparison!E985,"")</f>
        <v/>
      </c>
      <c r="E985" t="str">
        <f>IF(($B985&lt;&gt;"")*($C985&lt;&gt;""),Comparison!F985,"")</f>
        <v/>
      </c>
      <c r="F985" t="str">
        <f>IF(($B985&lt;&gt;"")*($C985&lt;&gt;""),Comparison!P985,"")</f>
        <v/>
      </c>
      <c r="G985" t="str">
        <f>IF(($B985&lt;&gt;"")*($C985&lt;&gt;""),Comparison!O985,"")</f>
        <v/>
      </c>
      <c r="H985" t="str">
        <f>IF(($B985&lt;&gt;"")*($C985&lt;&gt;""),Comparison!AJ985,"")</f>
        <v/>
      </c>
      <c r="I985" t="str">
        <f>IF(($B985&lt;&gt;"")*($C985&lt;&gt;""),Comparison!AI985,"")</f>
        <v/>
      </c>
      <c r="J985" t="str">
        <f>IF(($B985&lt;&gt;"")*($C985&lt;&gt;""),Comparison!AK985,"")</f>
        <v/>
      </c>
    </row>
    <row r="986" spans="1:10" x14ac:dyDescent="0.25">
      <c r="A986" t="str">
        <f>IF(Comparison!H986="Deferred","Deferred","")</f>
        <v/>
      </c>
      <c r="B986" t="str">
        <f>IF(Comparison!K986&lt;&gt;"",Comparison!K986,"")</f>
        <v/>
      </c>
      <c r="C986" t="str">
        <f>IF(Comparison!L986&lt;&gt;"",Comparison!L986,"")</f>
        <v/>
      </c>
      <c r="D986" t="str">
        <f>IF(($B986&lt;&gt;"")*($C986&lt;&gt;""),Comparison!E986,"")</f>
        <v/>
      </c>
      <c r="E986" t="str">
        <f>IF(($B986&lt;&gt;"")*($C986&lt;&gt;""),Comparison!F986,"")</f>
        <v/>
      </c>
      <c r="F986" t="str">
        <f>IF(($B986&lt;&gt;"")*($C986&lt;&gt;""),Comparison!P986,"")</f>
        <v/>
      </c>
      <c r="G986" t="str">
        <f>IF(($B986&lt;&gt;"")*($C986&lt;&gt;""),Comparison!O986,"")</f>
        <v/>
      </c>
      <c r="H986" t="str">
        <f>IF(($B986&lt;&gt;"")*($C986&lt;&gt;""),Comparison!AJ986,"")</f>
        <v/>
      </c>
      <c r="I986" t="str">
        <f>IF(($B986&lt;&gt;"")*($C986&lt;&gt;""),Comparison!AI986,"")</f>
        <v/>
      </c>
      <c r="J986" t="str">
        <f>IF(($B986&lt;&gt;"")*($C986&lt;&gt;""),Comparison!AK986,"")</f>
        <v/>
      </c>
    </row>
    <row r="987" spans="1:10" x14ac:dyDescent="0.25">
      <c r="A987" t="str">
        <f>IF(Comparison!H987="Deferred","Deferred","")</f>
        <v/>
      </c>
      <c r="B987" t="str">
        <f>IF(Comparison!K987&lt;&gt;"",Comparison!K987,"")</f>
        <v/>
      </c>
      <c r="C987" t="str">
        <f>IF(Comparison!L987&lt;&gt;"",Comparison!L987,"")</f>
        <v/>
      </c>
      <c r="D987" t="str">
        <f>IF(($B987&lt;&gt;"")*($C987&lt;&gt;""),Comparison!E987,"")</f>
        <v/>
      </c>
      <c r="E987" t="str">
        <f>IF(($B987&lt;&gt;"")*($C987&lt;&gt;""),Comparison!F987,"")</f>
        <v/>
      </c>
      <c r="F987" t="str">
        <f>IF(($B987&lt;&gt;"")*($C987&lt;&gt;""),Comparison!P987,"")</f>
        <v/>
      </c>
      <c r="G987" t="str">
        <f>IF(($B987&lt;&gt;"")*($C987&lt;&gt;""),Comparison!O987,"")</f>
        <v/>
      </c>
      <c r="H987" t="str">
        <f>IF(($B987&lt;&gt;"")*($C987&lt;&gt;""),Comparison!AJ987,"")</f>
        <v/>
      </c>
      <c r="I987" t="str">
        <f>IF(($B987&lt;&gt;"")*($C987&lt;&gt;""),Comparison!AI987,"")</f>
        <v/>
      </c>
      <c r="J987" t="str">
        <f>IF(($B987&lt;&gt;"")*($C987&lt;&gt;""),Comparison!AK987,"")</f>
        <v/>
      </c>
    </row>
    <row r="988" spans="1:10" x14ac:dyDescent="0.25">
      <c r="A988" t="str">
        <f>IF(Comparison!H988="Deferred","Deferred","")</f>
        <v/>
      </c>
      <c r="B988" t="str">
        <f>IF(Comparison!K988&lt;&gt;"",Comparison!K988,"")</f>
        <v/>
      </c>
      <c r="C988" t="str">
        <f>IF(Comparison!L988&lt;&gt;"",Comparison!L988,"")</f>
        <v/>
      </c>
      <c r="D988" t="str">
        <f>IF(($B988&lt;&gt;"")*($C988&lt;&gt;""),Comparison!E988,"")</f>
        <v/>
      </c>
      <c r="E988" t="str">
        <f>IF(($B988&lt;&gt;"")*($C988&lt;&gt;""),Comparison!F988,"")</f>
        <v/>
      </c>
      <c r="F988" t="str">
        <f>IF(($B988&lt;&gt;"")*($C988&lt;&gt;""),Comparison!P988,"")</f>
        <v/>
      </c>
      <c r="G988" t="str">
        <f>IF(($B988&lt;&gt;"")*($C988&lt;&gt;""),Comparison!O988,"")</f>
        <v/>
      </c>
      <c r="H988" t="str">
        <f>IF(($B988&lt;&gt;"")*($C988&lt;&gt;""),Comparison!AJ988,"")</f>
        <v/>
      </c>
      <c r="I988" t="str">
        <f>IF(($B988&lt;&gt;"")*($C988&lt;&gt;""),Comparison!AI988,"")</f>
        <v/>
      </c>
      <c r="J988" t="str">
        <f>IF(($B988&lt;&gt;"")*($C988&lt;&gt;""),Comparison!AK988,"")</f>
        <v/>
      </c>
    </row>
    <row r="989" spans="1:10" x14ac:dyDescent="0.25">
      <c r="A989" t="str">
        <f>IF(Comparison!H989="Deferred","Deferred","")</f>
        <v/>
      </c>
      <c r="B989" t="str">
        <f>IF(Comparison!K989&lt;&gt;"",Comparison!K989,"")</f>
        <v/>
      </c>
      <c r="C989" t="str">
        <f>IF(Comparison!L989&lt;&gt;"",Comparison!L989,"")</f>
        <v/>
      </c>
      <c r="D989" t="str">
        <f>IF(($B989&lt;&gt;"")*($C989&lt;&gt;""),Comparison!E989,"")</f>
        <v/>
      </c>
      <c r="E989" t="str">
        <f>IF(($B989&lt;&gt;"")*($C989&lt;&gt;""),Comparison!F989,"")</f>
        <v/>
      </c>
      <c r="F989" t="str">
        <f>IF(($B989&lt;&gt;"")*($C989&lt;&gt;""),Comparison!P989,"")</f>
        <v/>
      </c>
      <c r="G989" t="str">
        <f>IF(($B989&lt;&gt;"")*($C989&lt;&gt;""),Comparison!O989,"")</f>
        <v/>
      </c>
      <c r="H989" t="str">
        <f>IF(($B989&lt;&gt;"")*($C989&lt;&gt;""),Comparison!AJ989,"")</f>
        <v/>
      </c>
      <c r="I989" t="str">
        <f>IF(($B989&lt;&gt;"")*($C989&lt;&gt;""),Comparison!AI989,"")</f>
        <v/>
      </c>
      <c r="J989" t="str">
        <f>IF(($B989&lt;&gt;"")*($C989&lt;&gt;""),Comparison!AK989,"")</f>
        <v/>
      </c>
    </row>
    <row r="990" spans="1:10" x14ac:dyDescent="0.25">
      <c r="A990" t="str">
        <f>IF(Comparison!H990="Deferred","Deferred","")</f>
        <v/>
      </c>
      <c r="B990" t="str">
        <f>IF(Comparison!K990&lt;&gt;"",Comparison!K990,"")</f>
        <v/>
      </c>
      <c r="C990" t="str">
        <f>IF(Comparison!L990&lt;&gt;"",Comparison!L990,"")</f>
        <v/>
      </c>
      <c r="D990" t="str">
        <f>IF(($B990&lt;&gt;"")*($C990&lt;&gt;""),Comparison!E990,"")</f>
        <v/>
      </c>
      <c r="E990" t="str">
        <f>IF(($B990&lt;&gt;"")*($C990&lt;&gt;""),Comparison!F990,"")</f>
        <v/>
      </c>
      <c r="F990" t="str">
        <f>IF(($B990&lt;&gt;"")*($C990&lt;&gt;""),Comparison!P990,"")</f>
        <v/>
      </c>
      <c r="G990" t="str">
        <f>IF(($B990&lt;&gt;"")*($C990&lt;&gt;""),Comparison!O990,"")</f>
        <v/>
      </c>
      <c r="H990" t="str">
        <f>IF(($B990&lt;&gt;"")*($C990&lt;&gt;""),Comparison!AJ990,"")</f>
        <v/>
      </c>
      <c r="I990" t="str">
        <f>IF(($B990&lt;&gt;"")*($C990&lt;&gt;""),Comparison!AI990,"")</f>
        <v/>
      </c>
      <c r="J990" t="str">
        <f>IF(($B990&lt;&gt;"")*($C990&lt;&gt;""),Comparison!AK990,"")</f>
        <v/>
      </c>
    </row>
    <row r="991" spans="1:10" x14ac:dyDescent="0.25">
      <c r="A991" t="str">
        <f>IF(Comparison!H991="Deferred","Deferred","")</f>
        <v/>
      </c>
      <c r="B991" t="str">
        <f>IF(Comparison!K991&lt;&gt;"",Comparison!K991,"")</f>
        <v/>
      </c>
      <c r="C991" t="str">
        <f>IF(Comparison!L991&lt;&gt;"",Comparison!L991,"")</f>
        <v/>
      </c>
      <c r="D991" t="str">
        <f>IF(($B991&lt;&gt;"")*($C991&lt;&gt;""),Comparison!E991,"")</f>
        <v/>
      </c>
      <c r="E991" t="str">
        <f>IF(($B991&lt;&gt;"")*($C991&lt;&gt;""),Comparison!F991,"")</f>
        <v/>
      </c>
      <c r="F991" t="str">
        <f>IF(($B991&lt;&gt;"")*($C991&lt;&gt;""),Comparison!P991,"")</f>
        <v/>
      </c>
      <c r="G991" t="str">
        <f>IF(($B991&lt;&gt;"")*($C991&lt;&gt;""),Comparison!O991,"")</f>
        <v/>
      </c>
      <c r="H991" t="str">
        <f>IF(($B991&lt;&gt;"")*($C991&lt;&gt;""),Comparison!AJ991,"")</f>
        <v/>
      </c>
      <c r="I991" t="str">
        <f>IF(($B991&lt;&gt;"")*($C991&lt;&gt;""),Comparison!AI991,"")</f>
        <v/>
      </c>
      <c r="J991" t="str">
        <f>IF(($B991&lt;&gt;"")*($C991&lt;&gt;""),Comparison!AK991,"")</f>
        <v/>
      </c>
    </row>
    <row r="992" spans="1:10" x14ac:dyDescent="0.25">
      <c r="A992" t="str">
        <f>IF(Comparison!H992="Deferred","Deferred","")</f>
        <v/>
      </c>
      <c r="B992" t="str">
        <f>IF(Comparison!K992&lt;&gt;"",Comparison!K992,"")</f>
        <v/>
      </c>
      <c r="C992" t="str">
        <f>IF(Comparison!L992&lt;&gt;"",Comparison!L992,"")</f>
        <v/>
      </c>
      <c r="D992" t="str">
        <f>IF(($B992&lt;&gt;"")*($C992&lt;&gt;""),Comparison!E992,"")</f>
        <v/>
      </c>
      <c r="E992" t="str">
        <f>IF(($B992&lt;&gt;"")*($C992&lt;&gt;""),Comparison!F992,"")</f>
        <v/>
      </c>
      <c r="F992" t="str">
        <f>IF(($B992&lt;&gt;"")*($C992&lt;&gt;""),Comparison!P992,"")</f>
        <v/>
      </c>
      <c r="G992" t="str">
        <f>IF(($B992&lt;&gt;"")*($C992&lt;&gt;""),Comparison!O992,"")</f>
        <v/>
      </c>
      <c r="H992" t="str">
        <f>IF(($B992&lt;&gt;"")*($C992&lt;&gt;""),Comparison!AJ992,"")</f>
        <v/>
      </c>
      <c r="I992" t="str">
        <f>IF(($B992&lt;&gt;"")*($C992&lt;&gt;""),Comparison!AI992,"")</f>
        <v/>
      </c>
      <c r="J992" t="str">
        <f>IF(($B992&lt;&gt;"")*($C992&lt;&gt;""),Comparison!AK992,"")</f>
        <v/>
      </c>
    </row>
    <row r="993" spans="1:10" x14ac:dyDescent="0.25">
      <c r="A993" t="str">
        <f>IF(Comparison!H993="Deferred","Deferred","")</f>
        <v/>
      </c>
      <c r="B993" t="str">
        <f>IF(Comparison!K993&lt;&gt;"",Comparison!K993,"")</f>
        <v/>
      </c>
      <c r="C993" t="str">
        <f>IF(Comparison!L993&lt;&gt;"",Comparison!L993,"")</f>
        <v/>
      </c>
      <c r="D993" t="str">
        <f>IF(($B993&lt;&gt;"")*($C993&lt;&gt;""),Comparison!E993,"")</f>
        <v/>
      </c>
      <c r="E993" t="str">
        <f>IF(($B993&lt;&gt;"")*($C993&lt;&gt;""),Comparison!F993,"")</f>
        <v/>
      </c>
      <c r="F993" t="str">
        <f>IF(($B993&lt;&gt;"")*($C993&lt;&gt;""),Comparison!P993,"")</f>
        <v/>
      </c>
      <c r="G993" t="str">
        <f>IF(($B993&lt;&gt;"")*($C993&lt;&gt;""),Comparison!O993,"")</f>
        <v/>
      </c>
      <c r="H993" t="str">
        <f>IF(($B993&lt;&gt;"")*($C993&lt;&gt;""),Comparison!AJ993,"")</f>
        <v/>
      </c>
      <c r="I993" t="str">
        <f>IF(($B993&lt;&gt;"")*($C993&lt;&gt;""),Comparison!AI993,"")</f>
        <v/>
      </c>
      <c r="J993" t="str">
        <f>IF(($B993&lt;&gt;"")*($C993&lt;&gt;""),Comparison!AK993,"")</f>
        <v/>
      </c>
    </row>
    <row r="994" spans="1:10" x14ac:dyDescent="0.25">
      <c r="A994" t="str">
        <f>IF(Comparison!H994="Deferred","Deferred","")</f>
        <v/>
      </c>
      <c r="B994" t="str">
        <f>IF(Comparison!K994&lt;&gt;"",Comparison!K994,"")</f>
        <v/>
      </c>
      <c r="C994" t="str">
        <f>IF(Comparison!L994&lt;&gt;"",Comparison!L994,"")</f>
        <v/>
      </c>
      <c r="D994" t="str">
        <f>IF(($B994&lt;&gt;"")*($C994&lt;&gt;""),Comparison!E994,"")</f>
        <v/>
      </c>
      <c r="E994" t="str">
        <f>IF(($B994&lt;&gt;"")*($C994&lt;&gt;""),Comparison!F994,"")</f>
        <v/>
      </c>
      <c r="F994" t="str">
        <f>IF(($B994&lt;&gt;"")*($C994&lt;&gt;""),Comparison!P994,"")</f>
        <v/>
      </c>
      <c r="G994" t="str">
        <f>IF(($B994&lt;&gt;"")*($C994&lt;&gt;""),Comparison!O994,"")</f>
        <v/>
      </c>
      <c r="H994" t="str">
        <f>IF(($B994&lt;&gt;"")*($C994&lt;&gt;""),Comparison!AJ994,"")</f>
        <v/>
      </c>
      <c r="I994" t="str">
        <f>IF(($B994&lt;&gt;"")*($C994&lt;&gt;""),Comparison!AI994,"")</f>
        <v/>
      </c>
      <c r="J994" t="str">
        <f>IF(($B994&lt;&gt;"")*($C994&lt;&gt;""),Comparison!AK994,"")</f>
        <v/>
      </c>
    </row>
    <row r="995" spans="1:10" x14ac:dyDescent="0.25">
      <c r="A995" t="str">
        <f>IF(Comparison!H995="Deferred","Deferred","")</f>
        <v/>
      </c>
      <c r="B995" t="str">
        <f>IF(Comparison!K995&lt;&gt;"",Comparison!K995,"")</f>
        <v/>
      </c>
      <c r="C995" t="str">
        <f>IF(Comparison!L995&lt;&gt;"",Comparison!L995,"")</f>
        <v/>
      </c>
      <c r="D995" t="str">
        <f>IF(($B995&lt;&gt;"")*($C995&lt;&gt;""),Comparison!E995,"")</f>
        <v/>
      </c>
      <c r="E995" t="str">
        <f>IF(($B995&lt;&gt;"")*($C995&lt;&gt;""),Comparison!F995,"")</f>
        <v/>
      </c>
      <c r="F995" t="str">
        <f>IF(($B995&lt;&gt;"")*($C995&lt;&gt;""),Comparison!P995,"")</f>
        <v/>
      </c>
      <c r="G995" t="str">
        <f>IF(($B995&lt;&gt;"")*($C995&lt;&gt;""),Comparison!O995,"")</f>
        <v/>
      </c>
      <c r="H995" t="str">
        <f>IF(($B995&lt;&gt;"")*($C995&lt;&gt;""),Comparison!AJ995,"")</f>
        <v/>
      </c>
      <c r="I995" t="str">
        <f>IF(($B995&lt;&gt;"")*($C995&lt;&gt;""),Comparison!AI995,"")</f>
        <v/>
      </c>
      <c r="J995" t="str">
        <f>IF(($B995&lt;&gt;"")*($C995&lt;&gt;""),Comparison!AK995,"")</f>
        <v/>
      </c>
    </row>
    <row r="996" spans="1:10" x14ac:dyDescent="0.25">
      <c r="A996" t="str">
        <f>IF(Comparison!H996="Deferred","Deferred","")</f>
        <v/>
      </c>
      <c r="B996" t="str">
        <f>IF(Comparison!K996&lt;&gt;"",Comparison!K996,"")</f>
        <v/>
      </c>
      <c r="C996" t="str">
        <f>IF(Comparison!L996&lt;&gt;"",Comparison!L996,"")</f>
        <v/>
      </c>
      <c r="D996" t="str">
        <f>IF(($B996&lt;&gt;"")*($C996&lt;&gt;""),Comparison!E996,"")</f>
        <v/>
      </c>
      <c r="E996" t="str">
        <f>IF(($B996&lt;&gt;"")*($C996&lt;&gt;""),Comparison!F996,"")</f>
        <v/>
      </c>
      <c r="F996" t="str">
        <f>IF(($B996&lt;&gt;"")*($C996&lt;&gt;""),Comparison!P996,"")</f>
        <v/>
      </c>
      <c r="G996" t="str">
        <f>IF(($B996&lt;&gt;"")*($C996&lt;&gt;""),Comparison!O996,"")</f>
        <v/>
      </c>
      <c r="H996" t="str">
        <f>IF(($B996&lt;&gt;"")*($C996&lt;&gt;""),Comparison!AJ996,"")</f>
        <v/>
      </c>
      <c r="I996" t="str">
        <f>IF(($B996&lt;&gt;"")*($C996&lt;&gt;""),Comparison!AI996,"")</f>
        <v/>
      </c>
      <c r="J996" t="str">
        <f>IF(($B996&lt;&gt;"")*($C996&lt;&gt;""),Comparison!AK996,"")</f>
        <v/>
      </c>
    </row>
    <row r="997" spans="1:10" x14ac:dyDescent="0.25">
      <c r="A997" t="str">
        <f>IF(Comparison!H997="Deferred","Deferred","")</f>
        <v/>
      </c>
      <c r="B997" t="str">
        <f>IF(Comparison!K997&lt;&gt;"",Comparison!K997,"")</f>
        <v/>
      </c>
      <c r="C997" t="str">
        <f>IF(Comparison!L997&lt;&gt;"",Comparison!L997,"")</f>
        <v/>
      </c>
      <c r="D997" t="str">
        <f>IF(($B997&lt;&gt;"")*($C997&lt;&gt;""),Comparison!E997,"")</f>
        <v/>
      </c>
      <c r="E997" t="str">
        <f>IF(($B997&lt;&gt;"")*($C997&lt;&gt;""),Comparison!F997,"")</f>
        <v/>
      </c>
      <c r="F997" t="str">
        <f>IF(($B997&lt;&gt;"")*($C997&lt;&gt;""),Comparison!P997,"")</f>
        <v/>
      </c>
      <c r="G997" t="str">
        <f>IF(($B997&lt;&gt;"")*($C997&lt;&gt;""),Comparison!O997,"")</f>
        <v/>
      </c>
      <c r="H997" t="str">
        <f>IF(($B997&lt;&gt;"")*($C997&lt;&gt;""),Comparison!AJ997,"")</f>
        <v/>
      </c>
      <c r="I997" t="str">
        <f>IF(($B997&lt;&gt;"")*($C997&lt;&gt;""),Comparison!AI997,"")</f>
        <v/>
      </c>
      <c r="J997" t="str">
        <f>IF(($B997&lt;&gt;"")*($C997&lt;&gt;""),Comparison!AK997,"")</f>
        <v/>
      </c>
    </row>
    <row r="998" spans="1:10" x14ac:dyDescent="0.25">
      <c r="A998" t="str">
        <f>IF(Comparison!H998="Deferred","Deferred","")</f>
        <v/>
      </c>
      <c r="B998" t="str">
        <f>IF(Comparison!K998&lt;&gt;"",Comparison!K998,"")</f>
        <v/>
      </c>
      <c r="C998" t="str">
        <f>IF(Comparison!L998&lt;&gt;"",Comparison!L998,"")</f>
        <v/>
      </c>
      <c r="D998" t="str">
        <f>IF(($B998&lt;&gt;"")*($C998&lt;&gt;""),Comparison!E998,"")</f>
        <v/>
      </c>
      <c r="E998" t="str">
        <f>IF(($B998&lt;&gt;"")*($C998&lt;&gt;""),Comparison!F998,"")</f>
        <v/>
      </c>
      <c r="F998" t="str">
        <f>IF(($B998&lt;&gt;"")*($C998&lt;&gt;""),Comparison!P998,"")</f>
        <v/>
      </c>
      <c r="G998" t="str">
        <f>IF(($B998&lt;&gt;"")*($C998&lt;&gt;""),Comparison!O998,"")</f>
        <v/>
      </c>
      <c r="H998" t="str">
        <f>IF(($B998&lt;&gt;"")*($C998&lt;&gt;""),Comparison!AJ998,"")</f>
        <v/>
      </c>
      <c r="I998" t="str">
        <f>IF(($B998&lt;&gt;"")*($C998&lt;&gt;""),Comparison!AI998,"")</f>
        <v/>
      </c>
      <c r="J998" t="str">
        <f>IF(($B998&lt;&gt;"")*($C998&lt;&gt;""),Comparison!AK998,"")</f>
        <v/>
      </c>
    </row>
    <row r="999" spans="1:10" x14ac:dyDescent="0.25">
      <c r="A999" t="str">
        <f>IF(Comparison!H999="Deferred","Deferred","")</f>
        <v/>
      </c>
      <c r="B999" t="str">
        <f>IF(Comparison!K999&lt;&gt;"",Comparison!K999,"")</f>
        <v/>
      </c>
      <c r="C999" t="str">
        <f>IF(Comparison!L999&lt;&gt;"",Comparison!L999,"")</f>
        <v/>
      </c>
      <c r="D999" t="str">
        <f>IF(($B999&lt;&gt;"")*($C999&lt;&gt;""),Comparison!E999,"")</f>
        <v/>
      </c>
      <c r="E999" t="str">
        <f>IF(($B999&lt;&gt;"")*($C999&lt;&gt;""),Comparison!F999,"")</f>
        <v/>
      </c>
      <c r="F999" t="str">
        <f>IF(($B999&lt;&gt;"")*($C999&lt;&gt;""),Comparison!P999,"")</f>
        <v/>
      </c>
      <c r="G999" t="str">
        <f>IF(($B999&lt;&gt;"")*($C999&lt;&gt;""),Comparison!O999,"")</f>
        <v/>
      </c>
      <c r="H999" t="str">
        <f>IF(($B999&lt;&gt;"")*($C999&lt;&gt;""),Comparison!AJ999,"")</f>
        <v/>
      </c>
      <c r="I999" t="str">
        <f>IF(($B999&lt;&gt;"")*($C999&lt;&gt;""),Comparison!AI999,"")</f>
        <v/>
      </c>
      <c r="J999" t="str">
        <f>IF(($B999&lt;&gt;"")*($C999&lt;&gt;""),Comparison!AK999,"")</f>
        <v/>
      </c>
    </row>
    <row r="1000" spans="1:10" x14ac:dyDescent="0.25">
      <c r="A1000" t="str">
        <f>IF(Comparison!H1000="Deferred","Deferred","")</f>
        <v/>
      </c>
      <c r="B1000" t="str">
        <f>IF(Comparison!K1000&lt;&gt;"",Comparison!K1000,"")</f>
        <v/>
      </c>
      <c r="C1000" t="str">
        <f>IF(Comparison!L1000&lt;&gt;"",Comparison!L1000,"")</f>
        <v/>
      </c>
      <c r="D1000" t="str">
        <f>IF(($B1000&lt;&gt;"")*($C1000&lt;&gt;""),Comparison!E1000,"")</f>
        <v/>
      </c>
      <c r="E1000" t="str">
        <f>IF(($B1000&lt;&gt;"")*($C1000&lt;&gt;""),Comparison!F1000,"")</f>
        <v/>
      </c>
      <c r="F1000" t="str">
        <f>IF(($B1000&lt;&gt;"")*($C1000&lt;&gt;""),Comparison!P1000,"")</f>
        <v/>
      </c>
      <c r="G1000" t="str">
        <f>IF(($B1000&lt;&gt;"")*($C1000&lt;&gt;""),Comparison!O1000,"")</f>
        <v/>
      </c>
      <c r="H1000" t="str">
        <f>IF(($B1000&lt;&gt;"")*($C1000&lt;&gt;""),Comparison!AJ1000,"")</f>
        <v/>
      </c>
      <c r="I1000" t="str">
        <f>IF(($B1000&lt;&gt;"")*($C1000&lt;&gt;""),Comparison!AI1000,"")</f>
        <v/>
      </c>
      <c r="J1000" t="str">
        <f>IF(($B1000&lt;&gt;"")*($C1000&lt;&gt;""),Comparison!AK1000,"")</f>
        <v/>
      </c>
    </row>
    <row r="1001" spans="1:10" x14ac:dyDescent="0.25">
      <c r="A1001" t="str">
        <f>IF(Comparison!H1001="Deferred","Deferred","")</f>
        <v/>
      </c>
      <c r="B1001" t="str">
        <f>IF(Comparison!K1001&lt;&gt;"",Comparison!K1001,"")</f>
        <v/>
      </c>
      <c r="C1001" t="str">
        <f>IF(Comparison!L1001&lt;&gt;"",Comparison!L1001,"")</f>
        <v/>
      </c>
      <c r="D1001" t="str">
        <f>IF(($B1001&lt;&gt;"")*($C1001&lt;&gt;""),Comparison!E1001,"")</f>
        <v/>
      </c>
      <c r="E1001" t="str">
        <f>IF(($B1001&lt;&gt;"")*($C1001&lt;&gt;""),Comparison!F1001,"")</f>
        <v/>
      </c>
      <c r="F1001" t="str">
        <f>IF(($B1001&lt;&gt;"")*($C1001&lt;&gt;""),Comparison!P1001,"")</f>
        <v/>
      </c>
      <c r="G1001" t="str">
        <f>IF(($B1001&lt;&gt;"")*($C1001&lt;&gt;""),Comparison!O1001,"")</f>
        <v/>
      </c>
      <c r="H1001" t="str">
        <f>IF(($B1001&lt;&gt;"")*($C1001&lt;&gt;""),Comparison!AJ1001,"")</f>
        <v/>
      </c>
      <c r="I1001" t="str">
        <f>IF(($B1001&lt;&gt;"")*($C1001&lt;&gt;""),Comparison!AI1001,"")</f>
        <v/>
      </c>
      <c r="J1001" t="str">
        <f>IF(($B1001&lt;&gt;"")*($C1001&lt;&gt;""),Comparison!AK1001,"")</f>
        <v/>
      </c>
    </row>
  </sheetData>
  <sheetProtection autoFilter="0"/>
  <autoFilter ref="A1:J1" xr:uid="{00000000-0009-0000-0000-000003000000}"/>
  <conditionalFormatting sqref="A2:J1001">
    <cfRule type="expression" dxfId="1" priority="1" stopIfTrue="1">
      <formula>$A2="Deferred"</formula>
    </cfRule>
  </conditionalFormatting>
  <conditionalFormatting sqref="B2:J1001">
    <cfRule type="expression" dxfId="0" priority="40" stopIfTrue="1">
      <formula>($B2&lt;&gt;"")*($C2&lt;&gt;"")*((B2="")+(B2="Missing")+(B2="Not Found"))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639F-DBDE-40C4-87C0-E358388F65CD}">
  <dimension ref="A1:H47"/>
  <sheetViews>
    <sheetView topLeftCell="A16" zoomScale="85" zoomScaleNormal="85" workbookViewId="0">
      <selection activeCell="C42" sqref="C42"/>
    </sheetView>
  </sheetViews>
  <sheetFormatPr defaultRowHeight="15" x14ac:dyDescent="0.25"/>
  <cols>
    <col min="1" max="1" width="30" bestFit="1" customWidth="1"/>
    <col min="2" max="2" width="29.140625" bestFit="1" customWidth="1"/>
    <col min="3" max="3" width="54" bestFit="1" customWidth="1"/>
    <col min="4" max="4" width="13.5703125" bestFit="1" customWidth="1"/>
    <col min="5" max="5" width="16.42578125" bestFit="1" customWidth="1"/>
    <col min="6" max="6" width="29.140625" bestFit="1" customWidth="1"/>
    <col min="7" max="7" width="25.7109375" bestFit="1" customWidth="1"/>
    <col min="8" max="8" width="33.42578125" customWidth="1"/>
  </cols>
  <sheetData>
    <row r="1" spans="1:8" x14ac:dyDescent="0.25">
      <c r="A1" t="s">
        <v>47</v>
      </c>
      <c r="B1" t="s">
        <v>12</v>
      </c>
      <c r="C1" t="s">
        <v>17</v>
      </c>
      <c r="D1" t="s">
        <v>0</v>
      </c>
      <c r="E1" t="s">
        <v>14</v>
      </c>
      <c r="F1" t="s">
        <v>15</v>
      </c>
      <c r="G1" t="s">
        <v>13</v>
      </c>
      <c r="H1" t="s">
        <v>16</v>
      </c>
    </row>
    <row r="2" spans="1:8" x14ac:dyDescent="0.25">
      <c r="A2" t="s">
        <v>328</v>
      </c>
      <c r="B2" t="s">
        <v>329</v>
      </c>
      <c r="C2" t="s">
        <v>330</v>
      </c>
      <c r="D2" t="s">
        <v>59</v>
      </c>
      <c r="E2" t="s">
        <v>61</v>
      </c>
      <c r="F2" t="s">
        <v>329</v>
      </c>
      <c r="G2" t="s">
        <v>126</v>
      </c>
      <c r="H2" t="s">
        <v>216</v>
      </c>
    </row>
    <row r="3" spans="1:8" x14ac:dyDescent="0.25">
      <c r="A3" t="s">
        <v>331</v>
      </c>
      <c r="B3" t="s">
        <v>332</v>
      </c>
      <c r="C3" t="s">
        <v>333</v>
      </c>
      <c r="D3" t="s">
        <v>65</v>
      </c>
      <c r="E3" t="s">
        <v>67</v>
      </c>
      <c r="F3" t="s">
        <v>332</v>
      </c>
      <c r="G3" t="s">
        <v>126</v>
      </c>
      <c r="H3" t="s">
        <v>217</v>
      </c>
    </row>
    <row r="4" spans="1:8" x14ac:dyDescent="0.25">
      <c r="A4" t="s">
        <v>334</v>
      </c>
      <c r="B4" t="s">
        <v>335</v>
      </c>
      <c r="C4" t="s">
        <v>336</v>
      </c>
      <c r="D4" t="s">
        <v>306</v>
      </c>
      <c r="E4" t="s">
        <v>308</v>
      </c>
      <c r="F4" t="s">
        <v>335</v>
      </c>
      <c r="G4" t="s">
        <v>126</v>
      </c>
      <c r="H4" t="s">
        <v>218</v>
      </c>
    </row>
    <row r="5" spans="1:8" x14ac:dyDescent="0.25">
      <c r="A5" t="s">
        <v>337</v>
      </c>
      <c r="B5" t="s">
        <v>338</v>
      </c>
      <c r="C5" t="s">
        <v>339</v>
      </c>
      <c r="D5" t="s">
        <v>69</v>
      </c>
      <c r="E5" t="s">
        <v>72</v>
      </c>
      <c r="F5" t="s">
        <v>338</v>
      </c>
      <c r="G5" t="s">
        <v>126</v>
      </c>
      <c r="H5" t="s">
        <v>219</v>
      </c>
    </row>
    <row r="6" spans="1:8" x14ac:dyDescent="0.25">
      <c r="A6" t="s">
        <v>340</v>
      </c>
      <c r="B6" t="s">
        <v>341</v>
      </c>
      <c r="C6" t="s">
        <v>342</v>
      </c>
      <c r="D6" t="s">
        <v>310</v>
      </c>
      <c r="E6" t="s">
        <v>312</v>
      </c>
      <c r="F6" t="s">
        <v>341</v>
      </c>
      <c r="G6" t="s">
        <v>126</v>
      </c>
      <c r="H6" t="s">
        <v>220</v>
      </c>
    </row>
    <row r="7" spans="1:8" x14ac:dyDescent="0.25">
      <c r="A7" t="s">
        <v>343</v>
      </c>
      <c r="B7" t="s">
        <v>344</v>
      </c>
      <c r="C7" t="s">
        <v>345</v>
      </c>
      <c r="D7" t="s">
        <v>74</v>
      </c>
      <c r="E7" t="s">
        <v>77</v>
      </c>
      <c r="F7" t="s">
        <v>344</v>
      </c>
      <c r="G7" t="s">
        <v>126</v>
      </c>
      <c r="H7" t="s">
        <v>221</v>
      </c>
    </row>
    <row r="8" spans="1:8" x14ac:dyDescent="0.25">
      <c r="A8" t="s">
        <v>346</v>
      </c>
      <c r="B8" t="s">
        <v>347</v>
      </c>
      <c r="C8" t="s">
        <v>348</v>
      </c>
      <c r="D8" t="s">
        <v>80</v>
      </c>
      <c r="E8" t="s">
        <v>81</v>
      </c>
      <c r="F8" t="s">
        <v>347</v>
      </c>
      <c r="G8" t="s">
        <v>126</v>
      </c>
      <c r="H8" t="s">
        <v>222</v>
      </c>
    </row>
    <row r="9" spans="1:8" x14ac:dyDescent="0.25">
      <c r="A9" t="s">
        <v>349</v>
      </c>
      <c r="B9" t="s">
        <v>350</v>
      </c>
      <c r="C9" t="s">
        <v>351</v>
      </c>
      <c r="D9" t="s">
        <v>83</v>
      </c>
      <c r="E9" t="s">
        <v>85</v>
      </c>
      <c r="F9" t="s">
        <v>350</v>
      </c>
      <c r="G9" t="s">
        <v>126</v>
      </c>
      <c r="H9" t="s">
        <v>223</v>
      </c>
    </row>
    <row r="10" spans="1:8" x14ac:dyDescent="0.25">
      <c r="A10" t="s">
        <v>352</v>
      </c>
      <c r="B10" t="s">
        <v>353</v>
      </c>
      <c r="C10" t="s">
        <v>354</v>
      </c>
      <c r="D10" t="s">
        <v>87</v>
      </c>
      <c r="E10" t="s">
        <v>88</v>
      </c>
      <c r="F10" t="s">
        <v>353</v>
      </c>
      <c r="G10" t="s">
        <v>126</v>
      </c>
      <c r="H10" t="s">
        <v>224</v>
      </c>
    </row>
    <row r="11" spans="1:8" x14ac:dyDescent="0.25">
      <c r="A11" t="s">
        <v>355</v>
      </c>
      <c r="B11" t="s">
        <v>356</v>
      </c>
      <c r="C11" t="s">
        <v>357</v>
      </c>
      <c r="D11" t="s">
        <v>91</v>
      </c>
      <c r="E11" t="s">
        <v>93</v>
      </c>
      <c r="F11" t="s">
        <v>356</v>
      </c>
      <c r="G11" t="s">
        <v>126</v>
      </c>
      <c r="H11" t="s">
        <v>225</v>
      </c>
    </row>
    <row r="12" spans="1:8" x14ac:dyDescent="0.25">
      <c r="A12" t="s">
        <v>358</v>
      </c>
      <c r="B12" t="s">
        <v>556</v>
      </c>
      <c r="C12" t="s">
        <v>359</v>
      </c>
      <c r="D12" t="s">
        <v>96</v>
      </c>
      <c r="E12" t="s">
        <v>97</v>
      </c>
      <c r="F12" t="s">
        <v>556</v>
      </c>
      <c r="G12" t="s">
        <v>126</v>
      </c>
      <c r="H12" t="s">
        <v>226</v>
      </c>
    </row>
    <row r="13" spans="1:8" x14ac:dyDescent="0.25">
      <c r="A13" t="s">
        <v>360</v>
      </c>
      <c r="B13" t="s">
        <v>361</v>
      </c>
      <c r="C13" t="s">
        <v>362</v>
      </c>
      <c r="D13" t="s">
        <v>102</v>
      </c>
      <c r="E13" t="s">
        <v>105</v>
      </c>
      <c r="F13" t="s">
        <v>361</v>
      </c>
      <c r="G13" t="s">
        <v>126</v>
      </c>
      <c r="H13" t="s">
        <v>228</v>
      </c>
    </row>
    <row r="14" spans="1:8" x14ac:dyDescent="0.25">
      <c r="A14" t="s">
        <v>363</v>
      </c>
      <c r="B14" t="s">
        <v>364</v>
      </c>
      <c r="C14" t="s">
        <v>365</v>
      </c>
      <c r="D14" t="s">
        <v>107</v>
      </c>
      <c r="E14" t="s">
        <v>109</v>
      </c>
      <c r="F14" t="s">
        <v>364</v>
      </c>
      <c r="G14" t="s">
        <v>126</v>
      </c>
      <c r="H14" t="s">
        <v>229</v>
      </c>
    </row>
    <row r="15" spans="1:8" x14ac:dyDescent="0.25">
      <c r="A15" t="s">
        <v>366</v>
      </c>
      <c r="B15" t="s">
        <v>367</v>
      </c>
      <c r="C15" t="s">
        <v>368</v>
      </c>
      <c r="D15" t="s">
        <v>314</v>
      </c>
      <c r="E15" t="s">
        <v>316</v>
      </c>
      <c r="F15" t="s">
        <v>367</v>
      </c>
      <c r="G15" t="s">
        <v>126</v>
      </c>
      <c r="H15" t="s">
        <v>231</v>
      </c>
    </row>
    <row r="16" spans="1:8" x14ac:dyDescent="0.25">
      <c r="A16" t="s">
        <v>369</v>
      </c>
      <c r="B16" t="s">
        <v>370</v>
      </c>
      <c r="C16" t="s">
        <v>371</v>
      </c>
      <c r="D16" t="s">
        <v>115</v>
      </c>
      <c r="E16" t="s">
        <v>116</v>
      </c>
      <c r="F16" t="s">
        <v>370</v>
      </c>
      <c r="G16" t="s">
        <v>126</v>
      </c>
      <c r="H16" t="s">
        <v>232</v>
      </c>
    </row>
    <row r="17" spans="1:8" x14ac:dyDescent="0.25">
      <c r="A17" t="s">
        <v>372</v>
      </c>
      <c r="B17" t="s">
        <v>373</v>
      </c>
      <c r="C17" t="s">
        <v>374</v>
      </c>
      <c r="D17" t="s">
        <v>118</v>
      </c>
      <c r="E17" t="s">
        <v>120</v>
      </c>
      <c r="F17" t="s">
        <v>373</v>
      </c>
      <c r="G17" t="s">
        <v>126</v>
      </c>
      <c r="H17" t="s">
        <v>233</v>
      </c>
    </row>
    <row r="18" spans="1:8" x14ac:dyDescent="0.25">
      <c r="A18" t="s">
        <v>375</v>
      </c>
      <c r="B18" t="s">
        <v>376</v>
      </c>
      <c r="C18" t="s">
        <v>377</v>
      </c>
      <c r="D18" t="s">
        <v>122</v>
      </c>
      <c r="E18" t="s">
        <v>124</v>
      </c>
      <c r="F18" t="s">
        <v>376</v>
      </c>
      <c r="G18" t="s">
        <v>126</v>
      </c>
      <c r="H18" t="s">
        <v>234</v>
      </c>
    </row>
    <row r="19" spans="1:8" x14ac:dyDescent="0.25">
      <c r="A19" t="s">
        <v>378</v>
      </c>
      <c r="B19" t="s">
        <v>379</v>
      </c>
      <c r="C19" t="s">
        <v>380</v>
      </c>
      <c r="D19" t="s">
        <v>318</v>
      </c>
      <c r="E19" t="s">
        <v>319</v>
      </c>
      <c r="F19" t="s">
        <v>379</v>
      </c>
      <c r="G19" t="s">
        <v>126</v>
      </c>
      <c r="H19" t="s">
        <v>235</v>
      </c>
    </row>
    <row r="20" spans="1:8" x14ac:dyDescent="0.25">
      <c r="A20" t="s">
        <v>381</v>
      </c>
      <c r="B20" t="s">
        <v>382</v>
      </c>
      <c r="C20" t="s">
        <v>383</v>
      </c>
      <c r="D20" t="s">
        <v>321</v>
      </c>
      <c r="E20" t="s">
        <v>323</v>
      </c>
      <c r="F20" t="s">
        <v>382</v>
      </c>
      <c r="G20" t="s">
        <v>126</v>
      </c>
      <c r="H20" t="s">
        <v>236</v>
      </c>
    </row>
    <row r="21" spans="1:8" x14ac:dyDescent="0.25">
      <c r="A21" t="s">
        <v>384</v>
      </c>
      <c r="B21" t="s">
        <v>385</v>
      </c>
      <c r="C21" t="s">
        <v>386</v>
      </c>
      <c r="D21" t="s">
        <v>325</v>
      </c>
      <c r="E21" t="s">
        <v>326</v>
      </c>
      <c r="F21" t="s">
        <v>385</v>
      </c>
      <c r="G21" t="s">
        <v>126</v>
      </c>
      <c r="H21" t="s">
        <v>237</v>
      </c>
    </row>
    <row r="22" spans="1:8" x14ac:dyDescent="0.25">
      <c r="A22" t="s">
        <v>417</v>
      </c>
      <c r="B22" t="s">
        <v>418</v>
      </c>
      <c r="C22" t="s">
        <v>419</v>
      </c>
      <c r="D22" t="s">
        <v>406</v>
      </c>
      <c r="E22" t="s">
        <v>407</v>
      </c>
      <c r="F22" t="s">
        <v>418</v>
      </c>
      <c r="G22" t="s">
        <v>126</v>
      </c>
      <c r="H22" t="s">
        <v>238</v>
      </c>
    </row>
    <row r="23" spans="1:8" x14ac:dyDescent="0.25">
      <c r="A23" t="s">
        <v>420</v>
      </c>
      <c r="B23" t="s">
        <v>421</v>
      </c>
      <c r="C23" t="s">
        <v>422</v>
      </c>
      <c r="D23" t="s">
        <v>409</v>
      </c>
      <c r="E23" t="s">
        <v>411</v>
      </c>
      <c r="F23" t="s">
        <v>421</v>
      </c>
      <c r="G23" t="s">
        <v>126</v>
      </c>
      <c r="H23" t="s">
        <v>239</v>
      </c>
    </row>
    <row r="24" spans="1:8" x14ac:dyDescent="0.25">
      <c r="A24" t="s">
        <v>423</v>
      </c>
      <c r="B24" t="s">
        <v>424</v>
      </c>
      <c r="C24" t="s">
        <v>425</v>
      </c>
      <c r="D24" t="s">
        <v>413</v>
      </c>
      <c r="E24" t="s">
        <v>414</v>
      </c>
      <c r="F24" t="s">
        <v>424</v>
      </c>
      <c r="G24" t="s">
        <v>126</v>
      </c>
      <c r="H24" t="s">
        <v>240</v>
      </c>
    </row>
    <row r="25" spans="1:8" x14ac:dyDescent="0.25">
      <c r="A25" t="s">
        <v>426</v>
      </c>
      <c r="B25" t="s">
        <v>427</v>
      </c>
      <c r="C25" t="s">
        <v>428</v>
      </c>
      <c r="D25" t="s">
        <v>71</v>
      </c>
      <c r="E25" t="s">
        <v>389</v>
      </c>
      <c r="F25" t="s">
        <v>427</v>
      </c>
      <c r="G25" t="s">
        <v>126</v>
      </c>
      <c r="H25" t="s">
        <v>241</v>
      </c>
    </row>
    <row r="26" spans="1:8" x14ac:dyDescent="0.25">
      <c r="A26" t="s">
        <v>429</v>
      </c>
      <c r="B26" t="s">
        <v>430</v>
      </c>
      <c r="C26" t="s">
        <v>431</v>
      </c>
      <c r="D26" t="s">
        <v>391</v>
      </c>
      <c r="E26" t="s">
        <v>393</v>
      </c>
      <c r="F26" t="s">
        <v>430</v>
      </c>
      <c r="G26" t="s">
        <v>126</v>
      </c>
      <c r="H26" t="s">
        <v>242</v>
      </c>
    </row>
    <row r="27" spans="1:8" x14ac:dyDescent="0.25">
      <c r="A27" t="s">
        <v>432</v>
      </c>
      <c r="B27" t="s">
        <v>433</v>
      </c>
      <c r="C27" t="s">
        <v>434</v>
      </c>
      <c r="D27" t="s">
        <v>395</v>
      </c>
      <c r="E27" t="s">
        <v>396</v>
      </c>
      <c r="F27" t="s">
        <v>433</v>
      </c>
      <c r="G27" t="s">
        <v>126</v>
      </c>
      <c r="H27" t="s">
        <v>243</v>
      </c>
    </row>
    <row r="28" spans="1:8" x14ac:dyDescent="0.25">
      <c r="A28" t="s">
        <v>435</v>
      </c>
      <c r="B28" t="s">
        <v>436</v>
      </c>
      <c r="C28" t="s">
        <v>437</v>
      </c>
      <c r="D28" t="s">
        <v>398</v>
      </c>
      <c r="E28" t="s">
        <v>400</v>
      </c>
      <c r="F28" t="s">
        <v>436</v>
      </c>
      <c r="G28" t="s">
        <v>126</v>
      </c>
      <c r="H28" t="s">
        <v>244</v>
      </c>
    </row>
    <row r="29" spans="1:8" x14ac:dyDescent="0.25">
      <c r="A29" t="s">
        <v>438</v>
      </c>
      <c r="B29" t="s">
        <v>439</v>
      </c>
      <c r="C29" t="s">
        <v>440</v>
      </c>
      <c r="D29" t="s">
        <v>402</v>
      </c>
      <c r="E29" t="s">
        <v>404</v>
      </c>
      <c r="F29" t="s">
        <v>439</v>
      </c>
      <c r="G29" t="s">
        <v>126</v>
      </c>
      <c r="H29" t="s">
        <v>245</v>
      </c>
    </row>
    <row r="30" spans="1:8" x14ac:dyDescent="0.25">
      <c r="A30" t="s">
        <v>471</v>
      </c>
      <c r="B30" t="s">
        <v>472</v>
      </c>
      <c r="C30" t="s">
        <v>473</v>
      </c>
      <c r="D30" t="s">
        <v>441</v>
      </c>
      <c r="E30" t="s">
        <v>443</v>
      </c>
      <c r="F30" t="s">
        <v>472</v>
      </c>
      <c r="G30" t="s">
        <v>126</v>
      </c>
      <c r="H30" t="s">
        <v>246</v>
      </c>
    </row>
    <row r="31" spans="1:8" x14ac:dyDescent="0.25">
      <c r="A31" t="s">
        <v>474</v>
      </c>
      <c r="B31" t="s">
        <v>475</v>
      </c>
      <c r="C31" t="s">
        <v>476</v>
      </c>
      <c r="D31" t="s">
        <v>445</v>
      </c>
      <c r="E31" t="s">
        <v>446</v>
      </c>
      <c r="F31" t="s">
        <v>475</v>
      </c>
      <c r="G31" t="s">
        <v>126</v>
      </c>
      <c r="H31" t="s">
        <v>247</v>
      </c>
    </row>
    <row r="32" spans="1:8" x14ac:dyDescent="0.25">
      <c r="A32" t="s">
        <v>477</v>
      </c>
      <c r="B32" t="s">
        <v>478</v>
      </c>
      <c r="C32" t="s">
        <v>479</v>
      </c>
      <c r="D32" t="s">
        <v>448</v>
      </c>
      <c r="E32" t="s">
        <v>450</v>
      </c>
      <c r="F32" t="s">
        <v>478</v>
      </c>
      <c r="G32" t="s">
        <v>126</v>
      </c>
      <c r="H32" t="s">
        <v>248</v>
      </c>
    </row>
    <row r="33" spans="1:8" x14ac:dyDescent="0.25">
      <c r="A33" t="s">
        <v>480</v>
      </c>
      <c r="B33" t="s">
        <v>481</v>
      </c>
      <c r="C33" t="s">
        <v>482</v>
      </c>
      <c r="D33" t="s">
        <v>452</v>
      </c>
      <c r="E33" t="s">
        <v>453</v>
      </c>
      <c r="F33" t="s">
        <v>481</v>
      </c>
      <c r="G33" t="s">
        <v>126</v>
      </c>
      <c r="H33" t="s">
        <v>249</v>
      </c>
    </row>
    <row r="34" spans="1:8" x14ac:dyDescent="0.25">
      <c r="A34" t="s">
        <v>483</v>
      </c>
      <c r="B34" t="s">
        <v>484</v>
      </c>
      <c r="C34" t="s">
        <v>485</v>
      </c>
      <c r="D34" t="s">
        <v>455</v>
      </c>
      <c r="E34" t="s">
        <v>458</v>
      </c>
      <c r="F34" t="s">
        <v>484</v>
      </c>
      <c r="G34" t="s">
        <v>126</v>
      </c>
      <c r="H34" t="s">
        <v>250</v>
      </c>
    </row>
    <row r="35" spans="1:8" x14ac:dyDescent="0.25">
      <c r="A35" t="s">
        <v>486</v>
      </c>
      <c r="B35" t="s">
        <v>487</v>
      </c>
      <c r="C35" t="s">
        <v>488</v>
      </c>
      <c r="D35" t="s">
        <v>460</v>
      </c>
      <c r="E35" t="s">
        <v>462</v>
      </c>
      <c r="F35" t="s">
        <v>487</v>
      </c>
      <c r="G35" t="s">
        <v>126</v>
      </c>
      <c r="H35" t="s">
        <v>251</v>
      </c>
    </row>
    <row r="36" spans="1:8" x14ac:dyDescent="0.25">
      <c r="A36" t="s">
        <v>489</v>
      </c>
      <c r="B36" t="s">
        <v>490</v>
      </c>
      <c r="C36" t="s">
        <v>491</v>
      </c>
      <c r="D36" t="s">
        <v>464</v>
      </c>
      <c r="E36" t="s">
        <v>465</v>
      </c>
      <c r="F36" t="s">
        <v>490</v>
      </c>
      <c r="G36" t="s">
        <v>126</v>
      </c>
      <c r="H36" t="s">
        <v>252</v>
      </c>
    </row>
    <row r="37" spans="1:8" x14ac:dyDescent="0.25">
      <c r="A37" t="s">
        <v>492</v>
      </c>
      <c r="B37" t="s">
        <v>493</v>
      </c>
      <c r="C37" t="s">
        <v>494</v>
      </c>
      <c r="D37" t="s">
        <v>467</v>
      </c>
      <c r="E37" t="s">
        <v>469</v>
      </c>
      <c r="F37" t="s">
        <v>493</v>
      </c>
      <c r="G37" t="s">
        <v>126</v>
      </c>
      <c r="H37" t="s">
        <v>253</v>
      </c>
    </row>
    <row r="38" spans="1:8" x14ac:dyDescent="0.25">
      <c r="A38" t="s">
        <v>536</v>
      </c>
      <c r="B38" t="s">
        <v>537</v>
      </c>
      <c r="C38" t="s">
        <v>538</v>
      </c>
      <c r="D38" t="s">
        <v>525</v>
      </c>
      <c r="E38" t="s">
        <v>527</v>
      </c>
      <c r="F38" t="s">
        <v>537</v>
      </c>
      <c r="G38" t="s">
        <v>126</v>
      </c>
      <c r="H38" t="s">
        <v>254</v>
      </c>
    </row>
    <row r="39" spans="1:8" x14ac:dyDescent="0.25">
      <c r="A39" t="s">
        <v>539</v>
      </c>
      <c r="B39" t="s">
        <v>540</v>
      </c>
      <c r="C39" t="s">
        <v>541</v>
      </c>
      <c r="D39" t="s">
        <v>529</v>
      </c>
      <c r="E39" t="s">
        <v>532</v>
      </c>
      <c r="F39" t="s">
        <v>540</v>
      </c>
      <c r="G39" t="s">
        <v>126</v>
      </c>
      <c r="H39" t="s">
        <v>255</v>
      </c>
    </row>
    <row r="40" spans="1:8" x14ac:dyDescent="0.25">
      <c r="A40" t="s">
        <v>557</v>
      </c>
      <c r="B40" t="s">
        <v>558</v>
      </c>
      <c r="C40" t="s">
        <v>559</v>
      </c>
      <c r="D40" t="s">
        <v>542</v>
      </c>
      <c r="E40" t="s">
        <v>545</v>
      </c>
      <c r="F40" t="s">
        <v>558</v>
      </c>
      <c r="G40" t="s">
        <v>126</v>
      </c>
      <c r="H40" t="s">
        <v>256</v>
      </c>
    </row>
    <row r="41" spans="1:8" x14ac:dyDescent="0.25">
      <c r="A41" t="s">
        <v>560</v>
      </c>
      <c r="B41" t="s">
        <v>561</v>
      </c>
      <c r="C41" t="s">
        <v>562</v>
      </c>
      <c r="D41" t="s">
        <v>549</v>
      </c>
      <c r="E41" t="s">
        <v>550</v>
      </c>
      <c r="F41" t="s">
        <v>561</v>
      </c>
      <c r="G41" t="s">
        <v>126</v>
      </c>
      <c r="H41" t="s">
        <v>257</v>
      </c>
    </row>
    <row r="42" spans="1:8" x14ac:dyDescent="0.25">
      <c r="A42" t="s">
        <v>563</v>
      </c>
      <c r="B42" t="s">
        <v>564</v>
      </c>
      <c r="C42" t="s">
        <v>565</v>
      </c>
      <c r="D42" t="s">
        <v>552</v>
      </c>
      <c r="E42" t="s">
        <v>554</v>
      </c>
      <c r="F42" t="s">
        <v>564</v>
      </c>
      <c r="G42" t="s">
        <v>126</v>
      </c>
      <c r="H42" t="s">
        <v>258</v>
      </c>
    </row>
    <row r="43" spans="1:8" x14ac:dyDescent="0.25">
      <c r="A43" t="s">
        <v>574</v>
      </c>
      <c r="B43" t="s">
        <v>575</v>
      </c>
      <c r="C43" t="s">
        <v>576</v>
      </c>
      <c r="D43" t="s">
        <v>566</v>
      </c>
      <c r="E43" t="s">
        <v>568</v>
      </c>
      <c r="F43" t="s">
        <v>575</v>
      </c>
      <c r="G43" t="s">
        <v>126</v>
      </c>
      <c r="H43" t="s">
        <v>259</v>
      </c>
    </row>
    <row r="44" spans="1:8" x14ac:dyDescent="0.25">
      <c r="A44" t="s">
        <v>577</v>
      </c>
      <c r="B44" t="s">
        <v>578</v>
      </c>
      <c r="C44" t="s">
        <v>579</v>
      </c>
      <c r="D44" t="s">
        <v>570</v>
      </c>
      <c r="E44" t="s">
        <v>572</v>
      </c>
      <c r="F44" t="s">
        <v>578</v>
      </c>
      <c r="G44" t="s">
        <v>126</v>
      </c>
      <c r="H44" t="s">
        <v>260</v>
      </c>
    </row>
    <row r="45" spans="1:8" x14ac:dyDescent="0.25">
      <c r="A45" t="s">
        <v>614</v>
      </c>
      <c r="B45" t="s">
        <v>615</v>
      </c>
      <c r="C45" t="s">
        <v>616</v>
      </c>
      <c r="D45" t="s">
        <v>611</v>
      </c>
      <c r="E45" t="s">
        <v>612</v>
      </c>
      <c r="F45" t="s">
        <v>615</v>
      </c>
      <c r="G45" t="s">
        <v>126</v>
      </c>
      <c r="H45" t="s">
        <v>261</v>
      </c>
    </row>
    <row r="46" spans="1:8" x14ac:dyDescent="0.25">
      <c r="A46" t="s">
        <v>654</v>
      </c>
      <c r="B46" t="s">
        <v>655</v>
      </c>
      <c r="C46" t="s">
        <v>656</v>
      </c>
      <c r="D46" t="s">
        <v>629</v>
      </c>
      <c r="E46" t="s">
        <v>632</v>
      </c>
      <c r="F46" t="s">
        <v>655</v>
      </c>
      <c r="G46" t="s">
        <v>126</v>
      </c>
      <c r="H46" t="s">
        <v>262</v>
      </c>
    </row>
    <row r="47" spans="1:8" x14ac:dyDescent="0.25">
      <c r="A47" t="s">
        <v>657</v>
      </c>
      <c r="B47" t="s">
        <v>658</v>
      </c>
      <c r="C47" t="s">
        <v>659</v>
      </c>
      <c r="D47" t="s">
        <v>650</v>
      </c>
      <c r="E47" t="s">
        <v>652</v>
      </c>
      <c r="F47" t="s">
        <v>658</v>
      </c>
      <c r="G47" t="s">
        <v>126</v>
      </c>
      <c r="H47" t="s">
        <v>263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C361-E1E6-4CE5-B78A-C4123CE31F07}">
  <dimension ref="A1:I45"/>
  <sheetViews>
    <sheetView zoomScale="85" zoomScaleNormal="85" workbookViewId="0">
      <selection activeCell="D6" sqref="D6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17" bestFit="1" customWidth="1"/>
    <col min="4" max="4" width="39.140625" bestFit="1" customWidth="1"/>
    <col min="5" max="5" width="21" bestFit="1" customWidth="1"/>
    <col min="6" max="7" width="16.28515625" bestFit="1" customWidth="1"/>
    <col min="8" max="9" width="26.285156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11</v>
      </c>
      <c r="H1" t="s">
        <v>56</v>
      </c>
      <c r="I1" t="s">
        <v>57</v>
      </c>
    </row>
    <row r="2" spans="1:9" x14ac:dyDescent="0.25">
      <c r="A2" t="s">
        <v>406</v>
      </c>
      <c r="B2" t="s">
        <v>407</v>
      </c>
      <c r="C2" t="s">
        <v>406</v>
      </c>
      <c r="D2" t="s">
        <v>594</v>
      </c>
      <c r="E2" t="s">
        <v>595</v>
      </c>
      <c r="F2">
        <v>2963228</v>
      </c>
      <c r="H2">
        <v>17420665</v>
      </c>
    </row>
    <row r="3" spans="1:9" x14ac:dyDescent="0.25">
      <c r="A3" t="s">
        <v>59</v>
      </c>
      <c r="B3" t="s">
        <v>61</v>
      </c>
      <c r="C3" t="s">
        <v>59</v>
      </c>
      <c r="D3" t="s">
        <v>495</v>
      </c>
      <c r="E3" t="s">
        <v>496</v>
      </c>
      <c r="F3">
        <v>2955658</v>
      </c>
      <c r="H3">
        <v>17406995</v>
      </c>
    </row>
    <row r="4" spans="1:9" x14ac:dyDescent="0.25">
      <c r="A4" t="s">
        <v>409</v>
      </c>
      <c r="B4" t="s">
        <v>581</v>
      </c>
      <c r="C4" t="s">
        <v>409</v>
      </c>
      <c r="D4" t="s">
        <v>582</v>
      </c>
      <c r="E4" t="s">
        <v>583</v>
      </c>
      <c r="F4">
        <v>2962738</v>
      </c>
      <c r="H4">
        <v>17420089</v>
      </c>
    </row>
    <row r="5" spans="1:9" x14ac:dyDescent="0.25">
      <c r="A5" t="s">
        <v>566</v>
      </c>
      <c r="B5" t="s">
        <v>568</v>
      </c>
      <c r="C5" t="s">
        <v>566</v>
      </c>
      <c r="D5" t="s">
        <v>635</v>
      </c>
      <c r="E5" t="s">
        <v>636</v>
      </c>
      <c r="F5">
        <v>2965362</v>
      </c>
      <c r="H5">
        <v>17422254</v>
      </c>
    </row>
    <row r="6" spans="1:9" x14ac:dyDescent="0.25">
      <c r="A6" t="s">
        <v>455</v>
      </c>
      <c r="B6" t="s">
        <v>458</v>
      </c>
      <c r="C6" t="s">
        <v>455</v>
      </c>
      <c r="D6" t="s">
        <v>584</v>
      </c>
      <c r="E6" t="s">
        <v>585</v>
      </c>
      <c r="F6">
        <v>2962737</v>
      </c>
      <c r="H6">
        <v>17420124</v>
      </c>
    </row>
    <row r="7" spans="1:9" x14ac:dyDescent="0.25">
      <c r="A7" t="s">
        <v>65</v>
      </c>
      <c r="B7" t="s">
        <v>67</v>
      </c>
      <c r="C7" t="s">
        <v>65</v>
      </c>
      <c r="D7" t="s">
        <v>497</v>
      </c>
      <c r="E7" t="s">
        <v>498</v>
      </c>
      <c r="F7">
        <v>2957022</v>
      </c>
      <c r="H7">
        <v>17414518</v>
      </c>
    </row>
    <row r="8" spans="1:9" x14ac:dyDescent="0.25">
      <c r="A8" t="s">
        <v>542</v>
      </c>
      <c r="B8" t="s">
        <v>545</v>
      </c>
      <c r="C8" t="s">
        <v>542</v>
      </c>
      <c r="D8" t="s">
        <v>617</v>
      </c>
      <c r="E8" t="s">
        <v>618</v>
      </c>
      <c r="F8">
        <v>2964700</v>
      </c>
      <c r="H8">
        <v>17421820</v>
      </c>
    </row>
    <row r="9" spans="1:9" x14ac:dyDescent="0.25">
      <c r="A9" t="s">
        <v>413</v>
      </c>
      <c r="B9" t="s">
        <v>414</v>
      </c>
      <c r="C9" t="s">
        <v>413</v>
      </c>
      <c r="D9" t="s">
        <v>499</v>
      </c>
      <c r="E9" t="s">
        <v>500</v>
      </c>
      <c r="F9">
        <v>2959522</v>
      </c>
      <c r="H9">
        <v>17417042</v>
      </c>
    </row>
    <row r="10" spans="1:9" x14ac:dyDescent="0.25">
      <c r="A10" t="s">
        <v>306</v>
      </c>
      <c r="B10" t="s">
        <v>308</v>
      </c>
      <c r="C10" t="s">
        <v>307</v>
      </c>
      <c r="D10" t="s">
        <v>501</v>
      </c>
      <c r="E10" t="s">
        <v>502</v>
      </c>
      <c r="F10">
        <v>2957012</v>
      </c>
      <c r="H10">
        <v>17414570</v>
      </c>
    </row>
    <row r="11" spans="1:9" x14ac:dyDescent="0.25">
      <c r="A11" t="s">
        <v>310</v>
      </c>
      <c r="B11" t="s">
        <v>312</v>
      </c>
      <c r="C11" t="s">
        <v>310</v>
      </c>
      <c r="D11" t="s">
        <v>503</v>
      </c>
      <c r="E11" t="s">
        <v>504</v>
      </c>
      <c r="F11">
        <v>2955654</v>
      </c>
      <c r="H11">
        <v>17407006</v>
      </c>
    </row>
    <row r="12" spans="1:9" x14ac:dyDescent="0.25">
      <c r="A12" t="s">
        <v>441</v>
      </c>
      <c r="B12" t="s">
        <v>443</v>
      </c>
      <c r="C12" t="s">
        <v>441</v>
      </c>
      <c r="D12" t="s">
        <v>596</v>
      </c>
      <c r="E12" t="s">
        <v>597</v>
      </c>
      <c r="F12">
        <v>2963117</v>
      </c>
      <c r="H12">
        <v>17420688</v>
      </c>
    </row>
    <row r="13" spans="1:9" x14ac:dyDescent="0.25">
      <c r="A13" t="s">
        <v>74</v>
      </c>
      <c r="B13" t="s">
        <v>77</v>
      </c>
      <c r="C13" t="s">
        <v>74</v>
      </c>
      <c r="D13" t="s">
        <v>505</v>
      </c>
      <c r="E13" t="s">
        <v>506</v>
      </c>
      <c r="F13">
        <v>2959527</v>
      </c>
      <c r="H13">
        <v>17417027</v>
      </c>
    </row>
    <row r="14" spans="1:9" x14ac:dyDescent="0.25">
      <c r="A14" t="s">
        <v>71</v>
      </c>
      <c r="B14" t="s">
        <v>389</v>
      </c>
      <c r="C14" t="s">
        <v>71</v>
      </c>
      <c r="D14" t="s">
        <v>598</v>
      </c>
      <c r="E14" t="s">
        <v>599</v>
      </c>
      <c r="F14">
        <v>2963116</v>
      </c>
      <c r="H14">
        <v>17420644</v>
      </c>
    </row>
    <row r="15" spans="1:9" x14ac:dyDescent="0.25">
      <c r="A15" t="s">
        <v>80</v>
      </c>
      <c r="B15" t="s">
        <v>81</v>
      </c>
      <c r="C15" t="s">
        <v>80</v>
      </c>
      <c r="D15" t="s">
        <v>507</v>
      </c>
      <c r="E15" t="s">
        <v>508</v>
      </c>
      <c r="F15">
        <v>2955649</v>
      </c>
      <c r="H15">
        <v>17407050</v>
      </c>
    </row>
    <row r="16" spans="1:9" x14ac:dyDescent="0.25">
      <c r="A16" t="s">
        <v>629</v>
      </c>
      <c r="B16" t="s">
        <v>632</v>
      </c>
      <c r="C16" t="s">
        <v>629</v>
      </c>
      <c r="D16" t="s">
        <v>637</v>
      </c>
      <c r="E16" t="s">
        <v>638</v>
      </c>
      <c r="F16">
        <v>2965596</v>
      </c>
      <c r="H16">
        <v>17422431</v>
      </c>
    </row>
    <row r="17" spans="1:8" x14ac:dyDescent="0.25">
      <c r="A17" t="s">
        <v>391</v>
      </c>
      <c r="B17" t="s">
        <v>393</v>
      </c>
      <c r="C17" t="s">
        <v>391</v>
      </c>
      <c r="D17" t="s">
        <v>586</v>
      </c>
      <c r="E17" t="s">
        <v>587</v>
      </c>
      <c r="F17">
        <v>2962731</v>
      </c>
      <c r="H17">
        <v>17420134</v>
      </c>
    </row>
    <row r="18" spans="1:8" x14ac:dyDescent="0.25">
      <c r="A18" t="s">
        <v>460</v>
      </c>
      <c r="B18" t="s">
        <v>462</v>
      </c>
      <c r="C18" t="s">
        <v>460</v>
      </c>
      <c r="D18" t="s">
        <v>588</v>
      </c>
      <c r="E18" t="s">
        <v>589</v>
      </c>
      <c r="F18">
        <v>2962732</v>
      </c>
      <c r="H18">
        <v>17420181</v>
      </c>
    </row>
    <row r="19" spans="1:8" x14ac:dyDescent="0.25">
      <c r="A19" t="s">
        <v>83</v>
      </c>
      <c r="B19" t="s">
        <v>85</v>
      </c>
      <c r="C19" t="s">
        <v>83</v>
      </c>
      <c r="D19" t="s">
        <v>619</v>
      </c>
      <c r="E19" t="s">
        <v>620</v>
      </c>
      <c r="F19">
        <v>2964659</v>
      </c>
      <c r="H19">
        <v>17421805</v>
      </c>
    </row>
    <row r="20" spans="1:8" x14ac:dyDescent="0.25">
      <c r="A20" t="s">
        <v>445</v>
      </c>
      <c r="B20" t="s">
        <v>446</v>
      </c>
      <c r="C20" t="s">
        <v>445</v>
      </c>
      <c r="D20" t="s">
        <v>600</v>
      </c>
      <c r="E20" t="s">
        <v>601</v>
      </c>
      <c r="F20">
        <v>2963109</v>
      </c>
      <c r="H20">
        <v>17420615</v>
      </c>
    </row>
    <row r="21" spans="1:8" x14ac:dyDescent="0.25">
      <c r="A21" t="s">
        <v>611</v>
      </c>
      <c r="B21" t="s">
        <v>612</v>
      </c>
      <c r="C21" t="s">
        <v>611</v>
      </c>
      <c r="D21" t="s">
        <v>639</v>
      </c>
      <c r="E21" t="s">
        <v>640</v>
      </c>
      <c r="F21">
        <v>2965380</v>
      </c>
      <c r="H21">
        <v>17422260</v>
      </c>
    </row>
    <row r="22" spans="1:8" x14ac:dyDescent="0.25">
      <c r="A22" t="s">
        <v>87</v>
      </c>
      <c r="B22" t="s">
        <v>88</v>
      </c>
      <c r="C22" t="s">
        <v>87</v>
      </c>
      <c r="D22" t="s">
        <v>509</v>
      </c>
      <c r="E22" t="s">
        <v>510</v>
      </c>
      <c r="F22">
        <v>2955767</v>
      </c>
      <c r="H22">
        <v>17406958</v>
      </c>
    </row>
    <row r="23" spans="1:8" x14ac:dyDescent="0.25">
      <c r="A23" t="s">
        <v>602</v>
      </c>
      <c r="B23" t="s">
        <v>527</v>
      </c>
      <c r="C23" t="s">
        <v>602</v>
      </c>
      <c r="D23" t="s">
        <v>603</v>
      </c>
      <c r="E23" t="s">
        <v>604</v>
      </c>
      <c r="F23">
        <v>2963115</v>
      </c>
      <c r="H23">
        <v>17420678</v>
      </c>
    </row>
    <row r="24" spans="1:8" x14ac:dyDescent="0.25">
      <c r="A24" t="s">
        <v>91</v>
      </c>
      <c r="B24" t="s">
        <v>93</v>
      </c>
      <c r="C24" t="s">
        <v>91</v>
      </c>
      <c r="D24" t="s">
        <v>621</v>
      </c>
      <c r="E24" t="s">
        <v>622</v>
      </c>
      <c r="F24">
        <v>2964644</v>
      </c>
      <c r="H24">
        <v>17421851</v>
      </c>
    </row>
    <row r="25" spans="1:8" x14ac:dyDescent="0.25">
      <c r="A25" t="s">
        <v>318</v>
      </c>
      <c r="B25" t="s">
        <v>319</v>
      </c>
      <c r="C25" t="s">
        <v>318</v>
      </c>
      <c r="D25" t="s">
        <v>511</v>
      </c>
      <c r="E25" t="s">
        <v>512</v>
      </c>
      <c r="F25">
        <v>2959520</v>
      </c>
      <c r="H25">
        <v>17416999</v>
      </c>
    </row>
    <row r="26" spans="1:8" x14ac:dyDescent="0.25">
      <c r="A26" t="s">
        <v>448</v>
      </c>
      <c r="B26" t="s">
        <v>450</v>
      </c>
      <c r="C26" t="s">
        <v>448</v>
      </c>
      <c r="D26" t="s">
        <v>590</v>
      </c>
      <c r="E26" t="s">
        <v>591</v>
      </c>
      <c r="F26">
        <v>2962710</v>
      </c>
      <c r="H26">
        <v>17420190</v>
      </c>
    </row>
    <row r="27" spans="1:8" x14ac:dyDescent="0.25">
      <c r="A27" t="s">
        <v>95</v>
      </c>
      <c r="B27" t="s">
        <v>97</v>
      </c>
      <c r="C27" t="s">
        <v>95</v>
      </c>
      <c r="D27" t="s">
        <v>623</v>
      </c>
      <c r="E27" t="s">
        <v>513</v>
      </c>
      <c r="F27">
        <v>2959440</v>
      </c>
      <c r="H27">
        <v>17413975</v>
      </c>
    </row>
    <row r="28" spans="1:8" x14ac:dyDescent="0.25">
      <c r="A28" t="s">
        <v>102</v>
      </c>
      <c r="B28" t="s">
        <v>105</v>
      </c>
      <c r="C28" t="s">
        <v>102</v>
      </c>
      <c r="D28" t="s">
        <v>624</v>
      </c>
      <c r="E28" t="s">
        <v>514</v>
      </c>
      <c r="F28">
        <v>2955770</v>
      </c>
      <c r="H28">
        <v>17407036</v>
      </c>
    </row>
    <row r="29" spans="1:8" x14ac:dyDescent="0.25">
      <c r="A29" t="s">
        <v>107</v>
      </c>
      <c r="B29" t="s">
        <v>109</v>
      </c>
      <c r="C29" t="s">
        <v>107</v>
      </c>
      <c r="D29" t="s">
        <v>515</v>
      </c>
      <c r="E29" t="s">
        <v>516</v>
      </c>
      <c r="F29">
        <v>2955771</v>
      </c>
      <c r="H29">
        <v>17407125</v>
      </c>
    </row>
    <row r="30" spans="1:8" x14ac:dyDescent="0.25">
      <c r="A30" t="s">
        <v>111</v>
      </c>
      <c r="B30" t="s">
        <v>112</v>
      </c>
      <c r="C30" t="s">
        <v>111</v>
      </c>
      <c r="D30" t="s">
        <v>625</v>
      </c>
      <c r="E30" t="s">
        <v>626</v>
      </c>
      <c r="F30">
        <v>2955774</v>
      </c>
      <c r="H30">
        <v>17407066</v>
      </c>
    </row>
    <row r="31" spans="1:8" x14ac:dyDescent="0.25">
      <c r="A31" t="s">
        <v>321</v>
      </c>
      <c r="B31" t="s">
        <v>323</v>
      </c>
      <c r="C31" t="s">
        <v>321</v>
      </c>
      <c r="D31" t="s">
        <v>547</v>
      </c>
      <c r="E31" t="s">
        <v>548</v>
      </c>
      <c r="F31">
        <v>2960918</v>
      </c>
      <c r="H31">
        <v>17417788</v>
      </c>
    </row>
    <row r="32" spans="1:8" x14ac:dyDescent="0.25">
      <c r="A32" t="s">
        <v>549</v>
      </c>
      <c r="B32" t="s">
        <v>550</v>
      </c>
      <c r="C32" t="s">
        <v>549</v>
      </c>
      <c r="D32" t="s">
        <v>641</v>
      </c>
      <c r="E32" t="s">
        <v>642</v>
      </c>
      <c r="F32">
        <v>2965389</v>
      </c>
      <c r="H32">
        <v>17422255</v>
      </c>
    </row>
    <row r="33" spans="1:8" x14ac:dyDescent="0.25">
      <c r="A33" t="s">
        <v>395</v>
      </c>
      <c r="B33" t="s">
        <v>396</v>
      </c>
      <c r="C33" t="s">
        <v>395</v>
      </c>
      <c r="D33" t="s">
        <v>534</v>
      </c>
      <c r="E33" t="s">
        <v>535</v>
      </c>
      <c r="F33">
        <v>2959727</v>
      </c>
      <c r="H33">
        <v>17417011</v>
      </c>
    </row>
    <row r="34" spans="1:8" x14ac:dyDescent="0.25">
      <c r="A34" t="s">
        <v>325</v>
      </c>
      <c r="B34" t="s">
        <v>326</v>
      </c>
      <c r="C34" t="s">
        <v>325</v>
      </c>
      <c r="D34" t="s">
        <v>517</v>
      </c>
      <c r="E34" t="s">
        <v>518</v>
      </c>
      <c r="F34">
        <v>2957017</v>
      </c>
      <c r="H34">
        <v>17414573</v>
      </c>
    </row>
    <row r="35" spans="1:8" x14ac:dyDescent="0.25">
      <c r="A35" t="s">
        <v>464</v>
      </c>
      <c r="B35" t="s">
        <v>465</v>
      </c>
      <c r="C35" t="s">
        <v>464</v>
      </c>
      <c r="D35" t="s">
        <v>627</v>
      </c>
      <c r="E35" t="s">
        <v>628</v>
      </c>
      <c r="F35">
        <v>2964660</v>
      </c>
      <c r="H35">
        <v>17421834</v>
      </c>
    </row>
    <row r="36" spans="1:8" x14ac:dyDescent="0.25">
      <c r="A36" t="s">
        <v>398</v>
      </c>
      <c r="B36" t="s">
        <v>400</v>
      </c>
      <c r="C36" t="s">
        <v>398</v>
      </c>
      <c r="D36" t="s">
        <v>643</v>
      </c>
      <c r="E36" t="s">
        <v>644</v>
      </c>
      <c r="F36">
        <v>2965599</v>
      </c>
      <c r="H36">
        <v>17422428</v>
      </c>
    </row>
    <row r="37" spans="1:8" x14ac:dyDescent="0.25">
      <c r="A37" t="s">
        <v>115</v>
      </c>
      <c r="B37" t="s">
        <v>116</v>
      </c>
      <c r="C37" t="s">
        <v>115</v>
      </c>
      <c r="D37" t="s">
        <v>519</v>
      </c>
      <c r="E37" t="s">
        <v>520</v>
      </c>
      <c r="F37">
        <v>2956063</v>
      </c>
      <c r="H37">
        <v>17413613</v>
      </c>
    </row>
    <row r="38" spans="1:8" x14ac:dyDescent="0.25">
      <c r="A38" t="s">
        <v>467</v>
      </c>
      <c r="B38" t="s">
        <v>469</v>
      </c>
      <c r="C38" t="s">
        <v>467</v>
      </c>
      <c r="D38" t="s">
        <v>605</v>
      </c>
      <c r="E38" t="s">
        <v>606</v>
      </c>
      <c r="F38">
        <v>2963106</v>
      </c>
      <c r="H38">
        <v>17420698</v>
      </c>
    </row>
    <row r="39" spans="1:8" x14ac:dyDescent="0.25">
      <c r="A39" t="s">
        <v>529</v>
      </c>
      <c r="B39" t="s">
        <v>532</v>
      </c>
      <c r="C39" t="s">
        <v>529</v>
      </c>
      <c r="D39" t="s">
        <v>607</v>
      </c>
      <c r="E39" t="s">
        <v>608</v>
      </c>
      <c r="F39">
        <v>2963112</v>
      </c>
      <c r="H39">
        <v>17420612</v>
      </c>
    </row>
    <row r="40" spans="1:8" x14ac:dyDescent="0.25">
      <c r="A40" t="s">
        <v>118</v>
      </c>
      <c r="B40" t="s">
        <v>120</v>
      </c>
      <c r="C40" t="s">
        <v>118</v>
      </c>
      <c r="D40" t="s">
        <v>521</v>
      </c>
      <c r="E40" t="s">
        <v>522</v>
      </c>
      <c r="F40">
        <v>2955778</v>
      </c>
      <c r="H40">
        <v>17407020</v>
      </c>
    </row>
    <row r="41" spans="1:8" x14ac:dyDescent="0.25">
      <c r="A41" t="s">
        <v>452</v>
      </c>
      <c r="B41" t="s">
        <v>453</v>
      </c>
      <c r="C41" t="s">
        <v>452</v>
      </c>
      <c r="D41" t="s">
        <v>592</v>
      </c>
      <c r="E41" t="s">
        <v>593</v>
      </c>
      <c r="F41">
        <v>2962735</v>
      </c>
      <c r="H41">
        <v>17420176</v>
      </c>
    </row>
    <row r="42" spans="1:8" x14ac:dyDescent="0.25">
      <c r="A42" t="s">
        <v>402</v>
      </c>
      <c r="B42" t="s">
        <v>404</v>
      </c>
      <c r="C42" t="s">
        <v>402</v>
      </c>
      <c r="D42" t="s">
        <v>609</v>
      </c>
      <c r="E42" t="s">
        <v>610</v>
      </c>
      <c r="F42">
        <v>2963111</v>
      </c>
      <c r="H42">
        <v>17420628</v>
      </c>
    </row>
    <row r="43" spans="1:8" x14ac:dyDescent="0.25">
      <c r="A43" t="s">
        <v>122</v>
      </c>
      <c r="B43" t="s">
        <v>124</v>
      </c>
      <c r="C43" t="s">
        <v>122</v>
      </c>
      <c r="D43" t="s">
        <v>523</v>
      </c>
      <c r="E43" t="s">
        <v>524</v>
      </c>
      <c r="F43">
        <v>2955779</v>
      </c>
      <c r="H43">
        <v>17407126</v>
      </c>
    </row>
    <row r="44" spans="1:8" x14ac:dyDescent="0.25">
      <c r="A44" t="s">
        <v>552</v>
      </c>
      <c r="B44" t="s">
        <v>554</v>
      </c>
      <c r="C44" t="s">
        <v>552</v>
      </c>
      <c r="D44" t="s">
        <v>645</v>
      </c>
      <c r="E44" t="s">
        <v>646</v>
      </c>
      <c r="F44">
        <v>2965392</v>
      </c>
      <c r="H44">
        <v>17422259</v>
      </c>
    </row>
    <row r="45" spans="1:8" x14ac:dyDescent="0.25">
      <c r="A45" t="s">
        <v>69</v>
      </c>
      <c r="B45" t="s">
        <v>71</v>
      </c>
      <c r="C45" t="s">
        <v>72</v>
      </c>
      <c r="D45" t="s">
        <v>648</v>
      </c>
      <c r="E45" t="s">
        <v>649</v>
      </c>
      <c r="F45">
        <v>2957311</v>
      </c>
      <c r="H45">
        <v>15582644</v>
      </c>
    </row>
  </sheetData>
  <autoFilter ref="A1:I1" xr:uid="{3FB6C361-E1E6-4CE5-B78A-C4123CE31F07}">
    <sortState xmlns:xlrd2="http://schemas.microsoft.com/office/spreadsheetml/2017/richdata2" ref="A2:I20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EA13-51AE-4F72-94A9-E8F646D592B5}">
  <dimension ref="A1:H1"/>
  <sheetViews>
    <sheetView workbookViewId="0">
      <selection activeCell="E17" sqref="E17"/>
    </sheetView>
  </sheetViews>
  <sheetFormatPr defaultColWidth="9.140625" defaultRowHeight="15" x14ac:dyDescent="0.25"/>
  <cols>
    <col min="1" max="1" width="16.140625" bestFit="1" customWidth="1"/>
    <col min="2" max="2" width="18.42578125" bestFit="1" customWidth="1"/>
    <col min="3" max="3" width="23" bestFit="1" customWidth="1"/>
    <col min="4" max="4" width="29" bestFit="1" customWidth="1"/>
    <col min="5" max="5" width="29.42578125" bestFit="1" customWidth="1"/>
    <col min="6" max="6" width="52.5703125" bestFit="1" customWidth="1"/>
    <col min="7" max="7" width="39.42578125" bestFit="1" customWidth="1"/>
    <col min="8" max="8" width="78.5703125" bestFit="1" customWidth="1"/>
  </cols>
  <sheetData>
    <row r="1" spans="1:8" x14ac:dyDescent="0.25">
      <c r="A1" t="s">
        <v>0</v>
      </c>
      <c r="B1" t="s">
        <v>14</v>
      </c>
      <c r="C1" t="s">
        <v>13</v>
      </c>
      <c r="D1" t="s">
        <v>15</v>
      </c>
      <c r="E1" t="s">
        <v>16</v>
      </c>
      <c r="F1" t="s">
        <v>17</v>
      </c>
      <c r="G1" t="s">
        <v>12</v>
      </c>
      <c r="H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Comparison</vt:lpstr>
      <vt:lpstr>Network Accounts</vt:lpstr>
      <vt:lpstr>New CUD Entries</vt:lpstr>
      <vt:lpstr>Canvas SBS Import</vt:lpstr>
      <vt:lpstr>Canvas SSO details</vt:lpstr>
      <vt:lpstr>Routing</vt:lpstr>
      <vt:lpstr>Key_Fields</vt:lpstr>
      <vt:lpstr>AD_Export</vt:lpstr>
      <vt:lpstr>MMPM14_CUD</vt:lpstr>
      <vt:lpstr>CUD_Blank</vt:lpstr>
      <vt:lpstr>AD_Blank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Woods</dc:creator>
  <cp:lastModifiedBy>Avi Gondker</cp:lastModifiedBy>
  <dcterms:created xsi:type="dcterms:W3CDTF">2015-06-29T10:17:21Z</dcterms:created>
  <dcterms:modified xsi:type="dcterms:W3CDTF">2022-10-17T15:39:33Z</dcterms:modified>
</cp:coreProperties>
</file>