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ra\Downloads\Capstone Work\"/>
    </mc:Choice>
  </mc:AlternateContent>
  <xr:revisionPtr revIDLastSave="0" documentId="13_ncr:1_{031CB8AF-AC84-4FF1-B591-5B05EB0F7B00}" xr6:coauthVersionLast="45" xr6:coauthVersionMax="45" xr10:uidLastSave="{00000000-0000-0000-0000-000000000000}"/>
  <bookViews>
    <workbookView xWindow="-108" yWindow="-108" windowWidth="23256" windowHeight="12576" firstSheet="1" activeTab="5" xr2:uid="{B616EB0B-BEF1-4A11-B611-63ACE295F64C}"/>
  </bookViews>
  <sheets>
    <sheet name="Ft. to keep" sheetId="1" r:id="rId1"/>
    <sheet name="Ft. to drop" sheetId="2" r:id="rId2"/>
    <sheet name="Ft. Frequency" sheetId="4" r:id="rId3"/>
    <sheet name="ModelBuilding 1" sheetId="5" r:id="rId4"/>
    <sheet name="ModelBuilding 2" sheetId="6" r:id="rId5"/>
    <sheet name="ModelBuilding 3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4" l="1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24" i="4"/>
  <c r="C31" i="4"/>
  <c r="C40" i="4"/>
  <c r="C9" i="4"/>
  <c r="C8" i="4"/>
  <c r="C44" i="4"/>
  <c r="C23" i="4"/>
  <c r="C27" i="4"/>
  <c r="C21" i="4"/>
  <c r="C41" i="4"/>
  <c r="C42" i="4"/>
  <c r="C33" i="4"/>
  <c r="C10" i="4"/>
  <c r="C39" i="4"/>
  <c r="C46" i="4"/>
  <c r="C5" i="4"/>
  <c r="C26" i="4"/>
  <c r="C2" i="4"/>
  <c r="C35" i="4"/>
  <c r="C7" i="4"/>
  <c r="C1" i="4"/>
  <c r="C18" i="4"/>
  <c r="C43" i="4"/>
  <c r="C14" i="4"/>
  <c r="C38" i="4"/>
  <c r="C19" i="4"/>
  <c r="C22" i="4"/>
  <c r="C48" i="4"/>
  <c r="C34" i="4"/>
  <c r="C3" i="4"/>
  <c r="C47" i="4"/>
  <c r="C45" i="4"/>
  <c r="C29" i="4"/>
  <c r="C36" i="4"/>
  <c r="C30" i="4"/>
  <c r="C25" i="4"/>
  <c r="C4" i="4"/>
  <c r="C16" i="4"/>
  <c r="C13" i="4"/>
  <c r="C28" i="4"/>
  <c r="C24" i="4"/>
  <c r="C37" i="4"/>
  <c r="C17" i="4"/>
  <c r="C6" i="4"/>
  <c r="C20" i="4"/>
  <c r="C12" i="4"/>
  <c r="C15" i="4"/>
  <c r="C11" i="4"/>
  <c r="C32" i="4"/>
  <c r="B31" i="4"/>
  <c r="B40" i="4"/>
  <c r="B9" i="4"/>
  <c r="B8" i="4"/>
  <c r="B44" i="4"/>
  <c r="B23" i="4"/>
  <c r="B27" i="4"/>
  <c r="B21" i="4"/>
  <c r="B41" i="4"/>
  <c r="B42" i="4"/>
  <c r="B33" i="4"/>
  <c r="B10" i="4"/>
  <c r="B39" i="4"/>
  <c r="B46" i="4"/>
  <c r="B5" i="4"/>
  <c r="B26" i="4"/>
  <c r="B2" i="4"/>
  <c r="B35" i="4"/>
  <c r="B7" i="4"/>
  <c r="B1" i="4"/>
  <c r="B18" i="4"/>
  <c r="B43" i="4"/>
  <c r="B14" i="4"/>
  <c r="B38" i="4"/>
  <c r="B19" i="4"/>
  <c r="B22" i="4"/>
  <c r="B48" i="4"/>
  <c r="B34" i="4"/>
  <c r="B3" i="4"/>
  <c r="B47" i="4"/>
  <c r="B45" i="4"/>
  <c r="B29" i="4"/>
  <c r="B36" i="4"/>
  <c r="B30" i="4"/>
  <c r="B25" i="4"/>
  <c r="B4" i="4"/>
  <c r="B16" i="4"/>
  <c r="B13" i="4"/>
  <c r="B28" i="4"/>
  <c r="B24" i="4"/>
  <c r="B37" i="4"/>
  <c r="B17" i="4"/>
  <c r="B6" i="4"/>
  <c r="B20" i="4"/>
  <c r="B12" i="4"/>
  <c r="B15" i="4"/>
  <c r="B11" i="4"/>
  <c r="B32" i="4"/>
</calcChain>
</file>

<file path=xl/sharedStrings.xml><?xml version="1.0" encoding="utf-8"?>
<sst xmlns="http://schemas.openxmlformats.org/spreadsheetml/2006/main" count="406" uniqueCount="160">
  <si>
    <t>Features to Keep</t>
  </si>
  <si>
    <t>Features to Drop</t>
  </si>
  <si>
    <t>Browser_1</t>
  </si>
  <si>
    <t>BounceRates</t>
  </si>
  <si>
    <t>ProductRelated</t>
  </si>
  <si>
    <t>VisitorType_Returning_Visitor</t>
  </si>
  <si>
    <t>Administrative Administrative_Duration Informational_Duration ProductRelated_Duration ExitRates PageValues TrafficType SpecialDay Month_Dec Month_Mar Month_May Month_Nov Month_Oct OperatingSystems_2 OperatingSystems_3 OperatingSystems_6 Browser_4 Browser_7 Browser_9 Browser_10 Browser_11 Browser_13 Region_2 Region_7 Region_8</t>
  </si>
  <si>
    <t>Administrative</t>
  </si>
  <si>
    <t>Administrative_Duration</t>
  </si>
  <si>
    <t>Informational_Duration</t>
  </si>
  <si>
    <t>ProductRelated_Duration</t>
  </si>
  <si>
    <t>ExitRates</t>
  </si>
  <si>
    <t>PageValues</t>
  </si>
  <si>
    <t>TrafficType</t>
  </si>
  <si>
    <t>SpecialDay</t>
  </si>
  <si>
    <t>Month_Dec</t>
  </si>
  <si>
    <t>Month_Mar</t>
  </si>
  <si>
    <t>Month_May</t>
  </si>
  <si>
    <t>Month_Nov</t>
  </si>
  <si>
    <t>Month_Oct</t>
  </si>
  <si>
    <t>OperatingSystems_2</t>
  </si>
  <si>
    <t>OperatingSystems_3</t>
  </si>
  <si>
    <t>OperatingSystems_6</t>
  </si>
  <si>
    <t>Browser_4</t>
  </si>
  <si>
    <t>Browser_7</t>
  </si>
  <si>
    <t>Browser_9</t>
  </si>
  <si>
    <t>Browser_10</t>
  </si>
  <si>
    <t>Browser_11</t>
  </si>
  <si>
    <t>Browser_13</t>
  </si>
  <si>
    <t>Region_2</t>
  </si>
  <si>
    <t>Region_7</t>
  </si>
  <si>
    <t>Region_8</t>
  </si>
  <si>
    <t>InfoGain-Mutual Information</t>
  </si>
  <si>
    <t>Browser_6</t>
  </si>
  <si>
    <t>Weekend_True</t>
  </si>
  <si>
    <t>Browser_3</t>
  </si>
  <si>
    <t>Month_June</t>
  </si>
  <si>
    <t>Month_Sep</t>
  </si>
  <si>
    <t>Fisher Score-Chi Square(Only for categorical features)</t>
  </si>
  <si>
    <t>Month_Feb</t>
  </si>
  <si>
    <t>VisitorType_New_Visitor</t>
  </si>
  <si>
    <t>Correlation check</t>
  </si>
  <si>
    <t>Features to Keep (Order high to low)</t>
  </si>
  <si>
    <t>Univariate roc-auc</t>
  </si>
  <si>
    <t xml:space="preserve">Administrative_Duration    </t>
  </si>
  <si>
    <t xml:space="preserve">Informational_Duration     </t>
  </si>
  <si>
    <t xml:space="preserve">ProductRelated_Duration    </t>
  </si>
  <si>
    <t xml:space="preserve">Month_Sep                  </t>
  </si>
  <si>
    <t xml:space="preserve">OperatingSystems_1         </t>
  </si>
  <si>
    <t xml:space="preserve">OperatingSystems_5         </t>
  </si>
  <si>
    <t xml:space="preserve">OperatingSystems_6         </t>
  </si>
  <si>
    <t xml:space="preserve">OperatingSystems_7         </t>
  </si>
  <si>
    <t xml:space="preserve">OperatingSystems_8         </t>
  </si>
  <si>
    <t xml:space="preserve">Browser_8                  </t>
  </si>
  <si>
    <t xml:space="preserve">Browser_9                  </t>
  </si>
  <si>
    <t xml:space="preserve">Browser_11                 </t>
  </si>
  <si>
    <t xml:space="preserve">Region_5                   </t>
  </si>
  <si>
    <t xml:space="preserve">Region_6                   </t>
  </si>
  <si>
    <t xml:space="preserve">Region_9      </t>
  </si>
  <si>
    <t>StepForward Sel</t>
  </si>
  <si>
    <t>StepBackward Sel</t>
  </si>
  <si>
    <t>Exhaustive Sel</t>
  </si>
  <si>
    <t>Month_Jul</t>
  </si>
  <si>
    <t>Browser_2</t>
  </si>
  <si>
    <t>Browser_8</t>
  </si>
  <si>
    <t>Browser_12</t>
  </si>
  <si>
    <t>Region_3</t>
  </si>
  <si>
    <t>Region_4</t>
  </si>
  <si>
    <t>Region_6</t>
  </si>
  <si>
    <t>VisitorType_Other</t>
  </si>
  <si>
    <t>OperatingSystems_1</t>
  </si>
  <si>
    <t>OperatingSystems_5</t>
  </si>
  <si>
    <t>RF Feature Imp</t>
  </si>
  <si>
    <t>RF RFE</t>
  </si>
  <si>
    <t>Feature Shuffling</t>
  </si>
  <si>
    <t>Month_Aug</t>
  </si>
  <si>
    <t>Region_5</t>
  </si>
  <si>
    <t>Region_1</t>
  </si>
  <si>
    <t>Weekend_False</t>
  </si>
  <si>
    <t>GradBood Imp</t>
  </si>
  <si>
    <t>Informational</t>
  </si>
  <si>
    <t>Hybrid RFE(XGB)</t>
  </si>
  <si>
    <t>Hybrid RFA(XGB)</t>
  </si>
  <si>
    <t>Administrative-7</t>
  </si>
  <si>
    <t>Administrative_Duration-7</t>
  </si>
  <si>
    <t>Informational_Duration-6</t>
  </si>
  <si>
    <t>ProductRelated_Duration-9</t>
  </si>
  <si>
    <t>ExitRates-8</t>
  </si>
  <si>
    <t>PageValues-10</t>
  </si>
  <si>
    <t>TrafficType-7</t>
  </si>
  <si>
    <t>SpecialDay-4</t>
  </si>
  <si>
    <t>Month_Dec-5</t>
  </si>
  <si>
    <t>Month_Mar-7</t>
  </si>
  <si>
    <t>Month_May-8</t>
  </si>
  <si>
    <t>Month_Nov-10</t>
  </si>
  <si>
    <t>Month_Oct-4</t>
  </si>
  <si>
    <t>OperatingSystems_2-5</t>
  </si>
  <si>
    <t>OperatingSystems_3-4</t>
  </si>
  <si>
    <t>OperatingSystems_6-2</t>
  </si>
  <si>
    <t>Browser_4-4</t>
  </si>
  <si>
    <t>Browser_7-2</t>
  </si>
  <si>
    <t>Browser_9-3</t>
  </si>
  <si>
    <t>Browser_10-2</t>
  </si>
  <si>
    <t>Browser_11-3</t>
  </si>
  <si>
    <t>Browser_13-2</t>
  </si>
  <si>
    <t>Region_2-3</t>
  </si>
  <si>
    <t>Region_7-1</t>
  </si>
  <si>
    <t>Region_8-1</t>
  </si>
  <si>
    <t>VisitorType_New_Visitor-5</t>
  </si>
  <si>
    <t>Month_Feb-3</t>
  </si>
  <si>
    <t>Month_Sep-4</t>
  </si>
  <si>
    <t>Month_June-2</t>
  </si>
  <si>
    <t>Browser_3-2</t>
  </si>
  <si>
    <t>Weekend_True-3</t>
  </si>
  <si>
    <t>Region_8-2</t>
  </si>
  <si>
    <t>Browser_6-4</t>
  </si>
  <si>
    <t>Month_Jul-3</t>
  </si>
  <si>
    <t>Browser_2-4</t>
  </si>
  <si>
    <t>Browser_8-2</t>
  </si>
  <si>
    <t>Browser_12-3</t>
  </si>
  <si>
    <t>Region_3-2</t>
  </si>
  <si>
    <t>Region_4-4</t>
  </si>
  <si>
    <t>Region_6-4</t>
  </si>
  <si>
    <t>VisitorType_Other-1</t>
  </si>
  <si>
    <t>Weekend_False-4</t>
  </si>
  <si>
    <t>OperatingSystems_1-2</t>
  </si>
  <si>
    <t>OperatingSystems_5-1</t>
  </si>
  <si>
    <t>Informational-3</t>
  </si>
  <si>
    <t>Region_1-3</t>
  </si>
  <si>
    <t>Month_Aug-1</t>
  </si>
  <si>
    <t>Region_5-1</t>
  </si>
  <si>
    <t>Logistic Regression</t>
  </si>
  <si>
    <t>Training Accuracy</t>
  </si>
  <si>
    <t>Testing Accuracy</t>
  </si>
  <si>
    <t>TP(Non-revenue)</t>
  </si>
  <si>
    <t>TN(Revenue)</t>
  </si>
  <si>
    <t>Accuracy</t>
  </si>
  <si>
    <t>Precision</t>
  </si>
  <si>
    <t>Recall</t>
  </si>
  <si>
    <t>F1 Score</t>
  </si>
  <si>
    <t>Random Forest</t>
  </si>
  <si>
    <t>Decision Tree</t>
  </si>
  <si>
    <t>Naïve Bayes</t>
  </si>
  <si>
    <t>KNN</t>
  </si>
  <si>
    <t>SVM</t>
  </si>
  <si>
    <t>AdaBoost Classifier</t>
  </si>
  <si>
    <t>XGBoost</t>
  </si>
  <si>
    <t>Gradient Boosting</t>
  </si>
  <si>
    <t>Only encoding</t>
  </si>
  <si>
    <t>Encoding, Scaling</t>
  </si>
  <si>
    <t>ROC-AUC</t>
  </si>
  <si>
    <t>Bagging Tree</t>
  </si>
  <si>
    <t>Voting Classifier</t>
  </si>
  <si>
    <t>Encoding, Scaling, Corr vars drop, Feature Selection, Upsampling(50-50), Hyperparameter tuning</t>
  </si>
  <si>
    <t>Encoding, Scaling, Corr vars drop, Feature Selection, SMOTE(30-70), Hyperparameter tuning</t>
  </si>
  <si>
    <t>Encoding, Scaling, Corr vars drop, Feature Selection, SMOTE(38-63), Hyperparameter tuning</t>
  </si>
  <si>
    <t>Encoding, Scaling, Corr vars drop, Feature Selection, SMOTEEN(30-70)UnderOver, Hyperparameter tuning</t>
  </si>
  <si>
    <t>STACKING/BLENDING(XGBoost+RF+DT)</t>
  </si>
  <si>
    <t>Features finally selected for model building</t>
  </si>
  <si>
    <t>Features not considered for model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</si>
</sst>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1" xfId="0" applyFont="1" applyFill="1" applyBorder="1"/>
    <xf numFmtId="0" fontId="2" fillId="4" borderId="1" xfId="0" applyFont="1" applyFill="1" applyBorder="1"/>
    <xf numFmtId="0" fontId="0" fillId="0" borderId="1" xfId="0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3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3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83A1A-8953-45D8-93B6-83432DFC532D}">
  <dimension ref="A1:P29"/>
  <sheetViews>
    <sheetView zoomScaleNormal="100" workbookViewId="0">
      <selection activeCell="D9" sqref="D9"/>
    </sheetView>
  </sheetViews>
  <sheetFormatPr defaultRowHeight="14.4" x14ac:dyDescent="0.3"/>
  <cols>
    <col min="1" max="1" width="26" bestFit="1" customWidth="1"/>
    <col min="2" max="2" width="46.6640625" bestFit="1" customWidth="1"/>
    <col min="3" max="5" width="22" bestFit="1" customWidth="1"/>
    <col min="6" max="7" width="22.44140625" bestFit="1" customWidth="1"/>
    <col min="8" max="8" width="21.44140625" bestFit="1" customWidth="1"/>
    <col min="9" max="10" width="22" bestFit="1" customWidth="1"/>
    <col min="11" max="11" width="22.44140625" bestFit="1" customWidth="1"/>
  </cols>
  <sheetData>
    <row r="1" spans="1:16" x14ac:dyDescent="0.3">
      <c r="A1" s="5" t="s">
        <v>32</v>
      </c>
      <c r="B1" s="5" t="s">
        <v>38</v>
      </c>
      <c r="C1" s="4" t="s">
        <v>59</v>
      </c>
      <c r="D1" s="4" t="s">
        <v>60</v>
      </c>
      <c r="E1" s="4" t="s">
        <v>61</v>
      </c>
      <c r="F1" s="4" t="s">
        <v>72</v>
      </c>
      <c r="G1" s="4" t="s">
        <v>73</v>
      </c>
      <c r="H1" s="4" t="s">
        <v>74</v>
      </c>
      <c r="I1" s="4" t="s">
        <v>81</v>
      </c>
      <c r="J1" s="4" t="s">
        <v>82</v>
      </c>
      <c r="K1" s="4" t="s">
        <v>79</v>
      </c>
      <c r="L1" s="9"/>
      <c r="M1" s="10"/>
      <c r="N1" s="10"/>
      <c r="O1" s="10"/>
      <c r="P1" s="10"/>
    </row>
    <row r="2" spans="1:16" x14ac:dyDescent="0.3">
      <c r="A2" s="1" t="s">
        <v>0</v>
      </c>
      <c r="B2" s="1" t="s">
        <v>42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7" t="s">
        <v>0</v>
      </c>
      <c r="L2" s="8"/>
      <c r="M2" s="8"/>
      <c r="N2" s="8"/>
      <c r="O2" s="8"/>
      <c r="P2" s="8"/>
    </row>
    <row r="3" spans="1:16" x14ac:dyDescent="0.3">
      <c r="A3" s="3" t="s">
        <v>7</v>
      </c>
      <c r="B3" s="3" t="s">
        <v>18</v>
      </c>
      <c r="C3" s="3" t="s">
        <v>7</v>
      </c>
      <c r="D3" s="3" t="s">
        <v>8</v>
      </c>
      <c r="E3" s="3" t="s">
        <v>7</v>
      </c>
      <c r="F3" s="3" t="s">
        <v>7</v>
      </c>
      <c r="G3" s="3" t="s">
        <v>7</v>
      </c>
      <c r="H3" s="3" t="s">
        <v>12</v>
      </c>
      <c r="I3" s="3" t="s">
        <v>12</v>
      </c>
      <c r="J3" s="3" t="s">
        <v>12</v>
      </c>
      <c r="K3" s="3" t="s">
        <v>7</v>
      </c>
      <c r="L3" s="8"/>
      <c r="M3" s="8"/>
      <c r="N3" s="8"/>
      <c r="O3" s="8"/>
      <c r="P3" s="8"/>
    </row>
    <row r="4" spans="1:16" x14ac:dyDescent="0.3">
      <c r="A4" s="3" t="s">
        <v>8</v>
      </c>
      <c r="B4" s="3" t="s">
        <v>40</v>
      </c>
      <c r="C4" s="3" t="s">
        <v>8</v>
      </c>
      <c r="D4" s="3" t="s">
        <v>9</v>
      </c>
      <c r="E4" s="3" t="s">
        <v>9</v>
      </c>
      <c r="F4" s="3" t="s">
        <v>8</v>
      </c>
      <c r="G4" s="3" t="s">
        <v>8</v>
      </c>
      <c r="H4" s="3" t="s">
        <v>18</v>
      </c>
      <c r="I4" s="3" t="s">
        <v>18</v>
      </c>
      <c r="J4" s="3" t="s">
        <v>18</v>
      </c>
      <c r="K4" s="3" t="s">
        <v>10</v>
      </c>
      <c r="L4" s="8"/>
      <c r="M4" s="8"/>
      <c r="N4" s="8"/>
      <c r="O4" s="8"/>
      <c r="P4" s="8"/>
    </row>
    <row r="5" spans="1:16" x14ac:dyDescent="0.3">
      <c r="A5" s="3" t="s">
        <v>9</v>
      </c>
      <c r="B5" s="3" t="s">
        <v>21</v>
      </c>
      <c r="C5" s="3" t="s">
        <v>9</v>
      </c>
      <c r="D5" s="3" t="s">
        <v>10</v>
      </c>
      <c r="E5" s="3" t="s">
        <v>10</v>
      </c>
      <c r="F5" s="3" t="s">
        <v>80</v>
      </c>
      <c r="G5" s="3" t="s">
        <v>80</v>
      </c>
      <c r="H5" s="3" t="s">
        <v>11</v>
      </c>
      <c r="I5" s="3" t="s">
        <v>40</v>
      </c>
      <c r="J5" s="3" t="s">
        <v>40</v>
      </c>
      <c r="K5" s="3" t="s">
        <v>11</v>
      </c>
      <c r="L5" s="8"/>
      <c r="M5" s="8"/>
      <c r="N5" s="8"/>
      <c r="O5" s="8"/>
      <c r="P5" s="8"/>
    </row>
    <row r="6" spans="1:16" x14ac:dyDescent="0.3">
      <c r="A6" s="3" t="s">
        <v>10</v>
      </c>
      <c r="B6" s="3" t="s">
        <v>16</v>
      </c>
      <c r="C6" s="3" t="s">
        <v>10</v>
      </c>
      <c r="D6" s="3" t="s">
        <v>11</v>
      </c>
      <c r="E6" s="3" t="s">
        <v>11</v>
      </c>
      <c r="F6" s="3" t="s">
        <v>9</v>
      </c>
      <c r="G6" s="3" t="s">
        <v>9</v>
      </c>
      <c r="H6" s="3" t="s">
        <v>40</v>
      </c>
      <c r="I6" s="3" t="s">
        <v>17</v>
      </c>
      <c r="J6" s="3" t="s">
        <v>17</v>
      </c>
      <c r="K6" s="3" t="s">
        <v>12</v>
      </c>
      <c r="L6" s="8"/>
      <c r="M6" s="8"/>
      <c r="N6" s="8"/>
      <c r="O6" s="8"/>
      <c r="P6" s="8"/>
    </row>
    <row r="7" spans="1:16" x14ac:dyDescent="0.3">
      <c r="A7" s="3" t="s">
        <v>11</v>
      </c>
      <c r="B7" s="3" t="s">
        <v>17</v>
      </c>
      <c r="C7" s="3" t="s">
        <v>11</v>
      </c>
      <c r="D7" s="3" t="s">
        <v>12</v>
      </c>
      <c r="E7" s="3" t="s">
        <v>12</v>
      </c>
      <c r="F7" s="3" t="s">
        <v>10</v>
      </c>
      <c r="G7" s="3" t="s">
        <v>10</v>
      </c>
      <c r="H7" s="3" t="s">
        <v>17</v>
      </c>
      <c r="I7" s="3" t="s">
        <v>16</v>
      </c>
      <c r="J7" s="3" t="s">
        <v>16</v>
      </c>
      <c r="K7" s="3" t="s">
        <v>18</v>
      </c>
      <c r="L7" s="8"/>
      <c r="M7" s="8"/>
      <c r="N7" s="8"/>
      <c r="O7" s="8"/>
      <c r="P7" s="8"/>
    </row>
    <row r="8" spans="1:16" x14ac:dyDescent="0.3">
      <c r="A8" s="3" t="s">
        <v>12</v>
      </c>
      <c r="B8" s="3" t="s">
        <v>39</v>
      </c>
      <c r="C8" s="3" t="s">
        <v>12</v>
      </c>
      <c r="D8" s="3" t="s">
        <v>14</v>
      </c>
      <c r="E8" s="3" t="s">
        <v>13</v>
      </c>
      <c r="F8" s="3" t="s">
        <v>11</v>
      </c>
      <c r="G8" s="3" t="s">
        <v>11</v>
      </c>
      <c r="H8" s="3" t="s">
        <v>14</v>
      </c>
      <c r="I8" s="3" t="s">
        <v>10</v>
      </c>
      <c r="J8" s="3" t="s">
        <v>7</v>
      </c>
      <c r="K8" s="3"/>
      <c r="L8" s="8"/>
      <c r="M8" s="8"/>
      <c r="N8" s="8"/>
      <c r="O8" s="8"/>
      <c r="P8" s="8"/>
    </row>
    <row r="9" spans="1:16" x14ac:dyDescent="0.3">
      <c r="A9" s="3" t="s">
        <v>13</v>
      </c>
      <c r="B9" s="3" t="s">
        <v>20</v>
      </c>
      <c r="C9" s="3" t="s">
        <v>13</v>
      </c>
      <c r="D9" s="3" t="s">
        <v>15</v>
      </c>
      <c r="E9" s="3" t="s">
        <v>14</v>
      </c>
      <c r="F9" s="3" t="s">
        <v>12</v>
      </c>
      <c r="G9" s="3" t="s">
        <v>12</v>
      </c>
      <c r="H9" s="3" t="s">
        <v>13</v>
      </c>
      <c r="I9" s="3" t="s">
        <v>8</v>
      </c>
      <c r="J9" s="3" t="s">
        <v>10</v>
      </c>
      <c r="K9" s="3"/>
      <c r="L9" s="8"/>
      <c r="M9" s="8"/>
      <c r="N9" s="8"/>
      <c r="O9" s="8"/>
      <c r="P9" s="8"/>
    </row>
    <row r="10" spans="1:16" x14ac:dyDescent="0.3">
      <c r="A10" s="3" t="s">
        <v>14</v>
      </c>
      <c r="B10" s="3" t="s">
        <v>19</v>
      </c>
      <c r="C10" s="3" t="s">
        <v>39</v>
      </c>
      <c r="D10" s="3" t="s">
        <v>62</v>
      </c>
      <c r="E10" s="3"/>
      <c r="F10" s="3" t="s">
        <v>13</v>
      </c>
      <c r="G10" s="3" t="s">
        <v>13</v>
      </c>
      <c r="H10" s="3" t="s">
        <v>20</v>
      </c>
      <c r="I10" s="3" t="s">
        <v>13</v>
      </c>
      <c r="J10" s="3" t="s">
        <v>8</v>
      </c>
      <c r="K10" s="3"/>
      <c r="L10" s="8"/>
      <c r="M10" s="8"/>
      <c r="N10" s="8"/>
      <c r="O10" s="8"/>
      <c r="P10" s="8"/>
    </row>
    <row r="11" spans="1:16" x14ac:dyDescent="0.3">
      <c r="A11" s="3" t="s">
        <v>15</v>
      </c>
      <c r="B11" s="3" t="s">
        <v>15</v>
      </c>
      <c r="C11" s="3" t="s">
        <v>62</v>
      </c>
      <c r="D11" s="3" t="s">
        <v>17</v>
      </c>
      <c r="E11" s="3"/>
      <c r="F11" s="3" t="s">
        <v>18</v>
      </c>
      <c r="G11" s="3" t="s">
        <v>15</v>
      </c>
      <c r="H11" s="3" t="s">
        <v>19</v>
      </c>
      <c r="I11" s="3" t="s">
        <v>37</v>
      </c>
      <c r="J11" s="3" t="s">
        <v>78</v>
      </c>
      <c r="K11" s="3"/>
      <c r="L11" s="8"/>
      <c r="M11" s="8"/>
      <c r="N11" s="8"/>
      <c r="O11" s="8"/>
      <c r="P11" s="8"/>
    </row>
    <row r="12" spans="1:16" x14ac:dyDescent="0.3">
      <c r="A12" s="3" t="s">
        <v>16</v>
      </c>
      <c r="B12" s="3" t="s">
        <v>37</v>
      </c>
      <c r="C12" s="3" t="s">
        <v>16</v>
      </c>
      <c r="D12" s="3" t="s">
        <v>18</v>
      </c>
      <c r="E12" s="3"/>
      <c r="F12" s="3"/>
      <c r="G12" s="3" t="s">
        <v>16</v>
      </c>
      <c r="H12" s="3" t="s">
        <v>21</v>
      </c>
      <c r="I12" s="3" t="s">
        <v>80</v>
      </c>
      <c r="J12" s="3"/>
      <c r="K12" s="3"/>
      <c r="L12" s="8"/>
      <c r="M12" s="8"/>
      <c r="N12" s="8"/>
      <c r="O12" s="8"/>
      <c r="P12" s="8"/>
    </row>
    <row r="13" spans="1:16" x14ac:dyDescent="0.3">
      <c r="A13" s="3" t="s">
        <v>17</v>
      </c>
      <c r="B13" s="3" t="s">
        <v>36</v>
      </c>
      <c r="C13" s="3" t="s">
        <v>17</v>
      </c>
      <c r="D13" s="3" t="s">
        <v>19</v>
      </c>
      <c r="E13" s="3"/>
      <c r="F13" s="3"/>
      <c r="G13" s="3" t="s">
        <v>17</v>
      </c>
      <c r="H13" s="3" t="s">
        <v>37</v>
      </c>
      <c r="I13" s="3" t="s">
        <v>77</v>
      </c>
      <c r="J13" s="3"/>
      <c r="K13" s="3"/>
      <c r="L13" s="8"/>
      <c r="M13" s="8"/>
      <c r="N13" s="8"/>
      <c r="O13" s="8"/>
      <c r="P13" s="8"/>
    </row>
    <row r="14" spans="1:16" x14ac:dyDescent="0.3">
      <c r="A14" s="3" t="s">
        <v>18</v>
      </c>
      <c r="B14" s="3" t="s">
        <v>35</v>
      </c>
      <c r="C14" s="3" t="s">
        <v>18</v>
      </c>
      <c r="D14" s="3" t="s">
        <v>37</v>
      </c>
      <c r="E14" s="3"/>
      <c r="F14" s="3"/>
      <c r="G14" s="3" t="s">
        <v>18</v>
      </c>
      <c r="H14" s="3" t="s">
        <v>16</v>
      </c>
      <c r="I14" s="3" t="s">
        <v>63</v>
      </c>
      <c r="J14" s="3"/>
      <c r="K14" s="3"/>
      <c r="L14" s="8"/>
      <c r="M14" s="8"/>
      <c r="N14" s="8"/>
      <c r="O14" s="8"/>
      <c r="P14" s="8"/>
    </row>
    <row r="15" spans="1:16" x14ac:dyDescent="0.3">
      <c r="A15" s="3" t="s">
        <v>19</v>
      </c>
      <c r="B15" s="3" t="s">
        <v>34</v>
      </c>
      <c r="C15" s="3" t="s">
        <v>63</v>
      </c>
      <c r="D15" s="3" t="s">
        <v>70</v>
      </c>
      <c r="E15" s="3"/>
      <c r="F15" s="3"/>
      <c r="G15" s="3" t="s">
        <v>70</v>
      </c>
      <c r="H15" s="3" t="s">
        <v>15</v>
      </c>
      <c r="I15" s="3" t="s">
        <v>68</v>
      </c>
      <c r="J15" s="3"/>
      <c r="K15" s="3"/>
      <c r="L15" s="8"/>
      <c r="M15" s="8"/>
      <c r="N15" s="8"/>
      <c r="O15" s="8"/>
      <c r="P15" s="8"/>
    </row>
    <row r="16" spans="1:16" x14ac:dyDescent="0.3">
      <c r="A16" s="3" t="s">
        <v>20</v>
      </c>
      <c r="B16" s="3" t="s">
        <v>31</v>
      </c>
      <c r="C16" s="3" t="s">
        <v>35</v>
      </c>
      <c r="D16" s="3" t="s">
        <v>20</v>
      </c>
      <c r="E16" s="3"/>
      <c r="F16" s="3"/>
      <c r="G16" s="3" t="s">
        <v>20</v>
      </c>
      <c r="H16" s="3" t="s">
        <v>75</v>
      </c>
      <c r="I16" s="3" t="s">
        <v>33</v>
      </c>
      <c r="J16" s="3"/>
      <c r="K16" s="3"/>
      <c r="L16" s="8"/>
      <c r="M16" s="8"/>
      <c r="N16" s="8"/>
      <c r="O16" s="8"/>
      <c r="P16" s="8"/>
    </row>
    <row r="17" spans="1:16" x14ac:dyDescent="0.3">
      <c r="A17" s="3" t="s">
        <v>21</v>
      </c>
      <c r="B17" s="3" t="s">
        <v>33</v>
      </c>
      <c r="C17" s="3" t="s">
        <v>23</v>
      </c>
      <c r="D17" s="3" t="s">
        <v>71</v>
      </c>
      <c r="E17" s="3"/>
      <c r="F17" s="3"/>
      <c r="G17" s="3" t="s">
        <v>21</v>
      </c>
      <c r="H17" s="3" t="s">
        <v>76</v>
      </c>
      <c r="I17" s="3"/>
      <c r="J17" s="3"/>
      <c r="K17" s="3"/>
      <c r="L17" s="8"/>
      <c r="M17" s="8"/>
      <c r="N17" s="8"/>
      <c r="O17" s="8"/>
      <c r="P17" s="8"/>
    </row>
    <row r="18" spans="1:16" x14ac:dyDescent="0.3">
      <c r="A18" s="3" t="s">
        <v>22</v>
      </c>
      <c r="B18" s="3"/>
      <c r="C18" s="3" t="s">
        <v>33</v>
      </c>
      <c r="D18" s="3" t="s">
        <v>22</v>
      </c>
      <c r="E18" s="3"/>
      <c r="F18" s="3"/>
      <c r="G18" s="3" t="s">
        <v>63</v>
      </c>
      <c r="H18" s="3" t="s">
        <v>23</v>
      </c>
      <c r="I18" s="3"/>
      <c r="J18" s="3"/>
      <c r="K18" s="3"/>
      <c r="L18" s="8"/>
      <c r="M18" s="8"/>
      <c r="N18" s="8"/>
      <c r="O18" s="8"/>
      <c r="P18" s="8"/>
    </row>
    <row r="19" spans="1:16" x14ac:dyDescent="0.3">
      <c r="A19" s="3" t="s">
        <v>23</v>
      </c>
      <c r="B19" s="3"/>
      <c r="C19" s="3" t="s">
        <v>64</v>
      </c>
      <c r="D19" s="3" t="s">
        <v>24</v>
      </c>
      <c r="E19" s="3"/>
      <c r="F19" s="3"/>
      <c r="G19" s="3" t="s">
        <v>23</v>
      </c>
      <c r="H19" s="3" t="s">
        <v>77</v>
      </c>
      <c r="I19" s="3"/>
      <c r="J19" s="3"/>
      <c r="K19" s="3"/>
      <c r="L19" s="8"/>
      <c r="M19" s="8"/>
      <c r="N19" s="8"/>
      <c r="O19" s="8"/>
      <c r="P19" s="8"/>
    </row>
    <row r="20" spans="1:16" x14ac:dyDescent="0.3">
      <c r="A20" s="3" t="s">
        <v>24</v>
      </c>
      <c r="B20" s="3"/>
      <c r="C20" s="3" t="s">
        <v>25</v>
      </c>
      <c r="D20" s="3" t="s">
        <v>64</v>
      </c>
      <c r="E20" s="3"/>
      <c r="F20" s="3"/>
      <c r="G20" s="3" t="s">
        <v>77</v>
      </c>
      <c r="H20" s="3" t="s">
        <v>36</v>
      </c>
      <c r="I20" s="3"/>
      <c r="J20" s="3"/>
      <c r="K20" s="3"/>
      <c r="L20" s="8"/>
      <c r="M20" s="8"/>
      <c r="N20" s="8"/>
      <c r="O20" s="8"/>
      <c r="P20" s="8"/>
    </row>
    <row r="21" spans="1:16" x14ac:dyDescent="0.3">
      <c r="A21" s="3" t="s">
        <v>25</v>
      </c>
      <c r="B21" s="3"/>
      <c r="C21" s="3" t="s">
        <v>65</v>
      </c>
      <c r="D21" s="3" t="s">
        <v>25</v>
      </c>
      <c r="E21" s="3"/>
      <c r="F21" s="3"/>
      <c r="G21" s="3" t="s">
        <v>29</v>
      </c>
      <c r="H21" s="3" t="s">
        <v>67</v>
      </c>
      <c r="I21" s="3"/>
      <c r="J21" s="3"/>
      <c r="K21" s="3"/>
      <c r="L21" s="8"/>
      <c r="M21" s="8"/>
      <c r="N21" s="8"/>
      <c r="O21" s="8"/>
      <c r="P21" s="8"/>
    </row>
    <row r="22" spans="1:16" x14ac:dyDescent="0.3">
      <c r="A22" s="3" t="s">
        <v>26</v>
      </c>
      <c r="B22" s="3"/>
      <c r="C22" s="3" t="s">
        <v>28</v>
      </c>
      <c r="D22" s="3" t="s">
        <v>26</v>
      </c>
      <c r="E22" s="3"/>
      <c r="F22" s="3"/>
      <c r="G22" s="3" t="s">
        <v>66</v>
      </c>
      <c r="H22" s="3" t="s">
        <v>39</v>
      </c>
      <c r="I22" s="3"/>
      <c r="J22" s="3"/>
      <c r="K22" s="3"/>
      <c r="L22" s="8"/>
      <c r="M22" s="8"/>
      <c r="N22" s="8"/>
      <c r="O22" s="8"/>
      <c r="P22" s="8"/>
    </row>
    <row r="23" spans="1:16" x14ac:dyDescent="0.3">
      <c r="A23" s="3" t="s">
        <v>27</v>
      </c>
      <c r="B23" s="3"/>
      <c r="C23" s="3" t="s">
        <v>66</v>
      </c>
      <c r="D23" s="3" t="s">
        <v>27</v>
      </c>
      <c r="E23" s="3"/>
      <c r="F23" s="3"/>
      <c r="G23" s="3" t="s">
        <v>67</v>
      </c>
      <c r="H23" s="3" t="s">
        <v>33</v>
      </c>
      <c r="I23" s="3"/>
      <c r="J23" s="3"/>
      <c r="K23" s="3"/>
      <c r="L23" s="8"/>
      <c r="M23" s="8"/>
      <c r="N23" s="8"/>
      <c r="O23" s="8"/>
      <c r="P23" s="8"/>
    </row>
    <row r="24" spans="1:16" x14ac:dyDescent="0.3">
      <c r="A24" s="3" t="s">
        <v>28</v>
      </c>
      <c r="B24" s="3"/>
      <c r="C24" s="3" t="s">
        <v>67</v>
      </c>
      <c r="D24" s="3" t="s">
        <v>65</v>
      </c>
      <c r="E24" s="3"/>
      <c r="F24" s="3"/>
      <c r="G24" s="3" t="s">
        <v>68</v>
      </c>
      <c r="H24" s="3" t="s">
        <v>65</v>
      </c>
      <c r="I24" s="3"/>
      <c r="J24" s="3"/>
      <c r="K24" s="3"/>
      <c r="L24" s="8"/>
      <c r="M24" s="8"/>
      <c r="N24" s="8"/>
      <c r="O24" s="8"/>
      <c r="P24" s="8"/>
    </row>
    <row r="25" spans="1:16" x14ac:dyDescent="0.3">
      <c r="A25" s="3" t="s">
        <v>29</v>
      </c>
      <c r="B25" s="3"/>
      <c r="C25" s="3" t="s">
        <v>68</v>
      </c>
      <c r="D25" s="3" t="s">
        <v>29</v>
      </c>
      <c r="E25" s="3"/>
      <c r="F25" s="3"/>
      <c r="G25" s="3" t="s">
        <v>40</v>
      </c>
      <c r="H25" s="3" t="s">
        <v>62</v>
      </c>
      <c r="I25" s="3"/>
      <c r="J25" s="3"/>
      <c r="K25" s="3"/>
      <c r="L25" s="8"/>
      <c r="M25" s="8"/>
      <c r="N25" s="8"/>
      <c r="O25" s="8"/>
      <c r="P25" s="8"/>
    </row>
    <row r="26" spans="1:16" x14ac:dyDescent="0.3">
      <c r="A26" s="3" t="s">
        <v>30</v>
      </c>
      <c r="B26" s="3"/>
      <c r="C26" s="3" t="s">
        <v>69</v>
      </c>
      <c r="D26" s="3" t="s">
        <v>67</v>
      </c>
      <c r="E26" s="3"/>
      <c r="F26" s="3"/>
      <c r="G26" s="3" t="s">
        <v>78</v>
      </c>
      <c r="H26" s="3" t="s">
        <v>34</v>
      </c>
      <c r="I26" s="3"/>
      <c r="J26" s="3"/>
      <c r="K26" s="3"/>
      <c r="L26" s="8"/>
      <c r="M26" s="8"/>
      <c r="N26" s="8"/>
      <c r="O26" s="8"/>
      <c r="P26" s="8"/>
    </row>
    <row r="27" spans="1:16" x14ac:dyDescent="0.3">
      <c r="A27" s="3" t="s">
        <v>31</v>
      </c>
      <c r="B27" s="3"/>
      <c r="C27" s="3" t="s">
        <v>78</v>
      </c>
      <c r="D27" s="3" t="s">
        <v>78</v>
      </c>
      <c r="E27" s="3"/>
      <c r="F27" s="3"/>
      <c r="G27" s="3" t="s">
        <v>34</v>
      </c>
      <c r="H27" s="3" t="s">
        <v>27</v>
      </c>
      <c r="I27" s="3"/>
      <c r="J27" s="3"/>
      <c r="K27" s="3"/>
      <c r="L27" s="8"/>
      <c r="M27" s="8"/>
      <c r="N27" s="8"/>
      <c r="O27" s="8"/>
      <c r="P27" s="8"/>
    </row>
    <row r="28" spans="1:16" x14ac:dyDescent="0.3">
      <c r="A28" s="3"/>
      <c r="B28" s="3"/>
      <c r="C28" s="3"/>
      <c r="D28" s="3"/>
      <c r="E28" s="3"/>
      <c r="F28" s="3"/>
      <c r="G28" s="3"/>
      <c r="H28" s="3" t="s">
        <v>63</v>
      </c>
      <c r="I28" s="3"/>
      <c r="J28" s="3"/>
      <c r="K28" s="3"/>
      <c r="L28" s="8"/>
      <c r="M28" s="8"/>
      <c r="N28" s="8"/>
      <c r="O28" s="8"/>
      <c r="P28" s="8"/>
    </row>
    <row r="29" spans="1:16" x14ac:dyDescent="0.3">
      <c r="A29" s="3"/>
      <c r="B29" s="3"/>
      <c r="C29" s="3"/>
      <c r="D29" s="3"/>
      <c r="E29" s="3"/>
      <c r="F29" s="3"/>
      <c r="G29" s="3"/>
      <c r="H29" s="3" t="s">
        <v>68</v>
      </c>
      <c r="I29" s="3"/>
      <c r="J29" s="3"/>
      <c r="K29" s="3"/>
      <c r="L29" s="8"/>
      <c r="M29" s="8"/>
      <c r="N29" s="8"/>
      <c r="O29" s="8"/>
      <c r="P29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2343-2258-4C84-A754-C7A042254339}">
  <dimension ref="A1:B39"/>
  <sheetViews>
    <sheetView workbookViewId="0">
      <selection activeCell="D4" sqref="D4"/>
    </sheetView>
  </sheetViews>
  <sheetFormatPr defaultRowHeight="14.4" x14ac:dyDescent="0.3"/>
  <cols>
    <col min="1" max="1" width="25.5546875" bestFit="1" customWidth="1"/>
    <col min="2" max="2" width="23.77734375" bestFit="1" customWidth="1"/>
  </cols>
  <sheetData>
    <row r="1" spans="1:2" x14ac:dyDescent="0.3">
      <c r="A1" s="6" t="s">
        <v>41</v>
      </c>
      <c r="B1" s="4" t="s">
        <v>43</v>
      </c>
    </row>
    <row r="2" spans="1:2" x14ac:dyDescent="0.3">
      <c r="A2" s="2" t="s">
        <v>1</v>
      </c>
      <c r="B2" s="2" t="s">
        <v>1</v>
      </c>
    </row>
    <row r="3" spans="1:2" x14ac:dyDescent="0.3">
      <c r="A3" s="3" t="s">
        <v>2</v>
      </c>
      <c r="B3" s="3" t="s">
        <v>44</v>
      </c>
    </row>
    <row r="4" spans="1:2" x14ac:dyDescent="0.3">
      <c r="A4" s="3" t="s">
        <v>3</v>
      </c>
      <c r="B4" s="3" t="s">
        <v>45</v>
      </c>
    </row>
    <row r="5" spans="1:2" x14ac:dyDescent="0.3">
      <c r="A5" s="3" t="s">
        <v>4</v>
      </c>
      <c r="B5" s="3" t="s">
        <v>46</v>
      </c>
    </row>
    <row r="6" spans="1:2" x14ac:dyDescent="0.3">
      <c r="A6" s="3" t="s">
        <v>5</v>
      </c>
      <c r="B6" s="3" t="s">
        <v>47</v>
      </c>
    </row>
    <row r="7" spans="1:2" x14ac:dyDescent="0.3">
      <c r="A7" s="3"/>
      <c r="B7" s="3" t="s">
        <v>48</v>
      </c>
    </row>
    <row r="8" spans="1:2" x14ac:dyDescent="0.3">
      <c r="A8" s="3"/>
      <c r="B8" s="3" t="s">
        <v>49</v>
      </c>
    </row>
    <row r="9" spans="1:2" x14ac:dyDescent="0.3">
      <c r="A9" s="3"/>
      <c r="B9" s="3" t="s">
        <v>50</v>
      </c>
    </row>
    <row r="10" spans="1:2" x14ac:dyDescent="0.3">
      <c r="A10" s="3"/>
      <c r="B10" s="3" t="s">
        <v>51</v>
      </c>
    </row>
    <row r="11" spans="1:2" x14ac:dyDescent="0.3">
      <c r="A11" s="3"/>
      <c r="B11" s="3" t="s">
        <v>52</v>
      </c>
    </row>
    <row r="12" spans="1:2" x14ac:dyDescent="0.3">
      <c r="A12" s="3"/>
      <c r="B12" s="3" t="s">
        <v>53</v>
      </c>
    </row>
    <row r="13" spans="1:2" x14ac:dyDescent="0.3">
      <c r="A13" s="3"/>
      <c r="B13" s="3" t="s">
        <v>54</v>
      </c>
    </row>
    <row r="14" spans="1:2" x14ac:dyDescent="0.3">
      <c r="A14" s="3"/>
      <c r="B14" s="3" t="s">
        <v>55</v>
      </c>
    </row>
    <row r="15" spans="1:2" x14ac:dyDescent="0.3">
      <c r="A15" s="3"/>
      <c r="B15" s="3" t="s">
        <v>56</v>
      </c>
    </row>
    <row r="16" spans="1:2" x14ac:dyDescent="0.3">
      <c r="A16" s="3"/>
      <c r="B16" s="3" t="s">
        <v>57</v>
      </c>
    </row>
    <row r="17" spans="1:2" x14ac:dyDescent="0.3">
      <c r="A17" s="3"/>
      <c r="B17" s="3" t="s">
        <v>58</v>
      </c>
    </row>
    <row r="18" spans="1:2" x14ac:dyDescent="0.3">
      <c r="A18" s="3"/>
      <c r="B18" s="3"/>
    </row>
    <row r="19" spans="1:2" x14ac:dyDescent="0.3">
      <c r="A19" s="3"/>
      <c r="B19" s="3"/>
    </row>
    <row r="20" spans="1:2" x14ac:dyDescent="0.3">
      <c r="A20" s="3"/>
      <c r="B20" s="3"/>
    </row>
    <row r="21" spans="1:2" x14ac:dyDescent="0.3">
      <c r="A21" s="3"/>
      <c r="B21" s="3"/>
    </row>
    <row r="22" spans="1:2" x14ac:dyDescent="0.3">
      <c r="A22" s="3"/>
      <c r="B22" s="3"/>
    </row>
    <row r="23" spans="1:2" x14ac:dyDescent="0.3">
      <c r="A23" s="3"/>
      <c r="B23" s="3"/>
    </row>
    <row r="24" spans="1:2" x14ac:dyDescent="0.3">
      <c r="A24" s="3"/>
      <c r="B24" s="3"/>
    </row>
    <row r="25" spans="1:2" x14ac:dyDescent="0.3">
      <c r="A25" s="3"/>
      <c r="B25" s="3"/>
    </row>
    <row r="26" spans="1:2" x14ac:dyDescent="0.3">
      <c r="A26" s="3"/>
      <c r="B26" s="3"/>
    </row>
    <row r="27" spans="1:2" x14ac:dyDescent="0.3">
      <c r="A27" s="3"/>
      <c r="B27" s="3"/>
    </row>
    <row r="28" spans="1:2" x14ac:dyDescent="0.3">
      <c r="A28" s="3"/>
      <c r="B28" s="3"/>
    </row>
    <row r="29" spans="1:2" x14ac:dyDescent="0.3">
      <c r="A29" s="3"/>
      <c r="B29" s="3"/>
    </row>
    <row r="39" spans="1:1" x14ac:dyDescent="0.3">
      <c r="A39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75A3-774A-450A-88D1-8066CEFDE6ED}">
  <dimension ref="A1:F48"/>
  <sheetViews>
    <sheetView workbookViewId="0">
      <selection activeCell="F14" sqref="F14"/>
    </sheetView>
  </sheetViews>
  <sheetFormatPr defaultRowHeight="14.4" x14ac:dyDescent="0.3"/>
  <cols>
    <col min="1" max="1" width="23.6640625" bestFit="1" customWidth="1"/>
    <col min="2" max="2" width="22" bestFit="1" customWidth="1"/>
    <col min="5" max="5" width="19.109375" bestFit="1" customWidth="1"/>
    <col min="6" max="6" width="36.33203125" bestFit="1" customWidth="1"/>
  </cols>
  <sheetData>
    <row r="1" spans="1:6" x14ac:dyDescent="0.3">
      <c r="A1" t="s">
        <v>88</v>
      </c>
      <c r="B1" s="12" t="str">
        <f t="shared" ref="B1:B48" si="0">LEFT(A1,FIND("-",A1)-1)</f>
        <v>PageValues</v>
      </c>
      <c r="C1" s="12" t="str">
        <f t="shared" ref="C1:C48" si="1">RIGHT(A1,LEN(A1)-FIND("-",A1))</f>
        <v>10</v>
      </c>
    </row>
    <row r="2" spans="1:6" x14ac:dyDescent="0.3">
      <c r="A2" t="s">
        <v>94</v>
      </c>
      <c r="B2" s="12" t="str">
        <f t="shared" si="0"/>
        <v>Month_Nov</v>
      </c>
      <c r="C2" s="12" t="str">
        <f t="shared" si="1"/>
        <v>10</v>
      </c>
    </row>
    <row r="3" spans="1:6" x14ac:dyDescent="0.3">
      <c r="A3" t="s">
        <v>86</v>
      </c>
      <c r="B3" s="12" t="str">
        <f t="shared" si="0"/>
        <v>ProductRelated_Duration</v>
      </c>
      <c r="C3" s="12" t="str">
        <f t="shared" si="1"/>
        <v>9</v>
      </c>
      <c r="E3" s="12"/>
      <c r="F3" t="s">
        <v>158</v>
      </c>
    </row>
    <row r="4" spans="1:6" x14ac:dyDescent="0.3">
      <c r="A4" t="s">
        <v>93</v>
      </c>
      <c r="B4" s="12" t="str">
        <f t="shared" si="0"/>
        <v>Month_May</v>
      </c>
      <c r="C4" s="12" t="str">
        <f t="shared" si="1"/>
        <v>8</v>
      </c>
      <c r="E4" s="11"/>
      <c r="F4" t="s">
        <v>159</v>
      </c>
    </row>
    <row r="5" spans="1:6" x14ac:dyDescent="0.3">
      <c r="A5" t="s">
        <v>87</v>
      </c>
      <c r="B5" s="12" t="str">
        <f t="shared" si="0"/>
        <v>ExitRates</v>
      </c>
      <c r="C5" s="12" t="str">
        <f t="shared" si="1"/>
        <v>8</v>
      </c>
    </row>
    <row r="6" spans="1:6" x14ac:dyDescent="0.3">
      <c r="A6" t="s">
        <v>89</v>
      </c>
      <c r="B6" s="12" t="str">
        <f t="shared" si="0"/>
        <v>TrafficType</v>
      </c>
      <c r="C6" s="12" t="str">
        <f t="shared" si="1"/>
        <v>7</v>
      </c>
    </row>
    <row r="7" spans="1:6" x14ac:dyDescent="0.3">
      <c r="A7" t="s">
        <v>92</v>
      </c>
      <c r="B7" s="12" t="str">
        <f t="shared" si="0"/>
        <v>Month_Mar</v>
      </c>
      <c r="C7" s="12" t="str">
        <f t="shared" si="1"/>
        <v>7</v>
      </c>
    </row>
    <row r="8" spans="1:6" x14ac:dyDescent="0.3">
      <c r="A8" t="s">
        <v>84</v>
      </c>
      <c r="B8" s="12" t="str">
        <f t="shared" si="0"/>
        <v>Administrative_Duration</v>
      </c>
      <c r="C8" s="12" t="str">
        <f t="shared" si="1"/>
        <v>7</v>
      </c>
    </row>
    <row r="9" spans="1:6" x14ac:dyDescent="0.3">
      <c r="A9" t="s">
        <v>83</v>
      </c>
      <c r="B9" s="12" t="str">
        <f t="shared" si="0"/>
        <v>Administrative</v>
      </c>
      <c r="C9" s="12" t="str">
        <f t="shared" si="1"/>
        <v>7</v>
      </c>
    </row>
    <row r="10" spans="1:6" x14ac:dyDescent="0.3">
      <c r="A10" t="s">
        <v>85</v>
      </c>
      <c r="B10" s="12" t="str">
        <f t="shared" si="0"/>
        <v>Informational_Duration</v>
      </c>
      <c r="C10" s="12" t="str">
        <f t="shared" si="1"/>
        <v>6</v>
      </c>
    </row>
    <row r="11" spans="1:6" x14ac:dyDescent="0.3">
      <c r="A11" t="s">
        <v>108</v>
      </c>
      <c r="B11" s="12" t="str">
        <f t="shared" si="0"/>
        <v>VisitorType_New_Visitor</v>
      </c>
      <c r="C11" s="12" t="str">
        <f t="shared" si="1"/>
        <v>5</v>
      </c>
    </row>
    <row r="12" spans="1:6" x14ac:dyDescent="0.3">
      <c r="A12" t="s">
        <v>96</v>
      </c>
      <c r="B12" s="12" t="str">
        <f t="shared" si="0"/>
        <v>OperatingSystems_2</v>
      </c>
      <c r="C12" s="12" t="str">
        <f t="shared" si="1"/>
        <v>5</v>
      </c>
    </row>
    <row r="13" spans="1:6" x14ac:dyDescent="0.3">
      <c r="A13" t="s">
        <v>91</v>
      </c>
      <c r="B13" s="12" t="str">
        <f t="shared" si="0"/>
        <v>Month_Dec</v>
      </c>
      <c r="C13" s="12" t="str">
        <f t="shared" si="1"/>
        <v>5</v>
      </c>
    </row>
    <row r="14" spans="1:6" x14ac:dyDescent="0.3">
      <c r="A14" t="s">
        <v>124</v>
      </c>
      <c r="B14" s="12" t="str">
        <f t="shared" si="0"/>
        <v>Weekend_False</v>
      </c>
      <c r="C14" s="12" t="str">
        <f t="shared" si="1"/>
        <v>4</v>
      </c>
    </row>
    <row r="15" spans="1:6" x14ac:dyDescent="0.3">
      <c r="A15" t="s">
        <v>90</v>
      </c>
      <c r="B15" s="12" t="str">
        <f t="shared" si="0"/>
        <v>SpecialDay</v>
      </c>
      <c r="C15" s="12" t="str">
        <f t="shared" si="1"/>
        <v>4</v>
      </c>
    </row>
    <row r="16" spans="1:6" x14ac:dyDescent="0.3">
      <c r="A16" t="s">
        <v>122</v>
      </c>
      <c r="B16" s="12" t="str">
        <f t="shared" si="0"/>
        <v>Region_6</v>
      </c>
      <c r="C16" s="12" t="str">
        <f t="shared" si="1"/>
        <v>4</v>
      </c>
    </row>
    <row r="17" spans="1:5" x14ac:dyDescent="0.3">
      <c r="A17" t="s">
        <v>121</v>
      </c>
      <c r="B17" s="12" t="str">
        <f t="shared" si="0"/>
        <v>Region_4</v>
      </c>
      <c r="C17" s="12" t="str">
        <f t="shared" si="1"/>
        <v>4</v>
      </c>
    </row>
    <row r="18" spans="1:5" x14ac:dyDescent="0.3">
      <c r="A18" t="s">
        <v>97</v>
      </c>
      <c r="B18" s="12" t="str">
        <f t="shared" si="0"/>
        <v>OperatingSystems_3</v>
      </c>
      <c r="C18" s="12" t="str">
        <f t="shared" si="1"/>
        <v>4</v>
      </c>
    </row>
    <row r="19" spans="1:5" x14ac:dyDescent="0.3">
      <c r="A19" t="s">
        <v>110</v>
      </c>
      <c r="B19" s="12" t="str">
        <f t="shared" si="0"/>
        <v>Month_Sep</v>
      </c>
      <c r="C19" s="12" t="str">
        <f t="shared" si="1"/>
        <v>4</v>
      </c>
    </row>
    <row r="20" spans="1:5" x14ac:dyDescent="0.3">
      <c r="A20" t="s">
        <v>95</v>
      </c>
      <c r="B20" s="12" t="str">
        <f t="shared" si="0"/>
        <v>Month_Oct</v>
      </c>
      <c r="C20" s="12" t="str">
        <f t="shared" si="1"/>
        <v>4</v>
      </c>
    </row>
    <row r="21" spans="1:5" x14ac:dyDescent="0.3">
      <c r="A21" t="s">
        <v>115</v>
      </c>
      <c r="B21" s="12" t="str">
        <f t="shared" si="0"/>
        <v>Browser_6</v>
      </c>
      <c r="C21" s="12" t="str">
        <f t="shared" si="1"/>
        <v>4</v>
      </c>
    </row>
    <row r="22" spans="1:5" x14ac:dyDescent="0.3">
      <c r="A22" t="s">
        <v>99</v>
      </c>
      <c r="B22" s="12" t="str">
        <f t="shared" si="0"/>
        <v>Browser_4</v>
      </c>
      <c r="C22" s="12" t="str">
        <f t="shared" si="1"/>
        <v>4</v>
      </c>
    </row>
    <row r="23" spans="1:5" x14ac:dyDescent="0.3">
      <c r="A23" t="s">
        <v>117</v>
      </c>
      <c r="B23" s="12" t="str">
        <f t="shared" si="0"/>
        <v>Browser_2</v>
      </c>
      <c r="C23" s="12" t="str">
        <f t="shared" si="1"/>
        <v>4</v>
      </c>
    </row>
    <row r="24" spans="1:5" x14ac:dyDescent="0.3">
      <c r="A24" t="s">
        <v>113</v>
      </c>
      <c r="B24" s="11" t="str">
        <f t="shared" si="0"/>
        <v>Weekend_True</v>
      </c>
      <c r="C24" s="11" t="str">
        <f t="shared" si="1"/>
        <v>3</v>
      </c>
      <c r="E24" t="str">
        <f>_xlfn.CONCAT("'",B24,"'",",")</f>
        <v>'Weekend_True',</v>
      </c>
    </row>
    <row r="25" spans="1:5" x14ac:dyDescent="0.3">
      <c r="A25" t="s">
        <v>105</v>
      </c>
      <c r="B25" s="11" t="str">
        <f t="shared" si="0"/>
        <v>Region_2</v>
      </c>
      <c r="C25" s="11" t="str">
        <f t="shared" si="1"/>
        <v>3</v>
      </c>
      <c r="E25" t="str">
        <f t="shared" ref="E25:E48" si="2">_xlfn.CONCAT("'",B25,"'",",")</f>
        <v>'Region_2',</v>
      </c>
    </row>
    <row r="26" spans="1:5" x14ac:dyDescent="0.3">
      <c r="A26" t="s">
        <v>128</v>
      </c>
      <c r="B26" s="11" t="str">
        <f t="shared" si="0"/>
        <v>Region_1</v>
      </c>
      <c r="C26" s="11" t="str">
        <f t="shared" si="1"/>
        <v>3</v>
      </c>
      <c r="E26" t="str">
        <f t="shared" si="2"/>
        <v>'Region_1',</v>
      </c>
    </row>
    <row r="27" spans="1:5" x14ac:dyDescent="0.3">
      <c r="A27" t="s">
        <v>116</v>
      </c>
      <c r="B27" s="11" t="str">
        <f t="shared" si="0"/>
        <v>Month_Jul</v>
      </c>
      <c r="C27" s="11" t="str">
        <f t="shared" si="1"/>
        <v>3</v>
      </c>
      <c r="E27" t="str">
        <f t="shared" si="2"/>
        <v>'Month_Jul',</v>
      </c>
    </row>
    <row r="28" spans="1:5" x14ac:dyDescent="0.3">
      <c r="A28" t="s">
        <v>109</v>
      </c>
      <c r="B28" s="11" t="str">
        <f t="shared" si="0"/>
        <v>Month_Feb</v>
      </c>
      <c r="C28" s="11" t="str">
        <f t="shared" si="1"/>
        <v>3</v>
      </c>
      <c r="E28" t="str">
        <f t="shared" si="2"/>
        <v>'Month_Feb',</v>
      </c>
    </row>
    <row r="29" spans="1:5" x14ac:dyDescent="0.3">
      <c r="A29" t="s">
        <v>127</v>
      </c>
      <c r="B29" s="11" t="str">
        <f t="shared" si="0"/>
        <v>Informational</v>
      </c>
      <c r="C29" s="11" t="str">
        <f t="shared" si="1"/>
        <v>3</v>
      </c>
      <c r="E29" t="str">
        <f t="shared" si="2"/>
        <v>'Informational',</v>
      </c>
    </row>
    <row r="30" spans="1:5" x14ac:dyDescent="0.3">
      <c r="A30" t="s">
        <v>101</v>
      </c>
      <c r="B30" s="11" t="str">
        <f t="shared" si="0"/>
        <v>Browser_9</v>
      </c>
      <c r="C30" s="11" t="str">
        <f t="shared" si="1"/>
        <v>3</v>
      </c>
      <c r="E30" t="str">
        <f t="shared" si="2"/>
        <v>'Browser_9',</v>
      </c>
    </row>
    <row r="31" spans="1:5" x14ac:dyDescent="0.3">
      <c r="A31" t="s">
        <v>119</v>
      </c>
      <c r="B31" s="11" t="str">
        <f t="shared" si="0"/>
        <v>Browser_12</v>
      </c>
      <c r="C31" s="11" t="str">
        <f t="shared" si="1"/>
        <v>3</v>
      </c>
      <c r="E31" t="str">
        <f t="shared" si="2"/>
        <v>'Browser_12',</v>
      </c>
    </row>
    <row r="32" spans="1:5" x14ac:dyDescent="0.3">
      <c r="A32" t="s">
        <v>103</v>
      </c>
      <c r="B32" s="11" t="str">
        <f t="shared" si="0"/>
        <v>Browser_11</v>
      </c>
      <c r="C32" s="11" t="str">
        <f t="shared" si="1"/>
        <v>3</v>
      </c>
      <c r="E32" t="str">
        <f t="shared" si="2"/>
        <v>'Browser_11',</v>
      </c>
    </row>
    <row r="33" spans="1:5" x14ac:dyDescent="0.3">
      <c r="A33" t="s">
        <v>114</v>
      </c>
      <c r="B33" s="11" t="str">
        <f t="shared" si="0"/>
        <v>Region_8</v>
      </c>
      <c r="C33" s="11" t="str">
        <f t="shared" si="1"/>
        <v>2</v>
      </c>
      <c r="E33" t="str">
        <f t="shared" si="2"/>
        <v>'Region_8',</v>
      </c>
    </row>
    <row r="34" spans="1:5" x14ac:dyDescent="0.3">
      <c r="A34" t="s">
        <v>120</v>
      </c>
      <c r="B34" s="11" t="str">
        <f t="shared" si="0"/>
        <v>Region_3</v>
      </c>
      <c r="C34" s="11" t="str">
        <f t="shared" si="1"/>
        <v>2</v>
      </c>
      <c r="E34" t="str">
        <f t="shared" si="2"/>
        <v>'Region_3',</v>
      </c>
    </row>
    <row r="35" spans="1:5" x14ac:dyDescent="0.3">
      <c r="A35" t="s">
        <v>98</v>
      </c>
      <c r="B35" s="11" t="str">
        <f t="shared" si="0"/>
        <v>OperatingSystems_6</v>
      </c>
      <c r="C35" s="11" t="str">
        <f t="shared" si="1"/>
        <v>2</v>
      </c>
      <c r="E35" t="str">
        <f t="shared" si="2"/>
        <v>'OperatingSystems_6',</v>
      </c>
    </row>
    <row r="36" spans="1:5" x14ac:dyDescent="0.3">
      <c r="A36" t="s">
        <v>125</v>
      </c>
      <c r="B36" s="11" t="str">
        <f t="shared" si="0"/>
        <v>OperatingSystems_1</v>
      </c>
      <c r="C36" s="11" t="str">
        <f t="shared" si="1"/>
        <v>2</v>
      </c>
      <c r="E36" t="str">
        <f t="shared" si="2"/>
        <v>'OperatingSystems_1',</v>
      </c>
    </row>
    <row r="37" spans="1:5" x14ac:dyDescent="0.3">
      <c r="A37" t="s">
        <v>111</v>
      </c>
      <c r="B37" s="11" t="str">
        <f t="shared" si="0"/>
        <v>Month_June</v>
      </c>
      <c r="C37" s="11" t="str">
        <f t="shared" si="1"/>
        <v>2</v>
      </c>
      <c r="E37" t="str">
        <f t="shared" si="2"/>
        <v>'Month_June',</v>
      </c>
    </row>
    <row r="38" spans="1:5" x14ac:dyDescent="0.3">
      <c r="A38" t="s">
        <v>118</v>
      </c>
      <c r="B38" s="11" t="str">
        <f t="shared" si="0"/>
        <v>Browser_8</v>
      </c>
      <c r="C38" s="11" t="str">
        <f t="shared" si="1"/>
        <v>2</v>
      </c>
      <c r="E38" t="str">
        <f t="shared" si="2"/>
        <v>'Browser_8',</v>
      </c>
    </row>
    <row r="39" spans="1:5" x14ac:dyDescent="0.3">
      <c r="A39" t="s">
        <v>100</v>
      </c>
      <c r="B39" s="11" t="str">
        <f t="shared" si="0"/>
        <v>Browser_7</v>
      </c>
      <c r="C39" s="11" t="str">
        <f t="shared" si="1"/>
        <v>2</v>
      </c>
      <c r="E39" t="str">
        <f t="shared" si="2"/>
        <v>'Browser_7',</v>
      </c>
    </row>
    <row r="40" spans="1:5" x14ac:dyDescent="0.3">
      <c r="A40" t="s">
        <v>112</v>
      </c>
      <c r="B40" s="11" t="str">
        <f t="shared" si="0"/>
        <v>Browser_3</v>
      </c>
      <c r="C40" s="11" t="str">
        <f t="shared" si="1"/>
        <v>2</v>
      </c>
      <c r="E40" t="str">
        <f t="shared" si="2"/>
        <v>'Browser_3',</v>
      </c>
    </row>
    <row r="41" spans="1:5" x14ac:dyDescent="0.3">
      <c r="A41" t="s">
        <v>104</v>
      </c>
      <c r="B41" s="11" t="str">
        <f t="shared" si="0"/>
        <v>Browser_13</v>
      </c>
      <c r="C41" s="11" t="str">
        <f t="shared" si="1"/>
        <v>2</v>
      </c>
      <c r="E41" t="str">
        <f t="shared" si="2"/>
        <v>'Browser_13',</v>
      </c>
    </row>
    <row r="42" spans="1:5" x14ac:dyDescent="0.3">
      <c r="A42" t="s">
        <v>102</v>
      </c>
      <c r="B42" s="11" t="str">
        <f t="shared" si="0"/>
        <v>Browser_10</v>
      </c>
      <c r="C42" s="11" t="str">
        <f t="shared" si="1"/>
        <v>2</v>
      </c>
      <c r="E42" t="str">
        <f t="shared" si="2"/>
        <v>'Browser_10',</v>
      </c>
    </row>
    <row r="43" spans="1:5" x14ac:dyDescent="0.3">
      <c r="A43" t="s">
        <v>123</v>
      </c>
      <c r="B43" s="11" t="str">
        <f t="shared" si="0"/>
        <v>VisitorType_Other</v>
      </c>
      <c r="C43" s="11" t="str">
        <f t="shared" si="1"/>
        <v>1</v>
      </c>
      <c r="E43" t="str">
        <f t="shared" si="2"/>
        <v>'VisitorType_Other',</v>
      </c>
    </row>
    <row r="44" spans="1:5" x14ac:dyDescent="0.3">
      <c r="A44" t="s">
        <v>107</v>
      </c>
      <c r="B44" s="11" t="str">
        <f t="shared" si="0"/>
        <v>Region_8</v>
      </c>
      <c r="C44" s="11" t="str">
        <f t="shared" si="1"/>
        <v>1</v>
      </c>
      <c r="E44" t="str">
        <f t="shared" si="2"/>
        <v>'Region_8',</v>
      </c>
    </row>
    <row r="45" spans="1:5" x14ac:dyDescent="0.3">
      <c r="A45" t="s">
        <v>106</v>
      </c>
      <c r="B45" s="11" t="str">
        <f t="shared" si="0"/>
        <v>Region_7</v>
      </c>
      <c r="C45" s="11" t="str">
        <f t="shared" si="1"/>
        <v>1</v>
      </c>
      <c r="E45" t="str">
        <f t="shared" si="2"/>
        <v>'Region_7',</v>
      </c>
    </row>
    <row r="46" spans="1:5" x14ac:dyDescent="0.3">
      <c r="A46" t="s">
        <v>130</v>
      </c>
      <c r="B46" s="11" t="str">
        <f t="shared" si="0"/>
        <v>Region_5</v>
      </c>
      <c r="C46" s="11" t="str">
        <f t="shared" si="1"/>
        <v>1</v>
      </c>
      <c r="E46" t="str">
        <f t="shared" si="2"/>
        <v>'Region_5',</v>
      </c>
    </row>
    <row r="47" spans="1:5" x14ac:dyDescent="0.3">
      <c r="A47" t="s">
        <v>126</v>
      </c>
      <c r="B47" s="11" t="str">
        <f t="shared" si="0"/>
        <v>OperatingSystems_5</v>
      </c>
      <c r="C47" s="11" t="str">
        <f t="shared" si="1"/>
        <v>1</v>
      </c>
      <c r="E47" t="str">
        <f t="shared" si="2"/>
        <v>'OperatingSystems_5',</v>
      </c>
    </row>
    <row r="48" spans="1:5" x14ac:dyDescent="0.3">
      <c r="A48" t="s">
        <v>129</v>
      </c>
      <c r="B48" s="11" t="str">
        <f t="shared" si="0"/>
        <v>Month_Aug</v>
      </c>
      <c r="C48" s="11" t="str">
        <f t="shared" si="1"/>
        <v>1</v>
      </c>
      <c r="E48" t="str">
        <f t="shared" si="2"/>
        <v>'Month_Aug',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25A6-557B-4408-8986-FE5D3BB4D750}">
  <dimension ref="C3:K27"/>
  <sheetViews>
    <sheetView workbookViewId="0">
      <selection activeCell="C14" sqref="C14"/>
    </sheetView>
  </sheetViews>
  <sheetFormatPr defaultRowHeight="10.199999999999999" x14ac:dyDescent="0.2"/>
  <cols>
    <col min="1" max="2" width="8.88671875" style="14"/>
    <col min="3" max="3" width="36.33203125" style="14" customWidth="1"/>
    <col min="4" max="4" width="15.33203125" style="14" bestFit="1" customWidth="1"/>
    <col min="5" max="5" width="14.6640625" style="14" bestFit="1" customWidth="1"/>
    <col min="6" max="6" width="14.88671875" style="14" bestFit="1" customWidth="1"/>
    <col min="7" max="7" width="11.44140625" style="14" bestFit="1" customWidth="1"/>
    <col min="8" max="16384" width="8.88671875" style="14"/>
  </cols>
  <sheetData>
    <row r="3" spans="3:11" x14ac:dyDescent="0.2">
      <c r="C3" s="13" t="s">
        <v>148</v>
      </c>
      <c r="D3" s="13"/>
      <c r="E3" s="13"/>
      <c r="F3" s="13"/>
      <c r="G3" s="13"/>
      <c r="H3" s="13"/>
      <c r="I3" s="13"/>
      <c r="J3" s="13"/>
      <c r="K3" s="13"/>
    </row>
    <row r="4" spans="3:11" x14ac:dyDescent="0.2">
      <c r="D4" s="15" t="s">
        <v>132</v>
      </c>
      <c r="E4" s="15" t="s">
        <v>133</v>
      </c>
      <c r="F4" s="15" t="s">
        <v>134</v>
      </c>
      <c r="G4" s="15" t="s">
        <v>135</v>
      </c>
      <c r="H4" s="15" t="s">
        <v>136</v>
      </c>
      <c r="I4" s="15" t="s">
        <v>137</v>
      </c>
      <c r="J4" s="15" t="s">
        <v>138</v>
      </c>
      <c r="K4" s="15" t="s">
        <v>139</v>
      </c>
    </row>
    <row r="5" spans="3:11" x14ac:dyDescent="0.2">
      <c r="C5" s="14" t="s">
        <v>131</v>
      </c>
      <c r="D5" s="14">
        <v>83</v>
      </c>
      <c r="E5" s="14">
        <v>88</v>
      </c>
      <c r="F5" s="14">
        <v>3056</v>
      </c>
      <c r="G5" s="14">
        <v>206</v>
      </c>
      <c r="H5" s="14">
        <v>88</v>
      </c>
      <c r="I5" s="14">
        <v>74</v>
      </c>
      <c r="J5" s="14">
        <v>38</v>
      </c>
      <c r="K5" s="14">
        <v>50</v>
      </c>
    </row>
    <row r="6" spans="3:11" x14ac:dyDescent="0.2">
      <c r="C6" s="14" t="s">
        <v>140</v>
      </c>
      <c r="D6" s="14">
        <v>99</v>
      </c>
      <c r="E6" s="14">
        <v>89</v>
      </c>
      <c r="F6" s="14">
        <v>3026</v>
      </c>
      <c r="G6" s="14">
        <v>271</v>
      </c>
      <c r="H6" s="14">
        <v>89</v>
      </c>
      <c r="I6" s="14">
        <v>75</v>
      </c>
      <c r="J6" s="14">
        <v>48</v>
      </c>
      <c r="K6" s="14">
        <v>58</v>
      </c>
    </row>
    <row r="7" spans="3:11" x14ac:dyDescent="0.2">
      <c r="C7" s="14" t="s">
        <v>141</v>
      </c>
      <c r="D7" s="14">
        <v>100</v>
      </c>
      <c r="E7" s="14">
        <v>86</v>
      </c>
      <c r="F7" s="14">
        <v>2849</v>
      </c>
      <c r="G7" s="14">
        <v>322</v>
      </c>
      <c r="H7" s="14">
        <v>86</v>
      </c>
      <c r="I7" s="14">
        <v>54</v>
      </c>
      <c r="J7" s="14">
        <v>56</v>
      </c>
      <c r="K7" s="14">
        <v>55</v>
      </c>
    </row>
    <row r="8" spans="3:11" x14ac:dyDescent="0.2">
      <c r="C8" s="14" t="s">
        <v>142</v>
      </c>
      <c r="D8" s="14">
        <v>77</v>
      </c>
      <c r="E8" s="14">
        <v>77</v>
      </c>
      <c r="F8" s="14">
        <v>2476</v>
      </c>
      <c r="G8" s="14">
        <v>388</v>
      </c>
      <c r="H8" s="14">
        <v>76</v>
      </c>
      <c r="I8" s="14">
        <v>36</v>
      </c>
      <c r="J8" s="14">
        <v>65</v>
      </c>
      <c r="K8" s="14">
        <v>46</v>
      </c>
    </row>
    <row r="9" spans="3:11" x14ac:dyDescent="0.2">
      <c r="C9" s="14" t="s">
        <v>143</v>
      </c>
      <c r="D9" s="14">
        <v>90</v>
      </c>
      <c r="E9" s="14">
        <v>85</v>
      </c>
      <c r="F9" s="14">
        <v>3001</v>
      </c>
      <c r="G9" s="14">
        <v>155</v>
      </c>
      <c r="H9" s="14">
        <v>87</v>
      </c>
      <c r="I9" s="14">
        <v>63</v>
      </c>
      <c r="J9" s="14">
        <v>31</v>
      </c>
      <c r="K9" s="14">
        <v>42</v>
      </c>
    </row>
    <row r="10" spans="3:11" x14ac:dyDescent="0.2">
      <c r="C10" s="14" t="s">
        <v>144</v>
      </c>
      <c r="D10" s="14">
        <v>75</v>
      </c>
      <c r="E10" s="14">
        <v>76</v>
      </c>
      <c r="F10" s="14">
        <v>2374</v>
      </c>
      <c r="G10" s="14">
        <v>432</v>
      </c>
      <c r="H10" s="14">
        <v>80</v>
      </c>
      <c r="I10" s="14">
        <v>52</v>
      </c>
      <c r="J10" s="14">
        <v>37</v>
      </c>
      <c r="K10" s="14">
        <v>35</v>
      </c>
    </row>
    <row r="11" spans="3:11" x14ac:dyDescent="0.2">
      <c r="C11" s="14" t="s">
        <v>145</v>
      </c>
      <c r="D11" s="14">
        <v>90</v>
      </c>
      <c r="E11" s="14">
        <v>89</v>
      </c>
      <c r="F11" s="14">
        <v>2972</v>
      </c>
      <c r="G11" s="14">
        <v>316</v>
      </c>
      <c r="H11" s="14">
        <v>89</v>
      </c>
      <c r="I11" s="14">
        <v>68</v>
      </c>
      <c r="J11" s="14">
        <v>58</v>
      </c>
      <c r="K11" s="14">
        <v>62</v>
      </c>
    </row>
    <row r="12" spans="3:11" x14ac:dyDescent="0.2">
      <c r="C12" s="14" t="s">
        <v>146</v>
      </c>
      <c r="D12" s="14">
        <v>92</v>
      </c>
      <c r="E12" s="14">
        <v>90</v>
      </c>
      <c r="F12" s="14">
        <v>2979</v>
      </c>
      <c r="G12" s="14">
        <v>347</v>
      </c>
      <c r="H12" s="14">
        <v>91</v>
      </c>
      <c r="I12" s="14">
        <v>75</v>
      </c>
      <c r="J12" s="14">
        <v>62</v>
      </c>
      <c r="K12" s="14">
        <v>68</v>
      </c>
    </row>
    <row r="13" spans="3:11" x14ac:dyDescent="0.2">
      <c r="C13" s="14" t="s">
        <v>147</v>
      </c>
      <c r="D13" s="14">
        <v>92</v>
      </c>
      <c r="E13" s="14">
        <v>89</v>
      </c>
      <c r="F13" s="14">
        <v>2971</v>
      </c>
      <c r="G13" s="14">
        <v>339</v>
      </c>
      <c r="H13" s="14">
        <v>90</v>
      </c>
      <c r="I13" s="14">
        <v>73</v>
      </c>
      <c r="J13" s="14">
        <v>61</v>
      </c>
      <c r="K13" s="14">
        <v>66</v>
      </c>
    </row>
    <row r="17" spans="3:11" x14ac:dyDescent="0.2">
      <c r="C17" s="13" t="s">
        <v>149</v>
      </c>
      <c r="D17" s="13"/>
      <c r="E17" s="13"/>
      <c r="F17" s="13"/>
      <c r="G17" s="13"/>
      <c r="H17" s="13"/>
      <c r="I17" s="13"/>
      <c r="J17" s="13"/>
      <c r="K17" s="13"/>
    </row>
    <row r="18" spans="3:11" x14ac:dyDescent="0.2">
      <c r="D18" s="15" t="s">
        <v>132</v>
      </c>
      <c r="E18" s="15" t="s">
        <v>133</v>
      </c>
      <c r="F18" s="15" t="s">
        <v>134</v>
      </c>
      <c r="G18" s="15" t="s">
        <v>135</v>
      </c>
      <c r="H18" s="15" t="s">
        <v>136</v>
      </c>
      <c r="I18" s="15" t="s">
        <v>137</v>
      </c>
      <c r="J18" s="15" t="s">
        <v>138</v>
      </c>
      <c r="K18" s="15" t="s">
        <v>139</v>
      </c>
    </row>
    <row r="19" spans="3:11" x14ac:dyDescent="0.2">
      <c r="C19" s="14" t="s">
        <v>131</v>
      </c>
      <c r="D19" s="14">
        <v>89</v>
      </c>
      <c r="E19" s="14">
        <v>88</v>
      </c>
      <c r="F19" s="14">
        <v>3059</v>
      </c>
      <c r="G19" s="14">
        <v>204</v>
      </c>
      <c r="H19" s="14">
        <v>88</v>
      </c>
      <c r="I19" s="14">
        <v>74</v>
      </c>
      <c r="J19" s="14">
        <v>38</v>
      </c>
      <c r="K19" s="14">
        <v>50</v>
      </c>
    </row>
    <row r="20" spans="3:11" x14ac:dyDescent="0.2">
      <c r="C20" s="14" t="s">
        <v>140</v>
      </c>
      <c r="D20" s="14">
        <v>99</v>
      </c>
      <c r="E20" s="14">
        <v>90</v>
      </c>
      <c r="F20" s="14">
        <v>3038</v>
      </c>
      <c r="G20" s="14">
        <v>281</v>
      </c>
      <c r="H20" s="14">
        <v>89</v>
      </c>
      <c r="I20" s="14">
        <v>74</v>
      </c>
      <c r="J20" s="14">
        <v>48</v>
      </c>
      <c r="K20" s="14">
        <v>58</v>
      </c>
    </row>
    <row r="21" spans="3:11" x14ac:dyDescent="0.2">
      <c r="C21" s="14" t="s">
        <v>141</v>
      </c>
      <c r="D21" s="14">
        <v>100</v>
      </c>
      <c r="E21" s="14">
        <v>86</v>
      </c>
      <c r="F21" s="14">
        <v>2880</v>
      </c>
      <c r="G21" s="14">
        <v>315</v>
      </c>
      <c r="H21" s="14">
        <v>86</v>
      </c>
      <c r="I21" s="14">
        <v>54</v>
      </c>
      <c r="J21" s="14">
        <v>56</v>
      </c>
      <c r="K21" s="14">
        <v>55</v>
      </c>
    </row>
    <row r="22" spans="3:11" x14ac:dyDescent="0.2">
      <c r="C22" s="14" t="s">
        <v>142</v>
      </c>
      <c r="D22" s="14">
        <v>36</v>
      </c>
      <c r="E22" s="14">
        <v>36</v>
      </c>
      <c r="F22" s="14">
        <v>802</v>
      </c>
      <c r="G22" s="14">
        <v>547</v>
      </c>
      <c r="H22" s="14">
        <v>35</v>
      </c>
      <c r="I22" s="14">
        <v>19</v>
      </c>
      <c r="J22" s="14">
        <v>96</v>
      </c>
      <c r="K22" s="14">
        <v>31</v>
      </c>
    </row>
    <row r="23" spans="3:11" x14ac:dyDescent="0.2">
      <c r="C23" s="14" t="s">
        <v>143</v>
      </c>
      <c r="D23" s="14">
        <v>90</v>
      </c>
      <c r="E23" s="14">
        <v>87</v>
      </c>
      <c r="F23" s="14">
        <v>3005</v>
      </c>
      <c r="G23" s="14">
        <v>211</v>
      </c>
      <c r="H23" s="14">
        <v>88</v>
      </c>
      <c r="I23" s="14">
        <v>68</v>
      </c>
      <c r="J23" s="14">
        <v>38</v>
      </c>
      <c r="K23" s="14">
        <v>49</v>
      </c>
    </row>
    <row r="24" spans="3:11" x14ac:dyDescent="0.2">
      <c r="C24" s="14" t="s">
        <v>144</v>
      </c>
      <c r="D24" s="14">
        <v>88</v>
      </c>
      <c r="E24" s="14">
        <v>88</v>
      </c>
      <c r="F24" s="14">
        <v>3072</v>
      </c>
      <c r="G24" s="14">
        <v>179</v>
      </c>
      <c r="H24" s="14">
        <v>88</v>
      </c>
      <c r="I24" s="14">
        <v>77</v>
      </c>
      <c r="J24" s="14">
        <v>33</v>
      </c>
      <c r="K24" s="14">
        <v>46</v>
      </c>
    </row>
    <row r="25" spans="3:11" x14ac:dyDescent="0.2">
      <c r="C25" s="14" t="s">
        <v>145</v>
      </c>
      <c r="D25" s="14">
        <v>90</v>
      </c>
      <c r="E25" s="14">
        <v>89</v>
      </c>
      <c r="F25" s="14">
        <v>2972</v>
      </c>
      <c r="G25" s="14">
        <v>316</v>
      </c>
      <c r="H25" s="14">
        <v>89</v>
      </c>
      <c r="I25" s="14">
        <v>68</v>
      </c>
      <c r="J25" s="14">
        <v>58</v>
      </c>
      <c r="K25" s="14">
        <v>62</v>
      </c>
    </row>
    <row r="26" spans="3:11" x14ac:dyDescent="0.2">
      <c r="C26" s="14" t="s">
        <v>146</v>
      </c>
      <c r="D26" s="14">
        <v>92</v>
      </c>
      <c r="E26" s="14">
        <v>90</v>
      </c>
      <c r="F26" s="14">
        <v>2979</v>
      </c>
      <c r="G26" s="14">
        <v>347</v>
      </c>
      <c r="H26" s="14">
        <v>91</v>
      </c>
      <c r="I26" s="14">
        <v>75</v>
      </c>
      <c r="J26" s="14">
        <v>62</v>
      </c>
      <c r="K26" s="14">
        <v>68</v>
      </c>
    </row>
    <row r="27" spans="3:11" x14ac:dyDescent="0.2">
      <c r="C27" s="14" t="s">
        <v>147</v>
      </c>
      <c r="D27" s="14">
        <v>92</v>
      </c>
      <c r="E27" s="14">
        <v>89</v>
      </c>
      <c r="F27" s="14">
        <v>2971</v>
      </c>
      <c r="G27" s="14">
        <v>338</v>
      </c>
      <c r="H27" s="14">
        <v>90</v>
      </c>
      <c r="I27" s="14">
        <v>73</v>
      </c>
      <c r="J27" s="14">
        <v>61</v>
      </c>
      <c r="K27" s="14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D340-93FF-40CA-81F5-EF10D3470054}">
  <dimension ref="C3:L48"/>
  <sheetViews>
    <sheetView topLeftCell="A11" workbookViewId="0">
      <selection activeCell="C39" sqref="C39"/>
    </sheetView>
  </sheetViews>
  <sheetFormatPr defaultRowHeight="10.199999999999999" x14ac:dyDescent="0.2"/>
  <cols>
    <col min="1" max="2" width="8.88671875" style="14"/>
    <col min="3" max="3" width="79.88671875" style="14" bestFit="1" customWidth="1"/>
    <col min="4" max="4" width="15.33203125" style="14" bestFit="1" customWidth="1"/>
    <col min="5" max="5" width="14.6640625" style="14" bestFit="1" customWidth="1"/>
    <col min="6" max="6" width="14.88671875" style="14" bestFit="1" customWidth="1"/>
    <col min="7" max="7" width="11.44140625" style="14" bestFit="1" customWidth="1"/>
    <col min="8" max="9" width="8.33203125" style="14" bestFit="1" customWidth="1"/>
    <col min="10" max="10" width="5.88671875" style="14" bestFit="1" customWidth="1"/>
    <col min="11" max="11" width="7.88671875" style="14" bestFit="1" customWidth="1"/>
    <col min="12" max="16384" width="8.88671875" style="14"/>
  </cols>
  <sheetData>
    <row r="3" spans="3:12" x14ac:dyDescent="0.2">
      <c r="C3" s="13" t="s">
        <v>153</v>
      </c>
      <c r="D3" s="13"/>
      <c r="E3" s="13"/>
      <c r="F3" s="13"/>
      <c r="G3" s="13"/>
      <c r="H3" s="13"/>
      <c r="I3" s="13"/>
      <c r="J3" s="13"/>
      <c r="K3" s="13"/>
      <c r="L3" s="13"/>
    </row>
    <row r="4" spans="3:12" x14ac:dyDescent="0.2">
      <c r="D4" s="15" t="s">
        <v>132</v>
      </c>
      <c r="E4" s="15" t="s">
        <v>133</v>
      </c>
      <c r="F4" s="15" t="s">
        <v>134</v>
      </c>
      <c r="G4" s="15" t="s">
        <v>135</v>
      </c>
      <c r="H4" s="15" t="s">
        <v>136</v>
      </c>
      <c r="I4" s="15" t="s">
        <v>137</v>
      </c>
      <c r="J4" s="15" t="s">
        <v>138</v>
      </c>
      <c r="K4" s="15" t="s">
        <v>139</v>
      </c>
      <c r="L4" s="15" t="s">
        <v>150</v>
      </c>
    </row>
    <row r="5" spans="3:12" x14ac:dyDescent="0.2">
      <c r="C5" s="14" t="s">
        <v>131</v>
      </c>
      <c r="D5" s="14">
        <v>72</v>
      </c>
      <c r="E5" s="14">
        <v>72</v>
      </c>
      <c r="F5" s="14">
        <v>2117</v>
      </c>
      <c r="G5" s="14">
        <v>536</v>
      </c>
      <c r="H5" s="14">
        <v>82</v>
      </c>
      <c r="I5" s="14">
        <v>85</v>
      </c>
      <c r="J5" s="14">
        <v>76</v>
      </c>
      <c r="K5" s="14">
        <v>80</v>
      </c>
      <c r="L5" s="14">
        <v>90</v>
      </c>
    </row>
    <row r="6" spans="3:12" x14ac:dyDescent="0.2">
      <c r="C6" s="14" t="s">
        <v>142</v>
      </c>
      <c r="D6" s="14">
        <v>70</v>
      </c>
      <c r="E6" s="14">
        <v>71</v>
      </c>
      <c r="F6" s="14">
        <v>2120</v>
      </c>
      <c r="G6" s="14">
        <v>503</v>
      </c>
      <c r="H6" s="14">
        <v>75</v>
      </c>
      <c r="I6" s="14">
        <v>74</v>
      </c>
      <c r="J6" s="14">
        <v>77</v>
      </c>
      <c r="K6" s="14">
        <v>76</v>
      </c>
      <c r="L6" s="14">
        <v>83</v>
      </c>
    </row>
    <row r="7" spans="3:12" x14ac:dyDescent="0.2">
      <c r="C7" s="14" t="s">
        <v>143</v>
      </c>
      <c r="D7" s="14">
        <v>83</v>
      </c>
      <c r="E7" s="14">
        <v>83</v>
      </c>
      <c r="F7" s="14">
        <v>2522</v>
      </c>
      <c r="G7" s="14">
        <v>560</v>
      </c>
      <c r="H7" s="14">
        <v>89</v>
      </c>
      <c r="I7" s="14">
        <v>83</v>
      </c>
      <c r="J7" s="14">
        <v>99</v>
      </c>
      <c r="K7" s="14">
        <v>90</v>
      </c>
      <c r="L7" s="14">
        <v>90</v>
      </c>
    </row>
    <row r="8" spans="3:12" x14ac:dyDescent="0.2">
      <c r="C8" s="14" t="s">
        <v>144</v>
      </c>
      <c r="D8" s="14">
        <v>87</v>
      </c>
      <c r="E8" s="14">
        <v>87</v>
      </c>
      <c r="F8" s="14">
        <v>2736</v>
      </c>
      <c r="G8" s="14">
        <v>469</v>
      </c>
      <c r="H8" s="14">
        <v>95</v>
      </c>
      <c r="I8" s="14">
        <v>92</v>
      </c>
      <c r="J8" s="14">
        <v>98</v>
      </c>
      <c r="K8" s="14">
        <v>95</v>
      </c>
      <c r="L8" s="14">
        <v>95</v>
      </c>
    </row>
    <row r="9" spans="3:12" x14ac:dyDescent="0.2">
      <c r="C9" s="14" t="s">
        <v>145</v>
      </c>
      <c r="D9" s="14">
        <v>36</v>
      </c>
      <c r="E9" s="14">
        <v>38</v>
      </c>
      <c r="F9" s="14">
        <v>859</v>
      </c>
      <c r="G9" s="14">
        <v>559</v>
      </c>
      <c r="H9" s="14">
        <v>86</v>
      </c>
      <c r="I9" s="14">
        <v>87</v>
      </c>
      <c r="J9" s="14">
        <v>84</v>
      </c>
      <c r="K9" s="14">
        <v>85</v>
      </c>
      <c r="L9" s="14">
        <v>86</v>
      </c>
    </row>
    <row r="10" spans="3:12" x14ac:dyDescent="0.2">
      <c r="C10" s="14" t="s">
        <v>147</v>
      </c>
      <c r="D10" s="14">
        <v>39</v>
      </c>
      <c r="E10" s="14">
        <v>40</v>
      </c>
      <c r="F10" s="14">
        <v>972</v>
      </c>
      <c r="G10" s="14">
        <v>501</v>
      </c>
      <c r="H10" s="14">
        <v>93</v>
      </c>
      <c r="I10" s="14">
        <v>90</v>
      </c>
      <c r="J10" s="14">
        <v>97</v>
      </c>
      <c r="K10" s="14">
        <v>93</v>
      </c>
      <c r="L10" s="14">
        <v>93</v>
      </c>
    </row>
    <row r="11" spans="3:12" x14ac:dyDescent="0.2">
      <c r="C11" s="14" t="s">
        <v>151</v>
      </c>
      <c r="D11" s="14">
        <v>49</v>
      </c>
      <c r="E11" s="14">
        <v>50</v>
      </c>
      <c r="F11" s="14">
        <v>1340</v>
      </c>
      <c r="G11" s="14">
        <v>519</v>
      </c>
      <c r="H11" s="14">
        <v>95</v>
      </c>
      <c r="I11" s="14">
        <v>92</v>
      </c>
      <c r="J11" s="14">
        <v>99</v>
      </c>
      <c r="K11" s="14">
        <v>95</v>
      </c>
      <c r="L11" s="14">
        <v>95</v>
      </c>
    </row>
    <row r="12" spans="3:12" x14ac:dyDescent="0.2">
      <c r="C12" s="14" t="s">
        <v>141</v>
      </c>
      <c r="D12" s="14">
        <v>32</v>
      </c>
      <c r="E12" s="14">
        <v>33</v>
      </c>
      <c r="F12" s="14">
        <v>666</v>
      </c>
      <c r="G12" s="14">
        <v>543</v>
      </c>
      <c r="H12" s="14">
        <v>70</v>
      </c>
      <c r="I12" s="14">
        <v>68</v>
      </c>
      <c r="J12" s="14">
        <v>80</v>
      </c>
      <c r="K12" s="14">
        <v>73</v>
      </c>
      <c r="L12" s="14">
        <v>70</v>
      </c>
    </row>
    <row r="13" spans="3:12" x14ac:dyDescent="0.2">
      <c r="C13" s="14" t="s">
        <v>140</v>
      </c>
      <c r="D13" s="14">
        <v>52</v>
      </c>
      <c r="E13" s="14">
        <v>54</v>
      </c>
      <c r="F13" s="14">
        <v>1449</v>
      </c>
      <c r="G13" s="14">
        <v>548</v>
      </c>
      <c r="H13" s="14">
        <v>95</v>
      </c>
      <c r="I13" s="14">
        <v>92</v>
      </c>
      <c r="J13" s="14">
        <v>99</v>
      </c>
      <c r="K13" s="14">
        <v>96</v>
      </c>
      <c r="L13" s="14">
        <v>95</v>
      </c>
    </row>
    <row r="14" spans="3:12" x14ac:dyDescent="0.2">
      <c r="C14" s="14" t="s">
        <v>152</v>
      </c>
      <c r="D14" s="14">
        <v>81</v>
      </c>
      <c r="E14" s="14">
        <v>80</v>
      </c>
      <c r="F14" s="14">
        <v>2426</v>
      </c>
      <c r="G14" s="14">
        <v>549</v>
      </c>
      <c r="H14" s="14">
        <v>96</v>
      </c>
      <c r="I14" s="14">
        <v>93</v>
      </c>
      <c r="J14" s="14">
        <v>99</v>
      </c>
      <c r="K14" s="14">
        <v>96</v>
      </c>
      <c r="L14" s="14">
        <v>96</v>
      </c>
    </row>
    <row r="15" spans="3:12" x14ac:dyDescent="0.2">
      <c r="C15" s="14" t="s">
        <v>146</v>
      </c>
      <c r="D15" s="14">
        <v>39</v>
      </c>
      <c r="E15" s="14">
        <v>41</v>
      </c>
      <c r="F15" s="14">
        <v>998</v>
      </c>
      <c r="G15" s="14">
        <v>501</v>
      </c>
      <c r="H15" s="14">
        <v>93</v>
      </c>
      <c r="I15" s="14">
        <v>90</v>
      </c>
      <c r="J15" s="14">
        <v>97</v>
      </c>
      <c r="K15" s="14">
        <v>93</v>
      </c>
      <c r="L15" s="14">
        <v>93</v>
      </c>
    </row>
    <row r="16" spans="3:12" x14ac:dyDescent="0.2">
      <c r="C16" s="14" t="s">
        <v>157</v>
      </c>
      <c r="F16" s="14">
        <v>2841</v>
      </c>
      <c r="G16" s="14">
        <v>3136</v>
      </c>
      <c r="H16" s="14">
        <v>100</v>
      </c>
    </row>
    <row r="19" spans="3:12" x14ac:dyDescent="0.2">
      <c r="C19" s="13" t="s">
        <v>154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3:12" x14ac:dyDescent="0.2">
      <c r="D20" s="15" t="s">
        <v>132</v>
      </c>
      <c r="E20" s="15" t="s">
        <v>133</v>
      </c>
      <c r="F20" s="15" t="s">
        <v>134</v>
      </c>
      <c r="G20" s="15" t="s">
        <v>135</v>
      </c>
      <c r="H20" s="15" t="s">
        <v>136</v>
      </c>
      <c r="I20" s="15" t="s">
        <v>137</v>
      </c>
      <c r="J20" s="15" t="s">
        <v>138</v>
      </c>
      <c r="K20" s="15" t="s">
        <v>139</v>
      </c>
      <c r="L20" s="15" t="s">
        <v>150</v>
      </c>
    </row>
    <row r="21" spans="3:12" x14ac:dyDescent="0.2">
      <c r="C21" s="14" t="s">
        <v>131</v>
      </c>
      <c r="D21" s="14">
        <v>84</v>
      </c>
      <c r="E21" s="14">
        <v>89</v>
      </c>
      <c r="F21" s="14">
        <v>2970</v>
      </c>
      <c r="G21" s="14">
        <v>321</v>
      </c>
      <c r="H21" s="14">
        <v>84</v>
      </c>
      <c r="I21" s="14">
        <v>83</v>
      </c>
      <c r="J21" s="14">
        <v>57</v>
      </c>
      <c r="K21" s="14">
        <v>68</v>
      </c>
      <c r="L21" s="14">
        <v>76</v>
      </c>
    </row>
    <row r="22" spans="3:12" x14ac:dyDescent="0.2">
      <c r="C22" s="14" t="s">
        <v>142</v>
      </c>
      <c r="D22" s="14">
        <v>76</v>
      </c>
      <c r="E22" s="14">
        <v>75</v>
      </c>
      <c r="F22" s="14">
        <v>2344</v>
      </c>
      <c r="G22" s="14">
        <v>434</v>
      </c>
      <c r="H22" s="14">
        <v>75</v>
      </c>
      <c r="I22" s="14">
        <v>57</v>
      </c>
      <c r="J22" s="14">
        <v>76</v>
      </c>
      <c r="K22" s="14">
        <v>65</v>
      </c>
      <c r="L22" s="14">
        <v>76</v>
      </c>
    </row>
    <row r="23" spans="3:12" x14ac:dyDescent="0.2">
      <c r="C23" s="14" t="s">
        <v>143</v>
      </c>
      <c r="D23" s="14">
        <v>100</v>
      </c>
      <c r="E23" s="14">
        <v>84</v>
      </c>
      <c r="F23" s="14">
        <v>2786</v>
      </c>
      <c r="G23" s="14">
        <v>327</v>
      </c>
      <c r="H23" s="14">
        <v>89</v>
      </c>
      <c r="I23" s="14">
        <v>78</v>
      </c>
      <c r="J23" s="14">
        <v>89</v>
      </c>
      <c r="K23" s="14">
        <v>83</v>
      </c>
      <c r="L23" s="14">
        <v>89</v>
      </c>
    </row>
    <row r="24" spans="3:12" x14ac:dyDescent="0.2">
      <c r="C24" s="14" t="s">
        <v>144</v>
      </c>
      <c r="D24" s="14">
        <v>99</v>
      </c>
      <c r="E24" s="14">
        <v>86</v>
      </c>
      <c r="F24" s="14">
        <v>2983</v>
      </c>
      <c r="G24" s="14">
        <v>188</v>
      </c>
      <c r="H24" s="14">
        <v>93</v>
      </c>
      <c r="I24" s="14">
        <v>89</v>
      </c>
      <c r="J24" s="14">
        <v>87</v>
      </c>
      <c r="K24" s="14">
        <v>88</v>
      </c>
      <c r="L24" s="14">
        <v>91</v>
      </c>
    </row>
    <row r="25" spans="3:12" x14ac:dyDescent="0.2">
      <c r="C25" s="14" t="s">
        <v>145</v>
      </c>
      <c r="D25" s="14">
        <v>91</v>
      </c>
      <c r="E25" s="14">
        <v>88</v>
      </c>
      <c r="F25" s="14">
        <v>2920</v>
      </c>
      <c r="G25" s="14">
        <v>346</v>
      </c>
      <c r="H25" s="14">
        <v>90</v>
      </c>
      <c r="I25" s="14">
        <v>85</v>
      </c>
      <c r="J25" s="14">
        <v>80</v>
      </c>
      <c r="K25" s="14">
        <v>82</v>
      </c>
      <c r="L25" s="14">
        <v>87</v>
      </c>
    </row>
    <row r="26" spans="3:12" x14ac:dyDescent="0.2">
      <c r="C26" s="14" t="s">
        <v>147</v>
      </c>
      <c r="D26" s="14">
        <v>97</v>
      </c>
      <c r="E26" s="14">
        <v>89</v>
      </c>
      <c r="F26" s="14">
        <v>2938</v>
      </c>
      <c r="G26" s="14">
        <v>360</v>
      </c>
      <c r="H26" s="14">
        <v>91</v>
      </c>
      <c r="I26" s="14">
        <v>85</v>
      </c>
      <c r="J26" s="14">
        <v>84</v>
      </c>
      <c r="K26" s="14">
        <v>84</v>
      </c>
      <c r="L26" s="14">
        <v>89</v>
      </c>
    </row>
    <row r="27" spans="3:12" x14ac:dyDescent="0.2">
      <c r="C27" s="14" t="s">
        <v>151</v>
      </c>
      <c r="D27" s="14">
        <v>86</v>
      </c>
      <c r="E27" s="14">
        <v>88</v>
      </c>
      <c r="F27" s="14">
        <v>2870</v>
      </c>
      <c r="G27" s="14">
        <v>380</v>
      </c>
      <c r="H27" s="14">
        <v>87</v>
      </c>
      <c r="I27" s="14">
        <v>80</v>
      </c>
      <c r="J27" s="14">
        <v>74</v>
      </c>
      <c r="K27" s="14">
        <v>77</v>
      </c>
      <c r="L27" s="14">
        <v>83</v>
      </c>
    </row>
    <row r="28" spans="3:12" x14ac:dyDescent="0.2">
      <c r="C28" s="14" t="s">
        <v>141</v>
      </c>
      <c r="D28" s="14">
        <v>76</v>
      </c>
      <c r="E28" s="14">
        <v>82</v>
      </c>
      <c r="F28" s="14">
        <v>2828</v>
      </c>
      <c r="G28" s="14">
        <v>187</v>
      </c>
      <c r="H28" s="14">
        <v>80</v>
      </c>
      <c r="I28" s="14">
        <v>70</v>
      </c>
      <c r="J28" s="14">
        <v>58</v>
      </c>
      <c r="K28" s="14">
        <v>63</v>
      </c>
      <c r="L28" s="14">
        <v>74</v>
      </c>
    </row>
    <row r="29" spans="3:12" x14ac:dyDescent="0.2">
      <c r="C29" s="14" t="s">
        <v>140</v>
      </c>
      <c r="D29" s="14">
        <v>99</v>
      </c>
      <c r="E29" s="14">
        <v>89</v>
      </c>
      <c r="F29" s="14">
        <v>2931</v>
      </c>
      <c r="G29" s="14">
        <v>363</v>
      </c>
      <c r="H29" s="14">
        <v>92</v>
      </c>
      <c r="I29" s="14">
        <v>86</v>
      </c>
      <c r="J29" s="14">
        <v>87</v>
      </c>
      <c r="K29" s="14">
        <v>86</v>
      </c>
      <c r="L29" s="14">
        <v>90</v>
      </c>
    </row>
    <row r="30" spans="3:12" x14ac:dyDescent="0.2">
      <c r="C30" s="14" t="s">
        <v>152</v>
      </c>
      <c r="D30" s="14">
        <v>95</v>
      </c>
      <c r="E30" s="14">
        <v>89</v>
      </c>
      <c r="F30" s="14">
        <v>3000</v>
      </c>
      <c r="G30" s="14">
        <v>294</v>
      </c>
      <c r="H30" s="14">
        <v>90</v>
      </c>
      <c r="I30" s="14">
        <v>88</v>
      </c>
      <c r="J30" s="14">
        <v>76</v>
      </c>
      <c r="K30" s="14">
        <v>82</v>
      </c>
      <c r="L30" s="14">
        <v>86</v>
      </c>
    </row>
    <row r="31" spans="3:12" x14ac:dyDescent="0.2">
      <c r="C31" s="14" t="s">
        <v>146</v>
      </c>
      <c r="D31" s="14">
        <v>92</v>
      </c>
      <c r="E31" s="14">
        <v>89</v>
      </c>
      <c r="F31" s="14">
        <v>2921</v>
      </c>
      <c r="G31" s="14">
        <v>378</v>
      </c>
      <c r="H31" s="14">
        <v>91</v>
      </c>
      <c r="I31" s="14">
        <v>85</v>
      </c>
      <c r="J31" s="14">
        <v>84</v>
      </c>
      <c r="K31" s="14">
        <v>84</v>
      </c>
      <c r="L31" s="14">
        <v>89</v>
      </c>
    </row>
    <row r="32" spans="3:12" x14ac:dyDescent="0.2">
      <c r="C32" s="14" t="s">
        <v>157</v>
      </c>
      <c r="F32" s="14">
        <v>2931</v>
      </c>
      <c r="G32" s="14">
        <v>363</v>
      </c>
      <c r="H32" s="14">
        <v>99</v>
      </c>
      <c r="I32" s="14">
        <v>99</v>
      </c>
      <c r="J32" s="14">
        <v>98</v>
      </c>
      <c r="K32" s="14">
        <v>98</v>
      </c>
      <c r="L32" s="14">
        <v>99</v>
      </c>
    </row>
    <row r="35" spans="3:12" x14ac:dyDescent="0.2">
      <c r="C35" s="13" t="s">
        <v>155</v>
      </c>
      <c r="D35" s="13"/>
      <c r="E35" s="13"/>
      <c r="F35" s="13"/>
      <c r="G35" s="13"/>
      <c r="H35" s="13"/>
      <c r="I35" s="13"/>
      <c r="J35" s="13"/>
      <c r="K35" s="13"/>
      <c r="L35" s="13"/>
    </row>
    <row r="36" spans="3:12" x14ac:dyDescent="0.2">
      <c r="D36" s="15" t="s">
        <v>132</v>
      </c>
      <c r="E36" s="15" t="s">
        <v>133</v>
      </c>
      <c r="F36" s="15" t="s">
        <v>134</v>
      </c>
      <c r="G36" s="15" t="s">
        <v>135</v>
      </c>
      <c r="H36" s="15" t="s">
        <v>136</v>
      </c>
      <c r="I36" s="15" t="s">
        <v>137</v>
      </c>
      <c r="J36" s="15" t="s">
        <v>138</v>
      </c>
      <c r="K36" s="15" t="s">
        <v>139</v>
      </c>
      <c r="L36" s="15" t="s">
        <v>150</v>
      </c>
    </row>
    <row r="37" spans="3:12" x14ac:dyDescent="0.2">
      <c r="C37" s="14" t="s">
        <v>131</v>
      </c>
      <c r="D37" s="14">
        <v>83</v>
      </c>
      <c r="E37" s="14">
        <v>88</v>
      </c>
      <c r="F37" s="14">
        <v>2904</v>
      </c>
      <c r="G37" s="14">
        <v>368</v>
      </c>
      <c r="H37" s="14">
        <v>83</v>
      </c>
      <c r="I37" s="14">
        <v>85</v>
      </c>
      <c r="J37" s="14">
        <v>66</v>
      </c>
      <c r="K37" s="14">
        <v>74</v>
      </c>
      <c r="L37" s="14">
        <v>80</v>
      </c>
    </row>
    <row r="38" spans="3:12" x14ac:dyDescent="0.2">
      <c r="C38" s="14" t="s">
        <v>142</v>
      </c>
      <c r="D38" s="14">
        <v>75</v>
      </c>
      <c r="E38" s="14">
        <v>73</v>
      </c>
      <c r="F38" s="14">
        <v>2248</v>
      </c>
      <c r="G38" s="14">
        <v>445</v>
      </c>
      <c r="H38" s="14">
        <v>75</v>
      </c>
      <c r="I38" s="14">
        <v>63</v>
      </c>
      <c r="J38" s="14">
        <v>79</v>
      </c>
      <c r="K38" s="14">
        <v>70</v>
      </c>
      <c r="L38" s="14">
        <v>76</v>
      </c>
    </row>
    <row r="39" spans="3:12" x14ac:dyDescent="0.2">
      <c r="C39" s="14" t="s">
        <v>143</v>
      </c>
      <c r="D39" s="14">
        <v>100</v>
      </c>
      <c r="E39" s="14">
        <v>81</v>
      </c>
      <c r="F39" s="14">
        <v>2647</v>
      </c>
      <c r="G39" s="14">
        <v>358</v>
      </c>
      <c r="H39" s="14">
        <v>90</v>
      </c>
      <c r="I39" s="14">
        <v>80</v>
      </c>
      <c r="J39" s="14">
        <v>96</v>
      </c>
      <c r="K39" s="14">
        <v>87</v>
      </c>
      <c r="L39" s="14">
        <v>91</v>
      </c>
    </row>
    <row r="40" spans="3:12" x14ac:dyDescent="0.2">
      <c r="C40" s="14" t="s">
        <v>144</v>
      </c>
      <c r="D40" s="14">
        <v>99</v>
      </c>
      <c r="E40" s="14">
        <v>85</v>
      </c>
      <c r="F40" s="14">
        <v>2959</v>
      </c>
      <c r="G40" s="14">
        <v>186</v>
      </c>
      <c r="H40" s="14">
        <v>94</v>
      </c>
      <c r="I40" s="14">
        <v>91</v>
      </c>
      <c r="J40" s="14">
        <v>94</v>
      </c>
      <c r="K40" s="14">
        <v>92</v>
      </c>
      <c r="L40" s="14">
        <v>94</v>
      </c>
    </row>
    <row r="41" spans="3:12" x14ac:dyDescent="0.2">
      <c r="C41" s="14" t="s">
        <v>145</v>
      </c>
      <c r="D41" s="14">
        <v>92</v>
      </c>
      <c r="E41" s="14">
        <v>88</v>
      </c>
      <c r="F41" s="14">
        <v>2916</v>
      </c>
      <c r="G41" s="14">
        <v>351</v>
      </c>
      <c r="H41" s="14">
        <v>90</v>
      </c>
      <c r="I41" s="14">
        <v>88</v>
      </c>
      <c r="J41" s="14">
        <v>85</v>
      </c>
      <c r="K41" s="14">
        <v>86</v>
      </c>
      <c r="L41" s="14">
        <v>89</v>
      </c>
    </row>
    <row r="42" spans="3:12" x14ac:dyDescent="0.2">
      <c r="C42" s="14" t="s">
        <v>147</v>
      </c>
      <c r="D42" s="14">
        <v>97</v>
      </c>
      <c r="E42" s="14">
        <v>89</v>
      </c>
      <c r="F42" s="14">
        <v>2937</v>
      </c>
      <c r="G42" s="14">
        <v>366</v>
      </c>
      <c r="H42" s="14">
        <v>92</v>
      </c>
      <c r="I42" s="14">
        <v>90</v>
      </c>
      <c r="J42" s="14">
        <v>89</v>
      </c>
      <c r="K42" s="14">
        <v>89</v>
      </c>
      <c r="L42" s="14">
        <v>91</v>
      </c>
    </row>
    <row r="43" spans="3:12" x14ac:dyDescent="0.2">
      <c r="C43" s="14" t="s">
        <v>151</v>
      </c>
      <c r="D43" s="14">
        <v>87</v>
      </c>
      <c r="E43" s="14">
        <v>87</v>
      </c>
      <c r="F43" s="14">
        <v>2799</v>
      </c>
      <c r="G43" s="14">
        <v>426</v>
      </c>
      <c r="H43" s="14">
        <v>86</v>
      </c>
      <c r="I43" s="14">
        <v>84</v>
      </c>
      <c r="J43" s="14">
        <v>80</v>
      </c>
      <c r="K43" s="14">
        <v>81</v>
      </c>
      <c r="L43" s="14">
        <v>85</v>
      </c>
    </row>
    <row r="44" spans="3:12" x14ac:dyDescent="0.2">
      <c r="C44" s="14" t="s">
        <v>141</v>
      </c>
      <c r="D44" s="14">
        <v>78</v>
      </c>
      <c r="E44" s="14">
        <v>81</v>
      </c>
      <c r="F44" s="14">
        <v>2746</v>
      </c>
      <c r="G44" s="14">
        <v>268</v>
      </c>
      <c r="H44" s="14">
        <v>76</v>
      </c>
      <c r="I44" s="14">
        <v>72</v>
      </c>
      <c r="J44" s="14">
        <v>58</v>
      </c>
      <c r="K44" s="14">
        <v>64</v>
      </c>
      <c r="L44" s="14">
        <v>72</v>
      </c>
    </row>
    <row r="45" spans="3:12" x14ac:dyDescent="0.2">
      <c r="C45" s="14" t="s">
        <v>140</v>
      </c>
      <c r="D45" s="14">
        <v>100</v>
      </c>
      <c r="E45" s="14">
        <v>89</v>
      </c>
      <c r="F45" s="14">
        <v>2910</v>
      </c>
      <c r="G45" s="14">
        <v>376</v>
      </c>
      <c r="H45" s="14">
        <v>93</v>
      </c>
      <c r="I45" s="14">
        <v>89</v>
      </c>
      <c r="J45" s="14">
        <v>91</v>
      </c>
      <c r="K45" s="14">
        <v>90</v>
      </c>
      <c r="L45" s="14">
        <v>92</v>
      </c>
    </row>
    <row r="46" spans="3:12" x14ac:dyDescent="0.2">
      <c r="C46" s="14" t="s">
        <v>152</v>
      </c>
      <c r="D46" s="14">
        <v>97</v>
      </c>
      <c r="E46" s="14">
        <v>88</v>
      </c>
      <c r="F46" s="14">
        <v>2948</v>
      </c>
      <c r="G46" s="14">
        <v>321</v>
      </c>
      <c r="H46" s="14">
        <v>91</v>
      </c>
      <c r="I46" s="14">
        <v>90</v>
      </c>
      <c r="J46" s="14">
        <v>84</v>
      </c>
      <c r="K46" s="14">
        <v>87</v>
      </c>
      <c r="L46" s="14">
        <v>89</v>
      </c>
    </row>
    <row r="47" spans="3:12" x14ac:dyDescent="0.2">
      <c r="C47" s="14" t="s">
        <v>146</v>
      </c>
      <c r="D47" s="14">
        <v>91</v>
      </c>
      <c r="E47" s="14">
        <v>88</v>
      </c>
      <c r="F47" s="14">
        <v>2874</v>
      </c>
      <c r="G47" s="14">
        <v>402</v>
      </c>
      <c r="H47" s="14">
        <v>91</v>
      </c>
      <c r="I47" s="14">
        <v>88</v>
      </c>
      <c r="J47" s="14">
        <v>87</v>
      </c>
      <c r="K47" s="14">
        <v>87</v>
      </c>
      <c r="L47" s="14">
        <v>90</v>
      </c>
    </row>
    <row r="48" spans="3:12" x14ac:dyDescent="0.2">
      <c r="C48" s="14" t="s">
        <v>157</v>
      </c>
      <c r="F48" s="14">
        <v>2910</v>
      </c>
      <c r="G48" s="14">
        <v>376</v>
      </c>
      <c r="H48" s="14">
        <v>100</v>
      </c>
      <c r="I48" s="14">
        <v>100</v>
      </c>
      <c r="J48" s="14">
        <v>100</v>
      </c>
      <c r="K48" s="14">
        <v>100</v>
      </c>
      <c r="L48" s="1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1A28-D0AA-4357-BC4E-0F39E35168EE}">
  <dimension ref="C3:L16"/>
  <sheetViews>
    <sheetView tabSelected="1" topLeftCell="B1" workbookViewId="0">
      <selection activeCell="C22" sqref="C22"/>
    </sheetView>
  </sheetViews>
  <sheetFormatPr defaultRowHeight="10.199999999999999" x14ac:dyDescent="0.2"/>
  <cols>
    <col min="1" max="2" width="8.88671875" style="14"/>
    <col min="3" max="3" width="87.77734375" style="14" bestFit="1" customWidth="1"/>
    <col min="4" max="4" width="15.33203125" style="14" bestFit="1" customWidth="1"/>
    <col min="5" max="5" width="14.6640625" style="14" bestFit="1" customWidth="1"/>
    <col min="6" max="6" width="14.88671875" style="14" bestFit="1" customWidth="1"/>
    <col min="7" max="7" width="11.44140625" style="14" bestFit="1" customWidth="1"/>
    <col min="8" max="9" width="8.33203125" style="14" bestFit="1" customWidth="1"/>
    <col min="10" max="10" width="5.88671875" style="14" bestFit="1" customWidth="1"/>
    <col min="11" max="11" width="7.88671875" style="14" bestFit="1" customWidth="1"/>
    <col min="12" max="12" width="8.77734375" style="14" bestFit="1" customWidth="1"/>
    <col min="13" max="16384" width="8.88671875" style="14"/>
  </cols>
  <sheetData>
    <row r="3" spans="3:12" x14ac:dyDescent="0.2">
      <c r="C3" s="13" t="s">
        <v>156</v>
      </c>
      <c r="D3" s="13"/>
      <c r="E3" s="13"/>
      <c r="F3" s="13"/>
      <c r="G3" s="13"/>
      <c r="H3" s="13"/>
      <c r="I3" s="13"/>
      <c r="J3" s="13"/>
      <c r="K3" s="13"/>
      <c r="L3" s="13"/>
    </row>
    <row r="4" spans="3:12" x14ac:dyDescent="0.2">
      <c r="D4" s="15" t="s">
        <v>132</v>
      </c>
      <c r="E4" s="15" t="s">
        <v>133</v>
      </c>
      <c r="F4" s="15" t="s">
        <v>134</v>
      </c>
      <c r="G4" s="15" t="s">
        <v>135</v>
      </c>
      <c r="H4" s="15" t="s">
        <v>136</v>
      </c>
      <c r="I4" s="15" t="s">
        <v>137</v>
      </c>
      <c r="J4" s="15" t="s">
        <v>138</v>
      </c>
      <c r="K4" s="15" t="s">
        <v>139</v>
      </c>
      <c r="L4" s="15" t="s">
        <v>150</v>
      </c>
    </row>
    <row r="5" spans="3:12" x14ac:dyDescent="0.2">
      <c r="C5" s="14" t="s">
        <v>131</v>
      </c>
      <c r="D5" s="14">
        <v>91</v>
      </c>
      <c r="E5" s="14">
        <v>87</v>
      </c>
      <c r="F5" s="14">
        <v>2817</v>
      </c>
      <c r="G5" s="14">
        <v>417</v>
      </c>
      <c r="H5" s="14">
        <v>91</v>
      </c>
      <c r="I5" s="14">
        <v>93</v>
      </c>
      <c r="J5" s="14">
        <v>76</v>
      </c>
      <c r="K5" s="14">
        <v>84</v>
      </c>
      <c r="L5" s="14">
        <v>87</v>
      </c>
    </row>
    <row r="6" spans="3:12" x14ac:dyDescent="0.2">
      <c r="C6" s="14" t="s">
        <v>142</v>
      </c>
      <c r="D6" s="14">
        <v>87</v>
      </c>
      <c r="E6" s="14">
        <v>77</v>
      </c>
      <c r="F6" s="14">
        <v>2403</v>
      </c>
      <c r="G6" s="14">
        <v>472</v>
      </c>
      <c r="H6" s="14">
        <v>87</v>
      </c>
      <c r="I6" s="14">
        <v>75</v>
      </c>
      <c r="J6" s="14">
        <v>84</v>
      </c>
      <c r="K6" s="14">
        <v>79</v>
      </c>
      <c r="L6" s="14">
        <v>86</v>
      </c>
    </row>
    <row r="7" spans="3:12" x14ac:dyDescent="0.2">
      <c r="C7" s="14" t="s">
        <v>143</v>
      </c>
      <c r="D7" s="14">
        <v>100</v>
      </c>
      <c r="E7" s="14">
        <v>80</v>
      </c>
      <c r="F7" s="14">
        <v>2551</v>
      </c>
      <c r="G7" s="14">
        <v>393</v>
      </c>
      <c r="H7" s="14">
        <v>95</v>
      </c>
      <c r="I7" s="14">
        <v>94</v>
      </c>
      <c r="J7" s="14">
        <v>91</v>
      </c>
      <c r="K7" s="14">
        <v>92</v>
      </c>
      <c r="L7" s="14">
        <v>94</v>
      </c>
    </row>
    <row r="8" spans="3:12" x14ac:dyDescent="0.2">
      <c r="C8" s="14" t="s">
        <v>144</v>
      </c>
      <c r="D8" s="14">
        <v>100</v>
      </c>
      <c r="E8" s="14">
        <v>83</v>
      </c>
      <c r="F8" s="14">
        <v>2767</v>
      </c>
      <c r="G8" s="14">
        <v>318</v>
      </c>
      <c r="H8" s="14">
        <v>96</v>
      </c>
      <c r="I8" s="14">
        <v>97</v>
      </c>
      <c r="J8" s="14">
        <v>90</v>
      </c>
      <c r="K8" s="14">
        <v>93</v>
      </c>
      <c r="L8" s="14">
        <v>95</v>
      </c>
    </row>
    <row r="9" spans="3:12" x14ac:dyDescent="0.2">
      <c r="C9" s="14" t="s">
        <v>145</v>
      </c>
      <c r="D9" s="14">
        <v>94</v>
      </c>
      <c r="E9" s="14">
        <v>88</v>
      </c>
      <c r="F9" s="14">
        <v>2833</v>
      </c>
      <c r="G9" s="14">
        <v>422</v>
      </c>
      <c r="H9" s="14">
        <v>93</v>
      </c>
      <c r="I9" s="14">
        <v>92</v>
      </c>
      <c r="J9" s="14">
        <v>84</v>
      </c>
      <c r="K9" s="14">
        <v>87</v>
      </c>
      <c r="L9" s="14">
        <v>90</v>
      </c>
    </row>
    <row r="10" spans="3:12" x14ac:dyDescent="0.2">
      <c r="C10" s="14" t="s">
        <v>147</v>
      </c>
      <c r="D10" s="14">
        <v>100</v>
      </c>
      <c r="E10" s="14">
        <v>87</v>
      </c>
      <c r="F10" s="14">
        <v>2795</v>
      </c>
      <c r="G10" s="14">
        <v>437</v>
      </c>
      <c r="H10" s="14">
        <v>94</v>
      </c>
      <c r="I10" s="14">
        <v>92</v>
      </c>
      <c r="J10" s="14">
        <v>89</v>
      </c>
      <c r="K10" s="14">
        <v>90</v>
      </c>
      <c r="L10" s="14">
        <v>92</v>
      </c>
    </row>
    <row r="11" spans="3:12" x14ac:dyDescent="0.2">
      <c r="C11" s="14" t="s">
        <v>151</v>
      </c>
      <c r="D11" s="14">
        <v>91</v>
      </c>
      <c r="E11" s="14">
        <v>88</v>
      </c>
      <c r="F11" s="14">
        <v>2827</v>
      </c>
      <c r="G11" s="14">
        <v>413</v>
      </c>
      <c r="H11" s="14">
        <v>91</v>
      </c>
      <c r="I11" s="14">
        <v>91</v>
      </c>
      <c r="J11" s="14">
        <v>78</v>
      </c>
      <c r="K11" s="14">
        <v>84</v>
      </c>
      <c r="L11" s="14">
        <v>87</v>
      </c>
    </row>
    <row r="12" spans="3:12" x14ac:dyDescent="0.2">
      <c r="C12" s="14" t="s">
        <v>141</v>
      </c>
      <c r="D12" s="14">
        <v>79</v>
      </c>
      <c r="E12" s="14">
        <v>81</v>
      </c>
      <c r="F12" s="14">
        <v>2747</v>
      </c>
      <c r="G12" s="14">
        <v>254</v>
      </c>
      <c r="H12" s="14">
        <v>79</v>
      </c>
      <c r="I12" s="14">
        <v>70</v>
      </c>
      <c r="J12" s="14">
        <v>57</v>
      </c>
      <c r="K12" s="14">
        <v>62</v>
      </c>
      <c r="L12" s="14">
        <v>73</v>
      </c>
    </row>
    <row r="13" spans="3:12" x14ac:dyDescent="0.2">
      <c r="C13" s="14" t="s">
        <v>140</v>
      </c>
      <c r="D13" s="14">
        <v>100</v>
      </c>
      <c r="E13" s="14">
        <v>88</v>
      </c>
      <c r="F13" s="14">
        <v>2796</v>
      </c>
      <c r="G13" s="14">
        <v>437</v>
      </c>
      <c r="H13" s="14">
        <v>95</v>
      </c>
      <c r="I13" s="14">
        <v>92</v>
      </c>
      <c r="J13" s="14">
        <v>90</v>
      </c>
      <c r="K13" s="14">
        <v>91</v>
      </c>
      <c r="L13" s="14">
        <v>93</v>
      </c>
    </row>
    <row r="14" spans="3:12" x14ac:dyDescent="0.2">
      <c r="C14" s="14" t="s">
        <v>152</v>
      </c>
      <c r="D14" s="14">
        <v>99</v>
      </c>
      <c r="E14" s="14">
        <v>85</v>
      </c>
      <c r="F14" s="14">
        <v>2704</v>
      </c>
      <c r="G14" s="14">
        <v>437</v>
      </c>
      <c r="H14" s="14">
        <v>95</v>
      </c>
      <c r="I14" s="14">
        <v>93</v>
      </c>
      <c r="J14" s="14">
        <v>90</v>
      </c>
      <c r="K14" s="14">
        <v>92</v>
      </c>
      <c r="L14" s="14">
        <v>94</v>
      </c>
    </row>
    <row r="15" spans="3:12" x14ac:dyDescent="0.2">
      <c r="C15" s="14" t="s">
        <v>146</v>
      </c>
      <c r="D15" s="14">
        <v>95</v>
      </c>
      <c r="E15" s="14">
        <v>88</v>
      </c>
      <c r="F15" s="14">
        <v>2809</v>
      </c>
      <c r="G15" s="14">
        <v>428</v>
      </c>
      <c r="H15" s="14">
        <v>94</v>
      </c>
      <c r="I15" s="14">
        <v>92</v>
      </c>
      <c r="J15" s="14">
        <v>87</v>
      </c>
      <c r="K15" s="14">
        <v>89</v>
      </c>
      <c r="L15" s="14">
        <v>92</v>
      </c>
    </row>
    <row r="16" spans="3:12" x14ac:dyDescent="0.2">
      <c r="C16" s="14" t="s">
        <v>157</v>
      </c>
      <c r="F16" s="14">
        <v>2796</v>
      </c>
      <c r="G16" s="14">
        <v>437</v>
      </c>
      <c r="H16" s="14">
        <v>100</v>
      </c>
      <c r="I16" s="14">
        <v>100</v>
      </c>
      <c r="J16" s="14">
        <v>99</v>
      </c>
      <c r="K16" s="14">
        <v>99</v>
      </c>
      <c r="L16" s="14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Ft. to keep</vt:lpstr>
      <vt:lpstr>Ft. to drop</vt:lpstr>
      <vt:lpstr>Ft. Frequency</vt:lpstr>
      <vt:lpstr>ModelBuilding 1</vt:lpstr>
      <vt:lpstr>ModelBuilding 2</vt:lpstr>
      <vt:lpstr>ModelBuilding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Singh</dc:creator>
  <cp:lastModifiedBy>Neeraj Singh</cp:lastModifiedBy>
  <dcterms:created xsi:type="dcterms:W3CDTF">2020-03-23T06:16:13Z</dcterms:created>
  <dcterms:modified xsi:type="dcterms:W3CDTF">2020-04-25T04:33:13Z</dcterms:modified>
</cp:coreProperties>
</file>