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ries" sheetId="1" state="visible" r:id="rId2"/>
    <sheet name="Sprint Data" sheetId="2" state="visible" r:id="rId3"/>
    <sheet name="Velocity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<sst xmlns="http://schemas.openxmlformats.org/spreadsheetml/2006/main" count="47" uniqueCount="38">
  <si>
    <t xml:space="preserve">Sprint</t>
  </si>
  <si>
    <t xml:space="preserve">Who</t>
  </si>
  <si>
    <t xml:space="preserve">Story</t>
  </si>
  <si>
    <t xml:space="preserve">Estimate</t>
  </si>
  <si>
    <t xml:space="preserve">Actual Time Spent</t>
  </si>
  <si>
    <t xml:space="preserve"> </t>
  </si>
  <si>
    <t xml:space="preserve">Prototype Python web app backend</t>
  </si>
  <si>
    <t xml:space="preserve">Initial server and domain name setup</t>
  </si>
  <si>
    <t xml:space="preserve">Create front-end foundations</t>
  </si>
  <si>
    <t xml:space="preserve">Choose pre-supplied songs</t>
  </si>
  <si>
    <t xml:space="preserve">Slack:</t>
  </si>
  <si>
    <t xml:space="preserve">Prototype genre recognition neural network</t>
  </si>
  <si>
    <t xml:space="preserve">Design UI</t>
  </si>
  <si>
    <t xml:space="preserve">Implement song upload option</t>
  </si>
  <si>
    <t xml:space="preserve">Implement youtube link option</t>
  </si>
  <si>
    <t xml:space="preserve">Implement spectrogram generation</t>
  </si>
  <si>
    <t xml:space="preserve">Implement music metadata extraction</t>
  </si>
  <si>
    <t xml:space="preserve">Move UI design to code</t>
  </si>
  <si>
    <t xml:space="preserve">Prototype image generator neural network</t>
  </si>
  <si>
    <t xml:space="preserve">Implement music visualization</t>
  </si>
  <si>
    <t xml:space="preserve">Implement user approval/disapproval</t>
  </si>
  <si>
    <t xml:space="preserve">Implement logging for training purposes</t>
  </si>
  <si>
    <t xml:space="preserve">Release July 21</t>
  </si>
  <si>
    <t xml:space="preserve">Total</t>
  </si>
  <si>
    <t xml:space="preserve">Completed</t>
  </si>
  <si>
    <t xml:space="preserve">Remaining</t>
  </si>
  <si>
    <t xml:space="preserve">% Complete</t>
  </si>
  <si>
    <t xml:space="preserve">Avg Velocity</t>
  </si>
  <si>
    <t xml:space="preserve">Estimated # Iterations Remaining</t>
  </si>
  <si>
    <t xml:space="preserve">Parking Lot</t>
  </si>
  <si>
    <t xml:space="preserve">Nice to have story #1</t>
  </si>
  <si>
    <t xml:space="preserve">Nice to have story #2</t>
  </si>
  <si>
    <t xml:space="preserve">Dropped</t>
  </si>
  <si>
    <t xml:space="preserve">Stuff we didn't need #1</t>
  </si>
  <si>
    <t xml:space="preserve">Stuff we didn't need #2</t>
  </si>
  <si>
    <t xml:space="preserve">Total Effort</t>
  </si>
  <si>
    <t xml:space="preserve">Velocity</t>
  </si>
  <si>
    <t xml:space="preserve">% complete</t>
  </si>
</sst>
</file>

<file path=xl/styles.xml><?xml version="1.0" encoding="UTF-8" standalone="yes"?>
<styleSheet xmlns="http://schemas.openxmlformats.org/spreadsheetml/2006/main"><numFmts count="103"><numFmt numFmtId="164" formatCode="General"/><numFmt numFmtId="165" formatCode="#,##0"/><numFmt numFmtId="166" formatCode="#,##0.00&quot;¢/kWh&quot;"/><numFmt numFmtId="167" formatCode="#,##0.0,"/><numFmt numFmtId="168" formatCode="0.00%"/><numFmt numFmtId="169" formatCode="0.0_)\%;\(0.0&quot;)%&quot;;0.0_)\%;@_)_%"/><numFmt numFmtId="170" formatCode="#,##0.0_)_%;\(#,##0.0\)_%;0.0_)_%;@_)_%"/><numFmt numFmtId="171" formatCode="0.000000"/><numFmt numFmtId="172" formatCode="0.00_);\(0.00\);0.00"/><numFmt numFmtId="173" formatCode="#,##0.0_);\(#,##0.0\)"/><numFmt numFmtId="174" formatCode="#,##0.0_);\(#,##0.0\);#,##0.0_);@_)"/><numFmt numFmtId="175" formatCode="MMM\-YY;@"/><numFmt numFmtId="176" formatCode="\$_(#,##0.00_);&quot;$(&quot;#,##0.00\)"/><numFmt numFmtId="177" formatCode="\$_(#,##0.00_);&quot;$(&quot;#,##0.00\);\$_(0.00_);@_)"/><numFmt numFmtId="178" formatCode="[BLUE]MMM\-DD\-YY"/><numFmt numFmtId="179" formatCode="#,##0.00_);\(#,##0.00\)"/><numFmt numFmtId="180" formatCode="#,##0.00_);\(#,##0.00\);0.00_);@_)"/><numFmt numFmtId="181" formatCode="\€_(#,##0.00_);&quot;€(&quot;#,##0.00\);\€_(0.00_);@_)"/><numFmt numFmtId="182" formatCode="#,##0.0_)\x;\(#,##0.0&quot;)x&quot;"/><numFmt numFmtId="183" formatCode="#,##0_)\x;\(#,##0&quot;)x&quot;;0_)\x;@_)_x"/><numFmt numFmtId="184" formatCode="[BLUE]MMM\-YY"/><numFmt numFmtId="185" formatCode="#,##0.0_)_x;\(#,##0.0\)_x"/><numFmt numFmtId="186" formatCode="#,##0_)_x;\(#,##0\)_x;0_)_x;@_)_x"/><numFmt numFmtId="187" formatCode="MMM\ D&quot;, &quot;YYYY"/><numFmt numFmtId="188" formatCode="0.0_)\%;\(0.0&quot;)%&quot;"/><numFmt numFmtId="189" formatCode="_(* #,##0.0000_);_(* \(#,##0.0000\);_(* &quot;-  &quot;_);@"/><numFmt numFmtId="190" formatCode="#,##0.0_)_%;\(#,##0.0\)_%"/><numFmt numFmtId="191" formatCode="_(* #,##0_);_(* \(#,##0\);_(* &quot;-  &quot;_);@&quot;  (HHV)&quot;"/><numFmt numFmtId="192" formatCode="[BLUE]###\.#\-###"/><numFmt numFmtId="193" formatCode="[BLUE]####\ ###"/><numFmt numFmtId="194" formatCode="_(* \$#,##0_);* &quot;($&quot;#,##0\)"/><numFmt numFmtId="195" formatCode="_(* #,##0_);* \(#,##0\)"/><numFmt numFmtId="196" formatCode="_(* \$#,##0_);* &quot;($&quot;#,##0\);_(* &quot;$-&quot;_);_(@_)"/><numFmt numFmtId="197" formatCode="_(* \$#,##0.00_);* &quot;($&quot;#,##0.00\);_(* \$0.00_);_(@_)"/><numFmt numFmtId="198" formatCode="_(* \$#,##0_);* &quot;($&quot;#,##0\);_(* \$0_);_(@_)"/><numFmt numFmtId="199" formatCode="_(* #,##0_);* \(#,##0\);_(* \-_);_(@_)"/><numFmt numFmtId="200" formatCode="M\-D\-YY"/><numFmt numFmtId="201" formatCode="[BLUE]#,##0_);[RED]\(#,##0\);\-??"/><numFmt numFmtId="202" formatCode="0.00"/><numFmt numFmtId="203" formatCode="@&quot; • &quot;"/><numFmt numFmtId="204" formatCode="\$#.;&quot;($&quot;#,\)"/><numFmt numFmtId="205" formatCode="_(* #,##0.0000_);_(* \(#,##0.0000\);_(* \-??_);_(@_)"/><numFmt numFmtId="206" formatCode="0.0%;[RED]\(0.0%\)"/><numFmt numFmtId="207" formatCode="0%;[RED]\(0%\)"/><numFmt numFmtId="208" formatCode="_-\$* #,##0.00_-;&quot;-$&quot;* #,##0.00_-;_-\$* \-??_-;_-@_-"/><numFmt numFmtId="209" formatCode="0.0%;\(0.0%\)"/><numFmt numFmtId="210" formatCode="_(* #,##0_);* \(#,##0\);_(* 0_);_(@_)"/><numFmt numFmtId="211" formatCode="General_)"/><numFmt numFmtId="212" formatCode="_-* #,##0.0000_-;\-* #,##0.0000_-;_-* \-??_-;_-@_-"/><numFmt numFmtId="213" formatCode="_-* #,##0.00_-;\-* #,##0.00_-;_-* \-??_-;_-@_-"/><numFmt numFmtId="214" formatCode="#,##0_);\(#,##0\);&quot; -   &quot;"/><numFmt numFmtId="215" formatCode="#,##0_);\(#,##0\)"/><numFmt numFmtId="216" formatCode="0"/><numFmt numFmtId="217" formatCode="_(* #,##0_);_(* \(#,##0\);_(* &quot;-  &quot;_);@"/><numFmt numFmtId="218" formatCode="#,##0.00"/><numFmt numFmtId="219" formatCode="\$#,##0_);&quot;($&quot;#,##0\)"/><numFmt numFmtId="220" formatCode="M/D/YYYY"/><numFmt numFmtId="221" formatCode="_-* #,##0\ _P_t_s_-;\-* #,##0\ _P_t_s_-;_-* &quot;- &quot;_P_t_s_-;_-@_-"/><numFmt numFmtId="222" formatCode="\$#,##0,,;[RED]&quot;($&quot;#,##0,,\)"/><numFmt numFmtId="223" formatCode="\$#,##0.00"/><numFmt numFmtId="224" formatCode="\$#,##0.00;&quot;-$&quot;#,##0.00"/><numFmt numFmtId="225" formatCode="0%"/><numFmt numFmtId="226" formatCode="_ * #,##0_ ;_ * \-#,##0_ ;_ * \-_ ;_ @_ "/><numFmt numFmtId="227" formatCode="0.00_);\(0.00\);0.00_)"/><numFmt numFmtId="228" formatCode="#,##0.0"/><numFmt numFmtId="229" formatCode="\$#,##0;[RED]&quot;-$&quot;#,##0"/><numFmt numFmtId="230" formatCode="#,##0.0,,;[RED]\(#,##0.0,,\)"/><numFmt numFmtId="231" formatCode="#,##0_);[RED]\(#,##0\)"/><numFmt numFmtId="232" formatCode="#,##0.00_);[RED]\(#,##0.00\)"/><numFmt numFmtId="233" formatCode="\$#,##0_);[RED]&quot;($&quot;#,##0\)"/><numFmt numFmtId="234" formatCode="\$#,##0.00_);[RED]&quot;($&quot;#,##0.00\)"/><numFmt numFmtId="235" formatCode="MMM\ YYYY"/><numFmt numFmtId="236" formatCode="\£#,##0.00;&quot;-£&quot;#,##0.00"/><numFmt numFmtId="237" formatCode="#,##0,_);\(#,##0,\)"/><numFmt numFmtId="238" formatCode="&quot;$ &quot;#,##0_);[RED]&quot;($ &quot;#,##0\)"/><numFmt numFmtId="239" formatCode="0%;\(0%\)"/><numFmt numFmtId="240" formatCode="#,##0.0\%_);\(#,##0.0&quot;%)&quot;;#,##0.0\%_);@_)"/><numFmt numFmtId="241" formatCode="#,##0.0%;[RED]\(#,##0.0%\)"/><numFmt numFmtId="242" formatCode="0.00\%;\-0.00\%;0.00\%"/><numFmt numFmtId="243" formatCode="#,##0.0_);[RED]\(#,##0.0\)"/><numFmt numFmtId="244" formatCode="D\-MMM\-YY"/><numFmt numFmtId="245" formatCode="_(* #,##0_);_(* \(#,##0\);_(* \-_);_(@_)"/><numFmt numFmtId="246" formatCode="0.00\x;\-0.00\x;0.00\x"/><numFmt numFmtId="247" formatCode="_(* #,##0_);_(* \(#,##0\);_(* \-??_);_(@_)"/><numFmt numFmtId="248" formatCode="@"/><numFmt numFmtId="249" formatCode="&quot;   &quot;@"/><numFmt numFmtId="250" formatCode="_(* #,##0_);_(* \(#,##0\);_(* \-_)"/><numFmt numFmtId="251" formatCode="#,##0.0,;[RED]\(#,##0.0,\)"/><numFmt numFmtId="252" formatCode="#,##0.0,_);[RED]\(#,##0.0,\)"/><numFmt numFmtId="253" formatCode="0.00000%"/><numFmt numFmtId="254" formatCode="_(\$* #,##0.0_);_(\$* \(#,##0.0\);_(\$* \-??_);_(@_)"/><numFmt numFmtId="255" formatCode="_(* #,##0.000_);_(* \(#,##0.000\);_(* \-??_);_(@_)"/><numFmt numFmtId="256" formatCode="_-* #,##0&quot; Pts&quot;_-;\-* #,##0&quot; Pts&quot;_-;_-* &quot;- Pts&quot;_-;_-@_-"/><numFmt numFmtId="257" formatCode="_-* #,##0.00&quot; Pts&quot;_-;\-* #,##0.00&quot; Pts&quot;_-;_-* \-??&quot; Pts&quot;_-;_-@_-"/><numFmt numFmtId="258" formatCode="0_);\(0\)"/><numFmt numFmtId="259" formatCode="_(* #,##0_);_(* \(#,##0\);_(* &quot;-  &quot;_);@&quot;  (1 = Yes, 0 = No)&quot;"/><numFmt numFmtId="260" formatCode="\$#,##0.0"/><numFmt numFmtId="261" formatCode="_-* #,##0_-;\-* #,##0_-;_-* \-??_-;_-@_-"/><numFmt numFmtId="262" formatCode="MM/DD/YY"/><numFmt numFmtId="263" formatCode="\\#,##0.00;[RED]&quot;\-&quot;#,##0.00"/><numFmt numFmtId="264" formatCode="\\#,##0;[RED]&quot;\-&quot;#,##0"/><numFmt numFmtId="265" formatCode="MMM\-D;@"/><numFmt numFmtId="266" formatCode="D\-MMM;@"/></numFmts><fonts count="133"><font><sz val="11"/><color rgb="FF000000"/><name val="Calibri"/><family val="2"/></font><font><sz val="10"/><name val="Arial"/><family val="0"/></font><font><sz val="10"/><name val="Arial"/><family val="0"/></font><font><sz val="10"/><name val="Arial"/><family val="0"/></font><font><b val="true"/><sz val="24"/><color rgb="FF000000"/><name val="Calibri"/><family val="2"/></font><font><sz val="18"/><color rgb="FF000000"/><name val="Calibri"/><family val="2"/></font><font><sz val="12"/><color rgb="FF000000"/><name val="Calibri"/><family val="2"/></font><font><sz val="10"/><color rgb="FF333333"/><name val="Calibri"/><family val="2"/></font><font><i val="true"/><sz val="10"/><color rgb="FF808080"/><name val="Calibri"/><family val="2"/></font><font><sz val="10"/><color rgb="FF006600"/><name val="Calibri"/><family val="2"/></font><font><sz val="10"/><color rgb="FF996600"/><name val="Calibri"/><family val="2"/></font><font><sz val="10"/><color rgb="FFCC0000"/><name val="Calibri"/><family val="2"/></font><font><b val="true"/><sz val="10"/><color rgb="FFFFFFFF"/><name val="Calibri"/><family val="2"/></font><font><b val="true"/><sz val="10"/><color rgb="FF000000"/><name val="Calibri"/><family val="2"/></font><font><sz val="10"/><color rgb="FFFFFFFF"/><name val="Calibri"/><family val="2"/></font><font><sz val="10"/><name val="Arial"/><family val="2"/></font><font><sz val="11"/><color rgb="FFFFFFFF"/><name val="Calibri"/><family val="2"/></font><font><sz val="10"/><name val="MS Sans Serif"/><family val="2"/></font><font><sz val="11"/><name val="Arial"/><family val="2"/></font><font><sz val="12"/><name val="Times New Roman"/><family val="1"/></font><font><sz val="10"/><color rgb="FF000000"/><name val="Arial"/><family val="2"/></font><font><b val="true"/><sz val="22"/><color rgb="FF000080"/><name val="Arial"/><family val="2"/></font><font><sz val="8"/><color rgb="FF000080"/><name val="Arial"/><family val="2"/></font><font><b val="true"/><sz val="14"/><color rgb="FF000080"/><name val="Arial"/><family val="2"/></font><font><sz val="9"/><color rgb="FF000000"/><name val="Arial"/><family val="2"/></font><font><b val="true"/><sz val="10"/><color rgb="FF000080"/><name val="Arial"/><family val="2"/></font><font><b val="true"/><u val="single"/><sz val="10"/><color rgb="FF000080"/><name val="Arial"/><family val="2"/></font><font><u val="double"/><sz val="10"/><name val="Arial"/><family val="2"/></font><font><sz val="10"/><color rgb="FF0000FF"/><name val="Arial"/><family val="2"/></font><font><sz val="8"/><name val="Arial"/><family val="2"/></font><font><u val="double"/><sz val="8"/><name val="Arial"/><family val="2"/></font><font><u val="single"/><sz val="8"/><name val="Arial"/><family val="2"/></font><font><b val="true"/><sz val="10"/><name val="Arial"/><family val="2"/></font><font><b val="true"/><sz val="8"/><name val="Arial"/><family val="2"/></font><font><b val="true"/><sz val="9"/><name val="Arial"/><family val="0"/></font><font><sz val="8"/><name val="Times New Roman"/><family val="1"/></font><font><sz val="10"/><name val="Times New Roman"/><family val="1"/></font><font><sz val="11"/><color rgb="FF800080"/><name val="Calibri"/><family val="2"/></font><font><b val="true"/><i val="true"/><u val="single"/><sz val="10"/><name val="Arial"/><family val="2"/></font><font><sz val="12"/><name val="Times New Roman"/><family val="0"/></font><font><sz val="10"/><name val="Geneva"/><family val="0"/></font><font><b val="true"/><sz val="11"/><color rgb="FFFF9900"/><name val="Calibri"/><family val="2"/></font><font><sz val="5.5"/><name val="Arial"/><family val="2"/></font><font><b val="true"/><sz val="8"/><color rgb="FFFF00FF"/><name val="Arial"/><family val="2"/></font><font><b val="true"/><sz val="11"/><color rgb="FFFFFFFF"/><name val="Calibri"/><family val="2"/></font><font><b val="true"/><sz val="6"/><name val="Arial"/><family val="0"/></font><font><sz val="8"/><color rgb="FF800000"/><name val="MS Sans Serif"/><family val="2"/></font><font><sz val="24"/><name val="Arial"/><family val="2"/></font><font><u val="single"/><sz val="10"/><name val="MS Sans Serif"/><family val="2"/></font><font><u val="single"/><sz val="10"/><name val="Arial"/><family val="2"/></font><font><sz val="10"/><name val="MS Serif"/><family val="1"/></font><font><sz val="10"/><name val="Courier New"/><family val="3"/></font><font><sz val="11"/><name val="Century Gothic"/><family val="2"/></font><font><i val="true"/><sz val="8"/><name val="Arial"/><family val="2"/></font><font><sz val="10"/><name val="BellStone Sans"/><family val="0"/></font><font><sz val="10"/><color rgb="FF800000"/><name val="MS Serif"/><family val="1"/></font><font><i val="true"/><sz val="11"/><color rgb="FF808080"/><name val="Calibri"/><family val="2"/></font><font><sz val="11"/><color rgb="FF008000"/><name val="Calibri"/><family val="2"/></font><font><b val="true"/><sz val="12"/><color rgb="FFFFFFFF"/><name val="Times New Roman"/><family val="0"/></font><font><sz val="6"/><color rgb="FF800000"/><name val="Palatino"/><family val="1"/></font><font><b val="true"/><sz val="12"/><name val="Arial"/><family val="2"/></font><font><b val="true"/><i val="true"/><sz val="9"/><name val="Arial"/><family val="2"/></font><font><b val="true"/><i val="true"/><sz val="8"/><name val="Arial"/><family val="0"/></font><font><b val="true"/><sz val="18"/><name val="Arial"/><family val="2"/></font><font><i val="true"/><sz val="14"/><name val="Palatino"/><family val="1"/></font><font><b val="true"/><sz val="11"/><color rgb="FF003366"/><name val="Calibri"/><family val="2"/></font><font><b val="true"/><i val="true"/><sz val="10"/><name val="Arial"/><family val="2"/></font><font><sz val="9"/><name val="Arial"/><family val="2"/></font><font><b val="true"/><sz val="8"/><name val="MS Sans Serif"/><family val="2"/></font><font><sz val="8"/><name val="Century Gothic"/><family val="2"/></font><font><sz val="8"/><color rgb="FFFF0000"/><name val="Arial"/><family val="2"/></font><font><sz val="12"/><name val="Arial"/><family val="0"/></font><font><sz val="10"/><name val="GillSans Light"/><family val="0"/></font><font><u val="single"/><sz val="10"/><color rgb="FF0000FF"/><name val="Arial"/><family val="2"/></font><font><u val="single"/><sz val="10"/><color rgb="FF800080"/><name val="Arial"/><family val="2"/></font><font><sz val="11"/><color rgb="FFFF9900"/><name val="Calibri"/><family val="2"/></font><font><sz val="12"/><color rgb="FFFFFFFF"/><name val="Arial"/><family val="0"/></font><font><b val="true"/><sz val="36"/><name val="Times New Roman"/><family val="1"/></font><font><sz val="11"/><color rgb="FF993300"/><name val="Calibri"/><family val="2"/></font><font><sz val="7"/><name val="Small Fonts"/><family val="2"/></font><font><sz val="12"/><name val="Arial"/><family val="2"/></font><font><sz val="6"/><name val="Arial"/><family val="2"/></font><font><b val="true"/><sz val="11"/><color rgb="FF333333"/><name val="Calibri"/><family val="2"/></font><font><sz val="11"/><color rgb="FF000000"/><name val="Times New Roman"/><family val="1"/></font><font><b val="true"/><i val="true"/><sz val="10"/><color rgb="FF000000"/><name val="Arial"/><family val="2"/></font><font><b val="true"/><sz val="11"/><color rgb="FF800000"/><name val="Times New Roman"/><family val="1"/></font><font><b val="true"/><sz val="22"/><color rgb="FF000000"/><name val="Times New Roman"/><family val="1"/></font><font><b val="true"/><sz val="26"/><name val="Times New Roman"/><family val="1"/></font><font><b val="true"/><sz val="18"/><name val="Times New Roman"/><family val="1"/></font><font><sz val="10"/><color rgb="FF800000"/><name val="Helvetica-Black"/><family val="0"/></font><font><sz val="8"/><name val="Arial"/><family val="0"/></font><font><b val="true"/><u val="single"/><sz val="10"/><name val="Arial"/><family val="0"/></font><font><sz val="10"/><color rgb="FF000080"/><name val="Arial"/><family val="2"/></font><font><sz val="10"/><name val="Times New Roman"/><family val="0"/></font><font><b val="true"/><sz val="10"/><name val="MS Sans Serif"/><family val="2"/></font><font><sz val="10"/><name val="Antique Olive"/><family val="2"/></font><font><b val="true"/><i val="true"/><sz val="9"/><name val="Century Gothic"/><family val="2"/></font><font><b val="true"/><sz val="10"/><color rgb="FF000000"/><name val="Arial"/><family val="2"/></font><font><b val="true"/><sz val="10"/><color rgb="FF0000FF"/><name val="Arial"/><family val="2"/></font><font><b val="true"/><sz val="12"/><color rgb="FF000000"/><name val="Arial"/><family val="2"/></font><font><sz val="19"/><color rgb="FF3366FF"/><name val="Arial"/><family val="2"/></font><font><sz val="10"/><color rgb="FFFF0000"/><name val="Arial"/><family val="2"/></font><font><b val="true"/><sz val="11"/><name val="Century Gothic"/><family val="2"/></font><font><sz val="9"/><color rgb="FF800080"/><name val="Arial"/><family val="2"/></font><font><b val="true"/><sz val="9"/><color rgb="FF800080"/><name val="Arial"/><family val="2"/></font><font><b val="true"/><i val="true"/><sz val="12"/><color rgb="FFFFFFFF"/><name val="Arial"/><family val="2"/></font><font><sz val="8"/><name val="MS Sans Serif"/><family val="2"/></font><font><sz val="8"/><color rgb="FF000000"/><name val="Verdana"/><family val="2"/></font><font><b val="true"/><sz val="8"/><color rgb="FFFFFFFF"/><name val="Verdana"/><family val="2"/></font><font><b val="true"/><sz val="12"/><color rgb="FF333333"/><name val="Verdana"/><family val="2"/></font><font><b val="true"/><sz val="8"/><color rgb="FF000000"/><name val="Verdana"/><family val="2"/></font><font><b val="true"/><u val="single"/><sz val="10"/><color rgb="FF000000"/><name val="Arial"/><family val="2"/></font><font><b val="true"/><sz val="8"/><color rgb="FF008000"/><name val="Arial"/><family val="2"/></font><font><b val="true"/><sz val="8"/><color rgb="FF000000"/><name val="Arial"/><family val="0"/></font><font><b val="true"/><sz val="9"/><name val="Arial"/><family val="2"/></font><font><b val="true"/><sz val="9"/><name val="Palatino"/><family val="1"/></font><font><sz val="9"/><color rgb="FF008080"/><name val="Helvetica-Black"/><family val="0"/></font><font><sz val="9"/><name val="Helvetica-Black"/><family val="0"/></font><font><sz val="7"/><name val="Palatino"/><family val="1"/></font><font><b val="true"/><i val="true"/><sz val="10"/><color rgb="FFFFFFFF"/><name val="Arial"/><family val="2"/></font><font><b val="true"/><i val="true"/><sz val="10"/><color rgb="FF000080"/><name val="Times New Roman"/><family val="1"/></font><font><b val="true"/><sz val="10"/><name val="Arial"/><family val="0"/></font><font><sz val="9"/><name val="Arial"/><family val="0"/></font><font><sz val="8"/><color rgb="FFFF0000"/><name val="Arial Narrow"/><family val="2"/></font><font><sz val="11"/><color rgb="FFFF0000"/><name val="Calibri"/><family val="2"/></font><font><sz val="7"/><name val="Arial"/><family val="2"/></font><font><sz val="12"/><name val="±¼¸²Ã¼"/><family val="0"/><charset val="129"/></font><font><b val="true"/><sz val="10"/><color rgb="FF000000"/><name val="Arial"/><family val="0"/></font><font><b val="true"/><sz val="11"/><color rgb="FF000000"/><name val="Calibri"/><family val="2"/></font><font><b val="true"/><sz val="10"/><color rgb="FFFFFFFF"/><name val="Arial"/><family val="2"/></font><font><b val="true"/><sz val="11"/><color rgb="FFFFFFFF"/><name val="Arial"/><family val="2"/></font><font><sz val="10"/><color rgb="FF000000"/><name val="Calibri"/><family val="2"/></font><font><b val="true"/><sz val="18"/><color rgb="FF000000"/><name val="Calibri"/><family val="2"/></font></fonts><fills count="50"><fill><patternFill patternType="none"/></fill><fill><patternFill patternType="gray125"/></fill><fill><patternFill patternType="solid"><fgColor rgb="FFFFFFCC"/><bgColor rgb="FFFFFFFF"/></patternFill></fill><fill><patternFill patternType="solid"><fgColor rgb="FFCCFFCC"/><bgColor rgb="FFCCFFFF"/></patternFill></fill><fill><patternFill patternType="solid"><fgColor rgb="FFFFCCCC"/><bgColor rgb="FFFFCC99"/></patternFill></fill><fill><patternFill patternType="solid"><fgColor rgb="FFCC0000"/><bgColor rgb="FFFF0000"/></patternFill></fill><fill><patternFill patternType="solid"><fgColor rgb="FF000000"/><bgColor rgb="FF000080"/></patternFill></fill><fill><patternFill patternType="solid"><fgColor rgb="FF808080"/><bgColor rgb="FF808389"/></patternFill></fill><fill><patternFill patternType="solid"><fgColor rgb="FFDDDDDD"/><bgColor rgb="FFD3DAE3"/></patternFill></fill><fill><patternFill patternType="solid"><fgColor rgb="FFCCCCFF"/><bgColor rgb="FFD3DAE3"/></patternFill></fill><fill><patternFill patternType="solid"><fgColor rgb="FFFF99CC"/><bgColor rgb="FFFF8080"/></patternFill></fill><fill><patternFill patternType="solid"><fgColor rgb="FFCC99FF"/><bgColor rgb="FFFF99CC"/></patternFill></fill><fill><patternFill patternType="solid"><fgColor rgb="FFCCFFFF"/><bgColor rgb="FFCCFFCC"/></patternFill></fill><fill><patternFill patternType="solid"><fgColor rgb="FFFFCC99"/><bgColor rgb="FFFFCCCC"/></patternFill></fill><fill><patternFill patternType="solid"><fgColor rgb="FF99CCFF"/><bgColor rgb="FFA5D8FF"/></patternFill></fill><fill><patternFill patternType="solid"><fgColor rgb="FFFF8080"/><bgColor rgb="FFFF99CC"/></patternFill></fill><fill><patternFill patternType="solid"><fgColor rgb="FF00FF00"/><bgColor rgb="FF33CCCC"/></patternFill></fill><fill><patternFill patternType="solid"><fgColor rgb="FFFFCC00"/><bgColor rgb="FFFFFF00"/></patternFill></fill><fill><patternFill patternType="solid"><fgColor rgb="FF0066CC"/><bgColor rgb="FF008080"/></patternFill></fill><fill><patternFill patternType="solid"><fgColor rgb="FF800080"/><bgColor rgb="FF800000"/></patternFill></fill><fill><patternFill patternType="solid"><fgColor rgb="FF33CCCC"/><bgColor rgb="FF00CCFF"/></patternFill></fill><fill><patternFill patternType="solid"><fgColor rgb="FFFF9900"/><bgColor rgb="FFFFCC00"/></patternFill></fill><fill><patternFill patternType="solid"><fgColor rgb="FFFFFF99"/><bgColor rgb="FFFFFFCC"/></patternFill></fill><fill><patternFill patternType="solid"><fgColor rgb="FF333399"/><bgColor rgb="FF30337E"/></patternFill></fill><fill><patternFill patternType="solid"><fgColor rgb="FFFF0000"/><bgColor rgb="FFCC0000"/></patternFill></fill><fill><patternFill patternType="solid"><fgColor rgb="FF339966"/><bgColor rgb="FF008080"/></patternFill></fill><fill><patternFill patternType="solid"><fgColor rgb="FFFF6600"/><bgColor rgb="FFFF9900"/></patternFill></fill><fill><patternFill patternType="solid"><fgColor rgb="FFFFFFFF"/><bgColor rgb="FFFFFFCC"/></patternFill></fill><fill><patternFill patternType="solid"><fgColor rgb="FFC0C0C0"/><bgColor rgb="FFB6C3DC"/></patternFill></fill><fill><patternFill patternType="solid"><fgColor rgb="FF404552"/><bgColor rgb="FF4A4F5C"/></patternFill></fill><fill><patternFill patternType="solid"><fgColor rgb="FF969696"/><bgColor rgb="FF8A909B"/></patternFill></fill><fill><patternFill patternType="solid"><fgColor rgb="FF00FFFF"/><bgColor rgb="FF00CCFF"/></patternFill></fill><fill><patternFill patternType="solid"><fgColor rgb="FF30337E"/><bgColor rgb="FF333399"/></patternFill></fill><fill><patternFill patternType="solid"><fgColor rgb="FFFFFF00"/><bgColor rgb="FFFFCC00"/></patternFill></fill><fill><patternFill patternType="solid"><fgColor rgb="FF0000FF"/><bgColor rgb="FF000080"/></patternFill></fill><fill><patternFill patternType="solid"><fgColor rgb="FFFF00FF"/><bgColor rgb="FF800080"/></patternFill></fill><fill><patternFill patternType="solid"><fgColor rgb="FF808389"/><bgColor rgb="FF808080"/></patternFill></fill><fill><patternFill patternType="solid"><fgColor rgb="FF8A909B"/><bgColor rgb="FF969696"/></patternFill></fill><fill><patternFill patternType="solid"><fgColor rgb="FF4A4F5C"/><bgColor rgb="FF535865"/></patternFill></fill><fill><patternFill patternType="solid"><fgColor rgb="FF00CCFF"/><bgColor rgb="FF33CCCC"/></patternFill></fill><fill><patternFill patternType="solid"><fgColor rgb="FF99CC00"/><bgColor rgb="FFFFCC00"/></patternFill></fill><fill><patternFill patternType="solid"><fgColor rgb="FFA5D8FF"/><bgColor rgb="FF99CCFF"/></patternFill></fill><fill><patternFill patternType="solid"><fgColor rgb="FF65679A"/><bgColor rgb="FF535865"/></patternFill></fill><fill><patternFill patternType="solid"><fgColor rgb="FF333333"/><bgColor rgb="FF404552"/></patternFill></fill><fill><patternFill patternType="solid"><fgColor rgb="FF535865"/><bgColor rgb="FF4A4F5C"/></patternFill></fill><fill><patternFill patternType="solid"><fgColor rgb="FF003366"/><bgColor rgb="FF30337E"/></patternFill></fill><fill><patternFill patternType="solid"><fgColor rgb="FF993366"/><bgColor rgb="FF993300"/></patternFill></fill><fill><patternFill patternType="solid"><fgColor rgb="FF993300"/><bgColor rgb="FF993366"/></patternFill></fill><fill><patternFill patternType="solid"><fgColor rgb="FF800000"/><bgColor rgb="FF993300"/></patternFill></fill><fill><patternFill patternType="solid"><fgColor rgb="FF008080"/><bgColor rgb="FF0066CC"/></patternFill></fill></fills><borders count="30"><border diagonalUp="false" diagonalDown="false"><left/><right/><top/><bottom/><diagonal/></border><border diagonalUp="false" diagonalDown="false"><left style="thin"><color rgb="FF808080"/></left><right style="thin"><color rgb="FF808080"/></right><top style="thin"><color rgb="FF808080"/></top><bottom style="thin"><color rgb="FF808080"/></bottom><diagonal/></border><border diagonalUp="false" diagonalDown="false"><left/><right/><top style="hair"/><bottom style="hair"/><diagonal/></border><border diagonalUp="false" diagonalDown="false"><left/><right/><top/><bottom style="medium"><color rgb="FF000080"/></bottom><diagonal/></border><border diagonalUp="false" diagonalDown="false"><left style="thin"><color rgb="FFD3DAE3"/></left><right style="thin"><color rgb="FFD3DAE3"/></right><top/><bottom/><diagonal/></border><border diagonalUp="false" diagonalDown="false"><left style="double"><color rgb="FFD3DAE3"/></left><right/><top/><bottom style="hair"><color rgb="FFD3DAE3"/></bottom><diagonal/></border><border diagonalUp="false" diagonalDown="false"><left style="hair"><color rgb="FFD3DAE3"/></left><right style="hair"><color rgb="FFD3DAE3"/></right><top style="hair"><color rgb="FFD3DAE3"/></top><bottom style="hair"><color rgb="FFD3DAE3"/></bottom><diagonal/></border><border diagonalUp="false" diagonalDown="false"><left/><right/><top/><bottom style="medium"><color rgb="FFD3DAE3"/></bottom><diagonal/></border><border diagonalUp="false" diagonalDown="false"><left/><right/><top/><bottom style="thin"><color rgb="FF99CCFF"/></bottom><diagonal/></border><border diagonalUp="false" diagonalDown="false"><left style="double"><color rgb="FF333333"/></left><right style="double"><color rgb="FF333333"/></right><top style="double"><color rgb="FF333333"/></top><bottom style="double"><color rgb="FF333333"/></bottom><diagonal/></border><border diagonalUp="false" diagonalDown="false"><left/><right/><top style="medium"><color rgb="FFD3DAE3"/></top><bottom style="thin"><color rgb="FFD3DAE3"/></bottom><diagonal/></border><border diagonalUp="false" diagonalDown="false"><left/><right/><top/><bottom style="dotted"><color rgb="FFD3DAE3"/></bottom><diagonal/></border><border diagonalUp="false" diagonalDown="false"><left style="thin"><color rgb="FFC0C0C0"/></left><right style="thin"><color rgb="FFC0C0C0"/></right><top style="thin"><color rgb="FFC0C0C0"/></top><bottom style="thin"><color rgb="FFC0C0C0"/></bottom><diagonal/></border><border diagonalUp="false" diagonalDown="false"><left/><right style="thin"><color rgb="FFD3DAE3"/></right><top/><bottom/><diagonal/></border><border diagonalUp="false" diagonalDown="false"><left/><right/><top style="medium"><color rgb="FFD3DAE3"/></top><bottom style="medium"><color rgb="FFD3DAE3"/></bottom><diagonal/></border><border diagonalUp="false" diagonalDown="false"><left/><right/><top style="thin"><color rgb="FFD3DAE3"/></top><bottom style="thin"><color rgb="FFD3DAE3"/></bottom><diagonal/></border><border diagonalUp="false" diagonalDown="false"><left/><right/><top/><bottom style="thin"><color rgb="FFD3DAE3"/></bottom><diagonal/></border><border diagonalUp="false" diagonalDown="false"><left style="hair"><color rgb="FFD3DAE3"/></left><right style="hair"><color rgb="FFD3DAE3"/></right><top style="medium"><color rgb="FFD3DAE3"/></top><bottom style="hair"><color rgb="FFD3DAE3"/></bottom><diagonal/></border><border diagonalUp="false" diagonalDown="false"><left style="thin"><color rgb="FFD3DAE3"/></left><right style="thin"><color rgb="FFD3DAE3"/></right><top style="thin"><color rgb="FFD3DAE3"/></top><bottom style="thin"><color rgb="FFD3DAE3"/></bottom><diagonal/></border><border diagonalUp="false" diagonalDown="false"><left style="thin"/><right style="thin"/><top style="thin"/><bottom style="thin"/><diagonal/></border><border diagonalUp="false" diagonalDown="false"><left/><right/><top/><bottom style="double"><color rgb="FFFF9900"/></bottom><diagonal/></border><border diagonalUp="false" diagonalDown="false"><left style="thin"><color rgb="FFD3DAE3"/></left><right style="thin"><color rgb="FFD3DAE3"/></right><top/><bottom style="hair"><color rgb="FFD3DAE3"/></bottom><diagonal/></border><border diagonalUp="false" diagonalDown="false"><left style="thin"><color rgb="FF333333"/></left><right style="thin"><color rgb="FF333333"/></right><top style="thin"><color rgb="FF333333"/></top><bottom style="thin"><color rgb="FF333333"/></bottom><diagonal/></border><border diagonalUp="false" diagonalDown="false"><left style="thin"><color rgb="FF3366FF"/></left><right style="thin"><color rgb="FF3366FF"/></right><top style="thin"><color rgb="FF3366FF"/></top><bottom style="thin"><color rgb="FF3366FF"/></bottom><diagonal/></border><border diagonalUp="false" diagonalDown="false"><left style="thin"><color rgb="FFCCFFFF"/></left><right style="thin"><color rgb="FF3366FF"/></right><top style="medium"><color rgb="FFCCFFFF"/></top><bottom style="thin"><color rgb="FF3366FF"/></bottom><diagonal/></border><border diagonalUp="false" diagonalDown="false"><left style="thin"><color rgb="FFFFCC00"/></left><right style="thin"><color rgb="FFFFCC00"/></right><top/><bottom/><diagonal/></border><border diagonalUp="false" diagonalDown="false"><left style="thin"><color rgb="FFFFFFFF"/></left><right style="thin"><color rgb="FFFFFFFF"/></right><top style="thin"><color rgb="FFFFFFFF"/></top><bottom style="thin"><color rgb="FFFFFFFF"/></bottom><diagonal/></border><border diagonalUp="false" diagonalDown="false"><left style="medium"><color rgb="FF333399"/></left><right style="medium"><color rgb="FF333399"/></right><top style="medium"><color rgb="FF333399"/></top><bottom style="medium"><color rgb="FF333399"/></bottom><diagonal/></border><border diagonalUp="false" diagonalDown="false"><left/><right/><top/><bottom style="medium"><color rgb="FF0000FF"/></bottom><diagonal/></border><border diagonalUp="false" diagonalDown="false"><left/><right/><top style="double"><color rgb="FFD3DAE3"/></top><bottom/><diagonal/></border></borders><cellStyleXfs count="679"><xf numFmtId="164" fontId="0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0" fontId="1" fillId="0" borderId="0" applyFont="true" applyBorder="false" applyAlignment="false" applyProtection="false"></xf><xf numFmtId="0" fontId="1" fillId="0" borderId="0" applyFont="true" applyBorder="false" applyAlignment="false" applyProtection="false"></xf><xf numFmtId="0" fontId="2" fillId="0" borderId="0" applyFont="true" applyBorder="false" applyAlignment="false" applyProtection="false"></xf><xf numFmtId="0" fontId="2" fillId="0" borderId="0" applyFont="true" applyBorder="false" applyAlignment="false" applyProtection="false"></xf><xf numFmtId="0" fontId="0" fillId="0" borderId="0" applyFont="true" applyBorder="false" applyAlignment="false" applyProtection="false"></xf><xf numFmtId="0" fontId="0" fillId="0" borderId="0" applyFont="true" applyBorder="false" applyAlignment="false" applyProtection="false"></xf><xf numFmtId="0" fontId="0" fillId="0" borderId="0" applyFont="true" applyBorder="false" applyAlignment="false" applyProtection="false"></xf><xf numFmtId="0" fontId="0" fillId="0" borderId="0" applyFont="true" applyBorder="false" applyAlignment="false" applyProtection="false"></xf><xf numFmtId="0" fontId="0" fillId="0" borderId="0" applyFont="true" applyBorder="false" applyAlignment="false" applyProtection="false"></xf><xf numFmtId="0" fontId="0" fillId="0" borderId="0" applyFont="true" applyBorder="false" applyAlignment="false" applyProtection="false"></xf><xf numFmtId="0" fontId="0" fillId="0" borderId="0" applyFont="true" applyBorder="false" applyAlignment="false" applyProtection="false"></xf><xf numFmtId="0" fontId="0" fillId="0" borderId="0" applyFont="true" applyBorder="false" applyAlignment="false" applyProtection="false"></xf><xf numFmtId="0" fontId="0" fillId="0" borderId="0" applyFont="true" applyBorder="false" applyAlignment="false" applyProtection="false"></xf><xf numFmtId="0" fontId="0" fillId="0" borderId="0" applyFont="true" applyBorder="false" applyAlignment="false" applyProtection="false"></xf><xf numFmtId="43" fontId="1" fillId="0" borderId="0" applyFont="true" applyBorder="false" applyAlignment="false" applyProtection="false"></xf><xf numFmtId="41" fontId="1" fillId="0" borderId="0" applyFont="true" applyBorder="false" applyAlignment="false" applyProtection="false"></xf><xf numFmtId="44" fontId="1" fillId="0" borderId="0" applyFont="true" applyBorder="false" applyAlignment="false" applyProtection="false"></xf><xf numFmtId="42" fontId="1" fillId="0" borderId="0" applyFont="true" applyBorder="false" applyAlignment="false" applyProtection="false"></xf><xf numFmtId="225" fontId="0" fillId="0" borderId="0" applyFont="true" applyBorder="false" applyAlignment="false" applyProtection="false"></xf><xf numFmtId="164" fontId="4" fillId="0" borderId="0" applyFont="true" applyBorder="false" applyAlignment="false" applyProtection="false"></xf><xf numFmtId="164" fontId="5" fillId="0" borderId="0" applyFont="true" applyBorder="false" applyAlignment="false" applyProtection="false"></xf><xf numFmtId="164" fontId="6" fillId="0" borderId="0" applyFont="true" applyBorder="false" applyAlignment="false" applyProtection="false"></xf><xf numFmtId="164" fontId="0" fillId="0" borderId="0" applyFont="true" applyBorder="false" applyAlignment="false" applyProtection="false"></xf><xf numFmtId="164" fontId="7" fillId="2" borderId="1" applyFont="true" applyBorder="true" applyAlignment="false" applyProtection="false"></xf><xf numFmtId="164" fontId="8" fillId="0" borderId="0" applyFont="true" applyBorder="false" applyAlignment="false" applyProtection="false"></xf><xf numFmtId="164" fontId="0" fillId="0" borderId="0" applyFont="true" applyBorder="false" applyAlignment="false" applyProtection="false"></xf><xf numFmtId="164" fontId="9" fillId="3" borderId="0" applyFont="true" applyBorder="false" applyAlignment="false" applyProtection="false"></xf><xf numFmtId="164" fontId="10" fillId="2" borderId="0" applyFont="true" applyBorder="false" applyAlignment="false" applyProtection="false"></xf><xf numFmtId="164" fontId="11" fillId="4" borderId="0" applyFont="true" applyBorder="false" applyAlignment="false" applyProtection="false"></xf><xf numFmtId="164" fontId="11" fillId="0" borderId="0" applyFont="true" applyBorder="false" applyAlignment="false" applyProtection="false"></xf><xf numFmtId="164" fontId="12" fillId="5" borderId="0" applyFont="true" applyBorder="false" applyAlignment="false" applyProtection="false"></xf><xf numFmtId="164" fontId="13" fillId="0" borderId="0" applyFont="true" applyBorder="false" applyAlignment="false" applyProtection="false"></xf><xf numFmtId="164" fontId="14" fillId="6" borderId="0" applyFont="true" applyBorder="false" applyAlignment="false" applyProtection="false"></xf><xf numFmtId="164" fontId="14" fillId="7" borderId="0" applyFont="true" applyBorder="false" applyAlignment="false" applyProtection="false"></xf><xf numFmtId="164" fontId="13" fillId="8" borderId="0" applyFont="true" applyBorder="false" applyAlignment="false" applyProtection="false"></xf><xf numFmtId="164" fontId="1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5" fontId="0" fillId="0" borderId="0" applyFont="true" applyBorder="false" applyAlignment="false" applyProtection="false"></xf><xf numFmtId="166" fontId="0" fillId="0" borderId="0" applyFont="true" applyBorder="false" applyAlignment="false" applyProtection="false"></xf><xf numFmtId="167" fontId="0" fillId="0" borderId="0" applyFont="true" applyBorder="false" applyAlignment="false" applyProtection="false"></xf><xf numFmtId="164" fontId="1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0" fillId="0" borderId="0" applyFont="true" applyBorder="false" applyAlignment="false" applyProtection="false"></xf><xf numFmtId="168" fontId="0" fillId="0" borderId="0" applyFont="true" applyBorder="false" applyAlignment="false" applyProtection="false"></xf><xf numFmtId="164" fontId="0" fillId="9" borderId="0" applyFont="true" applyBorder="false" applyAlignment="false" applyProtection="false"></xf><xf numFmtId="164" fontId="0" fillId="10" borderId="0" applyFont="true" applyBorder="false" applyAlignment="false" applyProtection="false"></xf><xf numFmtId="164" fontId="0" fillId="3" borderId="0" applyFont="true" applyBorder="false" applyAlignment="false" applyProtection="false"></xf><xf numFmtId="164" fontId="0" fillId="11" borderId="0" applyFont="true" applyBorder="false" applyAlignment="false" applyProtection="false"></xf><xf numFmtId="164" fontId="0" fillId="12" borderId="0" applyFont="true" applyBorder="false" applyAlignment="false" applyProtection="false"></xf><xf numFmtId="164" fontId="0" fillId="13" borderId="0" applyFont="true" applyBorder="false" applyAlignment="false" applyProtection="false"></xf><xf numFmtId="164" fontId="0" fillId="14" borderId="0" applyFont="true" applyBorder="false" applyAlignment="false" applyProtection="false"></xf><xf numFmtId="164" fontId="0" fillId="15" borderId="0" applyFont="true" applyBorder="false" applyAlignment="false" applyProtection="false"></xf><xf numFmtId="164" fontId="0" fillId="16" borderId="0" applyFont="true" applyBorder="false" applyAlignment="false" applyProtection="false"></xf><xf numFmtId="164" fontId="0" fillId="11" borderId="0" applyFont="true" applyBorder="false" applyAlignment="false" applyProtection="false"></xf><xf numFmtId="164" fontId="0" fillId="14" borderId="0" applyFont="true" applyBorder="false" applyAlignment="false" applyProtection="false"></xf><xf numFmtId="164" fontId="0" fillId="17" borderId="0" applyFont="true" applyBorder="false" applyAlignment="false" applyProtection="false"></xf><xf numFmtId="164" fontId="16" fillId="18" borderId="0" applyFont="true" applyBorder="false" applyAlignment="false" applyProtection="false"></xf><xf numFmtId="164" fontId="16" fillId="15" borderId="0" applyFont="true" applyBorder="false" applyAlignment="false" applyProtection="false"></xf><xf numFmtId="164" fontId="16" fillId="16" borderId="0" applyFont="true" applyBorder="false" applyAlignment="false" applyProtection="false"></xf><xf numFmtId="164" fontId="16" fillId="19" borderId="0" applyFont="true" applyBorder="false" applyAlignment="false" applyProtection="false"></xf><xf numFmtId="164" fontId="16" fillId="20" borderId="0" applyFont="true" applyBorder="false" applyAlignment="false" applyProtection="false"></xf><xf numFmtId="164" fontId="16" fillId="21" borderId="0" applyFont="true" applyBorder="false" applyAlignment="false" applyProtection="false"></xf><xf numFmtId="164" fontId="1" fillId="0" borderId="0" applyFont="true" applyBorder="true" applyAlignment="true" applyProtection="true"><alignment horizontal="general" vertical="bottom" textRotation="0" wrapText="false" indent="0" shrinkToFit="false"/><protection locked="false" hidden="false"/></xf><xf numFmtId="165" fontId="17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5" fontId="17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5" fontId="17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5" fontId="17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8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9" fontId="0" fillId="0" borderId="0" applyFont="true" applyBorder="false" applyAlignment="false" applyProtection="false"></xf><xf numFmtId="170" fontId="0" fillId="0" borderId="0" applyFont="true" applyBorder="false" applyAlignment="false" applyProtection="false"></xf><xf numFmtId="171" fontId="15" fillId="0" borderId="0" applyFont="true" applyBorder="true" applyAlignment="true" applyProtection="true"><alignment horizontal="left" vertical="bottom" textRotation="0" wrapText="true" indent="0" shrinkToFit="false"/><protection locked="true" hidden="false"/></xf><xf numFmtId="171" fontId="15" fillId="0" borderId="0" applyFont="true" applyBorder="true" applyAlignment="true" applyProtection="true"><alignment horizontal="left" vertical="bottom" textRotation="0" wrapText="true" indent="0" shrinkToFit="false"/><protection locked="true" hidden="false"/></xf><xf numFmtId="164" fontId="19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71" fontId="15" fillId="0" borderId="0" applyFont="true" applyBorder="true" applyAlignment="true" applyProtection="true"><alignment horizontal="left" vertical="bottom" textRotation="0" wrapText="true" indent="0" shrinkToFit="false"/><protection locked="true" hidden="false"/></xf><xf numFmtId="172" fontId="15" fillId="0" borderId="0" applyFont="true" applyBorder="true" applyAlignment="true" applyProtection="true"><alignment horizontal="left" vertical="bottom" textRotation="0" wrapText="true" indent="0" shrinkToFit="false"/><protection locked="true" hidden="false"/></xf><xf numFmtId="164" fontId="19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9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9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0" fillId="0" borderId="0" applyFont="true" applyBorder="false" applyAlignment="false" applyProtection="false"></xf><xf numFmtId="164" fontId="0" fillId="0" borderId="0" applyFont="true" applyBorder="false" applyAlignment="false" applyProtection="false"></xf><xf numFmtId="164" fontId="19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9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9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71" fontId="15" fillId="0" borderId="0" applyFont="true" applyBorder="true" applyAlignment="true" applyProtection="true"><alignment horizontal="left" vertical="bottom" textRotation="0" wrapText="true" indent="0" shrinkToFit="false"/><protection locked="true" hidden="false"/></xf><xf numFmtId="164" fontId="19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71" fontId="15" fillId="0" borderId="0" applyFont="true" applyBorder="true" applyAlignment="true" applyProtection="true"><alignment horizontal="left" vertical="bottom" textRotation="0" wrapText="true" indent="0" shrinkToFit="false"/><protection locked="true" hidden="false"/></xf><xf numFmtId="171" fontId="15" fillId="0" borderId="0" applyFont="true" applyBorder="true" applyAlignment="true" applyProtection="true"><alignment horizontal="left" vertical="bottom" textRotation="0" wrapText="true" indent="0" shrinkToFit="false"/><protection locked="true" hidden="false"/></xf><xf numFmtId="171" fontId="15" fillId="0" borderId="0" applyFont="true" applyBorder="true" applyAlignment="true" applyProtection="true"><alignment horizontal="left" vertical="bottom" textRotation="0" wrapText="true" indent="0" shrinkToFit="false"/><protection locked="true" hidden="false"/></xf><xf numFmtId="164" fontId="19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71" fontId="15" fillId="0" borderId="0" applyFont="true" applyBorder="true" applyAlignment="true" applyProtection="true"><alignment horizontal="left" vertical="bottom" textRotation="0" wrapText="true" indent="0" shrinkToFit="false"/><protection locked="true" hidden="false"/></xf><xf numFmtId="164" fontId="19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9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9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9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71" fontId="15" fillId="0" borderId="0" applyFont="true" applyBorder="true" applyAlignment="true" applyProtection="true"><alignment horizontal="left" vertical="bottom" textRotation="0" wrapText="true" indent="0" shrinkToFit="false"/><protection locked="true" hidden="false"/></xf><xf numFmtId="164" fontId="1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9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71" fontId="15" fillId="0" borderId="0" applyFont="true" applyBorder="true" applyAlignment="true" applyProtection="true"><alignment horizontal="left" vertical="bottom" textRotation="0" wrapText="true" indent="0" shrinkToFit="false"/><protection locked="true" hidden="false"/></xf><xf numFmtId="164" fontId="19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9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9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71" fontId="15" fillId="0" borderId="0" applyFont="true" applyBorder="true" applyAlignment="true" applyProtection="true"><alignment horizontal="left" vertical="bottom" textRotation="0" wrapText="true" indent="0" shrinkToFit="false"/><protection locked="true" hidden="false"/></xf><xf numFmtId="164" fontId="19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9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9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9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71" fontId="15" fillId="0" borderId="0" applyFont="true" applyBorder="true" applyAlignment="true" applyProtection="true"><alignment horizontal="left" vertical="bottom" textRotation="0" wrapText="true" indent="0" shrinkToFit="false"/><protection locked="true" hidden="false"/></xf><xf numFmtId="172" fontId="15" fillId="0" borderId="0" applyFont="true" applyBorder="true" applyAlignment="true" applyProtection="true"><alignment horizontal="left" vertical="bottom" textRotation="0" wrapText="true" indent="0" shrinkToFit="false"/><protection locked="true" hidden="false"/></xf><xf numFmtId="164" fontId="19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9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9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71" fontId="15" fillId="0" borderId="0" applyFont="true" applyBorder="true" applyAlignment="true" applyProtection="true"><alignment horizontal="left" vertical="bottom" textRotation="0" wrapText="true" indent="0" shrinkToFit="false"/><protection locked="true" hidden="false"/></xf><xf numFmtId="171" fontId="15" fillId="0" borderId="0" applyFont="true" applyBorder="true" applyAlignment="true" applyProtection="true"><alignment horizontal="left" vertical="bottom" textRotation="0" wrapText="true" indent="0" shrinkToFit="false"/><protection locked="true" hidden="false"/></xf><xf numFmtId="164" fontId="20" fillId="0" borderId="0" applyFont="true" applyBorder="true" applyAlignment="true" applyProtection="true"><alignment horizontal="general" vertical="top" textRotation="0" wrapText="false" indent="0" shrinkToFit="false"/><protection locked="true" hidden="false"/></xf><xf numFmtId="171" fontId="15" fillId="0" borderId="0" applyFont="true" applyBorder="true" applyAlignment="true" applyProtection="true"><alignment horizontal="left" vertical="bottom" textRotation="0" wrapText="true" indent="0" shrinkToFit="false"/><protection locked="true" hidden="false"/></xf><xf numFmtId="164" fontId="20" fillId="0" borderId="0" applyFont="true" applyBorder="true" applyAlignment="true" applyProtection="true"><alignment horizontal="general" vertical="top" textRotation="0" wrapText="false" indent="0" shrinkToFit="false"/><protection locked="true" hidden="false"/></xf><xf numFmtId="164" fontId="15" fillId="0" borderId="0" applyFont="true" applyBorder="true" applyAlignment="true" applyProtection="true"><alignment horizontal="general" vertical="top" textRotation="0" wrapText="false" indent="0" shrinkToFit="false"/><protection locked="true" hidden="false"/></xf><xf numFmtId="171" fontId="15" fillId="0" borderId="0" applyFont="true" applyBorder="true" applyAlignment="true" applyProtection="true"><alignment horizontal="left" vertical="bottom" textRotation="0" wrapText="true" indent="0" shrinkToFit="false"/><protection locked="true" hidden="false"/></xf><xf numFmtId="173" fontId="0" fillId="0" borderId="0" applyFont="true" applyBorder="false" applyAlignment="false" applyProtection="false"></xf><xf numFmtId="174" fontId="0" fillId="0" borderId="0" applyFont="true" applyBorder="false" applyAlignment="false" applyProtection="false"></xf><xf numFmtId="174" fontId="0" fillId="0" borderId="0" applyFont="true" applyBorder="false" applyAlignment="false" applyProtection="false"></xf><xf numFmtId="174" fontId="0" fillId="0" borderId="0" applyFont="true" applyBorder="false" applyAlignment="false" applyProtection="false"></xf><xf numFmtId="174" fontId="0" fillId="0" borderId="0" applyFont="true" applyBorder="false" applyAlignment="false" applyProtection="false"></xf><xf numFmtId="175" fontId="0" fillId="0" borderId="0" applyFont="true" applyBorder="false" applyAlignment="false" applyProtection="false"></xf><xf numFmtId="164" fontId="19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9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9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71" fontId="15" fillId="0" borderId="0" applyFont="true" applyBorder="true" applyAlignment="true" applyProtection="true"><alignment horizontal="left" vertical="bottom" textRotation="0" wrapText="true" indent="0" shrinkToFit="false"/><protection locked="true" hidden="false"/></xf><xf numFmtId="164" fontId="19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9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71" fontId="15" fillId="0" borderId="0" applyFont="true" applyBorder="true" applyAlignment="true" applyProtection="true"><alignment horizontal="left" vertical="bottom" textRotation="0" wrapText="true" indent="0" shrinkToFit="false"/><protection locked="true" hidden="false"/></xf><xf numFmtId="171" fontId="15" fillId="0" borderId="0" applyFont="true" applyBorder="true" applyAlignment="true" applyProtection="true"><alignment horizontal="left" vertical="bottom" textRotation="0" wrapText="true" indent="0" shrinkToFit="false"/><protection locked="true" hidden="false"/></xf><xf numFmtId="164" fontId="19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9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9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9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9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9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76" fontId="0" fillId="0" borderId="0" applyFont="true" applyBorder="false" applyAlignment="false" applyProtection="false"></xf><xf numFmtId="177" fontId="0" fillId="0" borderId="0" applyFont="true" applyBorder="false" applyAlignment="false" applyProtection="false"></xf><xf numFmtId="177" fontId="0" fillId="0" borderId="0" applyFont="true" applyBorder="false" applyAlignment="false" applyProtection="false"></xf><xf numFmtId="177" fontId="0" fillId="0" borderId="0" applyFont="true" applyBorder="false" applyAlignment="false" applyProtection="false"></xf><xf numFmtId="177" fontId="0" fillId="0" borderId="0" applyFont="true" applyBorder="false" applyAlignment="false" applyProtection="false"></xf><xf numFmtId="178" fontId="0" fillId="0" borderId="0" applyFont="true" applyBorder="false" applyAlignment="false" applyProtection="false"></xf><xf numFmtId="179" fontId="0" fillId="0" borderId="0" applyFont="true" applyBorder="false" applyAlignment="false" applyProtection="false"></xf><xf numFmtId="180" fontId="0" fillId="0" borderId="0" applyFont="true" applyBorder="false" applyAlignment="false" applyProtection="false"></xf><xf numFmtId="180" fontId="0" fillId="0" borderId="0" applyFont="true" applyBorder="false" applyAlignment="false" applyProtection="false"></xf><xf numFmtId="180" fontId="0" fillId="0" borderId="0" applyFont="true" applyBorder="false" applyAlignment="false" applyProtection="false"></xf><xf numFmtId="180" fontId="0" fillId="0" borderId="0" applyFont="true" applyBorder="false" applyAlignment="false" applyProtection="false"></xf><xf numFmtId="164" fontId="20" fillId="0" borderId="0" applyFont="true" applyBorder="true" applyAlignment="true" applyProtection="true"><alignment horizontal="general" vertical="top" textRotation="0" wrapText="false" indent="0" shrinkToFit="false"/><protection locked="true" hidden="false"/></xf><xf numFmtId="164" fontId="19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9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9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9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71" fontId="15" fillId="0" borderId="0" applyFont="true" applyBorder="true" applyAlignment="true" applyProtection="true"><alignment horizontal="left" vertical="bottom" textRotation="0" wrapText="true" indent="0" shrinkToFit="false"/><protection locked="true" hidden="false"/></xf><xf numFmtId="164" fontId="15" fillId="0" borderId="0" applyFont="true" applyBorder="true" applyAlignment="true" applyProtection="true"><alignment horizontal="left" vertical="bottom" textRotation="0" wrapText="true" indent="0" shrinkToFit="false"/><protection locked="true" hidden="false"/></xf><xf numFmtId="164" fontId="19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81" fontId="0" fillId="0" borderId="0" applyFont="true" applyBorder="false" applyAlignment="false" applyProtection="false"></xf><xf numFmtId="171" fontId="15" fillId="0" borderId="0" applyFont="true" applyBorder="true" applyAlignment="true" applyProtection="true"><alignment horizontal="left" vertical="bottom" textRotation="0" wrapText="true" indent="0" shrinkToFit="false"/><protection locked="true" hidden="false"/></xf><xf numFmtId="164" fontId="19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9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9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71" fontId="15" fillId="0" borderId="0" applyFont="true" applyBorder="true" applyAlignment="true" applyProtection="true"><alignment horizontal="left" vertical="bottom" textRotation="0" wrapText="true" indent="0" shrinkToFit="false"/><protection locked="true" hidden="false"/></xf><xf numFmtId="171" fontId="15" fillId="0" borderId="0" applyFont="true" applyBorder="true" applyAlignment="true" applyProtection="true"><alignment horizontal="left" vertical="bottom" textRotation="0" wrapText="true" indent="0" shrinkToFit="false"/><protection locked="true" hidden="false"/></xf><xf numFmtId="164" fontId="0" fillId="0" borderId="0" applyFont="true" applyBorder="false" applyAlignment="false" applyProtection="false"></xf><xf numFmtId="171" fontId="15" fillId="0" borderId="0" applyFont="true" applyBorder="true" applyAlignment="true" applyProtection="true"><alignment horizontal="left" vertical="bottom" textRotation="0" wrapText="true" indent="0" shrinkToFit="false"/><protection locked="true" hidden="false"/></xf><xf numFmtId="172" fontId="15" fillId="0" borderId="0" applyFont="true" applyBorder="true" applyAlignment="true" applyProtection="true"><alignment horizontal="left" vertical="bottom" textRotation="0" wrapText="true" indent="0" shrinkToFit="false"/><protection locked="true" hidden="false"/></xf><xf numFmtId="164" fontId="21" fillId="0" borderId="0" applyFont="true" applyBorder="false" applyAlignment="false" applyProtection="false"></xf><xf numFmtId="164" fontId="0" fillId="22" borderId="0" applyFont="true" applyBorder="true" applyAlignment="false" applyProtection="false"></xf><xf numFmtId="164" fontId="19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9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71" fontId="15" fillId="0" borderId="0" applyFont="true" applyBorder="true" applyAlignment="true" applyProtection="true"><alignment horizontal="left" vertical="bottom" textRotation="0" wrapText="true" indent="0" shrinkToFit="false"/><protection locked="true" hidden="false"/></xf><xf numFmtId="164" fontId="20" fillId="0" borderId="0" applyFont="true" applyBorder="true" applyAlignment="true" applyProtection="true"><alignment horizontal="general" vertical="top" textRotation="0" wrapText="false" indent="0" shrinkToFit="false"/><protection locked="true" hidden="false"/></xf><xf numFmtId="164" fontId="15" fillId="0" borderId="0" applyFont="true" applyBorder="true" applyAlignment="true" applyProtection="true"><alignment horizontal="general" vertical="top" textRotation="0" wrapText="false" indent="0" shrinkToFit="false"/><protection locked="true" hidden="false"/></xf><xf numFmtId="171" fontId="15" fillId="0" borderId="0" applyFont="true" applyBorder="true" applyAlignment="true" applyProtection="true"><alignment horizontal="left" vertical="bottom" textRotation="0" wrapText="true" indent="0" shrinkToFit="false"/><protection locked="true" hidden="false"/></xf><xf numFmtId="164" fontId="19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20" fillId="0" borderId="0" applyFont="true" applyBorder="true" applyAlignment="true" applyProtection="true"><alignment horizontal="general" vertical="top" textRotation="0" wrapText="false" indent="0" shrinkToFit="false"/><protection locked="true" hidden="false"/></xf><xf numFmtId="182" fontId="0" fillId="0" borderId="0" applyFont="true" applyBorder="false" applyAlignment="false" applyProtection="false"></xf><xf numFmtId="183" fontId="0" fillId="0" borderId="0" applyFont="true" applyBorder="false" applyAlignment="false" applyProtection="false"></xf><xf numFmtId="183" fontId="0" fillId="0" borderId="0" applyFont="true" applyBorder="false" applyAlignment="false" applyProtection="false"></xf><xf numFmtId="183" fontId="0" fillId="0" borderId="0" applyFont="true" applyBorder="false" applyAlignment="false" applyProtection="false"></xf><xf numFmtId="183" fontId="0" fillId="0" borderId="0" applyFont="true" applyBorder="false" applyAlignment="false" applyProtection="false"></xf><xf numFmtId="184" fontId="0" fillId="0" borderId="0" applyFont="true" applyBorder="false" applyAlignment="false" applyProtection="false"></xf><xf numFmtId="185" fontId="0" fillId="0" borderId="0" applyFont="true" applyBorder="false" applyAlignment="false" applyProtection="false"></xf><xf numFmtId="186" fontId="0" fillId="0" borderId="0" applyFont="true" applyBorder="false" applyAlignment="true" applyProtection="false"><alignment horizontal="right" vertical="bottom" textRotation="0" wrapText="false" indent="0" shrinkToFit="false"/></xf><xf numFmtId="186" fontId="0" fillId="0" borderId="0" applyFont="true" applyBorder="false" applyAlignment="true" applyProtection="false"><alignment horizontal="right" vertical="bottom" textRotation="0" wrapText="false" indent="0" shrinkToFit="false"/></xf><xf numFmtId="186" fontId="0" fillId="0" borderId="0" applyFont="true" applyBorder="false" applyAlignment="true" applyProtection="false"><alignment horizontal="right" vertical="bottom" textRotation="0" wrapText="false" indent="0" shrinkToFit="false"/></xf><xf numFmtId="186" fontId="0" fillId="0" borderId="0" applyFont="true" applyBorder="false" applyAlignment="true" applyProtection="false"><alignment horizontal="right" vertical="bottom" textRotation="0" wrapText="false" indent="0" shrinkToFit="false"/></xf><xf numFmtId="187" fontId="0" fillId="0" borderId="0" applyFont="true" applyBorder="false" applyAlignment="false" applyProtection="false"></xf><xf numFmtId="164" fontId="22" fillId="0" borderId="0" applyFont="true" applyBorder="false" applyAlignment="false" applyProtection="false"></xf><xf numFmtId="164" fontId="15" fillId="0" borderId="0" applyFont="true" applyBorder="false" applyAlignment="false" applyProtection="false"></xf><xf numFmtId="171" fontId="15" fillId="0" borderId="0" applyFont="true" applyBorder="true" applyAlignment="true" applyProtection="true"><alignment horizontal="left" vertical="bottom" textRotation="0" wrapText="true" indent="0" shrinkToFit="false"/><protection locked="true" hidden="false"/></xf><xf numFmtId="164" fontId="19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9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9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71" fontId="15" fillId="0" borderId="0" applyFont="true" applyBorder="true" applyAlignment="true" applyProtection="true"><alignment horizontal="left" vertical="bottom" textRotation="0" wrapText="true" indent="0" shrinkToFit="false"/><protection locked="true" hidden="false"/></xf><xf numFmtId="171" fontId="15" fillId="0" borderId="0" applyFont="true" applyBorder="true" applyAlignment="true" applyProtection="true"><alignment horizontal="left" vertical="bottom" textRotation="0" wrapText="true" indent="0" shrinkToFit="false"/><protection locked="true" hidden="false"/></xf><xf numFmtId="171" fontId="15" fillId="0" borderId="0" applyFont="true" applyBorder="true" applyAlignment="true" applyProtection="true"><alignment horizontal="left" vertical="bottom" textRotation="0" wrapText="true" indent="0" shrinkToFit="false"/><protection locked="true" hidden="false"/></xf><xf numFmtId="188" fontId="0" fillId="0" borderId="0" applyFont="true" applyBorder="false" applyAlignment="false" applyProtection="false"></xf><xf numFmtId="189" fontId="0" fillId="0" borderId="0" applyFont="true" applyBorder="false" applyAlignment="false" applyProtection="false"></xf><xf numFmtId="190" fontId="0" fillId="0" borderId="0" applyFont="true" applyBorder="false" applyAlignment="false" applyProtection="false"></xf><xf numFmtId="191" fontId="0" fillId="0" borderId="0" applyFont="true" applyBorder="false" applyAlignment="false" applyProtection="false"></xf><xf numFmtId="171" fontId="15" fillId="0" borderId="0" applyFont="true" applyBorder="true" applyAlignment="true" applyProtection="true"><alignment horizontal="left" vertical="bottom" textRotation="0" wrapText="true" indent="0" shrinkToFit="false"/><protection locked="true" hidden="false"/></xf><xf numFmtId="164" fontId="19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9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9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71" fontId="15" fillId="0" borderId="0" applyFont="true" applyBorder="true" applyAlignment="true" applyProtection="true"><alignment horizontal="left" vertical="bottom" textRotation="0" wrapText="true" indent="0" shrinkToFit="false"/><protection locked="true" hidden="false"/></xf><xf numFmtId="171" fontId="15" fillId="0" borderId="0" applyFont="true" applyBorder="true" applyAlignment="true" applyProtection="true"><alignment horizontal="left" vertical="bottom" textRotation="0" wrapText="true" indent="0" shrinkToFit="false"/><protection locked="true" hidden="false"/></xf><xf numFmtId="171" fontId="15" fillId="0" borderId="0" applyFont="true" applyBorder="true" applyAlignment="true" applyProtection="true"><alignment horizontal="left" vertical="bottom" textRotation="0" wrapText="true" indent="0" shrinkToFit="false"/><protection locked="true" hidden="false"/></xf><xf numFmtId="171" fontId="15" fillId="0" borderId="0" applyFont="true" applyBorder="true" applyAlignment="true" applyProtection="true"><alignment horizontal="left" vertical="bottom" textRotation="0" wrapText="true" indent="0" shrinkToFit="false"/><protection locked="true" hidden="false"/></xf><xf numFmtId="164" fontId="1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9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9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71" fontId="15" fillId="0" borderId="0" applyFont="true" applyBorder="true" applyAlignment="true" applyProtection="true"><alignment horizontal="left" vertical="bottom" textRotation="0" wrapText="true" indent="0" shrinkToFit="false"/><protection locked="true" hidden="false"/></xf><xf numFmtId="172" fontId="15" fillId="0" borderId="0" applyFont="true" applyBorder="true" applyAlignment="true" applyProtection="true"><alignment horizontal="left" vertical="bottom" textRotation="0" wrapText="true" indent="0" shrinkToFit="false"/><protection locked="true" hidden="false"/></xf><xf numFmtId="171" fontId="15" fillId="0" borderId="0" applyFont="true" applyBorder="true" applyAlignment="true" applyProtection="true"><alignment horizontal="left" vertical="bottom" textRotation="0" wrapText="true" indent="0" shrinkToFit="false"/><protection locked="true" hidden="false"/></xf><xf numFmtId="164" fontId="19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23" fillId="0" borderId="0" applyFont="true" applyBorder="false" applyAlignment="true" applyProtection="false"><alignment horizontal="general" vertical="top" textRotation="0" wrapText="false" indent="0" shrinkToFit="false"/></xf><xf numFmtId="171" fontId="15" fillId="0" borderId="0" applyFont="true" applyBorder="true" applyAlignment="true" applyProtection="true"><alignment horizontal="left" vertical="bottom" textRotation="0" wrapText="true" indent="0" shrinkToFit="false"/><protection locked="true" hidden="false"/></xf><xf numFmtId="171" fontId="15" fillId="0" borderId="0" applyFont="true" applyBorder="true" applyAlignment="true" applyProtection="true"><alignment horizontal="left" vertical="bottom" textRotation="0" wrapText="true" indent="0" shrinkToFit="false"/><protection locked="true" hidden="false"/></xf><xf numFmtId="164" fontId="24" fillId="0" borderId="2" applyFont="true" applyBorder="true" applyAlignment="false" applyProtection="false"></xf><xf numFmtId="171" fontId="15" fillId="0" borderId="0" applyFont="true" applyBorder="true" applyAlignment="true" applyProtection="true"><alignment horizontal="left" vertical="bottom" textRotation="0" wrapText="true" indent="0" shrinkToFit="false"/><protection locked="true" hidden="false"/></xf><xf numFmtId="164" fontId="24" fillId="0" borderId="2" applyFont="true" applyBorder="true" applyAlignment="false" applyProtection="false"></xf><xf numFmtId="164" fontId="24" fillId="0" borderId="2" applyFont="true" applyBorder="true" applyAlignment="false" applyProtection="false"></xf><xf numFmtId="164" fontId="24" fillId="0" borderId="2" applyFont="true" applyBorder="true" applyAlignment="false" applyProtection="false"></xf><xf numFmtId="164" fontId="24" fillId="0" borderId="2" applyFont="true" applyBorder="true" applyAlignment="false" applyProtection="false"></xf><xf numFmtId="164" fontId="25" fillId="0" borderId="3" applyFont="true" applyBorder="true" applyAlignment="true" applyProtection="false"><alignment horizontal="center" vertical="bottom" textRotation="0" wrapText="false" indent="0" shrinkToFit="false"/></xf><xf numFmtId="164" fontId="25" fillId="0" borderId="3" applyFont="true" applyBorder="true" applyAlignment="true" applyProtection="false"><alignment horizontal="center" vertical="bottom" textRotation="0" wrapText="false" indent="0" shrinkToFit="false"/></xf><xf numFmtId="164" fontId="25" fillId="0" borderId="3" applyFont="true" applyBorder="true" applyAlignment="true" applyProtection="false"><alignment horizontal="center" vertical="bottom" textRotation="0" wrapText="false" indent="0" shrinkToFit="false"/></xf><xf numFmtId="164" fontId="25" fillId="0" borderId="3" applyFont="true" applyBorder="true" applyAlignment="true" applyProtection="false"><alignment horizontal="center" vertical="bottom" textRotation="0" wrapText="false" indent="0" shrinkToFit="false"/></xf><xf numFmtId="164" fontId="25" fillId="0" borderId="3" applyFont="true" applyBorder="true" applyAlignment="true" applyProtection="false"><alignment horizontal="center" vertical="bottom" textRotation="0" wrapText="false" indent="0" shrinkToFit="false"/></xf><xf numFmtId="164" fontId="25" fillId="0" borderId="0" applyFont="true" applyBorder="false" applyAlignment="true" applyProtection="false"><alignment horizontal="left" vertical="bottom" textRotation="0" wrapText="false" indent="0" shrinkToFit="false"/></xf><xf numFmtId="164" fontId="25" fillId="0" borderId="0" applyFont="true" applyBorder="false" applyAlignment="true" applyProtection="false"><alignment horizontal="left" vertical="bottom" textRotation="0" wrapText="false" indent="0" shrinkToFit="false"/></xf><xf numFmtId="164" fontId="25" fillId="0" borderId="0" applyFont="true" applyBorder="false" applyAlignment="true" applyProtection="false"><alignment horizontal="left" vertical="bottom" textRotation="0" wrapText="false" indent="0" shrinkToFit="false"/></xf><xf numFmtId="164" fontId="25" fillId="0" borderId="0" applyFont="true" applyBorder="false" applyAlignment="true" applyProtection="false"><alignment horizontal="left" vertical="bottom" textRotation="0" wrapText="false" indent="0" shrinkToFit="false"/></xf><xf numFmtId="164" fontId="25" fillId="0" borderId="0" applyFont="true" applyBorder="false" applyAlignment="true" applyProtection="false"><alignment horizontal="left" vertical="bottom" textRotation="0" wrapText="false" indent="0" shrinkToFit="false"/></xf><xf numFmtId="164" fontId="26" fillId="0" borderId="0" applyFont="true" applyBorder="false" applyAlignment="true" applyProtection="false"><alignment horizontal="center" vertical="bottom" textRotation="0" wrapText="false" indent="0" shrinkToFit="false"/></xf><xf numFmtId="164" fontId="26" fillId="0" borderId="0" applyFont="true" applyBorder="false" applyAlignment="true" applyProtection="false"><alignment horizontal="center" vertical="bottom" textRotation="0" wrapText="false" indent="0" shrinkToFit="false"/></xf><xf numFmtId="164" fontId="26" fillId="0" borderId="0" applyFont="true" applyBorder="false" applyAlignment="true" applyProtection="false"><alignment horizontal="center" vertical="bottom" textRotation="0" wrapText="false" indent="0" shrinkToFit="false"/></xf><xf numFmtId="164" fontId="26" fillId="0" borderId="0" applyFont="true" applyBorder="false" applyAlignment="true" applyProtection="false"><alignment horizontal="center" vertical="bottom" textRotation="0" wrapText="false" indent="0" shrinkToFit="false"/></xf><xf numFmtId="164" fontId="26" fillId="0" borderId="0" applyFont="true" applyBorder="false" applyAlignment="true" applyProtection="false"><alignment horizontal="center" vertical="bottom" textRotation="0" wrapText="false" indent="0" shrinkToFit="false"/></xf><xf numFmtId="171" fontId="15" fillId="0" borderId="0" applyFont="true" applyBorder="true" applyAlignment="true" applyProtection="true"><alignment horizontal="left" vertical="bottom" textRotation="0" wrapText="true" indent="0" shrinkToFit="false"/><protection locked="true" hidden="false"/></xf><xf numFmtId="164" fontId="1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71" fontId="15" fillId="0" borderId="0" applyFont="true" applyBorder="true" applyAlignment="true" applyProtection="true"><alignment horizontal="left" vertical="bottom" textRotation="0" wrapText="true" indent="0" shrinkToFit="false"/><protection locked="true" hidden="false"/></xf><xf numFmtId="164" fontId="19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71" fontId="15" fillId="0" borderId="0" applyFont="true" applyBorder="true" applyAlignment="true" applyProtection="true"><alignment horizontal="left" vertical="bottom" textRotation="0" wrapText="true" indent="0" shrinkToFit="false"/><protection locked="true" hidden="false"/></xf><xf numFmtId="171" fontId="15" fillId="0" borderId="0" applyFont="true" applyBorder="true" applyAlignment="true" applyProtection="true"><alignment horizontal="left" vertical="bottom" textRotation="0" wrapText="true" indent="0" shrinkToFit="false"/><protection locked="true" hidden="false"/></xf><xf numFmtId="164" fontId="19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71" fontId="15" fillId="0" borderId="0" applyFont="true" applyBorder="true" applyAlignment="true" applyProtection="true"><alignment horizontal="left" vertical="bottom" textRotation="0" wrapText="true" indent="0" shrinkToFit="false"/><protection locked="true" hidden="false"/></xf><xf numFmtId="171" fontId="15" fillId="0" borderId="0" applyFont="true" applyBorder="true" applyAlignment="true" applyProtection="true"><alignment horizontal="left" vertical="bottom" textRotation="0" wrapText="true" indent="0" shrinkToFit="false"/><protection locked="true" hidden="false"/></xf><xf numFmtId="171" fontId="15" fillId="0" borderId="0" applyFont="true" applyBorder="true" applyAlignment="true" applyProtection="true"><alignment horizontal="left" vertical="bottom" textRotation="0" wrapText="true" indent="0" shrinkToFit="false"/><protection locked="true" hidden="false"/></xf><xf numFmtId="171" fontId="15" fillId="0" borderId="0" applyFont="true" applyBorder="true" applyAlignment="true" applyProtection="true"><alignment horizontal="left" vertical="bottom" textRotation="0" wrapText="true" indent="0" shrinkToFit="false"/><protection locked="true" hidden="false"/></xf><xf numFmtId="164" fontId="16" fillId="23" borderId="0" applyFont="true" applyBorder="false" applyAlignment="false" applyProtection="false"></xf><xf numFmtId="164" fontId="16" fillId="24" borderId="0" applyFont="true" applyBorder="false" applyAlignment="false" applyProtection="false"></xf><xf numFmtId="164" fontId="16" fillId="25" borderId="0" applyFont="true" applyBorder="false" applyAlignment="false" applyProtection="false"></xf><xf numFmtId="164" fontId="16" fillId="19" borderId="0" applyFont="true" applyBorder="false" applyAlignment="false" applyProtection="false"></xf><xf numFmtId="164" fontId="16" fillId="20" borderId="0" applyFont="true" applyBorder="false" applyAlignment="false" applyProtection="false"></xf><xf numFmtId="164" fontId="16" fillId="26" borderId="0" applyFont="true" applyBorder="false" applyAlignment="false" applyProtection="false"></xf><xf numFmtId="192" fontId="0" fillId="0" borderId="0" applyFont="true" applyBorder="false" applyAlignment="false" applyProtection="false"></xf><xf numFmtId="193" fontId="0" fillId="0" borderId="0" applyFont="true" applyBorder="false" applyAlignment="false" applyProtection="false"></xf><xf numFmtId="194" fontId="1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95" fontId="27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73" fontId="28" fillId="27" borderId="4" applyFont="true" applyBorder="true" applyAlignment="true" applyProtection="true"><alignment horizontal="center" vertical="bottom" textRotation="0" wrapText="false" indent="0" shrinkToFit="false"/><protection locked="true" hidden="false"/></xf><xf numFmtId="196" fontId="29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97" fontId="18" fillId="0" borderId="0" applyFont="true" applyBorder="false" applyAlignment="false" applyProtection="false"></xf><xf numFmtId="198" fontId="18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96" fontId="30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99" fontId="31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96" fontId="31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31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200" fontId="32" fillId="14" borderId="5" applyFont="true" applyBorder="true" applyAlignment="true" applyProtection="true"><alignment horizontal="center" vertical="center" textRotation="0" wrapText="false" indent="0" shrinkToFit="false"/><protection locked="true" hidden="false"/></xf><xf numFmtId="164" fontId="33" fillId="27" borderId="0" applyFont="true" applyBorder="false" applyAlignment="false" applyProtection="false"></xf><xf numFmtId="201" fontId="0" fillId="0" borderId="0" applyFont="true" applyBorder="false" applyAlignment="false" applyProtection="false"></xf><xf numFmtId="164" fontId="34" fillId="0" borderId="6" applyFont="true" applyBorder="true" applyAlignment="true" applyProtection="true"><alignment horizontal="center" vertical="center" textRotation="0" wrapText="false" indent="0" shrinkToFit="false"/><protection locked="true" hidden="false"/></xf><xf numFmtId="164" fontId="35" fillId="0" borderId="0" applyFont="true" applyBorder="true" applyAlignment="true" applyProtection="true"><alignment horizontal="center" vertical="bottom" textRotation="0" wrapText="true" indent="0" shrinkToFit="false"/><protection locked="false" hidden="false"/></xf><xf numFmtId="164" fontId="29" fillId="0" borderId="0" applyFont="true" applyBorder="false" applyAlignment="false" applyProtection="true"><protection locked="true" hidden="false"/></xf><xf numFmtId="164" fontId="0" fillId="28" borderId="0" applyFont="true" applyBorder="false" applyAlignment="false" applyProtection="false"></xf><xf numFmtId="164" fontId="3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36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7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5" fillId="7" borderId="0" applyFont="true" applyBorder="false" applyAlignment="true" applyProtection="true"><alignment horizontal="general" vertical="bottom" textRotation="0" wrapText="false" indent="0" shrinkToFit="false"/><protection locked="true" hidden="false"/></xf><xf numFmtId="164" fontId="37" fillId="10" borderId="0" applyFont="true" applyBorder="false" applyAlignment="false" applyProtection="false"></xf><xf numFmtId="164" fontId="15" fillId="0" borderId="0" applyFont="true" applyBorder="false" applyAlignment="true" applyProtection="false"><alignment horizontal="general" vertical="bottom" textRotation="0" wrapText="false" indent="0" shrinkToFit="false"/></xf><xf numFmtId="202" fontId="38" fillId="0" borderId="0" applyFont="true" applyBorder="true" applyAlignment="true" applyProtection="true"><alignment horizontal="right" vertical="bottom" textRotation="0" wrapText="false" indent="0" shrinkToFit="false"/><protection locked="false" hidden="false"/></xf><xf numFmtId="164" fontId="39" fillId="0" borderId="0" applyFont="true" applyBorder="false" applyAlignment="false" applyProtection="false"></xf><xf numFmtId="164" fontId="0" fillId="0" borderId="7" applyFont="true" applyBorder="true" applyAlignment="false" applyProtection="false"></xf><xf numFmtId="164" fontId="0" fillId="0" borderId="8" applyFont="true" applyBorder="true" applyAlignment="false" applyProtection="false"></xf><xf numFmtId="164" fontId="33" fillId="28" borderId="0" applyFont="true" applyBorder="false" applyAlignment="false" applyProtection="false"></xf><xf numFmtId="203" fontId="24" fillId="27" borderId="0" applyFont="true" applyBorder="true" applyAlignment="true" applyProtection="true"><alignment horizontal="general" vertical="bottom" textRotation="0" wrapText="false" indent="0" shrinkToFit="false"/><protection locked="true" hidden="false"/></xf><xf numFmtId="204" fontId="40" fillId="0" borderId="0" applyFont="true" applyBorder="false" applyAlignment="false" applyProtection="true"><protection locked="true" hidden="false"/></xf><xf numFmtId="173" fontId="1" fillId="0" borderId="0" applyFont="true" applyBorder="false" applyAlignment="false" applyProtection="true"><protection locked="true" hidden="false"/></xf><xf numFmtId="205" fontId="1" fillId="0" borderId="0" applyFont="true" applyBorder="false" applyAlignment="false" applyProtection="true"><protection locked="true" hidden="false"/></xf><xf numFmtId="206" fontId="1" fillId="0" borderId="0" applyFont="true" applyBorder="false" applyAlignment="false" applyProtection="true"><protection locked="true" hidden="false"/></xf><xf numFmtId="207" fontId="1" fillId="0" borderId="0" applyFont="true" applyBorder="false" applyAlignment="false" applyProtection="true"><protection locked="true" hidden="false"/></xf><xf numFmtId="208" fontId="1" fillId="0" borderId="0" applyFont="true" applyBorder="false" applyAlignment="false" applyProtection="true"><protection locked="true" hidden="false"/></xf><xf numFmtId="209" fontId="1" fillId="0" borderId="0" applyFont="true" applyBorder="false" applyAlignment="false" applyProtection="true"><protection locked="true" hidden="false"/></xf><xf numFmtId="173" fontId="1" fillId="0" borderId="0" applyFont="true" applyBorder="false" applyAlignment="false" applyProtection="true"><protection locked="true" hidden="false"/></xf><xf numFmtId="164" fontId="41" fillId="28" borderId="1" applyFont="true" applyBorder="true" applyAlignment="false" applyProtection="false"></xf><xf numFmtId="164" fontId="0" fillId="0" borderId="0" applyFont="true" applyBorder="false" applyAlignment="false" applyProtection="false"></xf><xf numFmtId="164" fontId="0" fillId="0" borderId="0" applyFont="true" applyBorder="false" applyAlignment="false" applyProtection="false"></xf><xf numFmtId="164" fontId="42" fillId="0" borderId="0" applyFont="true" applyBorder="false" applyAlignment="true" applyProtection="true"><alignment horizontal="general" vertical="bottom" textRotation="0" wrapText="false" indent="0" shrinkToFit="false"/><protection locked="true" hidden="false"/></xf><xf numFmtId="164" fontId="42" fillId="29" borderId="0" applyFont="true" applyBorder="true" applyAlignment="false" applyProtection="true"><protection locked="true" hidden="false"/></xf><xf numFmtId="210" fontId="43" fillId="0" borderId="0" applyFont="true" applyBorder="false" applyAlignment="false" applyProtection="false"></xf><xf numFmtId="164" fontId="44" fillId="30" borderId="9" applyFont="true" applyBorder="true" applyAlignment="false" applyProtection="false"></xf><xf numFmtId="164" fontId="29" fillId="0" borderId="0" applyFont="true" applyBorder="false" applyAlignment="true" applyProtection="false"><alignment horizontal="center" vertical="bottom" textRotation="0" wrapText="true" indent="0" shrinkToFit="false"/></xf><xf numFmtId="164" fontId="15" fillId="0" borderId="0" applyFont="true" applyBorder="true" applyAlignment="true" applyProtection="true"><alignment horizontal="center" vertical="bottom" textRotation="0" wrapText="true" indent="0" shrinkToFit="false"/><protection locked="true" hidden="true"/></xf><xf numFmtId="164" fontId="33" fillId="31" borderId="10" applyFont="true" applyBorder="true" applyAlignment="true" applyProtection="false"><alignment horizontal="right" vertical="bottom" textRotation="0" wrapText="true" indent="0" shrinkToFit="false"/></xf><xf numFmtId="211" fontId="45" fillId="0" borderId="0" applyFont="true" applyBorder="true" applyAlignment="true" applyProtection="true"><alignment horizontal="left" vertical="bottom" textRotation="0" wrapText="false" indent="0" shrinkToFit="false"/><protection locked="true" hidden="false"/></xf><xf numFmtId="165" fontId="1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212" fontId="1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212" fontId="1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212" fontId="1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212" fontId="1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212" fontId="1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212" fontId="1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212" fontId="1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212" fontId="1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0" fillId="0" borderId="0" applyFont="true" applyBorder="false" applyAlignment="false" applyProtection="false"></xf><xf numFmtId="164" fontId="0" fillId="0" borderId="0" applyFont="true" applyBorder="false" applyAlignment="false" applyProtection="false"></xf><xf numFmtId="213" fontId="0" fillId="0" borderId="0" applyFont="true" applyBorder="false" applyAlignment="false" applyProtection="false"></xf><xf numFmtId="214" fontId="0" fillId="0" borderId="0" applyFont="true" applyBorder="false" applyAlignment="false" applyProtection="false"></xf><xf numFmtId="208" fontId="0" fillId="0" borderId="0" applyFont="true" applyBorder="false" applyAlignment="false" applyProtection="false"></xf><xf numFmtId="165" fontId="0" fillId="0" borderId="0" applyFont="true" applyBorder="false" applyAlignment="false" applyProtection="false"></xf><xf numFmtId="164" fontId="1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215" fontId="15" fillId="0" borderId="0" applyFont="true" applyBorder="true" applyAlignment="true" applyProtection="true"><alignment horizontal="center" vertical="bottom" textRotation="0" wrapText="false" indent="0" shrinkToFit="false"/><protection locked="true" hidden="false"/></xf><xf numFmtId="164" fontId="46" fillId="0" borderId="0" applyFont="true" applyBorder="false" applyAlignment="true" applyProtection="false"><alignment horizontal="general" vertical="bottom" textRotation="0" wrapText="false" indent="0" shrinkToFit="false"/></xf><xf numFmtId="164" fontId="47" fillId="32" borderId="0" applyFont="true" applyBorder="true" applyAlignment="true" applyProtection="true"><alignment horizontal="center" vertical="center" textRotation="0" wrapText="true" indent="0" shrinkToFit="false"/><protection locked="true" hidden="false"/></xf><xf numFmtId="216" fontId="48" fillId="0" borderId="0" applyFont="true" applyBorder="true" applyAlignment="true" applyProtection="true"><alignment horizontal="right" vertical="bottom" textRotation="0" wrapText="false" indent="0" shrinkToFit="false"/><protection locked="true" hidden="false"/></xf><xf numFmtId="217" fontId="49" fillId="0" borderId="0" applyFont="true" applyBorder="true" applyAlignment="true" applyProtection="true"><alignment horizontal="center" vertical="bottom" textRotation="0" wrapText="false" indent="0" shrinkToFit="false"/><protection locked="true" hidden="false"/></xf><xf numFmtId="218" fontId="33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50" fillId="0" borderId="0" applyFont="true" applyBorder="true" applyAlignment="false" applyProtection="true"><protection locked="true" hidden="false"/></xf><xf numFmtId="164" fontId="51" fillId="0" borderId="0" applyFont="true" applyBorder="true" applyAlignment="false" applyProtection="true"><protection locked="true" hidden="false"/></xf><xf numFmtId="172" fontId="15" fillId="0" borderId="0" applyFont="true" applyBorder="false" applyAlignment="true" applyProtection="true"><alignment horizontal="right" vertical="bottom" textRotation="0" wrapText="false" indent="0" shrinkToFit="false"/><protection locked="false" hidden="false"/></xf><xf numFmtId="164" fontId="0" fillId="0" borderId="0" applyFont="true" applyBorder="false" applyAlignment="false" applyProtection="false"></xf><xf numFmtId="164" fontId="0" fillId="0" borderId="0" applyFont="true" applyBorder="false" applyAlignment="false" applyProtection="false"></xf><xf numFmtId="173" fontId="0" fillId="0" borderId="0" applyFont="true" applyBorder="false" applyAlignment="false" applyProtection="false"></xf><xf numFmtId="219" fontId="29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0" fillId="0" borderId="0" applyFont="true" applyBorder="false" applyAlignment="false" applyProtection="false"></xf><xf numFmtId="208" fontId="0" fillId="0" borderId="0" applyFont="true" applyBorder="false" applyAlignment="false" applyProtection="false"></xf><xf numFmtId="164" fontId="0" fillId="0" borderId="0" applyFont="true" applyBorder="false" applyAlignment="false" applyProtection="false"></xf><xf numFmtId="178" fontId="0" fillId="0" borderId="0" applyFont="true" applyBorder="false" applyAlignment="false" applyProtection="false"></xf><xf numFmtId="184" fontId="0" fillId="0" borderId="0" applyFont="true" applyBorder="false" applyAlignment="false" applyProtection="false"></xf><xf numFmtId="164" fontId="0" fillId="0" borderId="0" applyFont="true" applyBorder="false" applyAlignment="false" applyProtection="false"></xf><xf numFmtId="220" fontId="20" fillId="0" borderId="0" applyFont="true" applyBorder="false" applyAlignment="false" applyProtection="true"><protection locked="true" hidden="false"/></xf><xf numFmtId="178" fontId="0" fillId="0" borderId="0" applyFont="true" applyBorder="false" applyAlignment="false" applyProtection="false"></xf><xf numFmtId="187" fontId="0" fillId="0" borderId="0" applyFont="true" applyBorder="false" applyAlignment="false" applyProtection="false"></xf><xf numFmtId="164" fontId="52" fillId="0" borderId="0" applyFont="true" applyBorder="true" applyAlignment="false" applyProtection="false"></xf><xf numFmtId="164" fontId="53" fillId="27" borderId="0" applyFont="true" applyBorder="false" applyAlignment="false" applyProtection="false"></xf><xf numFmtId="221" fontId="0" fillId="0" borderId="0" applyFont="true" applyBorder="false" applyAlignment="false" applyProtection="false"></xf><xf numFmtId="164" fontId="0" fillId="0" borderId="0" applyFont="true" applyBorder="false" applyAlignment="false" applyProtection="false"></xf><xf numFmtId="222" fontId="15" fillId="0" borderId="4" applyFont="true" applyBorder="true" applyAlignment="true" applyProtection="true"><alignment horizontal="center" vertical="bottom" textRotation="0" wrapText="false" indent="0" shrinkToFit="false"/><protection locked="true" hidden="false"/></xf><xf numFmtId="223" fontId="15" fillId="27" borderId="4" applyFont="true" applyBorder="true" applyAlignment="true" applyProtection="true"><alignment horizontal="center" vertical="bottom" textRotation="0" wrapText="false" indent="0" shrinkToFit="false"/><protection locked="true" hidden="false"/></xf><xf numFmtId="224" fontId="54" fillId="0" borderId="4" applyFont="true" applyBorder="true" applyAlignment="true" applyProtection="true"><alignment horizontal="general" vertical="bottom" textRotation="0" wrapText="false" indent="0" shrinkToFit="false"/><protection locked="true" hidden="false"/></xf><xf numFmtId="164" fontId="0" fillId="0" borderId="11" applyFont="true" applyBorder="true" applyAlignment="false" applyProtection="false"></xf><xf numFmtId="208" fontId="1" fillId="0" borderId="0" applyFont="true" applyBorder="false" applyAlignment="false" applyProtection="true"><protection locked="true" hidden="false"/></xf><xf numFmtId="173" fontId="1" fillId="0" borderId="0" applyFont="true" applyBorder="false" applyAlignment="false" applyProtection="true"><protection locked="true" hidden="false"/></xf><xf numFmtId="208" fontId="1" fillId="0" borderId="0" applyFont="true" applyBorder="false" applyAlignment="false" applyProtection="true"><protection locked="true" hidden="false"/></xf><xf numFmtId="209" fontId="1" fillId="0" borderId="0" applyFont="true" applyBorder="false" applyAlignment="false" applyProtection="true"><protection locked="true" hidden="false"/></xf><xf numFmtId="173" fontId="1" fillId="0" borderId="0" applyFont="true" applyBorder="false" applyAlignment="false" applyProtection="true"><protection locked="true" hidden="false"/></xf><xf numFmtId="164" fontId="55" fillId="0" borderId="0" applyFont="true" applyBorder="true" applyAlignment="false" applyProtection="true"><protection locked="true" hidden="false"/></xf><xf numFmtId="215" fontId="15" fillId="2" borderId="12" applyFont="true" applyBorder="true" applyAlignment="true" applyProtection="true"><alignment horizontal="general" vertical="bottom" textRotation="0" wrapText="false" indent="0" shrinkToFit="false"/><protection locked="false" hidden="false"/></xf><xf numFmtId="164" fontId="0" fillId="0" borderId="0" applyFont="true" applyBorder="false" applyAlignment="false" applyProtection="false"></xf><xf numFmtId="164" fontId="56" fillId="0" borderId="0" applyFont="true" applyBorder="false" applyAlignment="false" applyProtection="false"></xf><xf numFmtId="189" fontId="0" fillId="0" borderId="0" applyFont="true" applyBorder="false" applyAlignment="true" applyProtection="true"><alignment horizontal="left" vertical="bottom" textRotation="0" wrapText="false" indent="0" shrinkToFit="false"/><protection locked="true" hidden="false"/></xf><xf numFmtId="225" fontId="15" fillId="27" borderId="13" applyFont="true" applyBorder="true" applyAlignment="true" applyProtection="true"><alignment horizontal="center" vertical="bottom" textRotation="0" wrapText="false" indent="0" shrinkToFit="false"/><protection locked="true" hidden="false"/></xf><xf numFmtId="217" fontId="49" fillId="0" borderId="0" applyFont="true" applyBorder="true" applyAlignment="true" applyProtection="true"><alignment horizontal="center" vertical="bottom" textRotation="0" wrapText="false" indent="0" shrinkToFit="false"/><protection locked="true" hidden="false"/></xf><xf numFmtId="202" fontId="0" fillId="0" borderId="0" applyFont="true" applyBorder="false" applyAlignment="false" applyProtection="false"></xf><xf numFmtId="164" fontId="57" fillId="3" borderId="0" applyFont="true" applyBorder="false" applyAlignment="false" applyProtection="false"></xf><xf numFmtId="164" fontId="29" fillId="28" borderId="0" applyFont="true" applyBorder="false" applyAlignment="false" applyProtection="false"></xf><xf numFmtId="164" fontId="0" fillId="0" borderId="0" applyFont="true" applyBorder="false" applyAlignment="false" applyProtection="false"></xf><xf numFmtId="164" fontId="58" fillId="29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59" fillId="0" borderId="0" applyFont="true" applyBorder="true" applyAlignment="true" applyProtection="false"><alignment horizontal="right" vertical="bottom" textRotation="0" wrapText="false" indent="0" shrinkToFit="false"/></xf><xf numFmtId="164" fontId="60" fillId="0" borderId="14" applyFont="true" applyBorder="true" applyAlignment="false" applyProtection="false"></xf><xf numFmtId="164" fontId="60" fillId="0" borderId="15" applyFont="true" applyBorder="true" applyAlignment="true" applyProtection="true"><alignment horizontal="left" vertical="center" textRotation="0" wrapText="false" indent="0" shrinkToFit="false"/><protection locked="true" hidden="false"/></xf><xf numFmtId="164" fontId="61" fillId="0" borderId="0" applyFont="true" applyBorder="false" applyAlignment="false" applyProtection="false"></xf><xf numFmtId="164" fontId="62" fillId="0" borderId="16" applyFont="true" applyBorder="true" applyAlignment="true" applyProtection="true"><alignment horizontal="center" vertical="bottom" textRotation="0" wrapText="false" indent="0" shrinkToFit="false"/><protection locked="true" hidden="false"/></xf><xf numFmtId="164" fontId="63" fillId="0" borderId="0" applyFont="true" applyBorder="false" applyAlignment="false" applyProtection="false"></xf><xf numFmtId="164" fontId="60" fillId="0" borderId="0" applyFont="true" applyBorder="false" applyAlignment="false" applyProtection="false"></xf><xf numFmtId="164" fontId="64" fillId="0" borderId="0" applyFont="true" applyBorder="true" applyAlignment="true" applyProtection="false"><alignment horizontal="left" vertical="bottom" textRotation="0" wrapText="false" indent="0" shrinkToFit="false"/></xf><xf numFmtId="164" fontId="65" fillId="0" borderId="0" applyFont="true" applyBorder="false" applyAlignment="false" applyProtection="false"></xf><xf numFmtId="164" fontId="66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5" fillId="28" borderId="0" applyFont="true" applyBorder="true" applyAlignment="true" applyProtection="true"><alignment horizontal="general" vertical="top" textRotation="0" wrapText="false" indent="0" shrinkToFit="false"/><protection locked="true" hidden="false"/></xf><xf numFmtId="164" fontId="67" fillId="28" borderId="0" applyFont="true" applyBorder="true" applyAlignment="true" applyProtection="true"><alignment horizontal="general" vertical="top" textRotation="0" wrapText="false" indent="0" shrinkToFit="false"/><protection locked="true" hidden="false"/></xf><xf numFmtId="164" fontId="68" fillId="0" borderId="7" applyFont="true" applyBorder="true" applyAlignment="true" applyProtection="true"><alignment horizontal="center" vertical="bottom" textRotation="0" wrapText="false" indent="0" shrinkToFit="false"/><protection locked="true" hidden="false"/></xf><xf numFmtId="164" fontId="68" fillId="0" borderId="0" applyFont="true" applyBorder="true" applyAlignment="true" applyProtection="true"><alignment horizontal="center" vertical="bottom" textRotation="0" wrapText="false" indent="0" shrinkToFit="false"/><protection locked="true" hidden="false"/></xf><xf numFmtId="191" fontId="15" fillId="0" borderId="0" applyFont="true" applyBorder="true" applyAlignment="true" applyProtection="true"><alignment horizontal="left" vertical="bottom" textRotation="0" wrapText="false" indent="0" shrinkToFit="false"/><protection locked="true" hidden="false"/></xf><xf numFmtId="164" fontId="69" fillId="27" borderId="17" applyFont="true" applyBorder="true" applyAlignment="true" applyProtection="true"><alignment horizontal="center" vertical="bottom" textRotation="0" wrapText="false" indent="0" shrinkToFit="false"/><protection locked="true" hidden="false"/></xf><xf numFmtId="164" fontId="32" fillId="0" borderId="0" applyFont="true" applyBorder="true" applyAlignment="true" applyProtection="true"><alignment horizontal="general" vertical="bottom" textRotation="0" wrapText="false" indent="0" shrinkToFit="false"/><protection locked="true" hidden="true"/></xf><xf numFmtId="164" fontId="0" fillId="27" borderId="0" applyFont="true" applyBorder="false" applyAlignment="false" applyProtection="false"></xf><xf numFmtId="164" fontId="1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226" fontId="28" fillId="0" borderId="18" applyFont="true" applyBorder="true" applyAlignment="true" applyProtection="true"><alignment horizontal="general" vertical="bottom" textRotation="0" wrapText="false" indent="0" shrinkToFit="false"/><protection locked="false" hidden="false"/></xf><xf numFmtId="164" fontId="70" fillId="0" borderId="0" applyFont="true" applyBorder="false" applyAlignment="false" applyProtection="false"></xf><xf numFmtId="164" fontId="29" fillId="27" borderId="0" applyFont="true" applyBorder="false" applyAlignment="false" applyProtection="false"></xf><xf numFmtId="173" fontId="71" fillId="31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0" fillId="28" borderId="0" applyFont="true" applyBorder="false" applyAlignment="false" applyProtection="true"><protection locked="false" hidden="false"/></xf><xf numFmtId="164" fontId="15" fillId="0" borderId="18" applyFont="true" applyBorder="true" applyAlignment="true" applyProtection="true"><alignment horizontal="left" vertical="bottom" textRotation="0" wrapText="true" indent="0" shrinkToFit="false"/><protection locked="false" hidden="false"/></xf><xf numFmtId="164" fontId="15" fillId="0" borderId="0" applyFont="true" applyBorder="false" applyAlignment="true" applyProtection="true"><alignment horizontal="right" vertical="bottom" textRotation="0" wrapText="false" indent="0" shrinkToFit="false"/><protection locked="false" hidden="false"/></xf><xf numFmtId="227" fontId="15" fillId="0" borderId="0" applyFont="true" applyBorder="false" applyAlignment="true" applyProtection="true"><alignment horizontal="right" vertical="bottom" textRotation="0" wrapText="false" indent="0" shrinkToFit="false"/><protection locked="false" hidden="false"/></xf><xf numFmtId="164" fontId="32" fillId="33" borderId="19" applyFont="true" applyBorder="true" applyAlignment="true" applyProtection="true"><alignment horizontal="left" vertical="center" textRotation="0" wrapText="true" indent="0" shrinkToFit="false"/><protection locked="true" hidden="false"/></xf><xf numFmtId="228" fontId="0" fillId="0" borderId="0" applyFont="true" applyBorder="false" applyAlignment="false" applyProtection="false"></xf><xf numFmtId="229" fontId="0" fillId="0" borderId="0" applyFont="true" applyBorder="false" applyAlignment="false" applyProtection="false"></xf><xf numFmtId="164" fontId="72" fillId="0" borderId="0" applyFont="true" applyBorder="false" applyAlignment="true" applyProtection="false"><alignment horizontal="left" vertical="center" textRotation="0" wrapText="false" indent="0" shrinkToFit="false"/></xf><xf numFmtId="164" fontId="15" fillId="2" borderId="18" applyFont="true" applyBorder="true" applyAlignment="true" applyProtection="false"><alignment horizontal="general" vertical="center" textRotation="0" wrapText="true" indent="0" shrinkToFit="false"/></xf><xf numFmtId="164" fontId="0" fillId="0" borderId="0" applyFont="true" applyBorder="false" applyAlignment="true" applyProtection="false"><alignment horizontal="left" vertical="center" textRotation="0" wrapText="false" indent="0" shrinkToFit="false"/></xf><xf numFmtId="164" fontId="73" fillId="0" borderId="0" applyFont="true" applyBorder="false" applyAlignment="false" applyProtection="false"></xf><xf numFmtId="164" fontId="74" fillId="0" borderId="0" applyFont="true" applyBorder="false" applyAlignment="false" applyProtection="false"></xf><xf numFmtId="164" fontId="73" fillId="0" borderId="0" applyFont="true" applyBorder="false" applyAlignment="false" applyProtection="false"></xf><xf numFmtId="208" fontId="1" fillId="0" borderId="0" applyFont="true" applyBorder="false" applyAlignment="false" applyProtection="true"><protection locked="true" hidden="false"/></xf><xf numFmtId="173" fontId="1" fillId="0" borderId="0" applyFont="true" applyBorder="false" applyAlignment="false" applyProtection="true"><protection locked="true" hidden="false"/></xf><xf numFmtId="208" fontId="1" fillId="0" borderId="0" applyFont="true" applyBorder="false" applyAlignment="false" applyProtection="true"><protection locked="true" hidden="false"/></xf><xf numFmtId="209" fontId="1" fillId="0" borderId="0" applyFont="true" applyBorder="false" applyAlignment="false" applyProtection="true"><protection locked="true" hidden="false"/></xf><xf numFmtId="173" fontId="1" fillId="0" borderId="0" applyFont="true" applyBorder="false" applyAlignment="false" applyProtection="true"><protection locked="true" hidden="false"/></xf><xf numFmtId="164" fontId="75" fillId="0" borderId="20" applyFont="true" applyBorder="true" applyAlignment="false" applyProtection="false"></xf><xf numFmtId="173" fontId="76" fillId="34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0" fillId="0" borderId="0" applyFont="true" applyBorder="false" applyAlignment="false" applyProtection="true"><protection locked="true" hidden="false"/></xf><xf numFmtId="164" fontId="36" fillId="0" borderId="0" applyFont="true" applyBorder="false" applyAlignment="false" applyProtection="false"></xf><xf numFmtId="164" fontId="36" fillId="0" borderId="0" applyFont="true" applyBorder="false" applyAlignment="false" applyProtection="false"></xf><xf numFmtId="164" fontId="77" fillId="0" borderId="0" applyFont="true" applyBorder="false" applyAlignment="false" applyProtection="false"></xf><xf numFmtId="230" fontId="0" fillId="0" borderId="0" applyFont="true" applyBorder="false" applyAlignment="false" applyProtection="false"></xf><xf numFmtId="231" fontId="0" fillId="0" borderId="0" applyFont="true" applyBorder="false" applyAlignment="false" applyProtection="false"></xf><xf numFmtId="232" fontId="0" fillId="0" borderId="0" applyFont="true" applyBorder="false" applyAlignment="false" applyProtection="false"></xf><xf numFmtId="164" fontId="0" fillId="0" borderId="0" applyFont="true" applyBorder="false" applyAlignment="false" applyProtection="false"></xf><xf numFmtId="213" fontId="0" fillId="0" borderId="0" applyFont="true" applyBorder="false" applyAlignment="false" applyProtection="false"></xf><xf numFmtId="233" fontId="0" fillId="0" borderId="0" applyFont="true" applyBorder="false" applyAlignment="false" applyProtection="false"></xf><xf numFmtId="234" fontId="0" fillId="0" borderId="0" applyFont="true" applyBorder="false" applyAlignment="false" applyProtection="false"></xf><xf numFmtId="235" fontId="15" fillId="0" borderId="0" applyFont="true" applyBorder="true" applyAlignment="true" applyProtection="true"><alignment horizontal="right" vertical="bottom" textRotation="0" wrapText="false" indent="0" shrinkToFit="false"/><protection locked="true" hidden="false"/></xf><xf numFmtId="164" fontId="0" fillId="0" borderId="0" applyFont="true" applyBorder="false" applyAlignment="false" applyProtection="false"></xf><xf numFmtId="208" fontId="0" fillId="0" borderId="0" applyFont="true" applyBorder="false" applyAlignment="false" applyProtection="false"></xf><xf numFmtId="164" fontId="0" fillId="0" borderId="0" applyFont="true" applyBorder="false" applyAlignment="false" applyProtection="false"></xf><xf numFmtId="164" fontId="78" fillId="22" borderId="0" applyFont="true" applyBorder="false" applyAlignment="false" applyProtection="false"></xf><xf numFmtId="215" fontId="79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5" fillId="0" borderId="21" applyFont="true" applyBorder="true" applyAlignment="true" applyProtection="true"><alignment horizontal="center" vertical="bottom" textRotation="0" wrapText="false" indent="0" shrinkToFit="false"/><protection locked="true" hidden="false"/></xf><xf numFmtId="164" fontId="15" fillId="28" borderId="18" applyFont="true" applyBorder="true" applyAlignment="false" applyProtection="true"><protection locked="true" hidden="false"/></xf><xf numFmtId="164" fontId="51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51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236" fontId="1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237" fontId="0" fillId="0" borderId="0" applyFont="true" applyBorder="false" applyAlignment="false" applyProtection="false"></xf><xf numFmtId="164" fontId="1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238" fontId="1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215" fontId="1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215" fontId="80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215" fontId="81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215" fontId="29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0" fillId="35" borderId="0" applyFont="true" applyBorder="false" applyAlignment="false" applyProtection="false"></xf><xf numFmtId="164" fontId="0" fillId="2" borderId="12" applyFont="true" applyBorder="true" applyAlignment="false" applyProtection="false"></xf><xf numFmtId="164" fontId="82" fillId="28" borderId="22" applyFont="true" applyBorder="true" applyAlignment="false" applyProtection="false"></xf><xf numFmtId="232" fontId="83" fillId="27" borderId="0" applyFont="true" applyBorder="true" applyAlignment="true" applyProtection="true"><alignment horizontal="right" vertical="bottom" textRotation="0" wrapText="false" indent="0" shrinkToFit="false"/><protection locked="true" hidden="false"/></xf><xf numFmtId="164" fontId="84" fillId="33" borderId="0" applyFont="true" applyBorder="true" applyAlignment="true" applyProtection="true"><alignment horizontal="center" vertical="bottom" textRotation="0" wrapText="false" indent="0" shrinkToFit="false"/><protection locked="true" hidden="false"/></xf><xf numFmtId="164" fontId="85" fillId="27" borderId="13" applyFont="true" applyBorder="true" applyAlignment="true" applyProtection="true"><alignment horizontal="general" vertical="bottom" textRotation="0" wrapText="false" indent="0" shrinkToFit="false"/><protection locked="true" hidden="false"/></xf><xf numFmtId="164" fontId="85" fillId="0" borderId="0" applyFont="true" applyBorder="false" applyAlignment="true" applyProtection="true"><alignment horizontal="center" vertical="bottom" textRotation="0" wrapText="false" indent="0" shrinkToFit="false"/><protection locked="true" hidden="false"/></xf><xf numFmtId="164" fontId="86" fillId="0" borderId="0" applyFont="true" applyBorder="false" applyAlignment="true" applyProtection="true"><alignment horizontal="center" vertical="bottom" textRotation="0" wrapText="false" indent="0" shrinkToFit="false"/><protection locked="true" hidden="false"/></xf><xf numFmtId="164" fontId="87" fillId="0" borderId="0" applyFont="true" applyBorder="false" applyAlignment="true" applyProtection="false"><alignment horizontal="left" vertical="bottom" textRotation="0" wrapText="false" indent="0" shrinkToFit="false"/></xf><xf numFmtId="164" fontId="88" fillId="0" borderId="0" applyFont="true" applyBorder="false" applyAlignment="true" applyProtection="false"><alignment horizontal="left" vertical="bottom" textRotation="0" wrapText="false" indent="0" shrinkToFit="false"/></xf><xf numFmtId="216" fontId="89" fillId="0" borderId="0" applyFont="true" applyBorder="true" applyAlignment="true" applyProtection="false"><alignment horizontal="right" vertical="center" textRotation="0" wrapText="false" indent="0" shrinkToFit="false"/></xf><xf numFmtId="164" fontId="90" fillId="0" borderId="0" applyFont="true" applyBorder="true" applyAlignment="true" applyProtection="true"><alignment horizontal="center" vertical="bottom" textRotation="0" wrapText="false" indent="0" shrinkToFit="false"/><protection locked="true" hidden="false"/></xf><xf numFmtId="164" fontId="91" fillId="0" borderId="0" applyFont="true" applyBorder="true" applyAlignment="true" applyProtection="true"><alignment horizontal="center" vertical="bottom" textRotation="0" wrapText="false" indent="0" shrinkToFit="false"/><protection locked="true" hidden="false"/></xf><xf numFmtId="217" fontId="92" fillId="0" borderId="0" applyFont="true" applyBorder="true" applyAlignment="true" applyProtection="true"><alignment horizontal="right" vertical="bottom" textRotation="0" wrapText="false" indent="0" shrinkToFit="false"/><protection locked="true" hidden="false"/></xf><xf numFmtId="217" fontId="92" fillId="0" borderId="0" applyFont="true" applyBorder="true" applyAlignment="true" applyProtection="true"><alignment horizontal="right" vertical="bottom" textRotation="0" wrapText="false" indent="0" shrinkToFit="false"/><protection locked="true" hidden="false"/></xf><xf numFmtId="220" fontId="35" fillId="0" borderId="0" applyFont="true" applyBorder="true" applyAlignment="true" applyProtection="true"><alignment horizontal="center" vertical="bottom" textRotation="0" wrapText="true" indent="0" shrinkToFit="false"/><protection locked="false" hidden="false"/></xf><xf numFmtId="164" fontId="29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225" fontId="0" fillId="0" borderId="0" applyFont="true" applyBorder="false" applyAlignment="false" applyProtection="false"></xf><xf numFmtId="239" fontId="0" fillId="0" borderId="0" applyFont="true" applyBorder="false" applyAlignment="false" applyProtection="false"></xf><xf numFmtId="207" fontId="0" fillId="0" borderId="0" applyFont="true" applyBorder="false" applyAlignment="false" applyProtection="false"></xf><xf numFmtId="168" fontId="0" fillId="0" borderId="0" applyFont="true" applyBorder="false" applyAlignment="false" applyProtection="false"></xf><xf numFmtId="240" fontId="0" fillId="0" borderId="0" applyFont="true" applyBorder="false" applyAlignment="true" applyProtection="false"><alignment horizontal="right" vertical="bottom" textRotation="0" wrapText="false" indent="0" shrinkToFit="false"/></xf><xf numFmtId="225" fontId="1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225" fontId="80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225" fontId="29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241" fontId="1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7" fillId="0" borderId="0" applyFont="true" applyBorder="false" applyAlignment="true" applyProtection="true"><alignment horizontal="general" vertical="bottom" textRotation="0" wrapText="false" indent="0" shrinkToFit="false"/><protection locked="true" hidden="false"/></xf><xf numFmtId="242" fontId="15" fillId="0" borderId="0" applyFont="true" applyBorder="false" applyAlignment="true" applyProtection="true"><alignment horizontal="right" vertical="bottom" textRotation="0" wrapText="false" indent="0" shrinkToFit="false"/><protection locked="false" hidden="false"/></xf><xf numFmtId="208" fontId="1" fillId="0" borderId="0" applyFont="true" applyBorder="false" applyAlignment="false" applyProtection="true"><protection locked="true" hidden="false"/></xf><xf numFmtId="173" fontId="1" fillId="0" borderId="0" applyFont="true" applyBorder="false" applyAlignment="false" applyProtection="true"><protection locked="true" hidden="false"/></xf><xf numFmtId="208" fontId="1" fillId="0" borderId="0" applyFont="true" applyBorder="false" applyAlignment="false" applyProtection="true"><protection locked="true" hidden="false"/></xf><xf numFmtId="209" fontId="1" fillId="0" borderId="0" applyFont="true" applyBorder="false" applyAlignment="false" applyProtection="true"><protection locked="true" hidden="false"/></xf><xf numFmtId="173" fontId="1" fillId="0" borderId="0" applyFont="true" applyBorder="false" applyAlignment="false" applyProtection="true"><protection locked="true" hidden="false"/></xf><xf numFmtId="243" fontId="35" fillId="0" borderId="0" applyFont="true" applyBorder="false" applyAlignment="false" applyProtection="false"></xf><xf numFmtId="219" fontId="93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0" fillId="0" borderId="0" applyFont="true" applyBorder="false" applyAlignment="false" applyProtection="false"></xf><xf numFmtId="244" fontId="0" fillId="0" borderId="0" applyFont="true" applyBorder="false" applyAlignment="false" applyProtection="false"></xf><xf numFmtId="218" fontId="0" fillId="0" borderId="0" applyFont="true" applyBorder="false" applyAlignment="false" applyProtection="false"></xf><xf numFmtId="164" fontId="94" fillId="0" borderId="7" applyFont="true" applyBorder="true" applyAlignment="true" applyProtection="true"><alignment horizontal="center" vertical="bottom" textRotation="0" wrapText="false" indent="0" shrinkToFit="false"/><protection locked="true" hidden="false"/></xf><xf numFmtId="165" fontId="0" fillId="0" borderId="0" applyFont="true" applyBorder="false" applyAlignment="false" applyProtection="false"></xf><xf numFmtId="164" fontId="0" fillId="36" borderId="0" applyFont="true" applyBorder="false" applyAlignment="false" applyProtection="false"></xf><xf numFmtId="245" fontId="95" fillId="0" borderId="0" applyFont="true" applyBorder="true" applyAlignment="true" applyProtection="true"><alignment horizontal="center" vertical="bottom" textRotation="0" wrapText="false" indent="0" shrinkToFit="false"/><protection locked="true" hidden="false"/></xf><xf numFmtId="246" fontId="15" fillId="0" borderId="0" applyFont="true" applyBorder="true" applyAlignment="true" applyProtection="true"><alignment horizontal="right" vertical="bottom" textRotation="0" wrapText="false" indent="0" shrinkToFit="false"/><protection locked="false" hidden="false"/></xf><xf numFmtId="164" fontId="0" fillId="37" borderId="0" applyFont="true" applyBorder="false" applyAlignment="false" applyProtection="true"><protection locked="true" hidden="false"/></xf><xf numFmtId="164" fontId="96" fillId="38" borderId="0" applyFont="true" applyBorder="false" applyAlignment="false" applyProtection="true"><protection locked="true" hidden="false"/></xf><xf numFmtId="202" fontId="35" fillId="0" borderId="0" applyFont="true" applyBorder="true" applyAlignment="true" applyProtection="true"><alignment horizontal="general" vertical="center" textRotation="0" wrapText="true" indent="0" shrinkToFit="false"/><protection locked="true" hidden="false"/></xf><xf numFmtId="247" fontId="33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90" fillId="0" borderId="0" applyFont="true" applyBorder="false" applyAlignment="false" applyProtection="false"></xf><xf numFmtId="164" fontId="72" fillId="0" borderId="0" applyFont="true" applyBorder="false" applyAlignment="true" applyProtection="false"><alignment horizontal="right" vertical="center" textRotation="0" wrapText="false" indent="0" shrinkToFit="false"/></xf><xf numFmtId="164" fontId="33" fillId="0" borderId="0" applyFont="true" applyBorder="false" applyAlignment="true" applyProtection="false"><alignment horizontal="left" vertical="bottom" textRotation="0" wrapText="false" indent="0" shrinkToFit="false"/></xf><xf numFmtId="164" fontId="1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97" fillId="22" borderId="23" applyFont="true" applyBorder="true" applyAlignment="true" applyProtection="false"><alignment horizontal="general" vertical="center" textRotation="0" wrapText="false" indent="0" shrinkToFit="false"/></xf><xf numFmtId="164" fontId="98" fillId="22" borderId="23" applyFont="true" applyBorder="true" applyAlignment="true" applyProtection="false"><alignment horizontal="general" vertical="center" textRotation="0" wrapText="false" indent="0" shrinkToFit="false"/></xf><xf numFmtId="164" fontId="97" fillId="22" borderId="23" applyFont="true" applyBorder="true" applyAlignment="true" applyProtection="false"><alignment horizontal="left" vertical="center" textRotation="0" wrapText="false" indent="1" shrinkToFit="false"/></xf><xf numFmtId="164" fontId="97" fillId="22" borderId="23" applyFont="true" applyBorder="true" applyAlignment="true" applyProtection="false"><alignment horizontal="left" vertical="top" textRotation="0" wrapText="false" indent="1" shrinkToFit="false"/></xf><xf numFmtId="164" fontId="97" fillId="39" borderId="0" applyFont="true" applyBorder="true" applyAlignment="true" applyProtection="false"><alignment horizontal="left" vertical="center" textRotation="0" wrapText="false" indent="1" shrinkToFit="false"/></xf><xf numFmtId="164" fontId="20" fillId="10" borderId="23" applyFont="true" applyBorder="true" applyAlignment="true" applyProtection="false"><alignment horizontal="right" vertical="center" textRotation="0" wrapText="false" indent="0" shrinkToFit="false"/></xf><xf numFmtId="164" fontId="20" fillId="15" borderId="23" applyFont="true" applyBorder="true" applyAlignment="true" applyProtection="false"><alignment horizontal="right" vertical="center" textRotation="0" wrapText="false" indent="0" shrinkToFit="false"/></xf><xf numFmtId="164" fontId="20" fillId="24" borderId="23" applyFont="true" applyBorder="true" applyAlignment="true" applyProtection="false"><alignment horizontal="right" vertical="center" textRotation="0" wrapText="false" indent="0" shrinkToFit="false"/></xf><xf numFmtId="164" fontId="20" fillId="17" borderId="23" applyFont="true" applyBorder="true" applyAlignment="true" applyProtection="false"><alignment horizontal="right" vertical="center" textRotation="0" wrapText="false" indent="0" shrinkToFit="false"/></xf><xf numFmtId="164" fontId="20" fillId="21" borderId="23" applyFont="true" applyBorder="true" applyAlignment="true" applyProtection="false"><alignment horizontal="right" vertical="center" textRotation="0" wrapText="false" indent="0" shrinkToFit="false"/></xf><xf numFmtId="164" fontId="20" fillId="26" borderId="23" applyFont="true" applyBorder="true" applyAlignment="true" applyProtection="false"><alignment horizontal="right" vertical="center" textRotation="0" wrapText="false" indent="0" shrinkToFit="false"/></xf><xf numFmtId="164" fontId="20" fillId="25" borderId="23" applyFont="true" applyBorder="true" applyAlignment="true" applyProtection="false"><alignment horizontal="right" vertical="center" textRotation="0" wrapText="false" indent="0" shrinkToFit="false"/></xf><xf numFmtId="164" fontId="20" fillId="40" borderId="23" applyFont="true" applyBorder="true" applyAlignment="true" applyProtection="false"><alignment horizontal="right" vertical="center" textRotation="0" wrapText="false" indent="0" shrinkToFit="false"/></xf><xf numFmtId="164" fontId="20" fillId="16" borderId="23" applyFont="true" applyBorder="true" applyAlignment="true" applyProtection="false"><alignment horizontal="right" vertical="center" textRotation="0" wrapText="false" indent="0" shrinkToFit="false"/></xf><xf numFmtId="164" fontId="97" fillId="41" borderId="24" applyFont="true" applyBorder="true" applyAlignment="true" applyProtection="false"><alignment horizontal="left" vertical="center" textRotation="0" wrapText="false" indent="1" shrinkToFit="false"/></xf><xf numFmtId="164" fontId="20" fillId="12" borderId="0" applyFont="true" applyBorder="true" applyAlignment="true" applyProtection="false"><alignment horizontal="left" vertical="center" textRotation="0" wrapText="false" indent="1" shrinkToFit="false"/></xf><xf numFmtId="164" fontId="99" fillId="42" borderId="0" applyFont="true" applyBorder="true" applyAlignment="true" applyProtection="false"><alignment horizontal="left" vertical="center" textRotation="0" wrapText="false" indent="1" shrinkToFit="false"/></xf><xf numFmtId="164" fontId="20" fillId="39" borderId="23" applyFont="true" applyBorder="true" applyAlignment="true" applyProtection="false"><alignment horizontal="right" vertical="center" textRotation="0" wrapText="false" indent="0" shrinkToFit="false"/></xf><xf numFmtId="164" fontId="20" fillId="12" borderId="0" applyFont="true" applyBorder="true" applyAlignment="true" applyProtection="false"><alignment horizontal="left" vertical="center" textRotation="0" wrapText="false" indent="1" shrinkToFit="false"/></xf><xf numFmtId="164" fontId="20" fillId="39" borderId="0" applyFont="true" applyBorder="true" applyAlignment="true" applyProtection="false"><alignment horizontal="left" vertical="center" textRotation="0" wrapText="false" indent="1" shrinkToFit="false"/></xf><xf numFmtId="164" fontId="15" fillId="42" borderId="23" applyFont="true" applyBorder="true" applyAlignment="true" applyProtection="false"><alignment horizontal="left" vertical="center" textRotation="0" wrapText="false" indent="1" shrinkToFit="false"/></xf><xf numFmtId="164" fontId="15" fillId="42" borderId="23" applyFont="true" applyBorder="true" applyAlignment="true" applyProtection="false"><alignment horizontal="left" vertical="top" textRotation="0" wrapText="false" indent="1" shrinkToFit="false"/></xf><xf numFmtId="164" fontId="15" fillId="39" borderId="23" applyFont="true" applyBorder="true" applyAlignment="true" applyProtection="false"><alignment horizontal="left" vertical="center" textRotation="0" wrapText="false" indent="1" shrinkToFit="false"/></xf><xf numFmtId="164" fontId="15" fillId="39" borderId="23" applyFont="true" applyBorder="true" applyAlignment="true" applyProtection="false"><alignment horizontal="left" vertical="top" textRotation="0" wrapText="false" indent="1" shrinkToFit="false"/></xf><xf numFmtId="164" fontId="15" fillId="14" borderId="23" applyFont="true" applyBorder="true" applyAlignment="true" applyProtection="false"><alignment horizontal="left" vertical="center" textRotation="0" wrapText="false" indent="1" shrinkToFit="false"/></xf><xf numFmtId="164" fontId="15" fillId="14" borderId="23" applyFont="true" applyBorder="true" applyAlignment="true" applyProtection="false"><alignment horizontal="left" vertical="top" textRotation="0" wrapText="false" indent="1" shrinkToFit="false"/></xf><xf numFmtId="164" fontId="15" fillId="12" borderId="23" applyFont="true" applyBorder="true" applyAlignment="true" applyProtection="false"><alignment horizontal="left" vertical="center" textRotation="0" wrapText="false" indent="1" shrinkToFit="false"/></xf><xf numFmtId="164" fontId="15" fillId="12" borderId="23" applyFont="true" applyBorder="true" applyAlignment="true" applyProtection="false"><alignment horizontal="left" vertical="top" textRotation="0" wrapText="false" indent="1" shrinkToFit="false"/></xf><xf numFmtId="164" fontId="1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20" fillId="2" borderId="23" applyFont="true" applyBorder="true" applyAlignment="true" applyProtection="false"><alignment horizontal="general" vertical="center" textRotation="0" wrapText="false" indent="0" shrinkToFit="false"/></xf><xf numFmtId="164" fontId="28" fillId="2" borderId="23" applyFont="true" applyBorder="true" applyAlignment="true" applyProtection="false"><alignment horizontal="general" vertical="center" textRotation="0" wrapText="false" indent="0" shrinkToFit="false"/></xf><xf numFmtId="164" fontId="20" fillId="2" borderId="23" applyFont="true" applyBorder="true" applyAlignment="true" applyProtection="false"><alignment horizontal="left" vertical="center" textRotation="0" wrapText="false" indent="1" shrinkToFit="false"/></xf><xf numFmtId="164" fontId="20" fillId="2" borderId="23" applyFont="true" applyBorder="true" applyAlignment="true" applyProtection="false"><alignment horizontal="left" vertical="top" textRotation="0" wrapText="false" indent="1" shrinkToFit="false"/></xf><xf numFmtId="164" fontId="20" fillId="12" borderId="23" applyFont="true" applyBorder="true" applyAlignment="true" applyProtection="false"><alignment horizontal="right" vertical="center" textRotation="0" wrapText="false" indent="0" shrinkToFit="false"/></xf><xf numFmtId="164" fontId="28" fillId="12" borderId="23" applyFont="true" applyBorder="true" applyAlignment="true" applyProtection="false"><alignment horizontal="right" vertical="center" textRotation="0" wrapText="false" indent="0" shrinkToFit="false"/></xf><xf numFmtId="164" fontId="20" fillId="39" borderId="23" applyFont="true" applyBorder="true" applyAlignment="true" applyProtection="false"><alignment horizontal="left" vertical="center" textRotation="0" wrapText="false" indent="1" shrinkToFit="false"/></xf><xf numFmtId="164" fontId="20" fillId="39" borderId="23" applyFont="true" applyBorder="true" applyAlignment="true" applyProtection="false"><alignment horizontal="left" vertical="top" textRotation="0" wrapText="false" indent="1" shrinkToFit="false"/></xf><xf numFmtId="164" fontId="100" fillId="31" borderId="0" applyFont="true" applyBorder="true" applyAlignment="true" applyProtection="false"><alignment horizontal="left" vertical="center" textRotation="0" wrapText="false" indent="1" shrinkToFit="false"/></xf><xf numFmtId="164" fontId="101" fillId="12" borderId="23" applyFont="true" applyBorder="true" applyAlignment="true" applyProtection="false"><alignment horizontal="right" vertical="center" textRotation="0" wrapText="false" indent="0" shrinkToFit="false"/></xf><xf numFmtId="164" fontId="70" fillId="0" borderId="0" applyFont="true" applyBorder="false" applyAlignment="false" applyProtection="false"></xf><xf numFmtId="164" fontId="60" fillId="32" borderId="18" applyFont="true" applyBorder="true" applyAlignment="true" applyProtection="true"><alignment horizontal="center" vertical="center" textRotation="0" wrapText="true" indent="0" shrinkToFit="false"/><protection locked="true" hidden="true"/></xf><xf numFmtId="164" fontId="102" fillId="0" borderId="18" applyFont="true" applyBorder="true" applyAlignment="false" applyProtection="false"></xf><xf numFmtId="164" fontId="103" fillId="27" borderId="25" applyFont="true" applyBorder="true" applyAlignment="true" applyProtection="true"><alignment horizontal="general" vertical="bottom" textRotation="0" wrapText="false" indent="0" shrinkToFit="false"/><protection locked="false" hidden="false"/></xf><xf numFmtId="164" fontId="104" fillId="33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04" fillId="17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0" fillId="28" borderId="0" applyFont="true" applyBorder="true" applyAlignment="true" applyProtection="true"><alignment horizontal="general" vertical="top" textRotation="0" wrapText="false" indent="0" shrinkToFit="false"/><protection locked="true" hidden="false"/></xf><xf numFmtId="164" fontId="0" fillId="43" borderId="0" applyFont="true" applyBorder="false" applyAlignment="false" applyProtection="false"></xf><xf numFmtId="164" fontId="0" fillId="44" borderId="15" applyFont="true" applyBorder="true" applyAlignment="false" applyProtection="true"><protection locked="true" hidden="false"/></xf><xf numFmtId="164" fontId="105" fillId="7" borderId="0" applyFont="true" applyBorder="true" applyAlignment="false" applyProtection="true"><protection locked="true" hidden="false"/></xf><xf numFmtId="164" fontId="106" fillId="0" borderId="0" applyFont="true" applyBorder="false" applyAlignment="false" applyProtection="true"><protection locked="true" hidden="false"/></xf><xf numFmtId="239" fontId="1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9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07" fillId="0" borderId="26" applyFont="true" applyBorder="true" applyAlignment="true" applyProtection="false"><alignment horizontal="center" vertical="bottom" textRotation="0" wrapText="false" indent="0" shrinkToFit="false"/></xf><xf numFmtId="164" fontId="108" fillId="45" borderId="26" applyFont="true" applyBorder="true" applyAlignment="true" applyProtection="false"><alignment horizontal="center" vertical="bottom" textRotation="0" wrapText="false" indent="0" shrinkToFit="false"/></xf><xf numFmtId="164" fontId="108" fillId="45" borderId="26" applyFont="true" applyBorder="true" applyAlignment="true" applyProtection="false"><alignment horizontal="left" vertical="bottom" textRotation="0" wrapText="false" indent="0" shrinkToFit="false"/></xf><xf numFmtId="164" fontId="109" fillId="27" borderId="0" applyFont="true" applyBorder="false" applyAlignment="true" applyProtection="false"><alignment horizontal="left" vertical="bottom" textRotation="0" wrapText="false" indent="0" shrinkToFit="false"/></xf><xf numFmtId="164" fontId="110" fillId="27" borderId="0" applyFont="true" applyBorder="false" applyAlignment="true" applyProtection="false"><alignment horizontal="left" vertical="bottom" textRotation="0" wrapText="false" indent="0" shrinkToFit="false"/></xf><xf numFmtId="164" fontId="110" fillId="43" borderId="27" applyFont="true" applyBorder="true" applyAlignment="false" applyProtection="false"></xf><xf numFmtId="164" fontId="1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07" fillId="46" borderId="27" applyFont="true" applyBorder="true" applyAlignment="false" applyProtection="false"></xf><xf numFmtId="164" fontId="107" fillId="47" borderId="27" applyFont="true" applyBorder="true" applyAlignment="false" applyProtection="false"></xf><xf numFmtId="164" fontId="1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07" fillId="0" borderId="26" applyFont="true" applyBorder="true" applyAlignment="true" applyProtection="false"><alignment horizontal="center" vertical="bottom" textRotation="0" wrapText="false" indent="0" shrinkToFit="false"/></xf><xf numFmtId="164" fontId="108" fillId="45" borderId="26" applyFont="true" applyBorder="true" applyAlignment="true" applyProtection="false"><alignment horizontal="center" vertical="bottom" textRotation="0" wrapText="false" indent="0" shrinkToFit="false"/></xf><xf numFmtId="164" fontId="108" fillId="45" borderId="26" applyFont="true" applyBorder="true" applyAlignment="true" applyProtection="false"><alignment horizontal="left" vertical="bottom" textRotation="0" wrapText="false" indent="0" shrinkToFit="false"/></xf><xf numFmtId="164" fontId="109" fillId="27" borderId="0" applyFont="true" applyBorder="false" applyAlignment="true" applyProtection="false"><alignment horizontal="left" vertical="bottom" textRotation="0" wrapText="false" indent="0" shrinkToFit="false"/></xf><xf numFmtId="164" fontId="110" fillId="27" borderId="0" applyFont="true" applyBorder="false" applyAlignment="true" applyProtection="false"><alignment horizontal="left" vertical="bottom" textRotation="0" wrapText="false" indent="0" shrinkToFit="false"/></xf><xf numFmtId="164" fontId="110" fillId="43" borderId="27" applyFont="true" applyBorder="true" applyAlignment="false" applyProtection="false"></xf><xf numFmtId="164" fontId="107" fillId="46" borderId="27" applyFont="true" applyBorder="true" applyAlignment="false" applyProtection="false"></xf><xf numFmtId="164" fontId="107" fillId="0" borderId="26" applyFont="true" applyBorder="true" applyAlignment="true" applyProtection="false"><alignment horizontal="center" vertical="bottom" textRotation="0" wrapText="false" indent="0" shrinkToFit="false"/></xf><xf numFmtId="164" fontId="107" fillId="47" borderId="27" applyFont="true" applyBorder="true" applyAlignment="false" applyProtection="false"></xf><xf numFmtId="164" fontId="108" fillId="45" borderId="26" applyFont="true" applyBorder="true" applyAlignment="true" applyProtection="false"><alignment horizontal="center" vertical="bottom" textRotation="0" wrapText="false" indent="0" shrinkToFit="false"/></xf><xf numFmtId="164" fontId="108" fillId="45" borderId="26" applyFont="true" applyBorder="true" applyAlignment="true" applyProtection="false"><alignment horizontal="left" vertical="bottom" textRotation="0" wrapText="false" indent="0" shrinkToFit="false"/></xf><xf numFmtId="164" fontId="109" fillId="27" borderId="0" applyFont="true" applyBorder="false" applyAlignment="true" applyProtection="false"><alignment horizontal="left" vertical="bottom" textRotation="0" wrapText="false" indent="0" shrinkToFit="false"/></xf><xf numFmtId="164" fontId="110" fillId="27" borderId="0" applyFont="true" applyBorder="false" applyAlignment="true" applyProtection="false"><alignment horizontal="left" vertical="bottom" textRotation="0" wrapText="false" indent="0" shrinkToFit="false"/></xf><xf numFmtId="164" fontId="110" fillId="43" borderId="27" applyFont="true" applyBorder="true" applyAlignment="false" applyProtection="false"></xf><xf numFmtId="164" fontId="107" fillId="46" borderId="27" applyFont="true" applyBorder="true" applyAlignment="false" applyProtection="false"></xf><xf numFmtId="164" fontId="107" fillId="47" borderId="27" applyFont="true" applyBorder="true" applyAlignment="false" applyProtection="false"></xf><xf numFmtId="164" fontId="1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20" fillId="0" borderId="0" applyFont="true" applyBorder="false" applyAlignment="false" applyProtection="true"><protection locked="true" hidden="false"/></xf><xf numFmtId="164" fontId="24" fillId="0" borderId="0" applyFont="true" applyBorder="false" applyAlignment="false" applyProtection="true"><protection locked="true" hidden="false"/></xf><xf numFmtId="164" fontId="99" fillId="0" borderId="0" applyFont="true" applyBorder="false" applyAlignment="false" applyProtection="true"><protection locked="true" hidden="false"/></xf><xf numFmtId="164" fontId="111" fillId="0" borderId="0" applyFont="true" applyBorder="false" applyAlignment="false" applyProtection="true"><protection locked="true" hidden="false"/></xf><xf numFmtId="164" fontId="99" fillId="0" borderId="0" applyFont="true" applyBorder="false" applyAlignment="false" applyProtection="true"><protection locked="true" hidden="false"/></xf><xf numFmtId="164" fontId="112" fillId="0" borderId="4" applyFont="true" applyBorder="true" applyAlignment="true" applyProtection="true"><alignment horizontal="general" vertical="bottom" textRotation="0" wrapText="false" indent="0" shrinkToFit="false"/><protection locked="true" hidden="false"/></xf><xf numFmtId="232" fontId="113" fillId="0" borderId="0" applyFont="true" applyBorder="false" applyAlignment="true" applyProtection="true"><alignment horizontal="right" vertical="bottom" textRotation="0" wrapText="false" indent="0" shrinkToFit="false"/><protection locked="true" hidden="false"/></xf><xf numFmtId="164" fontId="114" fillId="0" borderId="0" applyFont="true" applyBorder="false" applyAlignment="true" applyProtection="false"><alignment horizontal="center" vertical="center" textRotation="0" wrapText="false" indent="0" shrinkToFit="false"/></xf><xf numFmtId="164" fontId="115" fillId="0" borderId="0" applyFont="true" applyBorder="false" applyAlignment="true" applyProtection="false"><alignment horizontal="general" vertical="center" textRotation="0" wrapText="false" indent="0" shrinkToFit="false"/></xf><xf numFmtId="164" fontId="115" fillId="0" borderId="0" applyFont="true" applyBorder="false" applyAlignment="true" applyProtection="false"><alignment horizontal="right" vertical="center" textRotation="0" wrapText="false" indent="0" shrinkToFit="false"/></xf><xf numFmtId="164" fontId="116" fillId="48" borderId="0" applyFont="true" applyBorder="false" applyAlignment="true" applyProtection="false"><alignment horizontal="center" vertical="center" textRotation="0" wrapText="false" indent="0" shrinkToFit="false"/></xf><xf numFmtId="164" fontId="116" fillId="6" borderId="0" applyFont="true" applyBorder="false" applyAlignment="true" applyProtection="false"><alignment horizontal="center" vertical="center" textRotation="0" wrapText="false" indent="0" shrinkToFit="false"/></xf><xf numFmtId="164" fontId="15" fillId="0" borderId="0" applyFont="true" applyBorder="false" applyAlignment="true" applyProtection="false"><alignment horizontal="general" vertical="center" textRotation="0" wrapText="false" indent="0" shrinkToFit="false"/></xf><xf numFmtId="164" fontId="114" fillId="0" borderId="0" applyFont="true" applyBorder="false" applyAlignment="true" applyProtection="false"><alignment horizontal="general" vertical="bottom" textRotation="0" wrapText="false" indent="0" shrinkToFit="false"/></xf><xf numFmtId="164" fontId="117" fillId="0" borderId="0" applyFont="true" applyBorder="false" applyAlignment="true" applyProtection="false"><alignment horizontal="left" vertical="bottom" textRotation="0" wrapText="false" indent="0" shrinkToFit="false"/></xf><xf numFmtId="164" fontId="118" fillId="0" borderId="0" applyFont="true" applyBorder="false" applyAlignment="true" applyProtection="false"><alignment horizontal="left" vertical="top" textRotation="0" wrapText="false" indent="0" shrinkToFit="false"/></xf><xf numFmtId="164" fontId="67" fillId="0" borderId="0" applyFont="true" applyBorder="true" applyAlignment="false" applyProtection="true"><protection locked="true" hidden="false"/></xf><xf numFmtId="164" fontId="32" fillId="2" borderId="18" applyFont="true" applyBorder="true" applyAlignment="false" applyProtection="true"><protection locked="true" hidden="false"/></xf><xf numFmtId="248" fontId="20" fillId="0" borderId="0" applyFont="true" applyBorder="false" applyAlignment="false" applyProtection="true"><protection locked="true" hidden="false"/></xf><xf numFmtId="249" fontId="1" fillId="0" borderId="0" applyFont="true" applyBorder="false" applyAlignment="false" applyProtection="true"><protection locked="true" hidden="false"/></xf><xf numFmtId="250" fontId="1" fillId="0" borderId="0" applyFont="true" applyBorder="false" applyAlignment="false" applyProtection="true"><protection locked="true" hidden="false"/></xf><xf numFmtId="164" fontId="15" fillId="0" borderId="0" applyFont="true" applyBorder="true" applyAlignment="true" applyProtection="true"><alignment horizontal="general" vertical="bottom" textRotation="0" wrapText="true" indent="0" shrinkToFit="false"/><protection locked="true" hidden="false"/></xf><xf numFmtId="251" fontId="0" fillId="0" borderId="0" applyFont="true" applyBorder="false" applyAlignment="false" applyProtection="false"></xf><xf numFmtId="252" fontId="0" fillId="0" borderId="0" applyFont="true" applyBorder="false" applyAlignment="false" applyProtection="false"></xf><xf numFmtId="164" fontId="105" fillId="49" borderId="0" applyFont="true" applyBorder="true" applyAlignment="true" applyProtection="true"><alignment horizontal="general" vertical="bottom" textRotation="0" wrapText="false" indent="0" shrinkToFit="false"/><protection locked="true" hidden="false"/></xf><xf numFmtId="231" fontId="119" fillId="16" borderId="0" applyFont="true" applyBorder="true" applyAlignment="true" applyProtection="true"><alignment horizontal="center" vertical="bottom" textRotation="0" wrapText="false" indent="0" shrinkToFit="false"/><protection locked="true" hidden="false"/></xf><xf numFmtId="164" fontId="15" fillId="0" borderId="0" applyFont="true" applyBorder="false" applyAlignment="true" applyProtection="true"><alignment horizontal="general" vertical="bottom" textRotation="0" wrapText="false" indent="0" shrinkToFit="false"/><protection locked="true" hidden="false"/></xf><xf numFmtId="201" fontId="120" fillId="0" borderId="28" applyFont="true" applyBorder="true" applyAlignment="true" applyProtection="true"><alignment horizontal="center" vertical="center" textRotation="0" wrapText="false" indent="0" shrinkToFit="false"/><protection locked="true" hidden="false"/></xf><xf numFmtId="164" fontId="15" fillId="0" borderId="0" applyFont="true" applyBorder="false" applyAlignment="true" applyProtection="true"><alignment horizontal="general" vertical="bottom" textRotation="0" wrapText="false" indent="0" shrinkToFit="false"/><protection locked="true" hidden="false"/></xf><xf numFmtId="231" fontId="66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21" fillId="0" borderId="0" applyFont="true" applyBorder="true" applyAlignment="true" applyProtection="true"><alignment horizontal="general" vertical="center" textRotation="0" wrapText="false" indent="0" shrinkToFit="false"/><protection locked="true" hidden="false"/></xf><xf numFmtId="164" fontId="0" fillId="0" borderId="29" applyFont="true" applyBorder="true" applyAlignment="false" applyProtection="false"></xf><xf numFmtId="253" fontId="122" fillId="0" borderId="0" applyFont="true" applyBorder="true" applyAlignment="true" applyProtection="true"><alignment horizontal="left" vertical="bottom" textRotation="0" wrapText="false" indent="0" shrinkToFit="false"/><protection locked="false" hidden="false"/></xf><xf numFmtId="164" fontId="0" fillId="0" borderId="0" applyFont="true" applyBorder="false" applyAlignment="false" applyProtection="false"></xf><xf numFmtId="164" fontId="68" fillId="0" borderId="0" applyFont="true" applyBorder="false" applyAlignment="true" applyProtection="false"><alignment horizontal="center" vertical="bottom" textRotation="0" wrapText="false" indent="0" shrinkToFit="false"/></xf><xf numFmtId="164" fontId="0" fillId="0" borderId="0" applyFont="true" applyBorder="false" applyAlignment="false" applyProtection="true"><protection locked="false" hidden="false"/></xf><xf numFmtId="164" fontId="52" fillId="0" borderId="0" applyFont="true" applyBorder="true" applyAlignment="false" applyProtection="true"><protection locked="true" hidden="false"/></xf><xf numFmtId="164" fontId="123" fillId="0" borderId="0" applyFont="true" applyBorder="true" applyAlignment="true" applyProtection="true"><alignment horizontal="general" vertical="top" textRotation="0" wrapText="false" indent="0" shrinkToFit="false"/><protection locked="true" hidden="false"/></xf><xf numFmtId="254" fontId="0" fillId="0" borderId="0" applyFont="true" applyBorder="false" applyAlignment="false" applyProtection="false"></xf><xf numFmtId="255" fontId="0" fillId="0" borderId="0" applyFont="true" applyBorder="false" applyAlignment="false" applyProtection="false"></xf><xf numFmtId="164" fontId="124" fillId="0" borderId="0" applyFont="true" applyBorder="false" applyAlignment="false" applyProtection="false"></xf><xf numFmtId="164" fontId="12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0" fillId="0" borderId="0" applyFont="true" applyBorder="false" applyAlignment="true" applyProtection="false"><alignment horizontal="center" vertical="center" textRotation="0" wrapText="true" indent="0" shrinkToFit="false"/></xf><xf numFmtId="256" fontId="0" fillId="0" borderId="0" applyFont="true" applyBorder="false" applyAlignment="false" applyProtection="false"></xf><xf numFmtId="257" fontId="0" fillId="0" borderId="0" applyFont="true" applyBorder="false" applyAlignment="false" applyProtection="false"></xf><xf numFmtId="258" fontId="61" fillId="0" borderId="0" applyFont="true" applyBorder="false" applyAlignment="true" applyProtection="false"><alignment horizontal="right" vertical="center" textRotation="0" wrapText="false" indent="0" shrinkToFit="false"/></xf><xf numFmtId="259" fontId="15" fillId="0" borderId="0" applyFont="true" applyBorder="true" applyAlignment="true" applyProtection="true"><alignment horizontal="left" vertical="bottom" textRotation="0" wrapText="false" indent="0" shrinkToFit="false"/><protection locked="true" hidden="false"/></xf><xf numFmtId="225" fontId="0" fillId="0" borderId="0" applyFont="true" applyBorder="false" applyAlignment="false" applyProtection="false"></xf><xf numFmtId="258" fontId="0" fillId="0" borderId="0" applyFont="true" applyBorder="false" applyAlignment="false" applyProtection="false"></xf><xf numFmtId="260" fontId="0" fillId="0" borderId="0" applyFont="true" applyBorder="false" applyAlignment="false" applyProtection="false"></xf><xf numFmtId="261" fontId="0" fillId="0" borderId="0" applyFont="true" applyBorder="false" applyAlignment="false" applyProtection="false"></xf><xf numFmtId="262" fontId="0" fillId="0" borderId="0" applyFont="true" applyBorder="false" applyAlignment="false" applyProtection="false"></xf><xf numFmtId="164" fontId="126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232" fontId="0" fillId="0" borderId="0" applyFont="true" applyBorder="false" applyAlignment="false" applyProtection="false"></xf><xf numFmtId="231" fontId="0" fillId="0" borderId="0" applyFont="true" applyBorder="false" applyAlignment="false" applyProtection="false"></xf><xf numFmtId="263" fontId="0" fillId="0" borderId="0" applyFont="true" applyBorder="false" applyAlignment="false" applyProtection="false"></xf><xf numFmtId="264" fontId="0" fillId="0" borderId="0" applyFont="true" applyBorder="false" applyAlignment="false" applyProtection="false"></xf><xf numFmtId="164" fontId="15" fillId="0" borderId="0" applyFont="true" applyBorder="true" applyAlignment="true" applyProtection="true"><alignment horizontal="general" vertical="bottom" textRotation="0" wrapText="false" indent="0" shrinkToFit="false"/><protection locked="true" hidden="false"/></xf></cellStyleXfs><cellXfs count="19"><xf numFmtId="164" fontId="0" fillId="0" borderId="0" xfId="0" applyFont="false" applyBorder="false" applyAlignment="false" applyProtection="false"><alignment horizontal="general" vertical="bottom" textRotation="0" wrapText="false" indent="0" shrinkToFit="false"/><protection locked="true" hidden="false"/></xf><xf numFmtId="164" fontId="0" fillId="0" borderId="0" xfId="0" applyFont="false" applyBorder="false" applyAlignment="true" applyProtection="false"><alignment horizontal="general" vertical="bottom" textRotation="0" wrapText="true" indent="0" shrinkToFit="false"/><protection locked="true" hidden="false"/></xf><xf numFmtId="164" fontId="108" fillId="23" borderId="26" xfId="583" applyFont="true" applyBorder="false" applyAlignment="false" applyProtection="true"><alignment horizontal="center" vertical="bottom" textRotation="0" wrapText="false" indent="0" shrinkToFit="false"/><protection locked="true" hidden="false"/></xf><xf numFmtId="265" fontId="108" fillId="23" borderId="26" xfId="583" applyFont="false" applyBorder="false" applyAlignment="false" applyProtection="true"><alignment horizontal="center" vertical="bottom" textRotation="0" wrapText="false" indent="0" shrinkToFit="false"/><protection locked="true" hidden="false"/></xf><xf numFmtId="164" fontId="127" fillId="0" borderId="0" xfId="0" applyFont="true" applyBorder="false" applyAlignment="true" applyProtection="false"><alignment horizontal="general" vertical="bottom" textRotation="0" wrapText="true" indent="0" shrinkToFit="false"/><protection locked="true" hidden="false"/></xf><xf numFmtId="164" fontId="128" fillId="0" borderId="0" xfId="0" applyFont="true" applyBorder="false" applyAlignment="true" applyProtection="false"><alignment horizontal="right" vertical="bottom" textRotation="0" wrapText="true" indent="0" shrinkToFit="false"/><protection locked="true" hidden="false"/></xf><xf numFmtId="164" fontId="97" fillId="0" borderId="0" xfId="0" applyFont="true" applyBorder="false" applyAlignment="true" applyProtection="false"><alignment horizontal="general" vertical="bottom" textRotation="0" wrapText="true" indent="0" shrinkToFit="false"/><protection locked="true" hidden="false"/></xf><xf numFmtId="164" fontId="128" fillId="0" borderId="0" xfId="0" applyFont="true" applyBorder="false" applyAlignment="true" applyProtection="false"><alignment horizontal="general" vertical="bottom" textRotation="0" wrapText="true" indent="0" shrinkToFit="false"/><protection locked="true" hidden="false"/></xf><xf numFmtId="164" fontId="0" fillId="6" borderId="0" xfId="0" applyFont="false" applyBorder="false" applyAlignment="true" applyProtection="false"><alignment horizontal="general" vertical="bottom" textRotation="0" wrapText="true" indent="0" shrinkToFit="false"/><protection locked="true" hidden="false"/></xf><xf numFmtId="164" fontId="129" fillId="6" borderId="0" xfId="0" applyFont="true" applyBorder="false" applyAlignment="true" applyProtection="false"><alignment horizontal="center" vertical="bottom" textRotation="0" wrapText="true" indent="0" shrinkToFit="false"/><protection locked="true" hidden="false"/></xf><xf numFmtId="164" fontId="0" fillId="0" borderId="0" xfId="0" applyFont="true" applyBorder="false" applyAlignment="true" applyProtection="false"><alignment horizontal="right" vertical="bottom" textRotation="0" wrapText="true" indent="0" shrinkToFit="false"/><protection locked="true" hidden="false"/></xf><xf numFmtId="225" fontId="0" fillId="0" borderId="0" xfId="19" applyFont="true" applyBorder="true" applyAlignment="true" applyProtection="true"><alignment horizontal="general" vertical="bottom" textRotation="0" wrapText="true" indent="0" shrinkToFit="false"/><protection locked="true" hidden="false"/></xf><xf numFmtId="216" fontId="0" fillId="0" borderId="0" xfId="0" applyFont="false" applyBorder="false" applyAlignment="true" applyProtection="false"><alignment horizontal="general" vertical="bottom" textRotation="0" wrapText="true" indent="0" shrinkToFit="false"/><protection locked="true" hidden="false"/></xf><xf numFmtId="164" fontId="130" fillId="6" borderId="0" xfId="0" applyFont="true" applyBorder="false" applyAlignment="true" applyProtection="false"><alignment horizontal="center" vertical="bottom" textRotation="0" wrapText="true" indent="0" shrinkToFit="false"/><protection locked="true" hidden="false"/></xf><xf numFmtId="164" fontId="131" fillId="0" borderId="0" xfId="0" applyFont="true" applyBorder="false" applyAlignment="false" applyProtection="false"><alignment horizontal="general" vertical="bottom" textRotation="0" wrapText="false" indent="0" shrinkToFit="false"/><protection locked="true" hidden="false"/></xf><xf numFmtId="266" fontId="131" fillId="0" borderId="0" xfId="0" applyFont="true" applyBorder="false" applyAlignment="false" applyProtection="false"><alignment horizontal="general" vertical="bottom" textRotation="0" wrapText="false" indent="0" shrinkToFit="false"/><protection locked="true" hidden="false"/></xf><xf numFmtId="164" fontId="131" fillId="0" borderId="0" xfId="0" applyFont="true" applyBorder="false" applyAlignment="true" applyProtection="false"><alignment horizontal="center" vertical="bottom" textRotation="0" wrapText="false" indent="0" shrinkToFit="false"/><protection locked="true" hidden="false"/></xf><xf numFmtId="165" fontId="131" fillId="0" borderId="0" xfId="0" applyFont="true" applyBorder="false" applyAlignment="false" applyProtection="false"><alignment horizontal="general" vertical="bottom" textRotation="0" wrapText="false" indent="0" shrinkToFit="false"/><protection locked="true" hidden="false"/></xf><xf numFmtId="225" fontId="131" fillId="0" borderId="0" xfId="0" applyFont="true" applyBorder="false" applyAlignment="false" applyProtection="false"><alignment horizontal="general" vertical="bottom" textRotation="0" wrapText="false" indent="0" shrinkToFit="false"/><protection locked="true" hidden="false"/></xf></cellXfs><cellStyles count="665"><cellStyle name="Normal" xfId="0" builtinId="0" customBuiltin="false"/><cellStyle name="Comma" xfId="15" builtinId="3" customBuiltin="false"/><cellStyle name="Comma [0]" xfId="16" builtinId="6" customBuiltin="false"/><cellStyle name="Currency" xfId="17" builtinId="4" customBuiltin="false"/><cellStyle name="Currency [0]" xfId="18" builtinId="7" customBuiltin="false"/><cellStyle name="Percent" xfId="19" builtinId="5" customBuiltin="false"/><cellStyle name="Heading" xfId="20" builtinId="53" customBuiltin="true"/><cellStyle name="Heading 1" xfId="21" builtinId="53" customBuiltin="true"/><cellStyle name="Heading 2" xfId="22" builtinId="53" customBuiltin="true"/><cellStyle name="Text" xfId="23" builtinId="53" customBuiltin="true"/><cellStyle name="Note" xfId="24" builtinId="53" customBuiltin="true"/><cellStyle name="Footnote" xfId="25" builtinId="53" customBuiltin="true"/><cellStyle name="Status" xfId="26" builtinId="53" customBuiltin="true"/><cellStyle name="Good" xfId="27" builtinId="53" customBuiltin="true"/><cellStyle name="Neutral" xfId="28" builtinId="53" customBuiltin="true"/><cellStyle name="Bad" xfId="29" builtinId="53" customBuiltin="true"/><cellStyle name="Warning" xfId="30" builtinId="53" customBuiltin="true"/><cellStyle name="Error" xfId="31" builtinId="53" customBuiltin="true"/><cellStyle name="Accent" xfId="32" builtinId="53" customBuiltin="true"/><cellStyle name="Accent 1" xfId="33" builtinId="53" customBuiltin="true"/><cellStyle name="Accent 2" xfId="34" builtinId="53" customBuiltin="true"/><cellStyle name="Accent 3" xfId="35" builtinId="53" customBuiltin="true"/><cellStyle name=" 1" xfId="36" builtinId="53" customBuiltin="true"/><cellStyle name=" 10" xfId="37" builtinId="53" customBuiltin="true"/><cellStyle name=" 11" xfId="38" builtinId="53" customBuiltin="true"/><cellStyle name=" 12" xfId="39" builtinId="53" customBuiltin="true"/><cellStyle name=" 13" xfId="40" builtinId="53" customBuiltin="true"/><cellStyle name=" 14" xfId="41" builtinId="53" customBuiltin="true"/><cellStyle name=" 15" xfId="42" builtinId="53" customBuiltin="true"/><cellStyle name=" 16" xfId="43" builtinId="53" customBuiltin="true"/><cellStyle name=" 17" xfId="44" builtinId="53" customBuiltin="true"/><cellStyle name=" 18" xfId="45" builtinId="53" customBuiltin="true"/><cellStyle name=" 19" xfId="46" builtinId="53" customBuiltin="true"/><cellStyle name=" 2" xfId="47" builtinId="53" customBuiltin="true"/><cellStyle name=" 20" xfId="48" builtinId="53" customBuiltin="true"/><cellStyle name=" 21" xfId="49" builtinId="53" customBuiltin="true"/><cellStyle name=" 22" xfId="50" builtinId="53" customBuiltin="true"/><cellStyle name=" 3" xfId="51" builtinId="53" customBuiltin="true"/><cellStyle name=" 4" xfId="52" builtinId="53" customBuiltin="true"/><cellStyle name=" 5" xfId="53" builtinId="53" customBuiltin="true"/><cellStyle name=" 6" xfId="54" builtinId="53" customBuiltin="true"/><cellStyle name=" 7" xfId="55" builtinId="53" customBuiltin="true"/><cellStyle name=" 8" xfId="56" builtinId="53" customBuiltin="true"/><cellStyle name=" 9" xfId="57" builtinId="53" customBuiltin="true"/><cellStyle name=" Writer Import]&#13;&#10;Display Dialog=No&#13;&#10;&#13;&#10;[Horizontal Arrange]&#13;&#10;Dimensions Interlocking=Yes&#13;&#10;Sum Hierarchy=Yes&#13;&#10;Generate" xfId="58" builtinId="53" customBuiltin="true"/><cellStyle name="#,##0" xfId="59" builtinId="53" customBuiltin="true"/><cellStyle name="#,##0.00¢/kWh" xfId="60" builtinId="53" customBuiltin="true"/><cellStyle name="$k" xfId="61" builtinId="53" customBuiltin="true"/><cellStyle name="%" xfId="62" builtinId="53" customBuiltin="true"/><cellStyle name="******************************************" xfId="63" builtinId="53" customBuiltin="true"/><cellStyle name="0.00%" xfId="64" builtinId="53" customBuiltin="true"/><cellStyle name="20% - Accent1 2" xfId="65" builtinId="53" customBuiltin="true"/><cellStyle name="20% - Accent2 2" xfId="66" builtinId="53" customBuiltin="true"/><cellStyle name="20% - Accent3 2" xfId="67" builtinId="53" customBuiltin="true"/><cellStyle name="20% - Accent4 2" xfId="68" builtinId="53" customBuiltin="true"/><cellStyle name="20% - Accent5 2" xfId="69" builtinId="53" customBuiltin="true"/><cellStyle name="20% - Accent6 2" xfId="70" builtinId="53" customBuiltin="true"/><cellStyle name="40% - Accent1 2" xfId="71" builtinId="53" customBuiltin="true"/><cellStyle name="40% - Accent2 2" xfId="72" builtinId="53" customBuiltin="true"/><cellStyle name="40% - Accent3 2" xfId="73" builtinId="53" customBuiltin="true"/><cellStyle name="40% - Accent4 2" xfId="74" builtinId="53" customBuiltin="true"/><cellStyle name="40% - Accent5 2" xfId="75" builtinId="53" customBuiltin="true"/><cellStyle name="40% - Accent6 2" xfId="76" builtinId="53" customBuiltin="true"/><cellStyle name="60% - Accent1 2" xfId="77" builtinId="53" customBuiltin="true"/><cellStyle name="60% - Accent2 2" xfId="78" builtinId="53" customBuiltin="true"/><cellStyle name="60% - Accent3 2" xfId="79" builtinId="53" customBuiltin="true"/><cellStyle name="60% - Accent4 2" xfId="80" builtinId="53" customBuiltin="true"/><cellStyle name="60% - Accent5 2" xfId="81" builtinId="53" customBuiltin="true"/><cellStyle name="60% - Accent6 2" xfId="82" builtinId="53" customBuiltin="true"/><cellStyle name="6mal" xfId="83" builtinId="53" customBuiltin="true"/><cellStyle name="???b???b???b???b???b???b???b???b???b???b???b???b???b???b???b???b???b???b???b???b???b???b???b???b??" xfId="84" builtinId="53" customBuiltin="true"/><cellStyle name="???b???b???b???b???b???b???b???b???b???b???b¯??b???b???b???b???b???b???b???b???b???b???b???b???b??" xfId="85" builtinId="53" customBuiltin="true"/><cellStyle name="???b???b£??b???b???b???b??ßb???b???b???b???b???b???b???b???b???b???b???b???b???b???b???b¯??b???b??" xfId="86" builtinId="53" customBuiltin="true"/><cellStyle name="???b??ßb???b???b???b???b???b???b???b???b???b???b???b???b???b???b???b¯??b???b???b???b???b???b???b??" xfId="87" builtinId="53" customBuiltin="true"/><cellStyle name="??b??b???b???b???b???b???b???b???b???b???b???b???b???b???b???b???b???b???b???b???b???b???b???b???b???b???b???b???b???b???b???b???b???b???b???b???b???b???b???b???b???b???b???b???b???b???b???b???b???b???b???b???b???b???b???b???b???b???b???b???b???b???b?" xfId="88" builtinId="53" customBuiltin="true"/><cellStyle name="??b???b???b???b???b???b???b???b???b???b???b???b???b??b???b???b???b???b???b???b???b???b???b???b???b???b???b???b???b???b???b???b???b???b???b???b???b???b???b???b???b???b???b???b???b???b???b???b???b???b???b???b???b???b???b???b???b???b???b?" xfId="89" builtinId="53" customBuiltin="true"/><cellStyle name="?b???b???b???b??" xfId="90" builtinId="53" customBuiltin="true"/><cellStyle name="_%(SignOnly)" xfId="91" builtinId="53" customBuiltin="true"/><cellStyle name="_%(SignSpaceOnly)" xfId="92" builtinId="53" customBuiltin="true"/><cellStyle name="_051024 Departmental YEE" xfId="93" builtinId="53" customBuiltin="true"/><cellStyle name="_051024 Departmental YEE1" xfId="94" builtinId="53" customBuiltin="true"/><cellStyle name="_121306 Bell Mobility Wireless WD9 Deckv2" xfId="95" builtinId="53" customBuiltin="true"/><cellStyle name="_2005 FY" xfId="96" builtinId="53" customBuiltin="true"/><cellStyle name="_2005 FY_Wireless Report_MASTER TO USE" xfId="97" builtinId="53" customBuiltin="true"/><cellStyle name="_2006 -MobilityBDI1" xfId="98" builtinId="53" customBuiltin="true"/><cellStyle name="_2006 12 ABC Demand impact on Prod to Cath" xfId="99" builtinId="53" customBuiltin="true"/><cellStyle name="_2006 BEV Allocations (Monthly Distribution) 12-22" xfId="100" builtinId="53" customBuiltin="true"/><cellStyle name="_2006 CAPEX Plan_V0.50_SUMMARY by Segment" xfId="101" builtinId="53" customBuiltin="true"/><cellStyle name="_2006 Opex Consolidated-including reductions V Mar 1" xfId="102" builtinId="53" customBuiltin="true"/><cellStyle name="_2006 Opex Consolidated-including reductions V Mar 13" xfId="103" builtinId="53" customBuiltin="true"/><cellStyle name="_2007 2008 2009 Capital Plan" xfId="104" builtinId="53" customBuiltin="true"/><cellStyle name="_2007 Capital - updated Sept 17, 2006" xfId="105" builtinId="53" customBuiltin="true"/><cellStyle name="_2007 Capital Plan - updated Sept 11 2006" xfId="106" builtinId="53" customBuiltin="true"/><cellStyle name="_2007 PLan Initiatives Summary by Quarter - Jan 28 SP Reconciliation" xfId="107" builtinId="53" customBuiltin="true"/><cellStyle name="_2009  2010 model-V9" xfId="108" builtinId="53" customBuiltin="true"/><cellStyle name="_3 year GW estimate _ 26 Mar 07" xfId="109" builtinId="53" customBuiltin="true"/><cellStyle name="_3 YR Plan Summaryv2 (price increase in base)" xfId="110" builtinId="53" customBuiltin="true"/><cellStyle name="_6 year model -  presented to GC on Oct 18 no links mf May 7_07" xfId="111" builtinId="53" customBuiltin="true"/><cellStyle name="_August Capital Flash1" xfId="112" builtinId="53" customBuiltin="true"/><cellStyle name="_Base YEE June 1st 2005" xfId="113" builtinId="53" customBuiltin="true"/><cellStyle name="_BCE YEE8 with elims- do not use (aug06)" xfId="114" builtinId="53" customBuiltin="true"/><cellStyle name="_Bell Residential Services YEE Nov3rd" xfId="115" builtinId="53" customBuiltin="true"/><cellStyle name="_Bell Residential Services YEE Nov3rd1" xfId="116" builtinId="53" customBuiltin="true"/><cellStyle name="_Bell Residential Services YEE oct 27th v3" xfId="117" builtinId="53" customBuiltin="true"/><cellStyle name="_Bell West Transfer Summary" xfId="118" builtinId="53" customBuiltin="true"/><cellStyle name="_BitW  GT 2006 Capex Budget v26_14 Oct 05" xfId="119" builtinId="53" customBuiltin="true"/><cellStyle name="_Book1 (3)" xfId="120" builtinId="53" customBuiltin="true"/><cellStyle name="_Book2 (2)" xfId="121" builtinId="53" customBuiltin="true"/><cellStyle name="_Book22" xfId="122" builtinId="53" customBuiltin="true"/><cellStyle name="_Book24" xfId="123" builtinId="53" customBuiltin="true"/><cellStyle name="_Book31" xfId="124" builtinId="53" customBuiltin="true"/><cellStyle name="_Book31_Consumer Costs Variable vs Fixed" xfId="125" builtinId="53" customBuiltin="true"/><cellStyle name="_BRS AR Graphing Dec 06" xfId="126" builtinId="53" customBuiltin="true"/><cellStyle name="_BRS Q4 QEE Update Dec 2nd v2" xfId="127" builtinId="53" customBuiltin="true"/><cellStyle name="_BRS Q4 QEE Update Dec 2nd v3" xfId="128" builtinId="53" customBuiltin="true"/><cellStyle name="_BST 2006 cap plan_info to finance_oct 26" xfId="129" builtinId="53" customBuiltin="true"/><cellStyle name="_Budget P&amp;L-For Binder with reprofiling" xfId="130" builtinId="53" customBuiltin="true"/><cellStyle name="_Budget P&amp;L-For Binder with reprofiling_Wireless Report_MASTER TO USE" xfId="131" builtinId="53" customBuiltin="true"/><cellStyle name="_BW Mapping details - BST -  June 1st" xfId="132" builtinId="53" customBuiltin="true"/><cellStyle name="_BW Mapping details - BST-August 25th" xfId="133" builtinId="53" customBuiltin="true"/><cellStyle name="_BW OPS-0107_2" xfId="134" builtinId="53" customBuiltin="true"/><cellStyle name="_BW YEE Bell West WD5 (Nov 6th)" xfId="135" builtinId="53" customBuiltin="true"/><cellStyle name="_Capital 2007 details" xfId="136" builtinId="53" customBuiltin="true"/><cellStyle name="_Capital 2010r" xfId="137" builtinId="53" customBuiltin="true"/><cellStyle name="_Capital 3 yr Plan May 9" xfId="138" builtinId="53" customBuiltin="true"/><cellStyle name="_Capital Projects with Financials 2" xfId="139" builtinId="53" customBuiltin="true"/><cellStyle name="_Capital Projects with Financials 2_Wireless Report_MASTER TO USE" xfId="140" builtinId="53" customBuiltin="true"/><cellStyle name="_Channel Page Adds to Shastri" xfId="141" builtinId="53" customBuiltin="true"/><cellStyle name="_Comma" xfId="142" builtinId="53" customBuiltin="true"/><cellStyle name="_Comma_070516 - Internet Mini Plan - vf modified" xfId="143" builtinId="53" customBuiltin="true"/><cellStyle name="_Comma_Video Mini Plan - SH" xfId="144" builtinId="53" customBuiltin="true"/><cellStyle name="_Comma_Voice Mini Plan - vF (3)_revised May16" xfId="145" builtinId="53" customBuiltin="true"/><cellStyle name="_Comma_Wireless Mini Plan - vF" xfId="146" builtinId="53" customBuiltin="true"/><cellStyle name="_Comma_Wireless Report_MASTER TO USE" xfId="147" builtinId="53" customBuiltin="true"/><cellStyle name="_communication to finance oct 21" xfId="148" builtinId="53" customBuiltin="true"/><cellStyle name="_confidential file for Jim" xfId="149" builtinId="53" customBuiltin="true"/><cellStyle name="_Consolidated" xfId="150" builtinId="53" customBuiltin="true"/><cellStyle name="_Consumer Costs Variable vs Fixed" xfId="151" builtinId="53" customBuiltin="true"/><cellStyle name="_Consumer Expenses June YTD " xfId="152" builtinId="53" customBuiltin="true"/><cellStyle name="_Consumer Galileo KPI Exec Package - April 05 jc1" xfId="153" builtinId="53" customBuiltin="true"/><cellStyle name="_Consumer Market YEE &amp; List of overlays" xfId="154" builtinId="53" customBuiltin="true"/><cellStyle name="_Copy of 2006 12 Deferred revenue and costs summary to Cath" xfId="155" builtinId="53" customBuiltin="true"/><cellStyle name="_Copy of 2007 SMB Program View with Benefits(v2)2" xfId="156" builtinId="53" customBuiltin="true"/><cellStyle name="_Cost Management Initiative Template vSept 8th Detail" xfId="157" builtinId="53" customBuiltin="true"/><cellStyle name="_Cost Reduction - Aug 06" xfId="158" builtinId="53" customBuiltin="true"/><cellStyle name="_Cost Reduction - May 2006" xfId="159" builtinId="53" customBuiltin="true"/><cellStyle name="_CSG Account Transfer 2006-01-27 (Revised)" xfId="160" builtinId="53" customBuiltin="true"/><cellStyle name="_CSG Waterfall Summary" xfId="161" builtinId="53" customBuiltin="true"/><cellStyle name="_Currency" xfId="162" builtinId="53" customBuiltin="true"/><cellStyle name="_Currency_070516 - Internet Mini Plan - vf modified" xfId="163" builtinId="53" customBuiltin="true"/><cellStyle name="_Currency_Video Mini Plan - SH" xfId="164" builtinId="53" customBuiltin="true"/><cellStyle name="_Currency_Voice Mini Plan - vF (3)_revised May16" xfId="165" builtinId="53" customBuiltin="true"/><cellStyle name="_Currency_Wireless Mini Plan - vF" xfId="166" builtinId="53" customBuiltin="true"/><cellStyle name="_Currency_Wireless Report_MASTER TO USE" xfId="167" builtinId="53" customBuiltin="true"/><cellStyle name="_CurrencySpace" xfId="168" builtinId="53" customBuiltin="true"/><cellStyle name="_CurrencySpace_070516 - Internet Mini Plan - vf modified" xfId="169" builtinId="53" customBuiltin="true"/><cellStyle name="_CurrencySpace_Video Mini Plan - SH" xfId="170" builtinId="53" customBuiltin="true"/><cellStyle name="_CurrencySpace_Voice Mini Plan - vF (3)_revised May16" xfId="171" builtinId="53" customBuiltin="true"/><cellStyle name="_CurrencySpace_Wireless Mini Plan - vF" xfId="172" builtinId="53" customBuiltin="true"/><cellStyle name="_Dec 2006 FCF" xfId="173" builtinId="53" customBuiltin="true"/><cellStyle name="_EBITDA 2006 Analysis - Aug 06" xfId="174" builtinId="53" customBuiltin="true"/><cellStyle name="_EBITDA 2006 Analysis - Jun 06" xfId="175" builtinId="53" customBuiltin="true"/><cellStyle name="_EBITDA 2006 Analysis - Jun 06 Revised July 18" xfId="176" builtinId="53" customBuiltin="true"/><cellStyle name="_EBITDA 2006 Analysis for Distribution - Jul 06" xfId="177" builtinId="53" customBuiltin="true"/><cellStyle name="_EBITDA tracker Nov 6th jfl" xfId="178" builtinId="53" customBuiltin="true"/><cellStyle name="_Econ_Sheerness_Valuator Model_030205" xfId="179" builtinId="53" customBuiltin="true"/><cellStyle name="_Eugene&apos;s PL July 7th v2" xfId="180" builtinId="53" customBuiltin="true"/><cellStyle name="_Euro" xfId="181" builtinId="53" customBuiltin="true"/><cellStyle name="_Expense_Budget_System" xfId="182" builtinId="53" customBuiltin="true"/><cellStyle name="_FCF Template" xfId="183" builtinId="53" customBuiltin="true"/><cellStyle name="_FCF Template (2)" xfId="184" builtinId="53" customBuiltin="true"/><cellStyle name="_Financial October 30th meeting" xfId="185" builtinId="53" customBuiltin="true"/><cellStyle name="_Free Cash Flow" xfId="186" builtinId="53" customBuiltin="true"/><cellStyle name="_Free Cash Flow sheet" xfId="187" builtinId="53" customBuiltin="true"/><cellStyle name="_GT Budget Summary 2005-06-MT" xfId="188" builtinId="53" customBuiltin="true"/><cellStyle name="_Headcount info" xfId="189" builtinId="53" customBuiltin="true"/><cellStyle name="_Headcount info_Wireless Report_MASTER TO USE" xfId="190" builtinId="53" customBuiltin="true"/><cellStyle name="_Heading" xfId="191" builtinId="53" customBuiltin="true"/><cellStyle name="_Highlight" xfId="192" builtinId="53" customBuiltin="true"/><cellStyle name="_HR_Pages v2" xfId="193" builtinId="53" customBuiltin="true"/><cellStyle name="_Jasper to current view" xfId="194" builtinId="53" customBuiltin="true"/><cellStyle name="_July 2005 YEE Working Template FINAL SUBMISSION" xfId="195" builtinId="53" customBuiltin="true"/><cellStyle name="_June27 Summary Chart Final" xfId="196" builtinId="53" customBuiltin="true"/><cellStyle name="_June27 Summary Chart Final_Wireless Report_MASTER TO USE" xfId="197" builtinId="53" customBuiltin="true"/><cellStyle name="_March forecast SMB And BST combined March 13" xfId="198" builtinId="53" customBuiltin="true"/><cellStyle name="_Mobility BST plan v44 JC" xfId="199" builtinId="53" customBuiltin="true"/><cellStyle name="_Mobility-One List June 2_updated June 7" xfId="200" builtinId="53" customBuiltin="true"/><cellStyle name="_Multiple" xfId="201" builtinId="53" customBuiltin="true"/><cellStyle name="_Multiple_070516 - Internet Mini Plan - vf modified" xfId="202" builtinId="53" customBuiltin="true"/><cellStyle name="_Multiple_Video Mini Plan - SH" xfId="203" builtinId="53" customBuiltin="true"/><cellStyle name="_Multiple_Voice Mini Plan - vF (3)_revised May16" xfId="204" builtinId="53" customBuiltin="true"/><cellStyle name="_Multiple_Wireless Mini Plan - vF" xfId="205" builtinId="53" customBuiltin="true"/><cellStyle name="_Multiple_Wireless Report_MASTER TO USE" xfId="206" builtinId="53" customBuiltin="true"/><cellStyle name="_MultipleSpace" xfId="207" builtinId="53" customBuiltin="true"/><cellStyle name="_MultipleSpace_070516 - Internet Mini Plan - vf modified" xfId="208" builtinId="53" customBuiltin="true"/><cellStyle name="_MultipleSpace_Video Mini Plan - SH" xfId="209" builtinId="53" customBuiltin="true"/><cellStyle name="_MultipleSpace_Voice Mini Plan - vF (3)_revised May16" xfId="210" builtinId="53" customBuiltin="true"/><cellStyle name="_MultipleSpace_Wireless Mini Plan - vF" xfId="211" builtinId="53" customBuiltin="true"/><cellStyle name="_MultipleSpace_Wireless Report_MASTER TO USE" xfId="212" builtinId="53" customBuiltin="true"/><cellStyle name="_NewEng" xfId="213" builtinId="53" customBuiltin="true"/><cellStyle name="_NewEng_Wireless Report_MASTER TO USE" xfId="214" builtinId="53" customBuiltin="true"/><cellStyle name="_Oct 19 YEE update" xfId="215" builtinId="53" customBuiltin="true"/><cellStyle name="_One List - Draft 08 06 06-smb updated v3_Vic" xfId="216" builtinId="53" customBuiltin="true"/><cellStyle name="_One List - Draft 08 06 06-smb updated v4_Vic2" xfId="217" builtinId="53" customBuiltin="true"/><cellStyle name="_One List - Draft Consolidation" xfId="218" builtinId="53" customBuiltin="true"/><cellStyle name="_Outer years planning" xfId="219" builtinId="53" customBuiltin="true"/><cellStyle name="_P&amp;L Summary FCST 06Act 05Act" xfId="220" builtinId="53" customBuiltin="true"/><cellStyle name="_P&amp;L Summary PFCST BUD NH V2" xfId="221" builtinId="53" customBuiltin="true"/><cellStyle name="_Percent" xfId="222" builtinId="53" customBuiltin="true"/><cellStyle name="_Percent_Wireless Report_MASTER TO USE" xfId="223" builtinId="53" customBuiltin="true"/><cellStyle name="_PercentSpace" xfId="224" builtinId="53" customBuiltin="true"/><cellStyle name="_PercentSpace_Wireless Report_MASTER TO USE" xfId="225" builtinId="53" customBuiltin="true"/><cellStyle name="_PFCST-BUD Bridge JanME" xfId="226" builtinId="53" customBuiltin="true"/><cellStyle name="_Plan_V0.60_SUMMARY BY SEGMENT_Dec23rd" xfId="227" builtinId="53" customBuiltin="true"/><cellStyle name="_Planning Summary 2007" xfId="228" builtinId="53" customBuiltin="true"/><cellStyle name="_Priority List - June 7, 2006" xfId="229" builtinId="53" customBuiltin="true"/><cellStyle name="_Residential Services Financials sept 15" xfId="230" builtinId="53" customBuiltin="true"/><cellStyle name="_Risk and Ops - February Forecast" xfId="231" builtinId="53" customBuiltin="true"/><cellStyle name="_Risk and Ops Template" xfId="232" builtinId="53" customBuiltin="true"/><cellStyle name="_Risk and Ops Templatel (2)" xfId="233" builtinId="53" customBuiltin="true"/><cellStyle name="_Sept YEE" xfId="234" builtinId="53" customBuiltin="true"/><cellStyle name="_September Flash1" xfId="235" builtinId="53" customBuiltin="true"/><cellStyle name="_SG_2007 Curr View of SMB WP - 2007-03-02 (2)" xfId="236" builtinId="53" customBuiltin="true"/><cellStyle name="_Sheet1" xfId="237" builtinId="53" customBuiltin="true"/><cellStyle name="_Sheet1_Wireless Report_MASTER TO USE" xfId="238" builtinId="53" customBuiltin="true"/><cellStyle name="_Sheet4" xfId="239" builtinId="53" customBuiltin="true"/><cellStyle name="_SMB Model 2 0 FINAL WITH NOTES-With Apr-Jun budget transfer" xfId="240" builtinId="53" customBuiltin="true"/><cellStyle name="_SubHeading" xfId="241" builtinId="53" customBuiltin="true"/><cellStyle name="_Summary by channel - mf file v4" xfId="242" builtinId="53" customBuiltin="true"/><cellStyle name="_Summary by channel - mf file v6" xfId="243" builtinId="53" customBuiltin="true"/><cellStyle name="_Table" xfId="244" builtinId="53" customBuiltin="true"/><cellStyle name="_Table of Content" xfId="245" builtinId="53" customBuiltin="true"/><cellStyle name="_Table_070516 - Internet Mini Plan - vf modified" xfId="246" builtinId="53" customBuiltin="true"/><cellStyle name="_Table_Video Mini Plan - SH" xfId="247" builtinId="53" customBuiltin="true"/><cellStyle name="_Table_Voice Mini Plan - vF (3)_revised May16" xfId="248" builtinId="53" customBuiltin="true"/><cellStyle name="_Table_Wireless Mini Plan - vF" xfId="249" builtinId="53" customBuiltin="true"/><cellStyle name="_TableHead" xfId="250" builtinId="53" customBuiltin="true"/><cellStyle name="_TableHead_070516 - Internet Mini Plan - vf modified" xfId="251" builtinId="53" customBuiltin="true"/><cellStyle name="_TableHead_Video Mini Plan - SH" xfId="252" builtinId="53" customBuiltin="true"/><cellStyle name="_TableHead_Voice Mini Plan - vF (3)_revised May16" xfId="253" builtinId="53" customBuiltin="true"/><cellStyle name="_TableHead_Wireless Mini Plan - vF" xfId="254" builtinId="53" customBuiltin="true"/><cellStyle name="_TableRowHead" xfId="255" builtinId="53" customBuiltin="true"/><cellStyle name="_TableRowHead_070516 - Internet Mini Plan - vf modified" xfId="256" builtinId="53" customBuiltin="true"/><cellStyle name="_TableRowHead_Video Mini Plan - SH" xfId="257" builtinId="53" customBuiltin="true"/><cellStyle name="_TableRowHead_Voice Mini Plan - vF (3)_revised May16" xfId="258" builtinId="53" customBuiltin="true"/><cellStyle name="_TableRowHead_Wireless Mini Plan - vF" xfId="259" builtinId="53" customBuiltin="true"/><cellStyle name="_TableSuperHead" xfId="260" builtinId="53" customBuiltin="true"/><cellStyle name="_TableSuperHead_070516 - Internet Mini Plan - vf modified" xfId="261" builtinId="53" customBuiltin="true"/><cellStyle name="_TableSuperHead_Video Mini Plan - SH" xfId="262" builtinId="53" customBuiltin="true"/><cellStyle name="_TableSuperHead_Voice Mini Plan - vF (3)_revised May16" xfId="263" builtinId="53" customBuiltin="true"/><cellStyle name="_TableSuperHead_Wireless Mini Plan - vF" xfId="264" builtinId="53" customBuiltin="true"/><cellStyle name="_VARS Comparison Feb 12th" xfId="265" builtinId="53" customBuiltin="true"/><cellStyle name="_WD1 Notes July" xfId="266" builtinId="53" customBuiltin="true"/><cellStyle name="_WD10_June_System" xfId="267" builtinId="53" customBuiltin="true"/><cellStyle name="_WD5 Flash Results_Front Pages" xfId="268" builtinId="53" customBuiltin="true"/><cellStyle name="_WD6 Consumer Distribute" xfId="269" builtinId="53" customBuiltin="true"/><cellStyle name="_WD9_Insert" xfId="270" builtinId="53" customBuiltin="true"/><cellStyle name="_Wireline Capex 2006_v2" xfId="271" builtinId="53" customBuiltin="true"/><cellStyle name="_YEE  List of overlays sept 15th" xfId="272" builtinId="53" customBuiltin="true"/><cellStyle name="_YEE August 30th" xfId="273" builtinId="53" customBuiltin="true"/><cellStyle name="_YEE August 30th v2" xfId="274" builtinId="53" customBuiltin="true"/><cellStyle name="_YEE september 15th v2" xfId="275" builtinId="53" customBuiltin="true"/><cellStyle name="Accent1 2" xfId="276" builtinId="53" customBuiltin="true"/><cellStyle name="Accent2 2" xfId="277" builtinId="53" customBuiltin="true"/><cellStyle name="Accent3 2" xfId="278" builtinId="53" customBuiltin="true"/><cellStyle name="Accent4 2" xfId="279" builtinId="53" customBuiltin="true"/><cellStyle name="Accent5 2" xfId="280" builtinId="53" customBuiltin="true"/><cellStyle name="Accent6 2" xfId="281" builtinId="53" customBuiltin="true"/><cellStyle name="Acct - Legacy" xfId="282" builtinId="53" customBuiltin="true"/><cellStyle name="Acct - SAP" xfId="283" builtinId="53" customBuiltin="true"/><cellStyle name="Acctg$" xfId="284" builtinId="53" customBuiltin="true"/><cellStyle name="Acctg_Double" xfId="285" builtinId="53" customBuiltin="true"/><cellStyle name="act.0" xfId="286" builtinId="53" customBuiltin="true"/><cellStyle name="Actg $" xfId="287" builtinId="53" customBuiltin="true"/><cellStyle name="Actg $.00" xfId="288" builtinId="53" customBuiltin="true"/><cellStyle name="Actg $_1.5 Serv Rev" xfId="289" builtinId="53" customBuiltin="true"/><cellStyle name="Actg Dbl $" xfId="290" builtinId="53" customBuiltin="true"/><cellStyle name="Actg Sngl" xfId="291" builtinId="53" customBuiltin="true"/><cellStyle name="Actg Sngl $" xfId="292" builtinId="53" customBuiltin="true"/><cellStyle name="Actg Sngl_03 2005 Flash Report" xfId="293" builtinId="53" customBuiltin="true"/><cellStyle name="Actual Date" xfId="294" builtinId="53" customBuiltin="true"/><cellStyle name="Add" xfId="295" builtinId="53" customBuiltin="true"/><cellStyle name="Amt - 0 Dec" xfId="296" builtinId="53" customBuiltin="true"/><cellStyle name="Anos" xfId="297" builtinId="53" customBuiltin="true"/><cellStyle name="args.style" xfId="298" builtinId="53" customBuiltin="true"/><cellStyle name="Arial8" xfId="299" builtinId="53" customBuiltin="true"/><cellStyle name="Array Enter" xfId="300" builtinId="53" customBuiltin="true"/><cellStyle name="b???b???b???b???b???b???b???b??b???b???b???b???b???b???b???b???b?" xfId="301" builtinId="53" customBuiltin="true"/><cellStyle name="b???b???b???b???b???b???b???b???b???b???b???b???b???b???b???b???b???b??b???b???b???b???b???b???b???b???b???b???b???b???b???b???b???b???b???b???b???b???b???b???b?" xfId="302" builtinId="53" customBuiltin="true"/><cellStyle name="b???b???b???b???b???b???b???b???b???b???b???b???b???b???b???b???b???b???b???b???b???b??b???b???b?" xfId="303" builtinId="53" customBuiltin="true"/><cellStyle name="Background" xfId="304" builtinId="53" customBuiltin="true"/><cellStyle name="Bad 2" xfId="305" builtinId="53" customBuiltin="true"/><cellStyle name="base" xfId="306" builtinId="53" customBuiltin="true"/><cellStyle name="biu" xfId="307" builtinId="53" customBuiltin="true"/><cellStyle name="Body" xfId="308" builtinId="53" customBuiltin="true"/><cellStyle name="Border Heavy" xfId="309" builtinId="53" customBuiltin="true"/><cellStyle name="Border Thin" xfId="310" builtinId="53" customBuiltin="true"/><cellStyle name="BorderAreas" xfId="311" builtinId="53" customBuiltin="true"/><cellStyle name="Bullet" xfId="312" builtinId="53" customBuiltin="true"/><cellStyle name="Calc Currency (0)" xfId="313" builtinId="53" customBuiltin="true"/><cellStyle name="Calc Currency (2)" xfId="314" builtinId="53" customBuiltin="true"/><cellStyle name="Calc Percent (0)" xfId="315" builtinId="53" customBuiltin="true"/><cellStyle name="Calc Percent (1)" xfId="316" builtinId="53" customBuiltin="true"/><cellStyle name="Calc Percent (2)" xfId="317" builtinId="53" customBuiltin="true"/><cellStyle name="Calc Units (0)" xfId="318" builtinId="53" customBuiltin="true"/><cellStyle name="Calc Units (1)" xfId="319" builtinId="53" customBuiltin="true"/><cellStyle name="Calc Units (2)" xfId="320" builtinId="53" customBuiltin="true"/><cellStyle name="Calculation 2" xfId="321" builtinId="53" customBuiltin="true"/><cellStyle name="Cents" xfId="322" builtinId="53" customBuiltin="true"/><cellStyle name="Cents (0.0)" xfId="323" builtinId="53" customBuiltin="true"/><cellStyle name="CHANGE" xfId="324" builtinId="53" customBuiltin="true"/><cellStyle name="CHANGEB" xfId="325" builtinId="53" customBuiltin="true"/><cellStyle name="Check" xfId="326" builtinId="53" customBuiltin="true"/><cellStyle name="Check Cell 2" xfId="327" builtinId="53" customBuiltin="true"/><cellStyle name="ColHead" xfId="328" builtinId="53" customBuiltin="true"/><cellStyle name="ColHeading" xfId="329" builtinId="53" customBuiltin="true"/><cellStyle name="Column Headers" xfId="330" builtinId="53" customBuiltin="true"/><cellStyle name="Column Title" xfId="331" builtinId="53" customBuiltin="true"/><cellStyle name="com" xfId="332" builtinId="53" customBuiltin="true"/><cellStyle name="Comma  - Style1" xfId="333" builtinId="53" customBuiltin="true"/><cellStyle name="Comma  - Style2" xfId="334" builtinId="53" customBuiltin="true"/><cellStyle name="Comma  - Style3" xfId="335" builtinId="53" customBuiltin="true"/><cellStyle name="Comma  - Style4" xfId="336" builtinId="53" customBuiltin="true"/><cellStyle name="Comma  - Style5" xfId="337" builtinId="53" customBuiltin="true"/><cellStyle name="Comma  - Style6" xfId="338" builtinId="53" customBuiltin="true"/><cellStyle name="Comma  - Style7" xfId="339" builtinId="53" customBuiltin="true"/><cellStyle name="Comma  - Style8" xfId="340" builtinId="53" customBuiltin="true"/><cellStyle name="Comma 0" xfId="341" builtinId="53" customBuiltin="true"/><cellStyle name="Comma 2" xfId="342" builtinId="53" customBuiltin="true"/><cellStyle name="Comma 3" xfId="343" builtinId="53" customBuiltin="true"/><cellStyle name="Comma [000]" xfId="344" builtinId="53" customBuiltin="true"/><cellStyle name="Comma [00]" xfId="345" builtinId="53" customBuiltin="true"/><cellStyle name="Comma0" xfId="346" builtinId="53" customBuiltin="true"/><cellStyle name="Comma[1]" xfId="347" builtinId="53" customBuiltin="true"/><cellStyle name="commaAligned" xfId="348" builtinId="53" customBuiltin="true"/><cellStyle name="Comment" xfId="349" builtinId="53" customBuiltin="true"/><cellStyle name="Company" xfId="350" builtinId="53" customBuiltin="true"/><cellStyle name="Complete" xfId="351" builtinId="53" customBuiltin="true"/><cellStyle name="Constant" xfId="352" builtinId="53" customBuiltin="true"/><cellStyle name="ConvVer" xfId="353" builtinId="53" customBuiltin="true"/><cellStyle name="Copied" xfId="354" builtinId="53" customBuiltin="true"/><cellStyle name="COST1" xfId="355" builtinId="53" customBuiltin="true"/><cellStyle name="CurRatio" xfId="356" builtinId="53" customBuiltin="true"/><cellStyle name="Currency 0" xfId="357" builtinId="53" customBuiltin="true"/><cellStyle name="Currency 2" xfId="358" builtinId="53" customBuiltin="true"/><cellStyle name="Currency [00]" xfId="359" builtinId="53" customBuiltin="true"/><cellStyle name="Currency(8)" xfId="360" builtinId="53" customBuiltin="true"/><cellStyle name="Currency0" xfId="361" builtinId="53" customBuiltin="true"/><cellStyle name="Currencù_Dist of STL" xfId="362" builtinId="53" customBuiltin="true"/><cellStyle name="Date" xfId="363" builtinId="53" customBuiltin="true"/><cellStyle name="Date - Full" xfId="364" builtinId="53" customBuiltin="true"/><cellStyle name="Date - Mth-Yr" xfId="365" builtinId="53" customBuiltin="true"/><cellStyle name="Date Aligned" xfId="366" builtinId="53" customBuiltin="true"/><cellStyle name="Date Short" xfId="367" builtinId="53" customBuiltin="true"/><cellStyle name="Date_~JEforBMOdiscountAmortization_20051215155717_0" xfId="368" builtinId="53" customBuiltin="true"/><cellStyle name="Day" xfId="369" builtinId="53" customBuiltin="true"/><cellStyle name="DE-SELECT" xfId="370" builtinId="53" customBuiltin="true"/><cellStyle name="Del" xfId="371" builtinId="53" customBuiltin="true"/><cellStyle name="Dezimal [0]_Actual vs. Prior" xfId="372" builtinId="53" customBuiltin="true"/><cellStyle name="Dezimal_Actual vs. Prior" xfId="373" builtinId="53" customBuiltin="true"/><cellStyle name="display1" xfId="374" builtinId="53" customBuiltin="true"/><cellStyle name="dollar" xfId="375" builtinId="53" customBuiltin="true"/><cellStyle name="dollar00" xfId="376" builtinId="53" customBuiltin="true"/><cellStyle name="Dotted Line" xfId="377" builtinId="53" customBuiltin="true"/><cellStyle name="Enter Currency (0)" xfId="378" builtinId="53" customBuiltin="true"/><cellStyle name="Enter Currency (2)" xfId="379" builtinId="53" customBuiltin="true"/><cellStyle name="Enter Units (0)" xfId="380" builtinId="53" customBuiltin="true"/><cellStyle name="Enter Units (1)" xfId="381" builtinId="53" customBuiltin="true"/><cellStyle name="Enter Units (2)" xfId="382" builtinId="53" customBuiltin="true"/><cellStyle name="Entered" xfId="383" builtinId="53" customBuiltin="true"/><cellStyle name="EntryCell" xfId="384" builtinId="53" customBuiltin="true"/><cellStyle name="Euro" xfId="385" builtinId="53" customBuiltin="true"/><cellStyle name="Explanatory Text 2" xfId="386" builtinId="53" customBuiltin="true"/><cellStyle name="Factor" xfId="387" builtinId="53" customBuiltin="true"/><cellStyle name="fav%" xfId="388" builtinId="53" customBuiltin="true"/><cellStyle name="FinClose" xfId="389" builtinId="53" customBuiltin="true"/><cellStyle name="Fixed" xfId="390" builtinId="53" customBuiltin="true"/><cellStyle name="Good 2" xfId="391" builtinId="53" customBuiltin="true"/><cellStyle name="Grey" xfId="392" builtinId="53" customBuiltin="true"/><cellStyle name="Hard Percent" xfId="393" builtinId="53" customBuiltin="true"/><cellStyle name="Head 1" xfId="394" builtinId="53" customBuiltin="true"/><cellStyle name="Header" xfId="395" builtinId="53" customBuiltin="true"/><cellStyle name="Header1" xfId="396" builtinId="53" customBuiltin="true"/><cellStyle name="Header2" xfId="397" builtinId="53" customBuiltin="true"/><cellStyle name="Headers" xfId="398" builtinId="53" customBuiltin="true"/><cellStyle name="heading" xfId="399" builtinId="53" customBuiltin="true"/><cellStyle name="Heading 1 2" xfId="400" builtinId="53" customBuiltin="true"/><cellStyle name="Heading 2 2" xfId="401" builtinId="53" customBuiltin="true"/><cellStyle name="Heading 3 2" xfId="402" builtinId="53" customBuiltin="true"/><cellStyle name="Heading 4 2" xfId="403" builtinId="53" customBuiltin="true"/><cellStyle name="Heading1" xfId="404" builtinId="53" customBuiltin="true"/><cellStyle name="Heading2" xfId="405" builtinId="53" customBuiltin="true"/><cellStyle name="Heading3" xfId="406" builtinId="53" customBuiltin="true"/><cellStyle name="Heading4" xfId="407" builtinId="53" customBuiltin="true"/><cellStyle name="HEADINGS" xfId="408" builtinId="53" customBuiltin="true"/><cellStyle name="HEADINGSTOP" xfId="409" builtinId="53" customBuiltin="true"/><cellStyle name="HHV" xfId="410" builtinId="53" customBuiltin="true"/><cellStyle name="Hi Lite" xfId="411" builtinId="53" customBuiltin="true"/><cellStyle name="Hidden" xfId="412" builtinId="53" customBuiltin="true"/><cellStyle name="HiLite" xfId="413" builtinId="53" customBuiltin="true"/><cellStyle name="H«/HnþýHnþ¸/N¯,,OÔ" xfId="414" builtinId="53" customBuiltin="true"/><cellStyle name="Input 0" xfId="415" builtinId="53" customBuiltin="true"/><cellStyle name="Input 2" xfId="416" builtinId="53" customBuiltin="true"/><cellStyle name="Input [yellow]" xfId="417" builtinId="53" customBuiltin="true"/><cellStyle name="Input Cells" xfId="418" builtinId="53" customBuiltin="true"/><cellStyle name="Input Value" xfId="419" builtinId="53" customBuiltin="true"/><cellStyle name="InputCell" xfId="420" builtinId="53" customBuiltin="true"/><cellStyle name="Integer" xfId="421" builtinId="53" customBuiltin="true"/><cellStyle name="Item" xfId="422" builtinId="53" customBuiltin="true"/><cellStyle name="ItemTypeClass" xfId="423" builtinId="53" customBuiltin="true"/><cellStyle name="Komma [0]_GRAF A-V vs FOREC" xfId="424" builtinId="53" customBuiltin="true"/><cellStyle name="Komma_GRAF A-V vs FOREC" xfId="425" builtinId="53" customBuiltin="true"/><cellStyle name="KP_Normal" xfId="426" builtinId="53" customBuiltin="true"/><cellStyle name="Label" xfId="427" builtinId="53" customBuiltin="true"/><cellStyle name="left" xfId="428" builtinId="53" customBuiltin="true"/><cellStyle name="Lien hypertexte" xfId="429" builtinId="53" customBuiltin="true"/><cellStyle name="Lien hypertexte visité" xfId="430" builtinId="53" customBuiltin="true"/><cellStyle name="Lien hypertexte_2004 Internals Matrix v9 (sent to units)" xfId="431" builtinId="53" customBuiltin="true"/><cellStyle name="Link Currency (0)" xfId="432" builtinId="53" customBuiltin="true"/><cellStyle name="Link Currency (2)" xfId="433" builtinId="53" customBuiltin="true"/><cellStyle name="Link Units (0)" xfId="434" builtinId="53" customBuiltin="true"/><cellStyle name="Link Units (1)" xfId="435" builtinId="53" customBuiltin="true"/><cellStyle name="Link Units (2)" xfId="436" builtinId="53" customBuiltin="true"/><cellStyle name="Linked Cell 2" xfId="437" builtinId="53" customBuiltin="true"/><cellStyle name="Linked Cells" xfId="438" builtinId="53" customBuiltin="true"/><cellStyle name="LOCKED" xfId="439" builtinId="53" customBuiltin="true"/><cellStyle name="Map Labels" xfId="440" builtinId="53" customBuiltin="true"/><cellStyle name="Map Legend" xfId="441" builtinId="53" customBuiltin="true"/><cellStyle name="Map Title" xfId="442" builtinId="53" customBuiltin="true"/><cellStyle name="Mil" xfId="443" builtinId="53" customBuiltin="true"/><cellStyle name="Millares [0]_96 Risk" xfId="444" builtinId="53" customBuiltin="true"/><cellStyle name="Millares_96 Risk" xfId="445" builtinId="53" customBuiltin="true"/><cellStyle name="Milliers [0]_ Acces, Oct. 2000.xls Graphique 4" xfId="446" builtinId="53" customBuiltin="true"/><cellStyle name="Milliers_ Acces, Oct. 2000.xls Graphique 4" xfId="447" builtinId="53" customBuiltin="true"/><cellStyle name="Moneda [0]_96 Risk" xfId="448" builtinId="53" customBuiltin="true"/><cellStyle name="Moneda_96 Risk" xfId="449" builtinId="53" customBuiltin="true"/><cellStyle name="Month" xfId="450" builtinId="53" customBuiltin="true"/><cellStyle name="Monétaire [0]_ Acces, Oct. 2000.xls Graphique 4" xfId="451" builtinId="53" customBuiltin="true"/><cellStyle name="Monétaire_ Acces, Oct. 2000.xls Graphique 4" xfId="452" builtinId="53" customBuiltin="true"/><cellStyle name="Multiple" xfId="453" builtinId="53" customBuiltin="true"/><cellStyle name="Neutral 2" xfId="454" builtinId="53" customBuiltin="true"/><cellStyle name="no dec" xfId="455" builtinId="53" customBuiltin="true"/><cellStyle name="No-Action" xfId="456" builtinId="53" customBuiltin="true"/><cellStyle name="NoEntry" xfId="457" builtinId="53" customBuiltin="true"/><cellStyle name="Non d‚fini" xfId="458" builtinId="53" customBuiltin="true"/><cellStyle name="Non_definito" xfId="459" builtinId="53" customBuiltin="true"/><cellStyle name="Normal - Style1" xfId="460" builtinId="53" customBuiltin="true"/><cellStyle name="Normal 000$" xfId="461" builtinId="53" customBuiltin="true"/><cellStyle name="Normal 2" xfId="462" builtinId="53" customBuiltin="true"/><cellStyle name="Normal$" xfId="463" builtinId="53" customBuiltin="true"/><cellStyle name="Normal(10)" xfId="464" builtinId="53" customBuiltin="true"/><cellStyle name="Normal(12)" xfId="465" builtinId="53" customBuiltin="true"/><cellStyle name="Normal(6)" xfId="466" builtinId="53" customBuiltin="true"/><cellStyle name="Normal(8)" xfId="467" builtinId="53" customBuiltin="true"/><cellStyle name="Not Implemented" xfId="468" builtinId="53" customBuiltin="true"/><cellStyle name="Note 2" xfId="469" builtinId="53" customBuiltin="true"/><cellStyle name="Output 2" xfId="470" builtinId="53" customBuiltin="true"/><cellStyle name="Output Amounts" xfId="471" builtinId="53" customBuiltin="true"/><cellStyle name="Output Column Headings" xfId="472" builtinId="53" customBuiltin="true"/><cellStyle name="Output Line Items" xfId="473" builtinId="53" customBuiltin="true"/><cellStyle name="Output Report Heading" xfId="474" builtinId="53" customBuiltin="true"/><cellStyle name="Output Report Title" xfId="475" builtinId="53" customBuiltin="true"/><cellStyle name="Page Heading Large" xfId="476" builtinId="53" customBuiltin="true"/><cellStyle name="Page Heading Small" xfId="477" builtinId="53" customBuiltin="true"/><cellStyle name="Page Number" xfId="478" builtinId="53" customBuiltin="true"/><cellStyle name="PageSubTitle" xfId="479" builtinId="53" customBuiltin="true"/><cellStyle name="PageTitle" xfId="480" builtinId="53" customBuiltin="true"/><cellStyle name="per m3" xfId="481" builtinId="53" customBuiltin="true"/><cellStyle name="per Ton" xfId="482" builtinId="53" customBuiltin="true"/><cellStyle name="per.style" xfId="483" builtinId="53" customBuiltin="true"/><cellStyle name="Percent (0.0)" xfId="484" builtinId="53" customBuiltin="true"/><cellStyle name="Percent 2" xfId="485" builtinId="53" customBuiltin="true"/><cellStyle name="Percent [00]" xfId="486" builtinId="53" customBuiltin="true"/><cellStyle name="Percent [0]" xfId="487" builtinId="53" customBuiltin="true"/><cellStyle name="Percent [2]" xfId="488" builtinId="53" customBuiltin="true"/><cellStyle name="Percent Hard" xfId="489" builtinId="53" customBuiltin="true"/><cellStyle name="Percent(10)" xfId="490" builtinId="53" customBuiltin="true"/><cellStyle name="Percent(12)" xfId="491" builtinId="53" customBuiltin="true"/><cellStyle name="Percent(8)" xfId="492" builtinId="53" customBuiltin="true"/><cellStyle name="Percent[0]" xfId="493" builtinId="53" customBuiltin="true"/><cellStyle name="PERCENTAGE" xfId="494" builtinId="53" customBuiltin="true"/><cellStyle name="PercentChange" xfId="495" builtinId="53" customBuiltin="true"/><cellStyle name="PrePop Currency (0)" xfId="496" builtinId="53" customBuiltin="true"/><cellStyle name="PrePop Currency (2)" xfId="497" builtinId="53" customBuiltin="true"/><cellStyle name="PrePop Units (0)" xfId="498" builtinId="53" customBuiltin="true"/><cellStyle name="PrePop Units (1)" xfId="499" builtinId="53" customBuiltin="true"/><cellStyle name="PrePop Units (2)" xfId="500" builtinId="53" customBuiltin="true"/><cellStyle name="Presentation" xfId="501" builtinId="53" customBuiltin="true"/><cellStyle name="pricing" xfId="502" builtinId="53" customBuiltin="true"/><cellStyle name="PSChar" xfId="503" builtinId="53" customBuiltin="true"/><cellStyle name="PSDate" xfId="504" builtinId="53" customBuiltin="true"/><cellStyle name="PSDec" xfId="505" builtinId="53" customBuiltin="true"/><cellStyle name="PSHeading" xfId="506" builtinId="53" customBuiltin="true"/><cellStyle name="PSInt" xfId="507" builtinId="53" customBuiltin="true"/><cellStyle name="PSSpacer" xfId="508" builtinId="53" customBuiltin="true"/><cellStyle name="r2" xfId="509" builtinId="53" customBuiltin="true"/><cellStyle name="RatioX" xfId="510" builtinId="53" customBuiltin="true"/><cellStyle name="regstoresfromspecstores" xfId="511" builtinId="53" customBuiltin="true"/><cellStyle name="REMOVED" xfId="512" builtinId="53" customBuiltin="true"/><cellStyle name="REPORT" xfId="513" builtinId="53" customBuiltin="true"/><cellStyle name="Reports" xfId="514" builtinId="53" customBuiltin="true"/><cellStyle name="RevList" xfId="515" builtinId="53" customBuiltin="true"/><cellStyle name="Right" xfId="516" builtinId="53" customBuiltin="true"/><cellStyle name="RowLabels" xfId="517" builtinId="53" customBuiltin="true"/><cellStyle name="s]&#13;&#10;load=&#13;&#10;run=&#13;&#10;NullPort=None&#13;&#10;device=HP LaserJet 4,HPPCL5MS,LPT1:&#13;&#10;ScreenSaveActive=0&#13;&#10;ScreenSaveTimeOut=120&#13;&#10;&#13;&#10;[Desk" xfId="518" builtinId="53" customBuiltin="true"/><cellStyle name="s]&#13;&#10;load=&#13;&#10;run=&#13;&#10;NullPort=None&#13;&#10;ScreenSaveActive=0&#13;&#10;ScreenSaveTimeOut=120&#13;&#10;device=HP LaserJet 4,HPPCL5MS,LPT1:&#13;&#10;&#13;&#10;[Desk" xfId="519" builtinId="53" customBuiltin="true"/><cellStyle name="SAPBEXaggData" xfId="520" builtinId="53" customBuiltin="true"/><cellStyle name="SAPBEXaggDataEmph" xfId="521" builtinId="53" customBuiltin="true"/><cellStyle name="SAPBEXaggItem" xfId="522" builtinId="53" customBuiltin="true"/><cellStyle name="SAPBEXaggItemX" xfId="523" builtinId="53" customBuiltin="true"/><cellStyle name="SAPBEXchaText" xfId="524" builtinId="53" customBuiltin="true"/><cellStyle name="SAPBEXexcBad7" xfId="525" builtinId="53" customBuiltin="true"/><cellStyle name="SAPBEXexcBad8" xfId="526" builtinId="53" customBuiltin="true"/><cellStyle name="SAPBEXexcBad9" xfId="527" builtinId="53" customBuiltin="true"/><cellStyle name="SAPBEXexcCritical4" xfId="528" builtinId="53" customBuiltin="true"/><cellStyle name="SAPBEXexcCritical5" xfId="529" builtinId="53" customBuiltin="true"/><cellStyle name="SAPBEXexcCritical6" xfId="530" builtinId="53" customBuiltin="true"/><cellStyle name="SAPBEXexcGood1" xfId="531" builtinId="53" customBuiltin="true"/><cellStyle name="SAPBEXexcGood2" xfId="532" builtinId="53" customBuiltin="true"/><cellStyle name="SAPBEXexcGood3" xfId="533" builtinId="53" customBuiltin="true"/><cellStyle name="SAPBEXfilterDrill" xfId="534" builtinId="53" customBuiltin="true"/><cellStyle name="SAPBEXfilterItem" xfId="535" builtinId="53" customBuiltin="true"/><cellStyle name="SAPBEXfilterText" xfId="536" builtinId="53" customBuiltin="true"/><cellStyle name="SAPBEXformats" xfId="537" builtinId="53" customBuiltin="true"/><cellStyle name="SAPBEXheaderItem" xfId="538" builtinId="53" customBuiltin="true"/><cellStyle name="SAPBEXheaderText" xfId="539" builtinId="53" customBuiltin="true"/><cellStyle name="SAPBEXHLevel0" xfId="540" builtinId="53" customBuiltin="true"/><cellStyle name="SAPBEXHLevel0X" xfId="541" builtinId="53" customBuiltin="true"/><cellStyle name="SAPBEXHLevel1" xfId="542" builtinId="53" customBuiltin="true"/><cellStyle name="SAPBEXHLevel1X" xfId="543" builtinId="53" customBuiltin="true"/><cellStyle name="SAPBEXHLevel2" xfId="544" builtinId="53" customBuiltin="true"/><cellStyle name="SAPBEXHLevel2X" xfId="545" builtinId="53" customBuiltin="true"/><cellStyle name="SAPBEXHLevel3" xfId="546" builtinId="53" customBuiltin="true"/><cellStyle name="SAPBEXHLevel3X" xfId="547" builtinId="53" customBuiltin="true"/><cellStyle name="SAPBEXinputData" xfId="548" builtinId="53" customBuiltin="true"/><cellStyle name="SAPBEXresData" xfId="549" builtinId="53" customBuiltin="true"/><cellStyle name="SAPBEXresDataEmph" xfId="550" builtinId="53" customBuiltin="true"/><cellStyle name="SAPBEXresItem" xfId="551" builtinId="53" customBuiltin="true"/><cellStyle name="SAPBEXresItemX" xfId="552" builtinId="53" customBuiltin="true"/><cellStyle name="SAPBEXstdData" xfId="553" builtinId="53" customBuiltin="true"/><cellStyle name="SAPBEXstdDataEmph" xfId="554" builtinId="53" customBuiltin="true"/><cellStyle name="SAPBEXstdItem" xfId="555" builtinId="53" customBuiltin="true"/><cellStyle name="SAPBEXstdItemX" xfId="556" builtinId="53" customBuiltin="true"/><cellStyle name="SAPBEXtitle" xfId="557" builtinId="53" customBuiltin="true"/><cellStyle name="SAPBEXundefined" xfId="558" builtinId="53" customBuiltin="true"/><cellStyle name="Scenario" xfId="559" builtinId="53" customBuiltin="true"/><cellStyle name="SectionHeading" xfId="560" builtinId="53" customBuiltin="true"/><cellStyle name="SELECT" xfId="561" builtinId="53" customBuiltin="true"/><cellStyle name="SEM-BPS-input-on" xfId="562" builtinId="53" customBuiltin="true"/><cellStyle name="SEM-BPS-sub1" xfId="563" builtinId="53" customBuiltin="true"/><cellStyle name="SEM-BPS-total" xfId="564" builtinId="53" customBuiltin="true"/><cellStyle name="SeparatorBar" xfId="565" builtinId="53" customBuiltin="true"/><cellStyle name="Shaded" xfId="566" builtinId="53" customBuiltin="true"/><cellStyle name="SHADEDSTORES" xfId="567" builtinId="53" customBuiltin="true"/><cellStyle name="Sheet Header" xfId="568" builtinId="53" customBuiltin="true"/><cellStyle name="specstores" xfId="569" builtinId="53" customBuiltin="true"/><cellStyle name="Standaard_GRAF A-V vs FOREC" xfId="570" builtinId="53" customBuiltin="true"/><cellStyle name="Standard_CEE (2)" xfId="571" builtinId="53" customBuiltin="true"/><cellStyle name="Style 1" xfId="572" builtinId="53" customBuiltin="true"/><cellStyle name="Style 10" xfId="573" builtinId="53" customBuiltin="true"/><cellStyle name="Style 11" xfId="574" builtinId="53" customBuiltin="true"/><cellStyle name="Style 12" xfId="575" builtinId="53" customBuiltin="true"/><cellStyle name="Style 13" xfId="576" builtinId="53" customBuiltin="true"/><cellStyle name="Style 14" xfId="577" builtinId="53" customBuiltin="true"/><cellStyle name="Style 15" xfId="578" builtinId="53" customBuiltin="true"/><cellStyle name="Style 16" xfId="579" builtinId="53" customBuiltin="true"/><cellStyle name="Style 17" xfId="580" builtinId="53" customBuiltin="true"/><cellStyle name="Style 18" xfId="581" builtinId="53" customBuiltin="true"/><cellStyle name="Style 184" xfId="582" builtinId="53" customBuiltin="true"/><cellStyle name="Style 185" xfId="583" builtinId="53" customBuiltin="true"/><cellStyle name="Style 186" xfId="584" builtinId="53" customBuiltin="true"/><cellStyle name="Style 187" xfId="585" builtinId="53" customBuiltin="true"/><cellStyle name="Style 188" xfId="586" builtinId="53" customBuiltin="true"/><cellStyle name="Style 189" xfId="587" builtinId="53" customBuiltin="true"/><cellStyle name="Style 19" xfId="588" builtinId="53" customBuiltin="true"/><cellStyle name="Style 190" xfId="589" builtinId="53" customBuiltin="true"/><cellStyle name="Style 191" xfId="590" builtinId="53" customBuiltin="true"/><cellStyle name="Style 2" xfId="591" builtinId="53" customBuiltin="true"/><cellStyle name="Style 20" xfId="592" builtinId="53" customBuiltin="true"/><cellStyle name="Style 203" xfId="593" builtinId="53" customBuiltin="true"/><cellStyle name="Style 204" xfId="594" builtinId="53" customBuiltin="true"/><cellStyle name="Style 205" xfId="595" builtinId="53" customBuiltin="true"/><cellStyle name="Style 206" xfId="596" builtinId="53" customBuiltin="true"/><cellStyle name="Style 207" xfId="597" builtinId="53" customBuiltin="true"/><cellStyle name="Style 208" xfId="598" builtinId="53" customBuiltin="true"/><cellStyle name="Style 209" xfId="599" builtinId="53" customBuiltin="true"/><cellStyle name="Style 21" xfId="600" builtinId="53" customBuiltin="true"/><cellStyle name="Style 210" xfId="601" builtinId="53" customBuiltin="true"/><cellStyle name="Style 22" xfId="602" builtinId="53" customBuiltin="true"/><cellStyle name="Style 23" xfId="603" builtinId="53" customBuiltin="true"/><cellStyle name="Style 24" xfId="604" builtinId="53" customBuiltin="true"/><cellStyle name="Style 25" xfId="605" builtinId="53" customBuiltin="true"/><cellStyle name="Style 26" xfId="606" builtinId="53" customBuiltin="true"/><cellStyle name="Style 27" xfId="607" builtinId="53" customBuiltin="true"/><cellStyle name="Style 28" xfId="608" builtinId="53" customBuiltin="true"/><cellStyle name="Style 29" xfId="609" builtinId="53" customBuiltin="true"/><cellStyle name="Style 3" xfId="610" builtinId="53" customBuiltin="true"/><cellStyle name="Style 30" xfId="611" builtinId="53" customBuiltin="true"/><cellStyle name="Style 31" xfId="612" builtinId="53" customBuiltin="true"/><cellStyle name="Style 4" xfId="613" builtinId="53" customBuiltin="true"/><cellStyle name="Style 5" xfId="614" builtinId="53" customBuiltin="true"/><cellStyle name="Style 6" xfId="615" builtinId="53" customBuiltin="true"/><cellStyle name="Style 7" xfId="616" builtinId="53" customBuiltin="true"/><cellStyle name="Style 8" xfId="617" builtinId="53" customBuiltin="true"/><cellStyle name="Style 9" xfId="618" builtinId="53" customBuiltin="true"/><cellStyle name="STYLE1" xfId="619" builtinId="53" customBuiltin="true"/><cellStyle name="STYLE2" xfId="620" builtinId="53" customBuiltin="true"/><cellStyle name="STYLE3" xfId="621" builtinId="53" customBuiltin="true"/><cellStyle name="STYLE4" xfId="622" builtinId="53" customBuiltin="true"/><cellStyle name="STYLE5" xfId="623" builtinId="53" customBuiltin="true"/><cellStyle name="SubRoutine" xfId="624" builtinId="53" customBuiltin="true"/><cellStyle name="Subtotal" xfId="625" builtinId="53" customBuiltin="true"/><cellStyle name="Table Col Head" xfId="626" builtinId="53" customBuiltin="true"/><cellStyle name="Table Head" xfId="627" builtinId="53" customBuiltin="true"/><cellStyle name="Table Head Aligned" xfId="628" builtinId="53" customBuiltin="true"/><cellStyle name="Table Head Blue" xfId="629" builtinId="53" customBuiltin="true"/><cellStyle name="Table Head Green" xfId="630" builtinId="53" customBuiltin="true"/><cellStyle name="Table Head_Wireless Report_MASTER TO USE" xfId="631" builtinId="53" customBuiltin="true"/><cellStyle name="Table Sub Head" xfId="632" builtinId="53" customBuiltin="true"/><cellStyle name="Table Title" xfId="633" builtinId="53" customBuiltin="true"/><cellStyle name="Table Units" xfId="634" builtinId="53" customBuiltin="true"/><cellStyle name="Table_3Col" xfId="635" builtinId="53" customBuiltin="true"/><cellStyle name="TableHead" xfId="636" builtinId="53" customBuiltin="true"/><cellStyle name="Text Indent A" xfId="637" builtinId="53" customBuiltin="true"/><cellStyle name="Text Indent B" xfId="638" builtinId="53" customBuiltin="true"/><cellStyle name="Text Indent C" xfId="639" builtinId="53" customBuiltin="true"/><cellStyle name="TextWrap" xfId="640" builtinId="53" customBuiltin="true"/><cellStyle name="Thou" xfId="641" builtinId="53" customBuiltin="true"/><cellStyle name="Thous" xfId="642" builtinId="53" customBuiltin="true"/><cellStyle name="Title 2" xfId="643" builtinId="53" customBuiltin="true"/><cellStyle name="TitleCol" xfId="644" builtinId="53" customBuiltin="true"/><cellStyle name="Titles" xfId="645" builtinId="53" customBuiltin="true"/><cellStyle name="Titles - Dbase" xfId="646" builtinId="53" customBuiltin="true"/><cellStyle name="Titles_1181510_Bell Canada_August 31_2004" xfId="647" builtinId="53" customBuiltin="true"/><cellStyle name="TitleSection" xfId="648" builtinId="53" customBuiltin="true"/><cellStyle name="Titulo" xfId="649" builtinId="53" customBuiltin="true"/><cellStyle name="Total 2" xfId="650" builtinId="53" customBuiltin="true"/><cellStyle name="ubordinated Debt" xfId="651" builtinId="53" customBuiltin="true"/><cellStyle name="UN-HiLite" xfId="652" builtinId="53" customBuiltin="true"/><cellStyle name="undo-style" xfId="653" builtinId="53" customBuiltin="true"/><cellStyle name="UNLOCKED" xfId="654" builtinId="53" customBuiltin="true"/><cellStyle name="UnSelect" xfId="655" builtinId="53" customBuiltin="true"/><cellStyle name="Update" xfId="656" builtinId="53" customBuiltin="true"/><cellStyle name="Valuta [0]_GRAF A-V vs FOREC" xfId="657" builtinId="53" customBuiltin="true"/><cellStyle name="Valuta_GRAF A-V vs FOREC" xfId="658" builtinId="53" customBuiltin="true"/><cellStyle name="Warning Text 2" xfId="659" builtinId="53" customBuiltin="true"/><cellStyle name="Web" xfId="660" builtinId="53" customBuiltin="true"/><cellStyle name="wrap" xfId="661" builtinId="53" customBuiltin="true"/><cellStyle name="Währung [0]_Actual vs. Prior" xfId="662" builtinId="53" customBuiltin="true"/><cellStyle name="Währung_Actual vs. Prior" xfId="663" builtinId="53" customBuiltin="true"/><cellStyle name="Year" xfId="664" builtinId="53" customBuiltin="true"/><cellStyle name="YesNo" xfId="665" builtinId="53" customBuiltin="true"/><cellStyle name="¹éºÐÀ²_±âÅ¸" xfId="666" builtinId="53" customBuiltin="true"/><cellStyle name="ÄÞ¸¶ [0]_±âÅ¸" xfId="667" builtinId="53" customBuiltin="true"/><cellStyle name="ÄÞ¸¶_±âÅ¸" xfId="668" builtinId="53" customBuiltin="true"/><cellStyle name="ÅëÈ­ [0]_±âÅ¸" xfId="669" builtinId="53" customBuiltin="true"/><cellStyle name="ÅëÈ­_±âÅ¸" xfId="670" builtinId="53" customBuiltin="true"/><cellStyle name="Ç¥ÁØ_¿ù°£¿ä¾àº¸°í" xfId="671" builtinId="53" customBuiltin="true"/><cellStyle name="þð&amp;Qý—&amp;HýJ" xfId="672" builtinId="53" customBuiltin="true"/><cellStyle name="ÿÿÿèt£" xfId="673" builtinId="53" customBuiltin="true"/><cellStyle name="Œ…‹æØ‚è [0.00]_!!!GO" xfId="674" builtinId="53" customBuiltin="true"/><cellStyle name="Œ…‹æØ‚è_!!!GO" xfId="675" builtinId="53" customBuiltin="true"/><cellStyle name="’Ê‰Ý [0.00]_!!!GO" xfId="676" builtinId="53" customBuiltin="true"/><cellStyle name="’Ê‰Ý_!!!GO" xfId="677" builtinId="53" customBuiltin="true"/><cellStyle name="•W_!!!GO" xfId="678" builtinId="53" customBuiltin="true"/></cellStyles><colors><indexedColors><rgbColor rgb="FF000000"/><rgbColor rgb="FFFFFFFF"/><rgbColor rgb="FFFF0000"/><rgbColor rgb="FF00FF00"/><rgbColor rgb="FF0000FF"/><rgbColor rgb="FFFFFF00"/><rgbColor rgb="FFFF00FF"/><rgbColor rgb="FF00FFFF"/><rgbColor rgb="FF800000"/><rgbColor rgb="FF008000"/><rgbColor rgb="FF000080"/><rgbColor rgb="FF996600"/><rgbColor rgb="FF800080"/><rgbColor rgb="FF008080"/><rgbColor rgb="FFC0C0C0"/><rgbColor rgb="FF808080"/><rgbColor rgb="FF7E9BC8"/><rgbColor rgb="FF993366"/><rgbColor rgb="FFFFFFCC"/><rgbColor rgb="FFCCFFFF"/><rgbColor rgb="FF8A909B"/><rgbColor rgb="FFFF8080"/><rgbColor rgb="FF0066CC"/><rgbColor rgb="FFCCCCFF"/><rgbColor rgb="FF30337E"/><rgbColor rgb="FFB6C3DC"/><rgbColor rgb="FFFFCCCC"/><rgbColor rgb="FFA5D8FF"/><rgbColor rgb="FF808389"/><rgbColor rgb="FFCC0000"/><rgbColor rgb="FF4A4F5C"/><rgbColor rgb="FFD3DAE3"/><rgbColor rgb="FF00CCFF"/><rgbColor rgb="FFDDDDDD"/><rgbColor rgb="FFCCFFCC"/><rgbColor rgb="FFFFFF99"/><rgbColor rgb="FF99CCFF"/><rgbColor rgb="FFFF99CC"/><rgbColor rgb="FFCC99FF"/><rgbColor rgb="FFFFCC99"/><rgbColor rgb="FF3366FF"/><rgbColor rgb="FF33CCCC"/><rgbColor rgb="FF99CC00"/><rgbColor rgb="FFFFCC00"/><rgbColor rgb="FFFF9900"/><rgbColor rgb="FFFF6600"/><rgbColor rgb="FF65679A"/><rgbColor rgb="FF969696"/><rgbColor rgb="FF003366"/><rgbColor rgb="FF339966"/><rgbColor rgb="FF006600"/><rgbColor rgb="FF404552"/><rgbColor rgb="FF993300"/><rgbColor rgb="FF535865"/><rgbColor rgb="FF333399"/><rgbColor rgb="FF333333"/></indexedColors></colors>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Burndown</a:t>
            </a:r>
          </a:p>
        </c:rich>
      </c:tx>
      <c:layout>
        <c:manualLayout>
          <c:xMode val="edge"/>
          <c:yMode val="edge"/>
          <c:x val="0.422789265288165"/>
          <c:y val="0.0214835832995541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740577797330987"/>
          <c:y val="0.0243210376976084"/>
          <c:w val="0.812191425917779"/>
          <c:h val="0.97567896230239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'Sprint Data'!$A$5</c:f>
              <c:strCache>
                <c:ptCount val="1"/>
                <c:pt idx="0">
                  <c:v>Remaining</c:v>
                </c:pt>
              </c:strCache>
            </c:strRef>
          </c:tx>
          <c:spPr>
            <a:solidFill>
              <a:srgbClr val="7e9bc8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'Sprint Data'!$B$1:$D$2</c:f>
              <c:strCache>
                <c:ptCount val="6"/>
                <c:pt idx="0">
                  <c:v>9-Jun</c:v>
                </c:pt>
                <c:pt idx="1">
                  <c:v>1</c:v>
                </c:pt>
                <c:pt idx="2">
                  <c:v>30-Jun</c:v>
                </c:pt>
                <c:pt idx="3">
                  <c:v>2</c:v>
                </c:pt>
                <c:pt idx="4">
                  <c:v>21-Jul</c:v>
                </c:pt>
                <c:pt idx="5">
                  <c:v>3</c:v>
                </c:pt>
              </c:strCache>
            </c:strRef>
          </c:cat>
          <c:val>
            <c:numRef>
              <c:f>'Sprint Data'!$B$5:$D$5</c:f>
              <c:numCache>
                <c:formatCode>General</c:formatCode>
                <c:ptCount val="3"/>
                <c:pt idx="0">
                  <c:v>53</c:v>
                </c:pt>
                <c:pt idx="1">
                  <c:v>53</c:v>
                </c:pt>
                <c:pt idx="2">
                  <c:v>53</c:v>
                </c:pt>
              </c:numCache>
            </c:numRef>
          </c:val>
        </c:ser>
        <c:ser>
          <c:idx val="1"/>
          <c:order val="1"/>
          <c:tx>
            <c:strRef>
              <c:f>'Sprint Data'!$A$6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rgbClr val="b6c3dc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'Sprint Data'!$B$1:$D$2</c:f>
              <c:strCache>
                <c:ptCount val="6"/>
                <c:pt idx="0">
                  <c:v>9-Jun</c:v>
                </c:pt>
                <c:pt idx="1">
                  <c:v>1</c:v>
                </c:pt>
                <c:pt idx="2">
                  <c:v>30-Jun</c:v>
                </c:pt>
                <c:pt idx="3">
                  <c:v>2</c:v>
                </c:pt>
                <c:pt idx="4">
                  <c:v>21-Jul</c:v>
                </c:pt>
                <c:pt idx="5">
                  <c:v>3</c:v>
                </c:pt>
              </c:strCache>
            </c:strRef>
          </c:cat>
          <c:val>
            <c:numRef>
              <c:f>'Sprint Data'!$B$6:$D$6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gapWidth val="150"/>
        <c:overlap val="100"/>
        <c:axId val="44526305"/>
        <c:axId val="22313516"/>
      </c:barChart>
      <c:catAx>
        <c:axId val="4452630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Sprint</a:t>
                </a:r>
              </a:p>
            </c:rich>
          </c:tx>
          <c:layout>
            <c:manualLayout>
              <c:xMode val="edge"/>
              <c:yMode val="edge"/>
              <c:x val="0.474849684704502"/>
              <c:y val="0.925111471422781"/>
            </c:manualLayout>
          </c:layout>
          <c:overlay val="0"/>
        </c:title>
        <c:numFmt formatCode="D\-MMM;@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2313516"/>
        <c:crossesAt val="0"/>
        <c:auto val="1"/>
        <c:lblAlgn val="ctr"/>
        <c:lblOffset val="100"/>
      </c:catAx>
      <c:valAx>
        <c:axId val="22313516"/>
        <c:scaling>
          <c:orientation val="minMax"/>
          <c:min val="0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Effort (Ideal Days)</a:t>
                </a:r>
              </a:p>
            </c:rich>
          </c:tx>
          <c:layout>
            <c:manualLayout>
              <c:xMode val="edge"/>
              <c:yMode val="edge"/>
              <c:x val="0.0501539815222173"/>
              <c:y val="0.31009323064450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4526305"/>
        <c:crossesAt val="1"/>
      </c:valAx>
      <c:spPr>
        <a:solidFill>
          <a:srgbClr val="ffffff"/>
        </a:solidFill>
        <a:ln>
          <a:noFill/>
        </a:ln>
      </c:spPr>
    </c:plotArea>
    <c:legend>
      <c:layout>
        <c:manualLayout>
          <c:xMode val="edge"/>
          <c:yMode val="edge"/>
          <c:x val="0.874859461309087"/>
          <c:y val="0.433623834616944"/>
        </c:manualLayout>
      </c:layout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solidFill>
        <a:srgbClr val="808080"/>
      </a:solidFill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Velocity</a:t>
            </a:r>
          </a:p>
        </c:rich>
      </c:tx>
      <c:layout>
        <c:manualLayout>
          <c:xMode val="edge"/>
          <c:yMode val="edge"/>
          <c:x val="0.399066033098476"/>
          <c:y val="0.0240297833935018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00426019990169"/>
          <c:y val="0.130076714801444"/>
          <c:w val="0.894068490906112"/>
          <c:h val="0.8699232851985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'Sprint Data'!$A$4</c:f>
              <c:strCache>
                <c:ptCount val="1"/>
                <c:pt idx="0">
                  <c:v>Velocity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'Sprint Data'!$B$4:$D$4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gapWidth val="150"/>
        <c:overlap val="0"/>
        <c:axId val="8221825"/>
        <c:axId val="19233642"/>
      </c:barChart>
      <c:catAx>
        <c:axId val="822182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9233642"/>
        <c:crossesAt val="0"/>
        <c:auto val="1"/>
        <c:lblAlgn val="ctr"/>
        <c:lblOffset val="100"/>
      </c:catAx>
      <c:valAx>
        <c:axId val="19233642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Days</a:t>
                </a:r>
              </a:p>
            </c:rich>
          </c:tx>
          <c:layout>
            <c:manualLayout>
              <c:xMode val="edge"/>
              <c:yMode val="edge"/>
              <c:x val="0.0264623955431755"/>
              <c:y val="0.48815433212996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221825"/>
        <c:crossesAt val="1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solidFill>
        <a:srgbClr val="808080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734040</xdr:colOff>
      <xdr:row>9</xdr:row>
      <xdr:rowOff>86400</xdr:rowOff>
    </xdr:from>
    <xdr:to>
      <xdr:col>11</xdr:col>
      <xdr:colOff>643680</xdr:colOff>
      <xdr:row>31</xdr:row>
      <xdr:rowOff>75960</xdr:rowOff>
    </xdr:to>
    <xdr:graphicFrame>
      <xdr:nvGraphicFramePr>
        <xdr:cNvPr id="0" name="Chart 1"/>
        <xdr:cNvGraphicFramePr/>
      </xdr:nvGraphicFramePr>
      <xdr:xfrm>
        <a:off x="734040" y="1892160"/>
        <a:ext cx="7363800" cy="4404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483840</xdr:colOff>
      <xdr:row>14</xdr:row>
      <xdr:rowOff>105120</xdr:rowOff>
    </xdr:from>
    <xdr:to>
      <xdr:col>10</xdr:col>
      <xdr:colOff>455040</xdr:colOff>
      <xdr:row>31</xdr:row>
      <xdr:rowOff>57240</xdr:rowOff>
    </xdr:to>
    <xdr:graphicFrame>
      <xdr:nvGraphicFramePr>
        <xdr:cNvPr id="1" name="Chart 1"/>
        <xdr:cNvGraphicFramePr/>
      </xdr:nvGraphicFramePr>
      <xdr:xfrm>
        <a:off x="2379240" y="2772000"/>
        <a:ext cx="4393800" cy="3190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D30" activeCellId="0" sqref="D30"/>
    </sheetView>
  </sheetViews>
  <sheetFormatPr defaultRowHeight="12.75" zeroHeight="false" outlineLevelRow="0" outlineLevelCol="0"/>
  <cols>
    <col collapsed="false" customWidth="true" hidden="false" outlineLevel="0" max="1" min="1" style="1" width="17.12"/>
    <col collapsed="false" customWidth="true" hidden="true" outlineLevel="0" max="2" min="2" style="1" width="21.11"/>
    <col collapsed="false" customWidth="true" hidden="false" outlineLevel="0" max="3" min="3" style="1" width="45.8"/>
    <col collapsed="false" customWidth="true" hidden="false" outlineLevel="0" max="257" min="4" style="1" width="17.12"/>
    <col collapsed="false" customWidth="true" hidden="false" outlineLevel="0" max="1025" min="258" style="0" width="17.12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75" hidden="false" customHeight="true" outlineLevel="0" collapsed="false">
      <c r="A2" s="2" t="n">
        <v>1</v>
      </c>
      <c r="B2" s="2"/>
      <c r="C2" s="3" t="n">
        <v>42895</v>
      </c>
      <c r="D2" s="2"/>
      <c r="E2" s="2"/>
    </row>
    <row r="3" customFormat="false" ht="12.75" hidden="false" customHeight="true" outlineLevel="0" collapsed="false">
      <c r="A3" s="4" t="s">
        <v>5</v>
      </c>
      <c r="C3" s="1" t="s">
        <v>6</v>
      </c>
      <c r="D3" s="1" t="n">
        <v>1</v>
      </c>
      <c r="E3" s="1" t="n">
        <v>1</v>
      </c>
    </row>
    <row r="4" customFormat="false" ht="12.75" hidden="false" customHeight="true" outlineLevel="0" collapsed="false">
      <c r="A4" s="4"/>
      <c r="C4" s="1" t="s">
        <v>7</v>
      </c>
      <c r="D4" s="1" t="n">
        <v>2</v>
      </c>
      <c r="E4" s="1" t="n">
        <v>1</v>
      </c>
    </row>
    <row r="5" customFormat="false" ht="12.75" hidden="false" customHeight="true" outlineLevel="0" collapsed="false">
      <c r="A5" s="4"/>
      <c r="C5" s="1" t="s">
        <v>8</v>
      </c>
      <c r="D5" s="1" t="n">
        <v>5</v>
      </c>
      <c r="E5" s="1" t="n">
        <v>8</v>
      </c>
    </row>
    <row r="6" customFormat="false" ht="12.75" hidden="false" customHeight="true" outlineLevel="0" collapsed="false">
      <c r="A6" s="4"/>
      <c r="C6" s="1" t="s">
        <v>9</v>
      </c>
      <c r="D6" s="1" t="n">
        <v>1</v>
      </c>
      <c r="E6" s="1" t="n">
        <v>1</v>
      </c>
    </row>
    <row r="7" customFormat="false" ht="12.75" hidden="false" customHeight="true" outlineLevel="0" collapsed="false">
      <c r="A7" s="4"/>
      <c r="D7" s="5" t="s">
        <v>10</v>
      </c>
      <c r="E7" s="1" t="n">
        <f aca="false">SUM(D3:D6)-SUM(E3:E6)</f>
        <v>-2</v>
      </c>
    </row>
    <row r="8" customFormat="false" ht="12.75" hidden="false" customHeight="true" outlineLevel="0" collapsed="false">
      <c r="A8" s="2" t="n">
        <v>2</v>
      </c>
      <c r="B8" s="2"/>
      <c r="C8" s="3" t="n">
        <f aca="false">C2+21</f>
        <v>42916</v>
      </c>
      <c r="D8" s="2"/>
    </row>
    <row r="9" customFormat="false" ht="12.75" hidden="false" customHeight="true" outlineLevel="0" collapsed="false">
      <c r="A9" s="6" t="s">
        <v>5</v>
      </c>
      <c r="C9" s="1" t="s">
        <v>11</v>
      </c>
      <c r="D9" s="1" t="n">
        <v>21</v>
      </c>
    </row>
    <row r="10" customFormat="false" ht="12.75" hidden="false" customHeight="true" outlineLevel="0" collapsed="false">
      <c r="C10" s="1" t="s">
        <v>12</v>
      </c>
      <c r="D10" s="1" t="n">
        <v>3</v>
      </c>
    </row>
    <row r="11" customFormat="false" ht="12.75" hidden="false" customHeight="true" outlineLevel="0" collapsed="false">
      <c r="A11" s="7" t="s">
        <v>5</v>
      </c>
      <c r="C11" s="1" t="s">
        <v>13</v>
      </c>
      <c r="D11" s="1" t="n">
        <v>5</v>
      </c>
    </row>
    <row r="12" customFormat="false" ht="12.75" hidden="false" customHeight="true" outlineLevel="0" collapsed="false">
      <c r="A12" s="7"/>
      <c r="C12" s="1" t="s">
        <v>14</v>
      </c>
      <c r="D12" s="1" t="n">
        <v>5</v>
      </c>
    </row>
    <row r="13" customFormat="false" ht="12.75" hidden="false" customHeight="true" outlineLevel="0" collapsed="false">
      <c r="A13" s="7"/>
      <c r="C13" s="1" t="s">
        <v>15</v>
      </c>
      <c r="D13" s="1" t="n">
        <v>8</v>
      </c>
    </row>
    <row r="14" customFormat="false" ht="12.75" hidden="false" customHeight="true" outlineLevel="0" collapsed="false">
      <c r="A14" s="4"/>
      <c r="C14" s="1" t="s">
        <v>16</v>
      </c>
      <c r="D14" s="1" t="n">
        <v>8</v>
      </c>
    </row>
    <row r="15" customFormat="false" ht="12.75" hidden="false" customHeight="true" outlineLevel="0" collapsed="false">
      <c r="A15" s="4"/>
    </row>
    <row r="16" customFormat="false" ht="12.75" hidden="false" customHeight="true" outlineLevel="0" collapsed="false">
      <c r="A16" s="2" t="n">
        <v>3</v>
      </c>
      <c r="B16" s="2"/>
      <c r="C16" s="3" t="n">
        <f aca="false">C8+21</f>
        <v>42937</v>
      </c>
      <c r="D16" s="2"/>
    </row>
    <row r="17" customFormat="false" ht="12.75" hidden="false" customHeight="true" outlineLevel="0" collapsed="false">
      <c r="A17" s="7" t="s">
        <v>5</v>
      </c>
      <c r="C17" s="1" t="s">
        <v>17</v>
      </c>
      <c r="D17" s="1" t="n">
        <v>5</v>
      </c>
    </row>
    <row r="18" customFormat="false" ht="12.75" hidden="false" customHeight="true" outlineLevel="0" collapsed="false">
      <c r="C18" s="1" t="s">
        <v>18</v>
      </c>
      <c r="D18" s="1" t="n">
        <v>21</v>
      </c>
    </row>
    <row r="19" customFormat="false" ht="12.75" hidden="false" customHeight="true" outlineLevel="0" collapsed="false">
      <c r="C19" s="1" t="s">
        <v>19</v>
      </c>
      <c r="D19" s="1" t="n">
        <v>8</v>
      </c>
    </row>
    <row r="20" customFormat="false" ht="12.75" hidden="false" customHeight="true" outlineLevel="0" collapsed="false">
      <c r="C20" s="1" t="s">
        <v>20</v>
      </c>
      <c r="D20" s="1" t="n">
        <v>5</v>
      </c>
    </row>
    <row r="21" customFormat="false" ht="12.75" hidden="false" customHeight="true" outlineLevel="0" collapsed="false">
      <c r="C21" s="1" t="s">
        <v>21</v>
      </c>
      <c r="D21" s="1" t="n">
        <v>8</v>
      </c>
    </row>
    <row r="22" customFormat="false" ht="12.75" hidden="false" customHeight="true" outlineLevel="0" collapsed="false">
      <c r="C22" s="1" t="s">
        <v>5</v>
      </c>
    </row>
    <row r="23" customFormat="false" ht="12.75" hidden="false" customHeight="true" outlineLevel="0" collapsed="false">
      <c r="A23" s="8"/>
      <c r="B23" s="8"/>
      <c r="C23" s="9" t="s">
        <v>22</v>
      </c>
      <c r="D23" s="8"/>
    </row>
    <row r="24" customFormat="false" ht="12.75" hidden="false" customHeight="true" outlineLevel="0" collapsed="false">
      <c r="C24" s="10" t="s">
        <v>23</v>
      </c>
      <c r="D24" s="1" t="n">
        <f aca="false">SUM(D3:D22)</f>
        <v>106</v>
      </c>
    </row>
    <row r="25" customFormat="false" ht="12.75" hidden="false" customHeight="true" outlineLevel="0" collapsed="false">
      <c r="C25" s="10" t="s">
        <v>24</v>
      </c>
      <c r="D25" s="1" t="n">
        <f aca="false">SUM(E1:E25)</f>
        <v>9</v>
      </c>
    </row>
    <row r="26" customFormat="false" ht="12.75" hidden="false" customHeight="true" outlineLevel="0" collapsed="false">
      <c r="C26" s="10" t="s">
        <v>25</v>
      </c>
      <c r="D26" s="1" t="n">
        <f aca="false">D24-D25</f>
        <v>97</v>
      </c>
    </row>
    <row r="27" customFormat="false" ht="12.75" hidden="false" customHeight="true" outlineLevel="0" collapsed="false">
      <c r="C27" s="10"/>
    </row>
    <row r="28" customFormat="false" ht="12.75" hidden="false" customHeight="true" outlineLevel="0" collapsed="false">
      <c r="C28" s="10" t="s">
        <v>26</v>
      </c>
      <c r="D28" s="11" t="n">
        <f aca="false">D25/D24</f>
        <v>0.0849056603773585</v>
      </c>
    </row>
    <row r="29" customFormat="false" ht="12.75" hidden="false" customHeight="true" outlineLevel="0" collapsed="false">
      <c r="C29" s="10"/>
      <c r="D29" s="11"/>
    </row>
    <row r="30" customFormat="false" ht="12.75" hidden="false" customHeight="true" outlineLevel="0" collapsed="false">
      <c r="C30" s="10" t="s">
        <v>27</v>
      </c>
      <c r="D30" s="12" t="n">
        <f aca="false">AVERAGE(E1:E22)</f>
        <v>1.8</v>
      </c>
    </row>
    <row r="31" customFormat="false" ht="12.75" hidden="false" customHeight="true" outlineLevel="0" collapsed="false">
      <c r="C31" s="10" t="s">
        <v>28</v>
      </c>
      <c r="D31" s="12" t="n">
        <f aca="false">D26/D30</f>
        <v>53.8888888888889</v>
      </c>
    </row>
    <row r="32" customFormat="false" ht="12.75" hidden="false" customHeight="true" outlineLevel="0" collapsed="false">
      <c r="C32" s="10"/>
    </row>
    <row r="33" customFormat="false" ht="12.75" hidden="false" customHeight="true" outlineLevel="0" collapsed="false">
      <c r="C33" s="10"/>
    </row>
    <row r="34" customFormat="false" ht="12.75" hidden="false" customHeight="true" outlineLevel="0" collapsed="false">
      <c r="A34" s="8"/>
      <c r="B34" s="8"/>
      <c r="C34" s="13" t="s">
        <v>29</v>
      </c>
      <c r="D34" s="8"/>
    </row>
    <row r="35" customFormat="false" ht="12.75" hidden="false" customHeight="true" outlineLevel="0" collapsed="false">
      <c r="A35" s="7" t="s">
        <v>5</v>
      </c>
      <c r="C35" s="1" t="s">
        <v>30</v>
      </c>
      <c r="D35" s="1" t="n">
        <v>3</v>
      </c>
    </row>
    <row r="36" customFormat="false" ht="12.75" hidden="false" customHeight="true" outlineLevel="0" collapsed="false">
      <c r="A36" s="7" t="s">
        <v>5</v>
      </c>
      <c r="C36" s="1" t="s">
        <v>31</v>
      </c>
      <c r="D36" s="1" t="n">
        <v>5</v>
      </c>
    </row>
    <row r="41" customFormat="false" ht="12.75" hidden="false" customHeight="true" outlineLevel="0" collapsed="false">
      <c r="A41" s="8"/>
      <c r="B41" s="8"/>
      <c r="C41" s="13" t="s">
        <v>32</v>
      </c>
      <c r="D41" s="8"/>
    </row>
    <row r="42" customFormat="false" ht="12.75" hidden="false" customHeight="true" outlineLevel="0" collapsed="false">
      <c r="A42" s="1" t="s">
        <v>5</v>
      </c>
      <c r="C42" s="1" t="s">
        <v>33</v>
      </c>
      <c r="D42" s="1" t="n">
        <v>6</v>
      </c>
    </row>
    <row r="43" customFormat="false" ht="12.75" hidden="false" customHeight="true" outlineLevel="0" collapsed="false">
      <c r="C43" s="1" t="s">
        <v>34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B5" activeCellId="0" sqref="B5"/>
    </sheetView>
  </sheetViews>
  <sheetFormatPr defaultRowHeight="15.8" zeroHeight="false" outlineLevelRow="0" outlineLevelCol="0"/>
  <cols>
    <col collapsed="false" customWidth="true" hidden="false" outlineLevel="0" max="1" min="1" style="14" width="13.4"/>
    <col collapsed="false" customWidth="true" hidden="false" outlineLevel="0" max="2" min="2" style="14" width="9.84"/>
    <col collapsed="false" customWidth="true" hidden="false" outlineLevel="0" max="3" min="3" style="14" width="9.55"/>
    <col collapsed="false" customWidth="true" hidden="false" outlineLevel="0" max="4" min="4" style="14" width="8.98"/>
    <col collapsed="false" customWidth="true" hidden="false" outlineLevel="0" max="257" min="5" style="14" width="9.13"/>
    <col collapsed="false" customWidth="true" hidden="false" outlineLevel="0" max="1025" min="258" style="0" width="9.13"/>
  </cols>
  <sheetData>
    <row r="1" customFormat="false" ht="15.8" hidden="false" customHeight="false" outlineLevel="0" collapsed="false">
      <c r="B1" s="15" t="n">
        <v>42895</v>
      </c>
      <c r="C1" s="15" t="n">
        <f aca="false">B1+21</f>
        <v>42916</v>
      </c>
      <c r="D1" s="15" t="n">
        <f aca="false">C1+21</f>
        <v>42937</v>
      </c>
      <c r="F1" s="15"/>
    </row>
    <row r="2" customFormat="false" ht="15.8" hidden="false" customHeight="false" outlineLevel="0" collapsed="false">
      <c r="B2" s="16" t="n">
        <v>1</v>
      </c>
      <c r="C2" s="16" t="n">
        <v>2</v>
      </c>
      <c r="D2" s="16" t="n">
        <f aca="false">C2+1</f>
        <v>3</v>
      </c>
      <c r="E2" s="15"/>
      <c r="F2" s="16"/>
    </row>
    <row r="3" customFormat="false" ht="15.8" hidden="false" customHeight="false" outlineLevel="0" collapsed="false">
      <c r="A3" s="14" t="s">
        <v>35</v>
      </c>
      <c r="B3" s="14" t="n">
        <v>53</v>
      </c>
      <c r="C3" s="14" t="n">
        <f aca="false">B3</f>
        <v>53</v>
      </c>
      <c r="D3" s="14" t="n">
        <f aca="false">C3</f>
        <v>53</v>
      </c>
      <c r="E3" s="17"/>
    </row>
    <row r="4" customFormat="false" ht="15.8" hidden="false" customHeight="false" outlineLevel="0" collapsed="false">
      <c r="A4" s="14" t="s">
        <v>36</v>
      </c>
      <c r="B4" s="14" t="n">
        <f aca="false">Stories!E8</f>
        <v>0</v>
      </c>
      <c r="C4" s="14" t="n">
        <f aca="false">Stories!E16</f>
        <v>0</v>
      </c>
      <c r="D4" s="14" t="n">
        <f aca="false">Stories!E19</f>
        <v>0</v>
      </c>
      <c r="E4" s="17"/>
    </row>
    <row r="5" customFormat="false" ht="15.8" hidden="false" customHeight="false" outlineLevel="0" collapsed="false">
      <c r="A5" s="14" t="s">
        <v>25</v>
      </c>
      <c r="B5" s="14" t="n">
        <f aca="false">B3-B6</f>
        <v>53</v>
      </c>
      <c r="C5" s="14" t="n">
        <f aca="false">IF(C3-C6&lt;0,0,C3-C6)</f>
        <v>53</v>
      </c>
      <c r="D5" s="14" t="n">
        <f aca="false">IF(D3-D6&lt;0,0,D3-D6)</f>
        <v>53</v>
      </c>
      <c r="E5" s="17"/>
    </row>
    <row r="6" customFormat="false" ht="15.8" hidden="false" customHeight="false" outlineLevel="0" collapsed="false">
      <c r="A6" s="14" t="s">
        <v>24</v>
      </c>
      <c r="B6" s="14" t="n">
        <f aca="false">B4</f>
        <v>0</v>
      </c>
      <c r="C6" s="14" t="n">
        <f aca="false">B6+C4</f>
        <v>0</v>
      </c>
      <c r="D6" s="14" t="n">
        <f aca="false">C6+D4</f>
        <v>0</v>
      </c>
      <c r="E6" s="17"/>
    </row>
    <row r="8" customFormat="false" ht="15.8" hidden="false" customHeight="false" outlineLevel="0" collapsed="false">
      <c r="A8" s="14" t="s">
        <v>37</v>
      </c>
      <c r="B8" s="18" t="n">
        <f aca="false">B6/B3</f>
        <v>0</v>
      </c>
      <c r="C8" s="18" t="n">
        <f aca="false">C6/C3</f>
        <v>0</v>
      </c>
      <c r="D8" s="18" t="n">
        <f aca="false">D6/D3</f>
        <v>0</v>
      </c>
      <c r="F8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M34" activeCellId="0" sqref="M34"/>
    </sheetView>
  </sheetViews>
  <sheetFormatPr defaultRowHeight="15" zeroHeight="false" outlineLevelRow="0" outlineLevelCol="0"/>
  <cols>
    <col collapsed="false" customWidth="true" hidden="false" outlineLevel="0" max="1025" min="1" style="0" width="8.9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LibreOffice/5.3.3.2$Linux_X86_64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2012-06-07T14:13:11Z</dcterms:created>
  <dc:creator>melanie laidlaw</dc:creator>
  <dc:description/>
  <dc:language>en-US</dc:language>
  <cp:lastModifiedBy/>
  <cp:lastPrinted>2013-05-09T13:09:16Z</cp:lastPrinted>
  <dcterms:modified xsi:type="dcterms:W3CDTF">2017-06-09T23:42:33Z</dcterms:modified>
  <cp:revision>1</cp:revision>
  <dc:subject/>
  <dc:title/>
</cp:coreProperties>
</file>