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Business Analyst\Excel\"/>
    </mc:Choice>
  </mc:AlternateContent>
  <xr:revisionPtr revIDLastSave="0" documentId="13_ncr:1_{E0DF11B9-DC4C-45DF-99D1-ABE9B9DB759A}" xr6:coauthVersionLast="47" xr6:coauthVersionMax="47" xr10:uidLastSave="{00000000-0000-0000-0000-000000000000}"/>
  <bookViews>
    <workbookView xWindow="-96" yWindow="0" windowWidth="11712" windowHeight="12336" firstSheet="8" activeTab="9" xr2:uid="{3471D94E-4EF6-42B7-8073-837C0AAD010C}"/>
  </bookViews>
  <sheets>
    <sheet name="Sheet1" sheetId="1" r:id="rId1"/>
    <sheet name="Conditional Functions" sheetId="2" r:id="rId2"/>
    <sheet name="IF Function" sheetId="3" r:id="rId3"/>
    <sheet name="Nested IF Function" sheetId="4" r:id="rId4"/>
    <sheet name="Basics Analysis Involving IF Fu" sheetId="5" r:id="rId5"/>
    <sheet name="IFERROR" sheetId="6" r:id="rId6"/>
    <sheet name="IFNA Function" sheetId="7" r:id="rId7"/>
    <sheet name="Difference" sheetId="8" r:id="rId8"/>
    <sheet name="IFS Function" sheetId="9" r:id="rId9"/>
    <sheet name="Three Dimensional Formulas" sheetId="10" r:id="rId10"/>
  </sheets>
  <definedNames>
    <definedName name="cost1">'IF Function'!$C$16:$C$16</definedName>
    <definedName name="cost2">'IF Function'!$C$17:$C$17</definedName>
    <definedName name="cost3">'IF Function'!$C$18:$C$18</definedName>
    <definedName name="cutoff1">'IF Function'!$E$3:$E$3</definedName>
    <definedName name="cutoff2">'IF Function'!$E$4:$E$4</definedName>
    <definedName name="cutoff3">'IF Function'!$E$5:$E$5</definedName>
    <definedName name="price1">'IF Function'!$G$3:$G$3</definedName>
    <definedName name="price2">'IF Function'!$G$4:$G$4</definedName>
    <definedName name="price3">'IF Function'!$G$5:$G$5</definedName>
    <definedName name="price4">'IF Function'!$G$6:$G$6</definedName>
    <definedName name="quantity1">'IF Function'!$B$16:$B$16</definedName>
    <definedName name="quantity2">'IF Function'!$B$17:$B$17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 l="1"/>
  <c r="B22" i="7"/>
  <c r="E37" i="6"/>
  <c r="E38" i="6"/>
  <c r="E39" i="6"/>
  <c r="E40" i="6"/>
  <c r="E41" i="6"/>
  <c r="C33" i="6"/>
  <c r="C32" i="6"/>
  <c r="D49" i="5"/>
  <c r="D50" i="5"/>
  <c r="D51" i="5"/>
  <c r="D52" i="5"/>
  <c r="D53" i="5"/>
  <c r="D54" i="5"/>
  <c r="D55" i="5"/>
  <c r="D56" i="5"/>
  <c r="D57" i="5"/>
  <c r="D48" i="5"/>
  <c r="C49" i="5"/>
  <c r="C50" i="5"/>
  <c r="C51" i="5"/>
  <c r="C52" i="5"/>
  <c r="C53" i="5"/>
  <c r="C54" i="5"/>
  <c r="C55" i="5"/>
  <c r="C56" i="5"/>
  <c r="C57" i="5"/>
  <c r="C48" i="5"/>
  <c r="C32" i="3"/>
  <c r="C31" i="3"/>
  <c r="C30" i="3"/>
  <c r="C39" i="3"/>
  <c r="C38" i="3"/>
  <c r="C37" i="3"/>
  <c r="A21" i="3"/>
  <c r="B20" i="3"/>
  <c r="B18" i="3"/>
  <c r="B19" i="3"/>
  <c r="B17" i="3"/>
  <c r="B13" i="3"/>
  <c r="B12" i="3"/>
  <c r="C23" i="7"/>
  <c r="C22" i="7"/>
  <c r="F37" i="6"/>
  <c r="D32" i="6"/>
  <c r="C18" i="3"/>
  <c r="C19" i="3"/>
  <c r="C17" i="3"/>
  <c r="C13" i="3"/>
  <c r="C12" i="3"/>
  <c r="D38" i="3"/>
  <c r="D30" i="3"/>
  <c r="D39" i="3"/>
  <c r="D37" i="3"/>
  <c r="C20" i="3"/>
  <c r="B21" i="3"/>
</calcChain>
</file>

<file path=xl/sharedStrings.xml><?xml version="1.0" encoding="utf-8"?>
<sst xmlns="http://schemas.openxmlformats.org/spreadsheetml/2006/main" count="92" uniqueCount="55">
  <si>
    <t>Example 1</t>
  </si>
  <si>
    <t>Example 3</t>
  </si>
  <si>
    <t>Value</t>
  </si>
  <si>
    <t>IF Statement</t>
  </si>
  <si>
    <t>Formula</t>
  </si>
  <si>
    <t>cutoff</t>
  </si>
  <si>
    <t>price</t>
  </si>
  <si>
    <t>cutoff1</t>
  </si>
  <si>
    <t>price1</t>
  </si>
  <si>
    <t>cutoff2</t>
  </si>
  <si>
    <t>price2</t>
  </si>
  <si>
    <t>cutoff3</t>
  </si>
  <si>
    <t>price3</t>
  </si>
  <si>
    <t>Example 2</t>
  </si>
  <si>
    <t>price4</t>
  </si>
  <si>
    <t>order quantity</t>
  </si>
  <si>
    <t>cost</t>
  </si>
  <si>
    <t>per unit cost</t>
  </si>
  <si>
    <t>"test string"</t>
  </si>
  <si>
    <t>Nested IF Structure Example 4</t>
  </si>
  <si>
    <t>Cutoff</t>
  </si>
  <si>
    <t>Price</t>
  </si>
  <si>
    <t>quantity1</t>
  </si>
  <si>
    <t>cost1</t>
  </si>
  <si>
    <t>quantity2</t>
  </si>
  <si>
    <t>cost2</t>
  </si>
  <si>
    <t>cost3</t>
  </si>
  <si>
    <t>Ordered quantity</t>
  </si>
  <si>
    <t>Example 5</t>
  </si>
  <si>
    <t>A</t>
  </si>
  <si>
    <t>B</t>
  </si>
  <si>
    <t>Lookup List</t>
  </si>
  <si>
    <t>Name</t>
  </si>
  <si>
    <t>Class</t>
  </si>
  <si>
    <t>Ajanta</t>
  </si>
  <si>
    <t>Arjun</t>
  </si>
  <si>
    <t>Anak</t>
  </si>
  <si>
    <t>Arya</t>
  </si>
  <si>
    <t>Arpan</t>
  </si>
  <si>
    <t>Abhiram</t>
  </si>
  <si>
    <t>Archana</t>
  </si>
  <si>
    <t>Alpana</t>
  </si>
  <si>
    <t>Achyut</t>
  </si>
  <si>
    <t>Akash</t>
  </si>
  <si>
    <t>Abhimanyu</t>
  </si>
  <si>
    <t>Amar</t>
  </si>
  <si>
    <t>IF AND condition</t>
  </si>
  <si>
    <t>Numberof shares</t>
  </si>
  <si>
    <t>PurchasedPriceShares</t>
  </si>
  <si>
    <t>percentage return hedged</t>
  </si>
  <si>
    <t>percentage return not hedged</t>
  </si>
  <si>
    <t>current price per staock</t>
  </si>
  <si>
    <t>share value with put option</t>
  </si>
  <si>
    <t>share value wihout put  option</t>
  </si>
  <si>
    <t>matching name and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</si>
</sst>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5" xfId="0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4" xfId="0" applyFont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5" xfId="0" applyFon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4" xfId="0" applyFont="1" applyBorder="1"/>
    <xf numFmtId="0" fontId="3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2" fillId="0" borderId="0" xfId="0" applyNumberFormat="1" applyFont="1"/>
    <xf numFmtId="164" fontId="2" fillId="0" borderId="12" xfId="0" applyNumberFormat="1" applyFont="1" applyBorder="1"/>
    <xf numFmtId="164" fontId="2" fillId="0" borderId="15" xfId="0" applyNumberFormat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9" xfId="0" applyBorder="1"/>
    <xf numFmtId="0" fontId="0" fillId="0" borderId="11" xfId="0" applyBorder="1"/>
    <xf numFmtId="0" fontId="1" fillId="0" borderId="0" xfId="0" applyFont="1"/>
    <xf numFmtId="0" fontId="4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2" borderId="13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0" xfId="0" applyFill="1" applyBorder="1"/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407670</xdr:colOff>
      <xdr:row>1</xdr:row>
      <xdr:rowOff>121920</xdr:rowOff>
    </xdr:from>
    <xdr:to>
      <xdr:col>10</xdr:col>
      <xdr:colOff>301535</xdr:colOff>
      <xdr:row>5</xdr:row>
      <xdr:rowOff>133414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A7D183-44C6-49D9-241D-C82564A49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670" y="304800"/>
          <a:ext cx="6294665" cy="743014"/>
        </a:xfrm>
        <a:prstGeom prst="rect">
          <a:avLst/>
        </a:prstGeom>
      </xdr:spPr>
    </xdr:pic>
    <xdr:clientData/>
  </xdr:twoCellAnchor>
  <xdr:twoCellAnchor editAs="oneCell">
    <xdr:from>
      <xdr:col>0</xdr:col>
      <xdr:colOff>259080</xdr:colOff>
      <xdr:row>7</xdr:row>
      <xdr:rowOff>171450</xdr:rowOff>
    </xdr:from>
    <xdr:to>
      <xdr:col>11</xdr:col>
      <xdr:colOff>38691</xdr:colOff>
      <xdr:row>28</xdr:row>
      <xdr:rowOff>129869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75691E-E442-1EAE-7EFB-ADDF1AE6D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80" y="1451610"/>
          <a:ext cx="6820491" cy="379889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31</xdr:row>
      <xdr:rowOff>80010</xdr:rowOff>
    </xdr:from>
    <xdr:to>
      <xdr:col>11</xdr:col>
      <xdr:colOff>563962</xdr:colOff>
      <xdr:row>47</xdr:row>
      <xdr:rowOff>53641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2B087F-9BFD-1868-9A39-9F9565A0A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5749290"/>
          <a:ext cx="7223842" cy="289971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403860</xdr:colOff>
      <xdr:row>0</xdr:row>
      <xdr:rowOff>175260</xdr:rowOff>
    </xdr:from>
    <xdr:to>
      <xdr:col>9</xdr:col>
      <xdr:colOff>156688</xdr:colOff>
      <xdr:row>7</xdr:row>
      <xdr:rowOff>122026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1270BE-2595-8C48-5AC3-F394FBB23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" y="175260"/>
          <a:ext cx="5513548" cy="1226926"/>
        </a:xfrm>
        <a:prstGeom prst="rect">
          <a:avLst/>
        </a:prstGeom>
      </xdr:spPr>
    </xdr:pic>
    <xdr:clientData/>
  </xdr:twoCellAnchor>
  <xdr:twoCellAnchor editAs="oneCell">
    <xdr:from>
      <xdr:col>0</xdr:col>
      <xdr:colOff>300990</xdr:colOff>
      <xdr:row>8</xdr:row>
      <xdr:rowOff>64770</xdr:rowOff>
    </xdr:from>
    <xdr:to>
      <xdr:col>13</xdr:col>
      <xdr:colOff>65471</xdr:colOff>
      <xdr:row>27</xdr:row>
      <xdr:rowOff>133657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3448AA-9CF9-AC32-E4DD-0BEA6988B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0990" y="1527810"/>
          <a:ext cx="8085521" cy="3543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175260</xdr:rowOff>
    </xdr:from>
    <xdr:to>
      <xdr:col>11</xdr:col>
      <xdr:colOff>450201</xdr:colOff>
      <xdr:row>10</xdr:row>
      <xdr:rowOff>148730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C3CB3A-14BD-00A8-7D6D-3F5E6C6A1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" y="358140"/>
          <a:ext cx="7171041" cy="1619390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12</xdr:row>
      <xdr:rowOff>35264</xdr:rowOff>
    </xdr:from>
    <xdr:to>
      <xdr:col>11</xdr:col>
      <xdr:colOff>312420</xdr:colOff>
      <xdr:row>29</xdr:row>
      <xdr:rowOff>152705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96C596-7E47-8647-71B8-9731A1299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2229824"/>
          <a:ext cx="7139940" cy="32264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373380</xdr:colOff>
      <xdr:row>1</xdr:row>
      <xdr:rowOff>7620</xdr:rowOff>
    </xdr:from>
    <xdr:to>
      <xdr:col>2</xdr:col>
      <xdr:colOff>3818106</xdr:colOff>
      <xdr:row>7</xdr:row>
      <xdr:rowOff>2470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A95889-0B40-6026-CFA7-AE1C5D63C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380" y="190500"/>
          <a:ext cx="5612130" cy="109213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2</xdr:row>
      <xdr:rowOff>115990</xdr:rowOff>
    </xdr:from>
    <xdr:to>
      <xdr:col>18</xdr:col>
      <xdr:colOff>461680</xdr:colOff>
      <xdr:row>20</xdr:row>
      <xdr:rowOff>110859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911494-0C0A-15B8-FE77-47D4FA2FA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43210" y="481750"/>
          <a:ext cx="5993801" cy="3309569"/>
        </a:xfrm>
        <a:prstGeom prst="rect">
          <a:avLst/>
        </a:prstGeom>
      </xdr:spPr>
    </xdr:pic>
    <xdr:clientData/>
  </xdr:twoCellAnchor>
  <xdr:twoCellAnchor editAs="oneCell">
    <xdr:from>
      <xdr:col>9</xdr:col>
      <xdr:colOff>434340</xdr:colOff>
      <xdr:row>24</xdr:row>
      <xdr:rowOff>17737</xdr:rowOff>
    </xdr:from>
    <xdr:to>
      <xdr:col>20</xdr:col>
      <xdr:colOff>526470</xdr:colOff>
      <xdr:row>42</xdr:row>
      <xdr:rowOff>7938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1CEF70-FCDA-717B-B6CC-CFC9CC390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50" y="4437337"/>
          <a:ext cx="7133010" cy="3293471"/>
        </a:xfrm>
        <a:prstGeom prst="rect">
          <a:avLst/>
        </a:prstGeom>
      </xdr:spPr>
    </xdr:pic>
    <xdr:clientData/>
  </xdr:twoCellAnchor>
  <xdr:twoCellAnchor editAs="oneCell">
    <xdr:from>
      <xdr:col>9</xdr:col>
      <xdr:colOff>377190</xdr:colOff>
      <xdr:row>44</xdr:row>
      <xdr:rowOff>63332</xdr:rowOff>
    </xdr:from>
    <xdr:to>
      <xdr:col>20</xdr:col>
      <xdr:colOff>195010</xdr:colOff>
      <xdr:row>65</xdr:row>
      <xdr:rowOff>72783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537F6C-FD30-1CD6-2E8B-58D86DC5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91800" y="8151962"/>
          <a:ext cx="6858700" cy="3849931"/>
        </a:xfrm>
        <a:prstGeom prst="rect">
          <a:avLst/>
        </a:prstGeom>
      </xdr:spPr>
    </xdr:pic>
    <xdr:clientData/>
  </xdr:twoCellAnchor>
  <xdr:twoCellAnchor editAs="oneCell">
    <xdr:from>
      <xdr:col>9</xdr:col>
      <xdr:colOff>323850</xdr:colOff>
      <xdr:row>67</xdr:row>
      <xdr:rowOff>80932</xdr:rowOff>
    </xdr:from>
    <xdr:to>
      <xdr:col>16</xdr:col>
      <xdr:colOff>259716</xdr:colOff>
      <xdr:row>80</xdr:row>
      <xdr:rowOff>160373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C8B038D-A297-6CE1-87B3-6DEC74336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38460" y="12375802"/>
          <a:ext cx="4416426" cy="24568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6</xdr:col>
      <xdr:colOff>289561</xdr:colOff>
      <xdr:row>6</xdr:row>
      <xdr:rowOff>24279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2E7F66-7339-0A81-93B9-684470E14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1" y="182880"/>
          <a:ext cx="3489960" cy="938679"/>
        </a:xfrm>
        <a:prstGeom prst="rect">
          <a:avLst/>
        </a:prstGeom>
      </xdr:spPr>
    </xdr:pic>
    <xdr:clientData/>
  </xdr:twoCellAnchor>
  <xdr:twoCellAnchor editAs="oneCell">
    <xdr:from>
      <xdr:col>0</xdr:col>
      <xdr:colOff>293370</xdr:colOff>
      <xdr:row>8</xdr:row>
      <xdr:rowOff>159974</xdr:rowOff>
    </xdr:from>
    <xdr:to>
      <xdr:col>9</xdr:col>
      <xdr:colOff>476250</xdr:colOff>
      <xdr:row>26</xdr:row>
      <xdr:rowOff>171811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4CFC81-D610-8BEB-B740-ACB127491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3370" y="1623014"/>
          <a:ext cx="5943600" cy="3303677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323851</xdr:colOff>
      <xdr:row>29</xdr:row>
      <xdr:rowOff>93346</xdr:rowOff>
    </xdr:from>
    <xdr:to>
      <xdr:col>11</xdr:col>
      <xdr:colOff>171451</xdr:colOff>
      <xdr:row>50</xdr:row>
      <xdr:rowOff>4183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C28470-AED2-B4DC-A75E-E5E54A815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1" y="5396866"/>
          <a:ext cx="6888480" cy="3751317"/>
        </a:xfrm>
        <a:prstGeom prst="rect">
          <a:avLst/>
        </a:prstGeom>
      </xdr:spPr>
    </xdr:pic>
    <xdr:clientData/>
  </xdr:twoCellAnchor>
  <xdr:twoCellAnchor editAs="oneCell">
    <xdr:from>
      <xdr:col>0</xdr:col>
      <xdr:colOff>525781</xdr:colOff>
      <xdr:row>52</xdr:row>
      <xdr:rowOff>60936</xdr:rowOff>
    </xdr:from>
    <xdr:to>
      <xdr:col>11</xdr:col>
      <xdr:colOff>11431</xdr:colOff>
      <xdr:row>71</xdr:row>
      <xdr:rowOff>95615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598C43-2EA5-BB5A-A843-BF063B74B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5781" y="9570696"/>
          <a:ext cx="6526530" cy="3509399"/>
        </a:xfrm>
        <a:prstGeom prst="rect">
          <a:avLst/>
        </a:prstGeom>
      </xdr:spPr>
    </xdr:pic>
    <xdr:clientData/>
  </xdr:twoCellAnchor>
  <xdr:twoCellAnchor editAs="oneCell">
    <xdr:from>
      <xdr:col>0</xdr:col>
      <xdr:colOff>384811</xdr:colOff>
      <xdr:row>74</xdr:row>
      <xdr:rowOff>21740</xdr:rowOff>
    </xdr:from>
    <xdr:to>
      <xdr:col>12</xdr:col>
      <xdr:colOff>22861</xdr:colOff>
      <xdr:row>95</xdr:row>
      <xdr:rowOff>118480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688ABB7-3E93-A517-197A-143472599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4811" y="13554860"/>
          <a:ext cx="7319010" cy="3937220"/>
        </a:xfrm>
        <a:prstGeom prst="rect">
          <a:avLst/>
        </a:prstGeom>
      </xdr:spPr>
    </xdr:pic>
    <xdr:clientData/>
  </xdr:twoCellAnchor>
  <xdr:twoCellAnchor editAs="oneCell">
    <xdr:from>
      <xdr:col>0</xdr:col>
      <xdr:colOff>339090</xdr:colOff>
      <xdr:row>97</xdr:row>
      <xdr:rowOff>106680</xdr:rowOff>
    </xdr:from>
    <xdr:to>
      <xdr:col>12</xdr:col>
      <xdr:colOff>431204</xdr:colOff>
      <xdr:row>123</xdr:row>
      <xdr:rowOff>38506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7E3F91-BE66-D3C4-0C83-856626277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9090" y="17846040"/>
          <a:ext cx="7773074" cy="4686706"/>
        </a:xfrm>
        <a:prstGeom prst="rect">
          <a:avLst/>
        </a:prstGeom>
      </xdr:spPr>
    </xdr:pic>
    <xdr:clientData/>
  </xdr:twoCellAnchor>
  <xdr:twoCellAnchor editAs="oneCell">
    <xdr:from>
      <xdr:col>0</xdr:col>
      <xdr:colOff>426720</xdr:colOff>
      <xdr:row>127</xdr:row>
      <xdr:rowOff>148590</xdr:rowOff>
    </xdr:from>
    <xdr:to>
      <xdr:col>13</xdr:col>
      <xdr:colOff>88322</xdr:colOff>
      <xdr:row>148</xdr:row>
      <xdr:rowOff>61285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7335EB1-2980-4884-923E-06F00C74E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720" y="23374350"/>
          <a:ext cx="7982642" cy="37531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1</xdr:row>
      <xdr:rowOff>22860</xdr:rowOff>
    </xdr:from>
    <xdr:to>
      <xdr:col>4</xdr:col>
      <xdr:colOff>1016373</xdr:colOff>
      <xdr:row>8</xdr:row>
      <xdr:rowOff>103249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98B4BD-5CFD-6287-9536-8A9E46D3A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" y="205740"/>
          <a:ext cx="6370320" cy="1360549"/>
        </a:xfrm>
        <a:prstGeom prst="rect">
          <a:avLst/>
        </a:prstGeom>
      </xdr:spPr>
    </xdr:pic>
    <xdr:clientData/>
  </xdr:twoCellAnchor>
  <xdr:twoCellAnchor editAs="oneCell">
    <xdr:from>
      <xdr:col>0</xdr:col>
      <xdr:colOff>472440</xdr:colOff>
      <xdr:row>11</xdr:row>
      <xdr:rowOff>30480</xdr:rowOff>
    </xdr:from>
    <xdr:to>
      <xdr:col>5</xdr:col>
      <xdr:colOff>1220350</xdr:colOff>
      <xdr:row>34</xdr:row>
      <xdr:rowOff>15603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E6F588-95B8-1365-0D85-6C688C632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2440" y="2042160"/>
          <a:ext cx="8104572" cy="4191363"/>
        </a:xfrm>
        <a:prstGeom prst="rect">
          <a:avLst/>
        </a:prstGeom>
      </xdr:spPr>
    </xdr:pic>
    <xdr:clientData/>
  </xdr:twoCellAnchor>
  <xdr:twoCellAnchor editAs="oneCell">
    <xdr:from>
      <xdr:col>8</xdr:col>
      <xdr:colOff>269837</xdr:colOff>
      <xdr:row>3</xdr:row>
      <xdr:rowOff>17737</xdr:rowOff>
    </xdr:from>
    <xdr:to>
      <xdr:col>19</xdr:col>
      <xdr:colOff>44846</xdr:colOff>
      <xdr:row>15</xdr:row>
      <xdr:rowOff>155099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B553E5-1F39-37EB-0E40-D0220E3DE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49061" y="555619"/>
          <a:ext cx="7654985" cy="22888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753842</xdr:colOff>
      <xdr:row>7</xdr:row>
      <xdr:rowOff>117617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F92BE7-C33A-FF92-FB7E-7D11C8B32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" y="182880"/>
          <a:ext cx="5124450" cy="1214897"/>
        </a:xfrm>
        <a:prstGeom prst="rect">
          <a:avLst/>
        </a:prstGeom>
      </xdr:spPr>
    </xdr:pic>
    <xdr:clientData/>
  </xdr:twoCellAnchor>
  <xdr:twoCellAnchor editAs="oneCell">
    <xdr:from>
      <xdr:col>0</xdr:col>
      <xdr:colOff>542109</xdr:colOff>
      <xdr:row>7</xdr:row>
      <xdr:rowOff>145869</xdr:rowOff>
    </xdr:from>
    <xdr:to>
      <xdr:col>5</xdr:col>
      <xdr:colOff>3315499</xdr:colOff>
      <xdr:row>27</xdr:row>
      <xdr:rowOff>165238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9ECB85-0A41-92EF-A299-168A2D3D5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2109" y="1441269"/>
          <a:ext cx="7532512" cy="37205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331470</xdr:colOff>
      <xdr:row>0</xdr:row>
      <xdr:rowOff>99060</xdr:rowOff>
    </xdr:from>
    <xdr:to>
      <xdr:col>3</xdr:col>
      <xdr:colOff>407670</xdr:colOff>
      <xdr:row>5</xdr:row>
      <xdr:rowOff>117225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4ABE8B-AE86-468C-71B6-9BDBCD1E1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70" y="99060"/>
          <a:ext cx="3074670" cy="932565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400051</xdr:colOff>
      <xdr:row>6</xdr:row>
      <xdr:rowOff>179070</xdr:rowOff>
    </xdr:from>
    <xdr:to>
      <xdr:col>10</xdr:col>
      <xdr:colOff>64771</xdr:colOff>
      <xdr:row>16</xdr:row>
      <xdr:rowOff>165903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47B339-8FAA-19E4-05E3-8CEA4B3C0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1" y="1276350"/>
          <a:ext cx="7143750" cy="18156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1</xdr:row>
      <xdr:rowOff>19050</xdr:rowOff>
    </xdr:from>
    <xdr:to>
      <xdr:col>7</xdr:col>
      <xdr:colOff>624840</xdr:colOff>
      <xdr:row>8</xdr:row>
      <xdr:rowOff>19257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34E161-F264-2B8D-6E14-70BF39A20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201930"/>
          <a:ext cx="4705350" cy="1280367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11</xdr:row>
      <xdr:rowOff>125730</xdr:rowOff>
    </xdr:from>
    <xdr:to>
      <xdr:col>11</xdr:col>
      <xdr:colOff>217769</xdr:colOff>
      <xdr:row>23</xdr:row>
      <xdr:rowOff>179265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984336-3398-338C-A22D-4B461C80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" y="2137410"/>
          <a:ext cx="6915749" cy="2248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529590</xdr:colOff>
      <xdr:row>0</xdr:row>
      <xdr:rowOff>167640</xdr:rowOff>
    </xdr:from>
    <xdr:to>
      <xdr:col>3</xdr:col>
      <xdr:colOff>120800</xdr:colOff>
      <xdr:row>8</xdr:row>
      <xdr:rowOff>132982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319FD6-AB47-6876-8A3A-FC6008075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" y="167640"/>
          <a:ext cx="3813810" cy="1428382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10</xdr:row>
      <xdr:rowOff>80010</xdr:rowOff>
    </xdr:from>
    <xdr:to>
      <xdr:col>8</xdr:col>
      <xdr:colOff>395768</xdr:colOff>
      <xdr:row>32</xdr:row>
      <xdr:rowOff>160376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895970-6F6A-C5C9-6A87-123735295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" y="1908810"/>
          <a:ext cx="7475868" cy="4103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569B-EBD3-46E5-99C9-0D41DF04CD3F}">
  <dimension ref="A1"/>
  <sheetViews>
    <sheetView zoomScale="70" zoomScaleNormal="70" workbookViewId="0">
      <selection activeCell="N36" sqref="N3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C204-595B-47A5-916F-D3BDB53BCFBF}">
  <dimension ref="A1"/>
  <sheetViews>
    <sheetView tabSelected="1" zoomScale="55" zoomScaleNormal="55" workbookViewId="0">
      <selection activeCell="P30" sqref="P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5A16-9C76-4C20-AD3B-725A50BD76D9}">
  <dimension ref="A1"/>
  <sheetViews>
    <sheetView zoomScale="55" zoomScaleNormal="55" workbookViewId="0">
      <selection activeCell="P16" sqref="P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2FDF-FCB3-4477-8C13-7ED003C7955B}">
  <dimension ref="A9:H120"/>
  <sheetViews>
    <sheetView topLeftCell="E39" zoomScale="55" zoomScaleNormal="55" workbookViewId="0">
      <selection activeCell="F42" sqref="C42:F51"/>
    </sheetView>
  </sheetViews>
  <sheetFormatPr defaultRowHeight="14.4" x14ac:dyDescent="0.3"/>
  <cols>
    <col min="1" max="1" width="13.77734375" bestFit="1" customWidth="1"/>
    <col min="2" max="2" width="16.44140625" customWidth="1"/>
    <col min="3" max="3" width="61.109375" bestFit="1" customWidth="1"/>
    <col min="4" max="4" width="59.88671875" customWidth="1"/>
    <col min="5" max="5" width="17.6640625" customWidth="1"/>
    <col min="7" max="7" width="11" bestFit="1" customWidth="1"/>
  </cols>
  <sheetData>
    <row r="9" spans="1:8" ht="15" thickBot="1" x14ac:dyDescent="0.35">
      <c r="D9" s="49"/>
    </row>
    <row r="10" spans="1:8" ht="15" thickBot="1" x14ac:dyDescent="0.35">
      <c r="A10" s="51" t="s">
        <v>0</v>
      </c>
      <c r="B10" s="52"/>
      <c r="C10" s="53"/>
      <c r="D10" s="1"/>
      <c r="E10" s="51" t="s">
        <v>1</v>
      </c>
      <c r="F10" s="52"/>
      <c r="G10" s="52"/>
      <c r="H10" s="53"/>
    </row>
    <row r="11" spans="1:8" x14ac:dyDescent="0.3">
      <c r="A11" s="2" t="s">
        <v>2</v>
      </c>
      <c r="B11" s="42" t="s">
        <v>3</v>
      </c>
      <c r="C11" s="43" t="s">
        <v>4</v>
      </c>
      <c r="D11" s="1"/>
      <c r="E11" s="4" t="s">
        <v>5</v>
      </c>
      <c r="G11" s="5" t="s">
        <v>6</v>
      </c>
      <c r="H11" s="6"/>
    </row>
    <row r="12" spans="1:8" x14ac:dyDescent="0.3">
      <c r="A12" s="7">
        <v>5</v>
      </c>
      <c r="B12" s="44" t="str">
        <f>IF(A12&lt;0,"Negative","Positive")</f>
        <v>Positive</v>
      </c>
      <c r="C12" s="45" t="str">
        <f ca="1">_xlfn.FORMULATEXT(B12)</f>
        <v>=IF(A12&lt;0,"Negative","Positive")</v>
      </c>
      <c r="D12" s="1"/>
      <c r="E12" s="9">
        <v>500</v>
      </c>
      <c r="F12" s="10" t="s">
        <v>7</v>
      </c>
      <c r="G12" s="11">
        <v>3</v>
      </c>
      <c r="H12" s="12" t="s">
        <v>8</v>
      </c>
    </row>
    <row r="13" spans="1:8" ht="15" thickBot="1" x14ac:dyDescent="0.35">
      <c r="A13" s="13">
        <v>-2</v>
      </c>
      <c r="B13" s="44" t="str">
        <f>IF(A13&lt;0,"Negative","Positive")</f>
        <v>Negative</v>
      </c>
      <c r="C13" s="45" t="str">
        <f ca="1">_xlfn.FORMULATEXT(B13)</f>
        <v>=IF(A13&lt;0,"Negative","Positive")</v>
      </c>
      <c r="D13" s="1"/>
      <c r="E13" s="9">
        <v>1200</v>
      </c>
      <c r="F13" s="10" t="s">
        <v>9</v>
      </c>
      <c r="G13" s="11">
        <v>2.7</v>
      </c>
      <c r="H13" s="12" t="s">
        <v>10</v>
      </c>
    </row>
    <row r="14" spans="1:8" ht="15" thickBot="1" x14ac:dyDescent="0.35">
      <c r="A14" s="1"/>
      <c r="B14" s="1"/>
      <c r="C14" s="1"/>
      <c r="D14" s="1"/>
      <c r="E14" s="9">
        <v>2000</v>
      </c>
      <c r="F14" s="10" t="s">
        <v>11</v>
      </c>
      <c r="G14" s="11">
        <v>2.2999999999999998</v>
      </c>
      <c r="H14" s="12" t="s">
        <v>12</v>
      </c>
    </row>
    <row r="15" spans="1:8" ht="15" thickBot="1" x14ac:dyDescent="0.35">
      <c r="A15" s="51" t="s">
        <v>13</v>
      </c>
      <c r="B15" s="52"/>
      <c r="C15" s="53"/>
      <c r="D15" s="1"/>
      <c r="E15" s="16"/>
      <c r="F15" s="17"/>
      <c r="G15" s="11">
        <v>2</v>
      </c>
      <c r="H15" s="12" t="s">
        <v>14</v>
      </c>
    </row>
    <row r="16" spans="1:8" x14ac:dyDescent="0.3">
      <c r="A16" s="2" t="s">
        <v>2</v>
      </c>
      <c r="B16" s="42" t="s">
        <v>3</v>
      </c>
      <c r="C16" s="43" t="s">
        <v>4</v>
      </c>
      <c r="D16" s="1"/>
      <c r="E16" s="16"/>
      <c r="F16" s="17"/>
      <c r="G16" s="17"/>
      <c r="H16" s="6"/>
    </row>
    <row r="17" spans="1:8" x14ac:dyDescent="0.3">
      <c r="A17" s="7">
        <v>5</v>
      </c>
      <c r="B17" s="44">
        <f>IF(A17&gt;=0,A17,-A17)</f>
        <v>5</v>
      </c>
      <c r="C17" s="45" t="str">
        <f ca="1">_xlfn.FORMULATEXT(quantity2)</f>
        <v>=IF(A17&gt;=0,A17,-A17)</v>
      </c>
      <c r="D17" s="1"/>
      <c r="E17" s="16"/>
      <c r="F17" s="17"/>
      <c r="G17" s="17"/>
      <c r="H17" s="6"/>
    </row>
    <row r="18" spans="1:8" x14ac:dyDescent="0.3">
      <c r="A18" s="7">
        <v>-5</v>
      </c>
      <c r="B18" s="44">
        <f t="shared" ref="B18:B19" si="0">IF(A18&gt;=0,A18,-A18)</f>
        <v>5</v>
      </c>
      <c r="C18" s="45" t="str">
        <f ca="1">_xlfn.FORMULATEXT(quantity2)</f>
        <v>=IF(A17&gt;=0,A17,-A17)</v>
      </c>
      <c r="D18" s="1"/>
      <c r="E18" s="9" t="s">
        <v>15</v>
      </c>
      <c r="F18" s="10" t="s">
        <v>16</v>
      </c>
      <c r="G18" s="18" t="s">
        <v>17</v>
      </c>
      <c r="H18" s="6"/>
    </row>
    <row r="19" spans="1:8" x14ac:dyDescent="0.3">
      <c r="A19" s="7">
        <v>0</v>
      </c>
      <c r="B19" s="44">
        <f t="shared" si="0"/>
        <v>0</v>
      </c>
      <c r="C19" s="45" t="str">
        <f ca="1">_xlfn.FORMULATEXT(quantity2)</f>
        <v>=IF(A17&gt;=0,A17,-A17)</v>
      </c>
      <c r="D19" s="1"/>
      <c r="E19" s="9">
        <v>450</v>
      </c>
      <c r="F19" s="18"/>
      <c r="G19" s="18"/>
      <c r="H19" s="6"/>
    </row>
    <row r="20" spans="1:8" ht="15" thickBot="1" x14ac:dyDescent="0.35">
      <c r="A20" s="13" t="s">
        <v>18</v>
      </c>
      <c r="B20" s="44">
        <f>IF(LEN(A20)&lt;&gt;0,1,0)</f>
        <v>1</v>
      </c>
      <c r="C20" s="45" t="str">
        <f ca="1">_xlfn.FORMULATEXT(B20)</f>
        <v>=IF(LEN(A20)&lt;&gt;0,1,0)</v>
      </c>
      <c r="D20" s="1"/>
      <c r="E20" s="9">
        <v>900</v>
      </c>
      <c r="F20" s="18"/>
      <c r="G20" s="18"/>
      <c r="H20" s="6"/>
    </row>
    <row r="21" spans="1:8" x14ac:dyDescent="0.3">
      <c r="A21" s="50">
        <f>LEN(A20)</f>
        <v>13</v>
      </c>
      <c r="B21" s="50" t="str">
        <f ca="1">_xlfn.FORMULATEXT(A21)</f>
        <v>=LEN(A20)</v>
      </c>
      <c r="C21" s="1"/>
      <c r="D21" s="1"/>
      <c r="E21" s="9">
        <v>1450</v>
      </c>
      <c r="F21" s="18"/>
      <c r="G21" s="18"/>
      <c r="H21" s="6"/>
    </row>
    <row r="22" spans="1:8" ht="15" thickBot="1" x14ac:dyDescent="0.35">
      <c r="A22" s="1"/>
      <c r="B22" s="1"/>
      <c r="C22" s="1"/>
      <c r="D22" s="1"/>
      <c r="E22" s="19">
        <v>2100</v>
      </c>
      <c r="F22" s="20"/>
      <c r="G22" s="20"/>
      <c r="H22" s="21"/>
    </row>
    <row r="23" spans="1:8" ht="15" thickBot="1" x14ac:dyDescent="0.35">
      <c r="A23" s="51" t="s">
        <v>19</v>
      </c>
      <c r="B23" s="52"/>
      <c r="C23" s="52"/>
      <c r="D23" s="53"/>
      <c r="E23" s="1"/>
    </row>
    <row r="24" spans="1:8" x14ac:dyDescent="0.3">
      <c r="A24" s="7"/>
      <c r="B24" s="3" t="s">
        <v>20</v>
      </c>
      <c r="C24" s="3" t="s">
        <v>21</v>
      </c>
      <c r="D24" s="8"/>
      <c r="E24" s="1"/>
    </row>
    <row r="25" spans="1:8" x14ac:dyDescent="0.3">
      <c r="A25" s="7" t="s">
        <v>22</v>
      </c>
      <c r="B25" s="1">
        <v>500</v>
      </c>
      <c r="C25" s="1">
        <v>3</v>
      </c>
      <c r="D25" s="8" t="s">
        <v>23</v>
      </c>
      <c r="E25" s="1"/>
    </row>
    <row r="26" spans="1:8" x14ac:dyDescent="0.3">
      <c r="A26" s="7" t="s">
        <v>24</v>
      </c>
      <c r="B26" s="1">
        <v>1200</v>
      </c>
      <c r="C26" s="1">
        <v>2.7</v>
      </c>
      <c r="D26" s="8" t="s">
        <v>25</v>
      </c>
      <c r="E26" s="1"/>
    </row>
    <row r="27" spans="1:8" x14ac:dyDescent="0.3">
      <c r="A27" s="7"/>
      <c r="B27" s="1"/>
      <c r="C27" s="1">
        <v>2.5</v>
      </c>
      <c r="D27" s="8" t="s">
        <v>26</v>
      </c>
      <c r="E27" s="1"/>
    </row>
    <row r="28" spans="1:8" x14ac:dyDescent="0.3">
      <c r="A28" s="7"/>
      <c r="B28" s="1"/>
      <c r="C28" s="1"/>
      <c r="D28" s="8"/>
      <c r="E28" s="1"/>
    </row>
    <row r="29" spans="1:8" x14ac:dyDescent="0.3">
      <c r="A29" s="7" t="s">
        <v>27</v>
      </c>
      <c r="B29" s="1"/>
      <c r="C29" s="1"/>
      <c r="D29" s="8"/>
      <c r="E29" s="1"/>
    </row>
    <row r="30" spans="1:8" x14ac:dyDescent="0.3">
      <c r="A30" s="9">
        <v>450</v>
      </c>
      <c r="B30" s="1"/>
      <c r="C30" s="44">
        <f>IF(A30&lt;B25,C25*A30,IF(A30&lt;B26,C26*A30,C27*A30))</f>
        <v>1350</v>
      </c>
      <c r="D30" s="45" t="str">
        <f ca="1">_xlfn.FORMULATEXT(C30)</f>
        <v>=IF(A30&lt;B25,C25*A30,IF(A30&lt;B26,C26*A30,C27*A30))</v>
      </c>
      <c r="E30" s="1"/>
    </row>
    <row r="31" spans="1:8" x14ac:dyDescent="0.3">
      <c r="A31" s="9">
        <v>501</v>
      </c>
      <c r="B31" s="1"/>
      <c r="C31" s="44">
        <f t="shared" ref="C31" si="1">IF(A31&lt;B26,C26*A31,IF(A31&lt;B27,C27*A31,C28*A31))</f>
        <v>1352.7</v>
      </c>
      <c r="D31" s="8"/>
      <c r="E31" s="1"/>
    </row>
    <row r="32" spans="1:8" ht="15" thickBot="1" x14ac:dyDescent="0.35">
      <c r="A32" s="19">
        <v>1201</v>
      </c>
      <c r="B32" s="14"/>
      <c r="C32" s="44">
        <f>IF(A32&lt;B27,C27*A32,IF(A32&lt;B28,C28*A32,A32*C27))</f>
        <v>3002.5</v>
      </c>
      <c r="D32" s="15"/>
      <c r="E32" s="1"/>
    </row>
    <row r="33" spans="1:5" x14ac:dyDescent="0.3">
      <c r="A33" s="1"/>
      <c r="B33" s="1"/>
      <c r="C33" s="1"/>
      <c r="D33" s="1"/>
      <c r="E33" s="1"/>
    </row>
    <row r="34" spans="1:5" ht="15" thickBot="1" x14ac:dyDescent="0.35">
      <c r="A34" s="1"/>
      <c r="B34" s="1"/>
      <c r="C34" s="1"/>
      <c r="D34" s="1"/>
      <c r="E34" s="1"/>
    </row>
    <row r="35" spans="1:5" x14ac:dyDescent="0.3">
      <c r="A35" s="54" t="s">
        <v>28</v>
      </c>
      <c r="B35" s="55"/>
      <c r="C35" s="55"/>
      <c r="D35" s="56"/>
      <c r="E35" s="1"/>
    </row>
    <row r="36" spans="1:5" x14ac:dyDescent="0.3">
      <c r="A36" s="22" t="s">
        <v>29</v>
      </c>
      <c r="B36" s="23" t="s">
        <v>30</v>
      </c>
      <c r="C36" s="46" t="s">
        <v>46</v>
      </c>
      <c r="D36" s="47" t="s">
        <v>4</v>
      </c>
      <c r="E36" s="1"/>
    </row>
    <row r="37" spans="1:5" x14ac:dyDescent="0.3">
      <c r="A37" s="22">
        <v>5</v>
      </c>
      <c r="B37" s="23">
        <v>50</v>
      </c>
      <c r="C37" s="46">
        <f>IF(AND(A37&gt;5,B37&lt;10),50,0)</f>
        <v>0</v>
      </c>
      <c r="D37" s="47" t="str">
        <f ca="1">_xlfn.FORMULATEXT(C37)</f>
        <v>=IF(AND(A37&gt;5,B37&lt;10),50,0)</v>
      </c>
      <c r="E37" s="1"/>
    </row>
    <row r="38" spans="1:5" x14ac:dyDescent="0.3">
      <c r="A38" s="22">
        <v>10</v>
      </c>
      <c r="B38" s="23">
        <v>100</v>
      </c>
      <c r="C38" s="46" t="str">
        <f>IF(AND(A38&gt;6,B38&lt;150),"True","False")</f>
        <v>True</v>
      </c>
      <c r="D38" s="47" t="str">
        <f ca="1">_xlfn.FORMULATEXT(C38)</f>
        <v>=IF(AND(A38&gt;6,B38&lt;150),"True","False")</v>
      </c>
      <c r="E38" s="1"/>
    </row>
    <row r="39" spans="1:5" ht="15" thickBot="1" x14ac:dyDescent="0.35">
      <c r="A39" s="24">
        <v>15</v>
      </c>
      <c r="B39" s="25">
        <v>500</v>
      </c>
      <c r="C39" s="46" t="str">
        <f>IF(AND(A39&gt;6,B39&lt;150),"True","False")</f>
        <v>False</v>
      </c>
      <c r="D39" s="47" t="str">
        <f ca="1">_xlfn.FORMULATEXT(C39)</f>
        <v>=IF(AND(A39&gt;6,B39&lt;150),"True","False")</v>
      </c>
      <c r="E39" s="1"/>
    </row>
    <row r="40" spans="1:5" x14ac:dyDescent="0.3">
      <c r="A40" s="1"/>
      <c r="B40" s="1"/>
      <c r="C40" s="44"/>
      <c r="D40" s="44"/>
      <c r="E40" s="1"/>
    </row>
    <row r="41" spans="1:5" x14ac:dyDescent="0.3">
      <c r="A41" s="1"/>
      <c r="B41" s="1"/>
      <c r="C41" s="1"/>
      <c r="D41" s="1"/>
      <c r="E41" s="1"/>
    </row>
    <row r="42" spans="1:5" x14ac:dyDescent="0.3">
      <c r="A42" s="1"/>
      <c r="B42" s="1"/>
      <c r="C42" s="1"/>
      <c r="D42" s="1"/>
      <c r="E42" s="1"/>
    </row>
    <row r="43" spans="1:5" x14ac:dyDescent="0.3">
      <c r="A43" s="1"/>
      <c r="B43" s="1"/>
      <c r="C43" s="1"/>
      <c r="D43" s="1"/>
      <c r="E43" s="1"/>
    </row>
    <row r="44" spans="1:5" x14ac:dyDescent="0.3">
      <c r="A44" s="1"/>
      <c r="B44" s="1"/>
      <c r="C44" s="1"/>
      <c r="D44" s="1"/>
      <c r="E44" s="1"/>
    </row>
    <row r="45" spans="1:5" x14ac:dyDescent="0.3">
      <c r="A45" s="1"/>
      <c r="B45" s="1"/>
      <c r="C45" s="1"/>
      <c r="D45" s="1"/>
      <c r="E45" s="1"/>
    </row>
    <row r="46" spans="1:5" x14ac:dyDescent="0.3">
      <c r="A46" s="1"/>
      <c r="B46" s="1"/>
      <c r="C46" s="1"/>
      <c r="D46" s="1"/>
      <c r="E46" s="1"/>
    </row>
    <row r="47" spans="1:5" x14ac:dyDescent="0.3">
      <c r="A47" s="1"/>
      <c r="B47" s="1"/>
      <c r="C47" s="1"/>
      <c r="D47" s="1"/>
      <c r="E47" s="1"/>
    </row>
    <row r="48" spans="1:5" x14ac:dyDescent="0.3">
      <c r="A48" s="1"/>
      <c r="B48" s="1"/>
      <c r="C48" s="1"/>
      <c r="D48" s="1"/>
      <c r="E48" s="1"/>
    </row>
    <row r="49" spans="1:5" x14ac:dyDescent="0.3">
      <c r="A49" s="1"/>
      <c r="B49" s="1"/>
      <c r="C49" s="1"/>
      <c r="D49" s="1"/>
      <c r="E49" s="1"/>
    </row>
    <row r="50" spans="1:5" x14ac:dyDescent="0.3">
      <c r="A50" s="1"/>
      <c r="B50" s="1"/>
      <c r="C50" s="1"/>
      <c r="D50" s="1"/>
      <c r="E50" s="1"/>
    </row>
    <row r="51" spans="1:5" x14ac:dyDescent="0.3">
      <c r="A51" s="1"/>
      <c r="B51" s="1"/>
      <c r="C51" s="1"/>
      <c r="D51" s="1"/>
      <c r="E51" s="1"/>
    </row>
    <row r="52" spans="1:5" x14ac:dyDescent="0.3">
      <c r="A52" s="1"/>
      <c r="B52" s="1"/>
      <c r="C52" s="1"/>
      <c r="D52" s="1"/>
      <c r="E52" s="1"/>
    </row>
    <row r="53" spans="1:5" x14ac:dyDescent="0.3">
      <c r="A53" s="1"/>
      <c r="B53" s="1"/>
      <c r="C53" s="1"/>
      <c r="D53" s="1"/>
      <c r="E53" s="1"/>
    </row>
    <row r="54" spans="1:5" x14ac:dyDescent="0.3">
      <c r="A54" s="1"/>
      <c r="B54" s="1"/>
      <c r="C54" s="1"/>
      <c r="D54" s="1"/>
      <c r="E54" s="1"/>
    </row>
    <row r="55" spans="1:5" x14ac:dyDescent="0.3">
      <c r="A55" s="1"/>
      <c r="B55" s="1"/>
      <c r="C55" s="1"/>
      <c r="D55" s="1"/>
      <c r="E55" s="1"/>
    </row>
    <row r="56" spans="1:5" x14ac:dyDescent="0.3">
      <c r="A56" s="1"/>
      <c r="B56" s="1"/>
      <c r="C56" s="1"/>
      <c r="D56" s="1"/>
      <c r="E56" s="1"/>
    </row>
    <row r="57" spans="1:5" x14ac:dyDescent="0.3">
      <c r="A57" s="1"/>
      <c r="B57" s="1"/>
      <c r="C57" s="1"/>
      <c r="D57" s="1"/>
      <c r="E57" s="1"/>
    </row>
    <row r="58" spans="1:5" x14ac:dyDescent="0.3">
      <c r="A58" s="1"/>
      <c r="B58" s="1"/>
      <c r="C58" s="1"/>
      <c r="D58" s="1"/>
      <c r="E58" s="1"/>
    </row>
    <row r="59" spans="1:5" x14ac:dyDescent="0.3">
      <c r="A59" s="1"/>
      <c r="B59" s="1"/>
      <c r="C59" s="1"/>
      <c r="D59" s="1"/>
      <c r="E59" s="1"/>
    </row>
    <row r="60" spans="1:5" x14ac:dyDescent="0.3">
      <c r="A60" s="1"/>
      <c r="B60" s="1"/>
      <c r="C60" s="1"/>
      <c r="D60" s="1"/>
      <c r="E60" s="1"/>
    </row>
    <row r="61" spans="1:5" x14ac:dyDescent="0.3">
      <c r="A61" s="1"/>
      <c r="B61" s="1"/>
      <c r="C61" s="1"/>
      <c r="D61" s="1"/>
      <c r="E61" s="1"/>
    </row>
    <row r="62" spans="1:5" x14ac:dyDescent="0.3">
      <c r="A62" s="1"/>
      <c r="B62" s="1"/>
      <c r="C62" s="1"/>
      <c r="D62" s="1"/>
      <c r="E62" s="1"/>
    </row>
    <row r="63" spans="1:5" x14ac:dyDescent="0.3">
      <c r="A63" s="1"/>
      <c r="B63" s="1"/>
      <c r="C63" s="1"/>
      <c r="D63" s="1"/>
      <c r="E63" s="1"/>
    </row>
    <row r="64" spans="1:5" x14ac:dyDescent="0.3">
      <c r="A64" s="1"/>
      <c r="B64" s="1"/>
      <c r="C64" s="1"/>
      <c r="D64" s="1"/>
      <c r="E64" s="1"/>
    </row>
    <row r="65" spans="1:5" x14ac:dyDescent="0.3">
      <c r="A65" s="1"/>
      <c r="B65" s="1"/>
      <c r="C65" s="1"/>
      <c r="D65" s="1"/>
      <c r="E65" s="1"/>
    </row>
    <row r="66" spans="1:5" x14ac:dyDescent="0.3">
      <c r="A66" s="1"/>
      <c r="B66" s="1"/>
      <c r="C66" s="1"/>
      <c r="D66" s="1"/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</sheetData>
  <mergeCells count="5">
    <mergeCell ref="A10:C10"/>
    <mergeCell ref="E10:H10"/>
    <mergeCell ref="A15:C15"/>
    <mergeCell ref="A23:D23"/>
    <mergeCell ref="A35:D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A660-39BD-428C-9387-775762CEB1B8}">
  <dimension ref="A1"/>
  <sheetViews>
    <sheetView topLeftCell="A84" zoomScale="55" zoomScaleNormal="55" workbookViewId="0">
      <selection activeCell="O136" sqref="O13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9A551-4BDA-4609-8C46-CD09AEF408B5}">
  <dimension ref="B37:M57"/>
  <sheetViews>
    <sheetView topLeftCell="A12" zoomScale="55" zoomScaleNormal="55" workbookViewId="0">
      <selection activeCell="E48" sqref="E48"/>
    </sheetView>
  </sheetViews>
  <sheetFormatPr defaultRowHeight="14.4" x14ac:dyDescent="0.3"/>
  <cols>
    <col min="2" max="2" width="13.5546875" customWidth="1"/>
    <col min="3" max="3" width="28.6640625" customWidth="1"/>
    <col min="4" max="4" width="26.33203125" customWidth="1"/>
    <col min="5" max="5" width="24.33203125" customWidth="1"/>
    <col min="6" max="6" width="30.33203125" customWidth="1"/>
    <col min="12" max="12" width="21.77734375" customWidth="1"/>
    <col min="13" max="13" width="13.109375" customWidth="1"/>
  </cols>
  <sheetData>
    <row r="37" spans="2:13" x14ac:dyDescent="0.3">
      <c r="L37" t="s">
        <v>47</v>
      </c>
      <c r="M37">
        <v>100</v>
      </c>
    </row>
    <row r="38" spans="2:13" x14ac:dyDescent="0.3">
      <c r="B38" s="18"/>
      <c r="C38" s="18"/>
      <c r="L38" t="s">
        <v>48</v>
      </c>
      <c r="M38">
        <v>55</v>
      </c>
    </row>
    <row r="39" spans="2:13" x14ac:dyDescent="0.3">
      <c r="B39" s="18"/>
      <c r="C39" s="18"/>
    </row>
    <row r="40" spans="2:13" x14ac:dyDescent="0.3">
      <c r="B40" s="18"/>
      <c r="C40" s="26"/>
    </row>
    <row r="41" spans="2:13" x14ac:dyDescent="0.3">
      <c r="B41" s="18"/>
      <c r="C41" s="26"/>
    </row>
    <row r="42" spans="2:13" x14ac:dyDescent="0.3">
      <c r="B42" s="18"/>
      <c r="C42" s="26"/>
    </row>
    <row r="43" spans="2:13" x14ac:dyDescent="0.3">
      <c r="B43" s="18"/>
      <c r="C43" s="26"/>
    </row>
    <row r="46" spans="2:13" ht="15" thickBot="1" x14ac:dyDescent="0.35"/>
    <row r="47" spans="2:13" ht="26.4" x14ac:dyDescent="0.3">
      <c r="B47" s="48" t="s">
        <v>51</v>
      </c>
      <c r="C47" s="49" t="s">
        <v>53</v>
      </c>
      <c r="D47" s="49" t="s">
        <v>52</v>
      </c>
      <c r="E47" s="49" t="s">
        <v>49</v>
      </c>
      <c r="F47" s="49" t="s">
        <v>50</v>
      </c>
    </row>
    <row r="48" spans="2:13" x14ac:dyDescent="0.3">
      <c r="B48" s="27">
        <v>20</v>
      </c>
      <c r="C48">
        <f>B48*100</f>
        <v>2000</v>
      </c>
      <c r="D48">
        <f>(IF(B48&lt;45,45,B48)*60)+40*B48</f>
        <v>3500</v>
      </c>
    </row>
    <row r="49" spans="2:4" x14ac:dyDescent="0.3">
      <c r="B49" s="27">
        <v>25</v>
      </c>
      <c r="C49">
        <f t="shared" ref="C49:C57" si="0">B49*100</f>
        <v>2500</v>
      </c>
      <c r="D49">
        <f t="shared" ref="D49:D57" si="1">(IF(B49&lt;45,45,B49)*60)+40*B49</f>
        <v>3700</v>
      </c>
    </row>
    <row r="50" spans="2:4" x14ac:dyDescent="0.3">
      <c r="B50" s="27">
        <v>30</v>
      </c>
      <c r="C50">
        <f t="shared" si="0"/>
        <v>3000</v>
      </c>
      <c r="D50">
        <f t="shared" si="1"/>
        <v>3900</v>
      </c>
    </row>
    <row r="51" spans="2:4" x14ac:dyDescent="0.3">
      <c r="B51" s="27">
        <v>35</v>
      </c>
      <c r="C51">
        <f t="shared" si="0"/>
        <v>3500</v>
      </c>
      <c r="D51">
        <f t="shared" si="1"/>
        <v>4100</v>
      </c>
    </row>
    <row r="52" spans="2:4" x14ac:dyDescent="0.3">
      <c r="B52" s="27">
        <v>40</v>
      </c>
      <c r="C52">
        <f t="shared" si="0"/>
        <v>4000</v>
      </c>
      <c r="D52">
        <f t="shared" si="1"/>
        <v>4300</v>
      </c>
    </row>
    <row r="53" spans="2:4" x14ac:dyDescent="0.3">
      <c r="B53" s="27">
        <v>45</v>
      </c>
      <c r="C53">
        <f t="shared" si="0"/>
        <v>4500</v>
      </c>
      <c r="D53">
        <f t="shared" si="1"/>
        <v>4500</v>
      </c>
    </row>
    <row r="54" spans="2:4" x14ac:dyDescent="0.3">
      <c r="B54" s="27">
        <v>50</v>
      </c>
      <c r="C54">
        <f t="shared" si="0"/>
        <v>5000</v>
      </c>
      <c r="D54">
        <f t="shared" si="1"/>
        <v>5000</v>
      </c>
    </row>
    <row r="55" spans="2:4" x14ac:dyDescent="0.3">
      <c r="B55" s="27">
        <v>55</v>
      </c>
      <c r="C55">
        <f t="shared" si="0"/>
        <v>5500</v>
      </c>
      <c r="D55">
        <f t="shared" si="1"/>
        <v>5500</v>
      </c>
    </row>
    <row r="56" spans="2:4" x14ac:dyDescent="0.3">
      <c r="B56" s="27">
        <v>60</v>
      </c>
      <c r="C56">
        <f t="shared" si="0"/>
        <v>6000</v>
      </c>
      <c r="D56">
        <f t="shared" si="1"/>
        <v>6000</v>
      </c>
    </row>
    <row r="57" spans="2:4" ht="15" thickBot="1" x14ac:dyDescent="0.35">
      <c r="B57" s="28">
        <v>65</v>
      </c>
      <c r="C57">
        <f t="shared" si="0"/>
        <v>6500</v>
      </c>
      <c r="D57">
        <f t="shared" si="1"/>
        <v>6500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7C70-1B64-4B50-B2E3-45D01B6CC6E0}">
  <dimension ref="A30:F46"/>
  <sheetViews>
    <sheetView topLeftCell="A23" zoomScale="85" zoomScaleNormal="85" workbookViewId="0">
      <selection activeCell="F47" sqref="F47"/>
    </sheetView>
  </sheetViews>
  <sheetFormatPr defaultRowHeight="14.4" x14ac:dyDescent="0.3"/>
  <cols>
    <col min="3" max="3" width="12.33203125" customWidth="1"/>
    <col min="4" max="4" width="20.33203125" customWidth="1"/>
    <col min="5" max="5" width="18.77734375" customWidth="1"/>
    <col min="6" max="6" width="52.21875" customWidth="1"/>
  </cols>
  <sheetData>
    <row r="30" spans="1:4" ht="15" thickBot="1" x14ac:dyDescent="0.35"/>
    <row r="31" spans="1:4" x14ac:dyDescent="0.3">
      <c r="A31" s="57" t="s">
        <v>0</v>
      </c>
      <c r="B31" s="58"/>
      <c r="C31" s="58"/>
      <c r="D31" s="59"/>
    </row>
    <row r="32" spans="1:4" x14ac:dyDescent="0.3">
      <c r="A32" s="29">
        <v>1</v>
      </c>
      <c r="B32" s="30">
        <v>2</v>
      </c>
      <c r="C32" s="71">
        <f>IFERROR(A32/B32,0)</f>
        <v>0.5</v>
      </c>
      <c r="D32" s="72" t="str">
        <f ca="1">_xlfn.FORMULATEXT(C32)</f>
        <v>=IFERROR(A32/B32,0)</v>
      </c>
    </row>
    <row r="33" spans="1:6" ht="15" thickBot="1" x14ac:dyDescent="0.35">
      <c r="A33" s="32">
        <v>1</v>
      </c>
      <c r="B33" s="33">
        <v>0</v>
      </c>
      <c r="C33" s="73">
        <f>IFERROR(A33/B33,0)</f>
        <v>0</v>
      </c>
      <c r="D33" s="74"/>
    </row>
    <row r="35" spans="1:6" ht="15" thickBot="1" x14ac:dyDescent="0.35"/>
    <row r="36" spans="1:6" ht="15" thickBot="1" x14ac:dyDescent="0.35">
      <c r="A36" s="60" t="s">
        <v>31</v>
      </c>
      <c r="B36" s="61"/>
      <c r="D36" s="35" t="s">
        <v>32</v>
      </c>
      <c r="E36" s="36" t="s">
        <v>33</v>
      </c>
      <c r="F36" s="37" t="s">
        <v>4</v>
      </c>
    </row>
    <row r="37" spans="1:6" x14ac:dyDescent="0.3">
      <c r="A37" s="38" t="s">
        <v>32</v>
      </c>
      <c r="B37" s="39" t="s">
        <v>33</v>
      </c>
      <c r="D37" s="29" t="s">
        <v>34</v>
      </c>
      <c r="E37" s="71">
        <f>IFERROR(VLOOKUP(D37,A38:B46,2,FALSE),"Not Available")</f>
        <v>3</v>
      </c>
      <c r="F37" s="72" t="str">
        <f ca="1">_xlfn.FORMULATEXT(E37)</f>
        <v>=IFERROR(VLOOKUP(D37,A38:B46,2,FALSE),"Not Available")</v>
      </c>
    </row>
    <row r="38" spans="1:6" x14ac:dyDescent="0.3">
      <c r="A38" s="29" t="s">
        <v>35</v>
      </c>
      <c r="B38" s="31">
        <v>1</v>
      </c>
      <c r="D38" s="29" t="s">
        <v>36</v>
      </c>
      <c r="E38" s="71" t="str">
        <f t="shared" ref="E38:E41" si="0">IFERROR(VLOOKUP(D38,A39:B47,2,FALSE),"Not Available")</f>
        <v>Not Available</v>
      </c>
      <c r="F38" s="72"/>
    </row>
    <row r="39" spans="1:6" x14ac:dyDescent="0.3">
      <c r="A39" s="29" t="s">
        <v>37</v>
      </c>
      <c r="B39" s="31">
        <v>2</v>
      </c>
      <c r="D39" s="29" t="s">
        <v>38</v>
      </c>
      <c r="E39" s="71" t="str">
        <f t="shared" si="0"/>
        <v>Not Available</v>
      </c>
      <c r="F39" s="72"/>
    </row>
    <row r="40" spans="1:6" x14ac:dyDescent="0.3">
      <c r="A40" s="29" t="s">
        <v>34</v>
      </c>
      <c r="B40" s="31">
        <v>3</v>
      </c>
      <c r="D40" s="29" t="s">
        <v>39</v>
      </c>
      <c r="E40" s="71">
        <f t="shared" si="0"/>
        <v>3</v>
      </c>
      <c r="F40" s="72"/>
    </row>
    <row r="41" spans="1:6" ht="15" thickBot="1" x14ac:dyDescent="0.35">
      <c r="A41" s="29" t="s">
        <v>40</v>
      </c>
      <c r="B41" s="31">
        <v>4</v>
      </c>
      <c r="D41" s="32" t="s">
        <v>41</v>
      </c>
      <c r="E41" s="71">
        <f t="shared" si="0"/>
        <v>3</v>
      </c>
      <c r="F41" s="74"/>
    </row>
    <row r="42" spans="1:6" x14ac:dyDescent="0.3">
      <c r="A42" s="29" t="s">
        <v>42</v>
      </c>
      <c r="B42" s="31">
        <v>2</v>
      </c>
    </row>
    <row r="43" spans="1:6" x14ac:dyDescent="0.3">
      <c r="A43" s="29" t="s">
        <v>39</v>
      </c>
      <c r="B43" s="31">
        <v>3</v>
      </c>
      <c r="E43" t="s">
        <v>54</v>
      </c>
    </row>
    <row r="44" spans="1:6" x14ac:dyDescent="0.3">
      <c r="A44" s="29" t="s">
        <v>43</v>
      </c>
      <c r="B44" s="31">
        <v>4</v>
      </c>
    </row>
    <row r="45" spans="1:6" x14ac:dyDescent="0.3">
      <c r="A45" s="29" t="s">
        <v>44</v>
      </c>
      <c r="B45" s="31">
        <v>1</v>
      </c>
    </row>
    <row r="46" spans="1:6" ht="15" thickBot="1" x14ac:dyDescent="0.35">
      <c r="A46" s="32" t="s">
        <v>41</v>
      </c>
      <c r="B46" s="34">
        <v>3</v>
      </c>
    </row>
  </sheetData>
  <mergeCells count="2">
    <mergeCell ref="A31:D31"/>
    <mergeCell ref="A36:B3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94EC-22F6-4CBD-855C-8A086CC8E966}">
  <dimension ref="A20:D36"/>
  <sheetViews>
    <sheetView zoomScale="85" zoomScaleNormal="85" workbookViewId="0">
      <selection activeCell="F25" sqref="F25"/>
    </sheetView>
  </sheetViews>
  <sheetFormatPr defaultRowHeight="14.4" x14ac:dyDescent="0.3"/>
  <cols>
    <col min="2" max="2" width="14" bestFit="1" customWidth="1"/>
    <col min="3" max="3" width="18.77734375" customWidth="1"/>
  </cols>
  <sheetData>
    <row r="20" spans="1:4" ht="15" thickBot="1" x14ac:dyDescent="0.35"/>
    <row r="21" spans="1:4" ht="15" thickBot="1" x14ac:dyDescent="0.35">
      <c r="A21" s="60" t="s">
        <v>0</v>
      </c>
      <c r="B21" s="62"/>
      <c r="C21" s="61"/>
      <c r="D21" s="40"/>
    </row>
    <row r="22" spans="1:4" ht="15" thickBot="1" x14ac:dyDescent="0.35">
      <c r="A22" s="38">
        <v>55</v>
      </c>
      <c r="B22" s="75">
        <f>_xlfn.IFNA(A22,"NA")</f>
        <v>55</v>
      </c>
      <c r="C22" s="76" t="str">
        <f ca="1">_xlfn.FORMULATEXT(B22)</f>
        <v>=IFNA(A22,"NA")</v>
      </c>
    </row>
    <row r="23" spans="1:4" ht="15" thickBot="1" x14ac:dyDescent="0.35">
      <c r="A23" s="32" t="s">
        <v>45</v>
      </c>
      <c r="B23" s="75" t="str">
        <f>_xlfn.IFNA(A23,"NA")</f>
        <v>Amar</v>
      </c>
      <c r="C23" s="76" t="str">
        <f ca="1">_xlfn.FORMULATEXT(B23)</f>
        <v>=IFNA(A23,"NA")</v>
      </c>
    </row>
    <row r="25" spans="1:4" ht="15" thickBot="1" x14ac:dyDescent="0.35"/>
    <row r="26" spans="1:4" ht="15" thickBot="1" x14ac:dyDescent="0.35">
      <c r="A26" s="63" t="s">
        <v>31</v>
      </c>
      <c r="B26" s="64"/>
      <c r="D26" s="40"/>
    </row>
    <row r="27" spans="1:4" x14ac:dyDescent="0.3">
      <c r="A27" s="38" t="s">
        <v>32</v>
      </c>
      <c r="B27" s="39" t="s">
        <v>33</v>
      </c>
    </row>
    <row r="28" spans="1:4" x14ac:dyDescent="0.3">
      <c r="A28" s="29" t="s">
        <v>35</v>
      </c>
      <c r="B28" s="31">
        <v>1</v>
      </c>
    </row>
    <row r="29" spans="1:4" x14ac:dyDescent="0.3">
      <c r="A29" s="29" t="s">
        <v>37</v>
      </c>
      <c r="B29" s="31">
        <v>2</v>
      </c>
    </row>
    <row r="30" spans="1:4" x14ac:dyDescent="0.3">
      <c r="A30" s="29" t="s">
        <v>34</v>
      </c>
      <c r="B30" s="31">
        <v>3</v>
      </c>
    </row>
    <row r="31" spans="1:4" x14ac:dyDescent="0.3">
      <c r="A31" s="29" t="s">
        <v>40</v>
      </c>
      <c r="B31" s="31">
        <v>4</v>
      </c>
    </row>
    <row r="32" spans="1:4" x14ac:dyDescent="0.3">
      <c r="A32" s="29" t="s">
        <v>42</v>
      </c>
      <c r="B32" s="31">
        <v>2</v>
      </c>
    </row>
    <row r="33" spans="1:2" x14ac:dyDescent="0.3">
      <c r="A33" s="29" t="s">
        <v>39</v>
      </c>
      <c r="B33" s="31">
        <v>3</v>
      </c>
    </row>
    <row r="34" spans="1:2" x14ac:dyDescent="0.3">
      <c r="A34" s="29" t="s">
        <v>43</v>
      </c>
      <c r="B34" s="31">
        <v>4</v>
      </c>
    </row>
    <row r="35" spans="1:2" x14ac:dyDescent="0.3">
      <c r="A35" s="29" t="s">
        <v>44</v>
      </c>
      <c r="B35" s="31">
        <v>1</v>
      </c>
    </row>
    <row r="36" spans="1:2" ht="15" thickBot="1" x14ac:dyDescent="0.35">
      <c r="A36" s="32" t="s">
        <v>41</v>
      </c>
      <c r="B36" s="34">
        <v>3</v>
      </c>
    </row>
  </sheetData>
  <mergeCells count="2">
    <mergeCell ref="A21:C21"/>
    <mergeCell ref="A26:B2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1AE5-F286-49D0-94C4-6366B5578B36}">
  <dimension ref="A1"/>
  <sheetViews>
    <sheetView zoomScale="85" zoomScaleNormal="85" workbookViewId="0">
      <selection activeCell="O19" sqref="O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14C00-5289-4336-BE52-0FFBE2789A83}">
  <dimension ref="A35:I55"/>
  <sheetViews>
    <sheetView topLeftCell="A16" zoomScale="70" zoomScaleNormal="70" workbookViewId="0">
      <selection activeCell="B45" sqref="B45"/>
    </sheetView>
  </sheetViews>
  <sheetFormatPr defaultRowHeight="14.4" x14ac:dyDescent="0.3"/>
  <cols>
    <col min="1" max="1" width="16.88671875" customWidth="1"/>
    <col min="2" max="2" width="19.88671875" customWidth="1"/>
    <col min="3" max="3" width="21.77734375" customWidth="1"/>
  </cols>
  <sheetData>
    <row r="35" spans="1:4" ht="15" thickBot="1" x14ac:dyDescent="0.35"/>
    <row r="36" spans="1:4" ht="15" thickBot="1" x14ac:dyDescent="0.35">
      <c r="A36" s="51" t="s">
        <v>1</v>
      </c>
      <c r="B36" s="52"/>
      <c r="C36" s="52"/>
      <c r="D36" s="53"/>
    </row>
    <row r="37" spans="1:4" x14ac:dyDescent="0.3">
      <c r="A37" s="4" t="s">
        <v>5</v>
      </c>
      <c r="C37" s="5" t="s">
        <v>6</v>
      </c>
      <c r="D37" s="6"/>
    </row>
    <row r="38" spans="1:4" x14ac:dyDescent="0.3">
      <c r="A38" s="9">
        <v>500</v>
      </c>
      <c r="B38" s="10" t="s">
        <v>7</v>
      </c>
      <c r="C38" s="11">
        <v>3</v>
      </c>
      <c r="D38" s="12" t="s">
        <v>8</v>
      </c>
    </row>
    <row r="39" spans="1:4" x14ac:dyDescent="0.3">
      <c r="A39" s="9">
        <v>1200</v>
      </c>
      <c r="B39" s="10" t="s">
        <v>9</v>
      </c>
      <c r="C39" s="11">
        <v>2.7</v>
      </c>
      <c r="D39" s="12" t="s">
        <v>10</v>
      </c>
    </row>
    <row r="40" spans="1:4" x14ac:dyDescent="0.3">
      <c r="A40" s="9">
        <v>2000</v>
      </c>
      <c r="B40" s="10" t="s">
        <v>11</v>
      </c>
      <c r="C40" s="11">
        <v>2.2999999999999998</v>
      </c>
      <c r="D40" s="12" t="s">
        <v>12</v>
      </c>
    </row>
    <row r="41" spans="1:4" x14ac:dyDescent="0.3">
      <c r="A41" s="16"/>
      <c r="B41" s="17"/>
      <c r="C41" s="11">
        <v>2</v>
      </c>
      <c r="D41" s="12" t="s">
        <v>14</v>
      </c>
    </row>
    <row r="42" spans="1:4" x14ac:dyDescent="0.3">
      <c r="A42" s="16"/>
      <c r="B42" s="17"/>
      <c r="C42" s="17"/>
      <c r="D42" s="6"/>
    </row>
    <row r="43" spans="1:4" x14ac:dyDescent="0.3">
      <c r="A43" s="16"/>
      <c r="B43" s="17"/>
      <c r="C43" s="17"/>
      <c r="D43" s="6"/>
    </row>
    <row r="44" spans="1:4" x14ac:dyDescent="0.3">
      <c r="A44" s="9" t="s">
        <v>15</v>
      </c>
      <c r="B44" s="10" t="s">
        <v>16</v>
      </c>
      <c r="C44" s="18" t="s">
        <v>17</v>
      </c>
      <c r="D44" s="6"/>
    </row>
    <row r="45" spans="1:4" x14ac:dyDescent="0.3">
      <c r="A45" s="9">
        <v>450</v>
      </c>
      <c r="B45" s="18"/>
      <c r="C45" s="18"/>
      <c r="D45" s="6"/>
    </row>
    <row r="46" spans="1:4" x14ac:dyDescent="0.3">
      <c r="A46" s="9">
        <v>900</v>
      </c>
      <c r="B46" s="41"/>
      <c r="C46" s="18"/>
      <c r="D46" s="6"/>
    </row>
    <row r="47" spans="1:4" x14ac:dyDescent="0.3">
      <c r="A47" s="9">
        <v>1450</v>
      </c>
      <c r="B47" s="18"/>
      <c r="C47" s="18"/>
      <c r="D47" s="6"/>
    </row>
    <row r="48" spans="1:4" ht="15" thickBot="1" x14ac:dyDescent="0.35">
      <c r="A48" s="19">
        <v>2100</v>
      </c>
      <c r="B48" s="18"/>
      <c r="C48" s="18"/>
      <c r="D48" s="21"/>
    </row>
    <row r="49" spans="1:9" ht="15" thickBot="1" x14ac:dyDescent="0.35">
      <c r="A49" s="1"/>
    </row>
    <row r="50" spans="1:9" x14ac:dyDescent="0.3">
      <c r="A50" s="65"/>
      <c r="B50" s="66"/>
      <c r="C50" s="66"/>
      <c r="D50" s="66"/>
      <c r="E50" s="66"/>
      <c r="F50" s="66"/>
      <c r="G50" s="66"/>
      <c r="H50" s="66"/>
      <c r="I50" s="67"/>
    </row>
    <row r="51" spans="1:9" ht="15" thickBot="1" x14ac:dyDescent="0.35">
      <c r="A51" s="68"/>
      <c r="B51" s="69"/>
      <c r="C51" s="69"/>
      <c r="D51" s="69"/>
      <c r="E51" s="69"/>
      <c r="F51" s="69"/>
      <c r="G51" s="69"/>
      <c r="H51" s="69"/>
      <c r="I51" s="70"/>
    </row>
    <row r="52" spans="1:9" x14ac:dyDescent="0.3">
      <c r="A52" s="1"/>
    </row>
    <row r="53" spans="1:9" x14ac:dyDescent="0.3">
      <c r="A53" s="1"/>
    </row>
    <row r="54" spans="1:9" x14ac:dyDescent="0.3">
      <c r="A54" s="1"/>
    </row>
    <row r="55" spans="1:9" x14ac:dyDescent="0.3">
      <c r="A55" s="1"/>
    </row>
  </sheetData>
  <mergeCells count="2">
    <mergeCell ref="A36:D36"/>
    <mergeCell ref="A50:I5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88E1C03C1BD94D8B73AC2E5A6F3676" ma:contentTypeVersion="5" ma:contentTypeDescription="Create a new document." ma:contentTypeScope="" ma:versionID="e4ed4cc5097945b30abfe93306590ddf">
  <xsd:schema xmlns:xsd="http://www.w3.org/2001/XMLSchema" xmlns:xs="http://www.w3.org/2001/XMLSchema" xmlns:p="http://schemas.microsoft.com/office/2006/metadata/properties" xmlns:ns3="c7bd4ae3-05e0-4c05-89cb-91382a5ed0cd" targetNamespace="http://schemas.microsoft.com/office/2006/metadata/properties" ma:root="true" ma:fieldsID="b5e7985f16f59ef64a6993a754dd2e55" ns3:_="">
    <xsd:import namespace="c7bd4ae3-05e0-4c05-89cb-91382a5ed0c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d4ae3-05e0-4c05-89cb-91382a5ed0c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F937BE-C669-4A3C-8727-519DC758F1E7}">
  <ds:schemaRefs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c7bd4ae3-05e0-4c05-89cb-91382a5ed0cd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1B649112-8A56-4FF1-8216-B803657BC3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DFC6D5-964F-449F-81F4-FB0E699A42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bd4ae3-05e0-4c05-89cb-91382a5ed0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Sheet1</vt:lpstr>
      <vt:lpstr>Conditional Functions</vt:lpstr>
      <vt:lpstr>IF Function</vt:lpstr>
      <vt:lpstr>Nested IF Function</vt:lpstr>
      <vt:lpstr>Basics Analysis Involving IF Fu</vt:lpstr>
      <vt:lpstr>IFERROR</vt:lpstr>
      <vt:lpstr>IFNA Function</vt:lpstr>
      <vt:lpstr>Difference</vt:lpstr>
      <vt:lpstr>IFS Function</vt:lpstr>
      <vt:lpstr>Three Dimensional Formulas</vt:lpstr>
      <vt:lpstr>cost1</vt:lpstr>
      <vt:lpstr>cost2</vt:lpstr>
      <vt:lpstr>cost3</vt:lpstr>
      <vt:lpstr>cutoff1</vt:lpstr>
      <vt:lpstr>cutoff2</vt:lpstr>
      <vt:lpstr>cutoff3</vt:lpstr>
      <vt:lpstr>price1</vt:lpstr>
      <vt:lpstr>price2</vt:lpstr>
      <vt:lpstr>price3</vt:lpstr>
      <vt:lpstr>price4</vt:lpstr>
      <vt:lpstr>quantity1</vt:lpstr>
      <vt:lpstr>quantity2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social</dc:creator>
  <cp:lastModifiedBy>Avinash Adasare</cp:lastModifiedBy>
  <dcterms:created xsi:type="dcterms:W3CDTF">2025-02-20T15:10:21Z</dcterms:created>
  <dcterms:modified xsi:type="dcterms:W3CDTF">2025-03-06T08:38:56Z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0x0101003D88E1C03C1BD94D8B73AC2E5A6F3676</vt:lpwstr>
  </property>
</Properties>
</file>